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<sst xmlns="http://schemas.openxmlformats.org/spreadsheetml/2006/main" count="895" uniqueCount="228">
  <si>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</si>
  <si>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</si>
  <si>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</si>
  <si>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</si>
  <si>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</si>
  <si>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</si>
  <si>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</si>
  <si>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</si>
  <si>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</si>
  <si>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</si>
  <si>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</si>
  <si>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</si>
  <si>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</si>
  <si>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</si>
  <si>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</si>
  <si>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</si>
  <si>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</si>
  <si>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</si>
  <si>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</si>
  <si>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</si>
  <si>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</si>
  <si>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</si>
  <si>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</si>
  <si>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</si>
  <si>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</si>
  <si>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</si>
  <si>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</si>
  <si>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</si>
  <si>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</si>
  <si>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</si>
  <si>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</si>
  <si>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</si>
  <si>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</si>
  <si>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</si>
  <si>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</si>
  <si>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</si>
  <si>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</si>
  <si>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</si>
  <si>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</si>
  <si>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</si>
  <si>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</si>
  <si>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</si>
  <si>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</si>
  <si>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</si>
  <si>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</si>
  <si>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</si>
  <si>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</si>
  <si>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</si>
  <si>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</si>
  <si>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</si>
  <si>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</si>
  <si>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</si>
  <si>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</si>
  <si>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</si>
  <si>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</si>
  <si>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</si>
  <si>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</si>
  <si>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</si>
  <si>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</si>
  <si>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</si>
  <si>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</si>
  <si>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</si>
  <si>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</si>
  <si>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</si>
  <si>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</si>
  <si>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</si>
  <si>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</si>
  <si>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</si>
  <si>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</si>
  <si>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</si>
  <si>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</si>
  <si>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</si>
  <si>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</si>
  <si>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</si>
  <si>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</si>
  <si>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</si>
  <si>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</si>
  <si>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</si>
  <si>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</si>
  <si>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</si>
  <si>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</si>
  <si>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</si>
  <si>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</si>
  <si>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</si>
  <si>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</si>
  <si>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</si>
  <si>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</si>
  <si>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</si>
  <si>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</si>
  <si>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</si>
  <si>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</si>
  <si>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</si>
  <si>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</si>
  <si>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</si>
  <si>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</si>
  <si>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</si>
  <si>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</si>
  <si>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</si>
  <si>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</si>
  <si>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</si>
  <si>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</si>
  <si>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</si>
  <si>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</si>
  <si>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</si>
  <si>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</si>
  <si>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</si>
  <si>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</si>
  <si>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</si>
  <si>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</si>
  <si>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</si>
  <si>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</si>
  <si>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</si>
  <si>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</si>
  <si>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</si>
  <si>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</si>
  <si>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</si>
  <si>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</si>
  <si>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</si>
  <si>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</si>
  <si>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</si>
  <si>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</si>
  <si>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</si>
  <si>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</si>
  <si>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</si>
  <si>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</si>
  <si>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</si>
  <si>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</si>
  <si>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</si>
  <si>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</si>
  <si>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</si>
  <si>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</si>
  <si>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</si>
  <si>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</si>
  <si>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</si>
  <si>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</si>
  <si>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</si>
  <si>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</si>
  <si>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</si>
  <si>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</si>
  <si>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</si>
  <si>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</si>
  <si>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</si>
  <si>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</si>
  <si>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</si>
  <si>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</si>
  <si>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</si>
  <si>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</si>
  <si>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</si>
  <si>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</si>
  <si>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</si>
  <si>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</si>
  <si>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</si>
  <si>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</si>
  <si>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</si>
  <si>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</si>
  <si>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</si>
  <si>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</si>
  <si>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</si>
  <si>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</si>
  <si>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</si>
  <si>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</si>
  <si>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soap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</si>
  <si>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</si>
  <si>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</si>
  <si>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</si>
  <si>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</si>
  <si>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</si>
  <si>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</si>
  <si>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</si>
  <si>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</si>
  <si>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</si>
  <si>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</si>
  <si>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</si>
  <si>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</si>
  <si>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</si>
  <si>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</si>
  <si>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</si>
  <si>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</si>
  <si>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</si>
  <si>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Facility estimates (%)</t>
  </si>
  <si>
    <t xml:space="preserve">Basic estimate used </t>
  </si>
  <si>
    <t>Lebanon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</si>
  <si>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</si>
  <si>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</si>
  <si>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Piped water supply</t>
  </si>
  <si>
    <t>Private artesian well</t>
  </si>
  <si>
    <t>Mixed sources</t>
  </si>
  <si>
    <t>Water source managed locally</t>
  </si>
  <si>
    <t>Rainwater stored underground</t>
  </si>
  <si>
    <t>Unprotected well/spring</t>
  </si>
  <si>
    <t>Tanker trucks</t>
  </si>
  <si>
    <t>Bottled water</t>
  </si>
  <si>
    <t>Other</t>
  </si>
  <si>
    <t>Available on premises</t>
  </si>
  <si>
    <t>Improved available on premises</t>
  </si>
  <si>
    <t>Yes</t>
  </si>
  <si>
    <t>Flush toilet (high/low seat)</t>
  </si>
  <si>
    <t>Flush toilets &amp; urinaries</t>
  </si>
  <si>
    <t>Floor seat</t>
  </si>
  <si>
    <t>Functional</t>
  </si>
  <si>
    <t>Functional and single-sex</t>
  </si>
  <si>
    <t>Available running water during survey</t>
  </si>
  <si>
    <t>Soap and water at handwashing facility</t>
  </si>
  <si>
    <t>CEN17</t>
  </si>
  <si>
    <t>Institutional WASH/Water Quality Census in Lebanon (UNICEF/WHO)</t>
  </si>
  <si>
    <t>Census</t>
  </si>
  <si>
    <t xml:space="preserve">Pre-primary, primary and secondary public schools are included in the national estimate. Schools with no facilities includes 0.2% that were undergoing maintenance. 50% of "floor seat" toilets are assumed to be of an improved type. </t>
  </si>
  <si>
    <t xml:space="preserve">Pre-primary, primary and secondary public schools are included in the national estimate. </t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</si>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</sst>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9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sz val="8"/>
      <color rgb="FFFF000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836725974303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836725974303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836725974303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836725974303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577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164" fontId="67" fillId="2" borderId="13" xfId="0" applyNumberFormat="true" applyFont="true" applyFill="true" applyBorder="true" applyAlignment="true">
      <alignment horizontal="center" vertical="center"/>
    </xf>
    <xf numFmtId="164" fontId="67" fillId="0" borderId="2" xfId="0" applyNumberFormat="true" applyFont="true" applyFill="true" applyBorder="true" applyAlignment="true">
      <alignment horizontal="center" vertical="center"/>
    </xf>
    <xf numFmtId="0" fontId="3" fillId="0" borderId="10" xfId="0" applyFont="true" applyBorder="true" applyAlignment="true">
      <alignment horizontal="left" vertical="center" wrapText="true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69" fillId="2" borderId="0" xfId="4" applyFont="true" applyFill="true"/>
    <xf numFmtId="0" fontId="70" fillId="2" borderId="0" xfId="4" applyFont="true" applyFill="true"/>
    <xf numFmtId="0" fontId="71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3" fillId="40" borderId="17" xfId="0" applyFont="true" applyFill="true" applyBorder="true" applyAlignment="true">
      <alignment horizontal="left" vertical="center"/>
    </xf>
    <xf numFmtId="0" fontId="3" fillId="40" borderId="0" xfId="0" applyFont="true" applyFill="true" applyBorder="true" applyAlignment="true">
      <alignment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67" fillId="40" borderId="2" xfId="0" applyFont="true" applyFill="true" applyBorder="true" applyAlignment="true">
      <alignment vertical="center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3" fillId="41" borderId="17" xfId="0" applyFont="true" applyFill="true" applyBorder="true" applyAlignment="true">
      <alignment horizontal="left" vertical="center"/>
    </xf>
    <xf numFmtId="0" fontId="3" fillId="41" borderId="0" xfId="0" applyFont="true" applyFill="true" applyBorder="true" applyAlignment="true">
      <alignment vertical="center"/>
    </xf>
    <xf numFmtId="0" fontId="3" fillId="41" borderId="19" xfId="0" applyFont="true" applyFill="true" applyBorder="true" applyAlignment="true">
      <alignment horizontal="left" vertical="center"/>
    </xf>
    <xf numFmtId="0" fontId="3" fillId="41" borderId="5" xfId="0" applyFont="true" applyFill="true" applyBorder="true" applyAlignment="true">
      <alignment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19" xfId="0" applyFont="true" applyFill="true" applyBorder="true" applyAlignment="true">
      <alignment horizontal="left" vertical="center"/>
    </xf>
    <xf numFmtId="0" fontId="3" fillId="42" borderId="5" xfId="0" applyFont="true" applyFill="true" applyBorder="true" applyAlignment="true">
      <alignment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1" fontId="72" fillId="46" borderId="81" xfId="0" applyNumberFormat="true" applyFont="true" applyFill="true" applyBorder="true" applyAlignment="true" applyProtection="true">
      <alignment horizontal="center" vertical="center"/>
    </xf>
    <xf numFmtId="1" fontId="73" fillId="47" borderId="82" xfId="0" applyNumberFormat="true" applyFont="true" applyFill="true" applyBorder="true" applyAlignment="true" applyProtection="true">
      <alignment horizontal="center" vertical="center"/>
    </xf>
    <xf numFmtId="1" fontId="74" fillId="48" borderId="83" xfId="0" applyNumberFormat="true" applyFont="true" applyFill="true" applyBorder="true" applyAlignment="true" applyProtection="true">
      <alignment horizontal="center" vertical="center"/>
    </xf>
    <xf numFmtId="1" fontId="75" fillId="49" borderId="84" xfId="0" applyNumberFormat="true" applyFont="true" applyFill="true" applyBorder="true" applyAlignment="true" applyProtection="true">
      <alignment horizontal="center" vertical="center"/>
    </xf>
    <xf numFmtId="1" fontId="76" fillId="50" borderId="85" xfId="0" applyNumberFormat="true" applyFont="true" applyFill="true" applyBorder="true" applyAlignment="true" applyProtection="true">
      <alignment horizontal="center" vertical="center"/>
    </xf>
    <xf numFmtId="1" fontId="77" fillId="51" borderId="86" xfId="0" applyNumberFormat="true" applyFont="true" applyFill="true" applyBorder="true" applyAlignment="true" applyProtection="true">
      <alignment horizontal="center" vertical="center"/>
    </xf>
    <xf numFmtId="1" fontId="78" fillId="52" borderId="87" xfId="0" applyNumberFormat="true" applyFont="true" applyFill="true" applyBorder="true" applyAlignment="true" applyProtection="true">
      <alignment horizontal="center" vertical="center"/>
    </xf>
    <xf numFmtId="1" fontId="79" fillId="53" borderId="88" xfId="0" applyNumberFormat="true" applyFont="true" applyFill="true" applyBorder="true" applyAlignment="true" applyProtection="true">
      <alignment horizontal="center" vertical="center"/>
    </xf>
    <xf numFmtId="1" fontId="80" fillId="54" borderId="89" xfId="0" applyNumberFormat="true" applyFont="true" applyFill="true" applyBorder="true" applyAlignment="true" applyProtection="true">
      <alignment horizontal="center" vertical="center"/>
    </xf>
    <xf numFmtId="1" fontId="81" fillId="55" borderId="90" xfId="0" applyNumberFormat="true" applyFont="true" applyFill="true" applyBorder="true" applyAlignment="true" applyProtection="true">
      <alignment horizontal="center" vertical="center"/>
    </xf>
    <xf numFmtId="1" fontId="82" fillId="56" borderId="91" xfId="0" applyNumberFormat="true" applyFont="true" applyFill="true" applyBorder="true" applyAlignment="true" applyProtection="true">
      <alignment horizontal="center" vertical="center"/>
    </xf>
    <xf numFmtId="1" fontId="83" fillId="57" borderId="92" xfId="0" applyNumberFormat="true" applyFont="true" applyFill="true" applyBorder="true" applyAlignment="true" applyProtection="true">
      <alignment horizontal="center" vertical="center"/>
    </xf>
    <xf numFmtId="1" fontId="84" fillId="58" borderId="93" xfId="0" applyNumberFormat="true" applyFont="true" applyFill="true" applyBorder="true" applyAlignment="true" applyProtection="true">
      <alignment horizontal="center" vertical="center"/>
    </xf>
    <xf numFmtId="1" fontId="85" fillId="59" borderId="94" xfId="0" applyNumberFormat="true" applyFont="true" applyFill="true" applyBorder="true" applyAlignment="true" applyProtection="true">
      <alignment horizontal="center" vertical="center"/>
    </xf>
    <xf numFmtId="1" fontId="86" fillId="60" borderId="95" xfId="0" applyNumberFormat="true" applyFont="true" applyFill="true" applyBorder="true" applyAlignment="true" applyProtection="true">
      <alignment horizontal="center" vertical="center"/>
    </xf>
    <xf numFmtId="1" fontId="87" fillId="61" borderId="96" xfId="0" applyNumberFormat="true" applyFont="true" applyFill="true" applyBorder="true" applyAlignment="true" applyProtection="true">
      <alignment horizontal="center" vertical="center"/>
    </xf>
    <xf numFmtId="1" fontId="88" fillId="62" borderId="97" xfId="0" applyNumberFormat="true" applyFont="true" applyFill="true" applyBorder="true" applyAlignment="true" applyProtection="true">
      <alignment horizontal="center" vertical="center"/>
    </xf>
    <xf numFmtId="0" fontId="89" fillId="63" borderId="98" xfId="0" applyNumberFormat="true" applyFont="true" applyFill="true" applyBorder="true" applyAlignment="true" applyProtection="true">
      <alignment horizontal="center" vertical="center"/>
    </xf>
    <xf numFmtId="164" fontId="90" fillId="64" borderId="99" xfId="0" applyNumberFormat="true" applyFont="true" applyFill="true" applyBorder="true" applyAlignment="true" applyProtection="true">
      <alignment horizontal="center" vertical="center"/>
    </xf>
    <xf numFmtId="0" fontId="91" fillId="65" borderId="100" xfId="0" applyNumberFormat="true" applyFont="true" applyFill="true" applyBorder="true" applyAlignment="true" applyProtection="true">
      <alignment horizontal="center" vertical="center"/>
    </xf>
    <xf numFmtId="0" fontId="92" fillId="66" borderId="101" xfId="0" applyNumberFormat="true" applyFont="true" applyFill="true" applyBorder="true" applyAlignment="true" applyProtection="true">
      <alignment horizontal="center" vertical="center"/>
    </xf>
    <xf numFmtId="0" fontId="93" fillId="67" borderId="102" xfId="0" applyNumberFormat="true" applyFont="true" applyFill="true" applyBorder="true" applyAlignment="true" applyProtection="true">
      <alignment horizontal="center" vertical="center"/>
    </xf>
    <xf numFmtId="0" fontId="94" fillId="68" borderId="103" xfId="0" applyNumberFormat="true" applyFont="true" applyFill="true" applyBorder="true" applyAlignment="true" applyProtection="true">
      <alignment horizontal="center" vertical="center"/>
    </xf>
    <xf numFmtId="164" fontId="95" fillId="69" borderId="104" xfId="0" applyNumberFormat="true" applyFont="true" applyFill="true" applyBorder="true" applyAlignment="true" applyProtection="true">
      <alignment horizontal="center" vertical="center"/>
    </xf>
    <xf numFmtId="0" fontId="96" fillId="70" borderId="105" xfId="0" applyNumberFormat="true" applyFont="true" applyFill="true" applyBorder="true" applyAlignment="true" applyProtection="true">
      <alignment horizontal="center" vertical="center"/>
    </xf>
    <xf numFmtId="0" fontId="97" fillId="71" borderId="106" xfId="0" applyNumberFormat="true" applyFont="true" applyFill="true" applyBorder="true" applyAlignment="true" applyProtection="true">
      <alignment horizontal="center" vertical="center"/>
    </xf>
    <xf numFmtId="0" fontId="98" fillId="72" borderId="107" xfId="0" applyNumberFormat="true" applyFont="true" applyFill="true" applyBorder="true" applyAlignment="true" applyProtection="true">
      <alignment horizontal="center" vertical="center"/>
    </xf>
    <xf numFmtId="0" fontId="99" fillId="73" borderId="108" xfId="0" applyNumberFormat="true" applyFont="true" applyFill="true" applyBorder="true" applyAlignment="true" applyProtection="true">
      <alignment horizontal="center" vertical="center"/>
    </xf>
    <xf numFmtId="164" fontId="100" fillId="74" borderId="109" xfId="0" applyNumberFormat="true" applyFont="true" applyFill="true" applyBorder="true" applyAlignment="true" applyProtection="true">
      <alignment horizontal="center" vertical="center"/>
    </xf>
    <xf numFmtId="0" fontId="101" fillId="75" borderId="110" xfId="0" applyNumberFormat="true" applyFont="true" applyFill="true" applyBorder="true" applyAlignment="true" applyProtection="true">
      <alignment horizontal="center" vertical="center"/>
    </xf>
    <xf numFmtId="0" fontId="102" fillId="76" borderId="111" xfId="0" applyNumberFormat="true" applyFont="true" applyFill="true" applyBorder="true" applyAlignment="true" applyProtection="true">
      <alignment horizontal="center" vertical="center"/>
    </xf>
    <xf numFmtId="0" fontId="103" fillId="77" borderId="112" xfId="0" applyNumberFormat="true" applyFont="true" applyFill="true" applyBorder="true" applyAlignment="true" applyProtection="true">
      <alignment horizontal="center" vertical="center"/>
    </xf>
    <xf numFmtId="0" fontId="104" fillId="78" borderId="113" xfId="0" applyNumberFormat="true" applyFont="true" applyFill="true" applyBorder="true" applyAlignment="true" applyProtection="true">
      <alignment horizontal="center" vertical="center"/>
    </xf>
    <xf numFmtId="164" fontId="105" fillId="79" borderId="114" xfId="0" applyNumberFormat="true" applyFont="true" applyFill="true" applyBorder="true" applyAlignment="true" applyProtection="true">
      <alignment horizontal="center" vertical="center"/>
    </xf>
    <xf numFmtId="0" fontId="106" fillId="80" borderId="115" xfId="0" applyNumberFormat="true" applyFont="true" applyFill="true" applyBorder="true" applyAlignment="true" applyProtection="true">
      <alignment horizontal="center" vertical="center"/>
    </xf>
    <xf numFmtId="0" fontId="107" fillId="81" borderId="116" xfId="0" applyNumberFormat="true" applyFont="true" applyFill="true" applyBorder="true" applyAlignment="true" applyProtection="true">
      <alignment horizontal="center" vertical="center"/>
    </xf>
    <xf numFmtId="0" fontId="108" fillId="82" borderId="117" xfId="0" applyNumberFormat="true" applyFont="true" applyFill="true" applyBorder="true" applyAlignment="true" applyProtection="true">
      <alignment horizontal="center" vertical="center"/>
    </xf>
    <xf numFmtId="0" fontId="109" fillId="83" borderId="118" xfId="0" applyNumberFormat="true" applyFont="true" applyFill="true" applyBorder="true" applyAlignment="true" applyProtection="true">
      <alignment horizontal="center" vertical="center"/>
    </xf>
    <xf numFmtId="164" fontId="110" fillId="84" borderId="119" xfId="0" applyNumberFormat="true" applyFont="true" applyFill="true" applyBorder="true" applyAlignment="true" applyProtection="true">
      <alignment horizontal="center" vertical="center"/>
    </xf>
    <xf numFmtId="0" fontId="111" fillId="85" borderId="120" xfId="0" applyNumberFormat="true" applyFont="true" applyFill="true" applyBorder="true" applyAlignment="true" applyProtection="true">
      <alignment horizontal="center" vertical="center"/>
    </xf>
    <xf numFmtId="0" fontId="112" fillId="86" borderId="121" xfId="0" applyNumberFormat="true" applyFont="true" applyFill="true" applyBorder="true" applyAlignment="true" applyProtection="true">
      <alignment horizontal="center" vertical="center"/>
    </xf>
    <xf numFmtId="0" fontId="113" fillId="87" borderId="122" xfId="0" applyNumberFormat="true" applyFont="true" applyFill="true" applyBorder="true" applyAlignment="true" applyProtection="true">
      <alignment horizontal="center" vertical="center"/>
    </xf>
    <xf numFmtId="0" fontId="114" fillId="88" borderId="123" xfId="0" applyNumberFormat="true" applyFont="true" applyFill="true" applyBorder="true" applyAlignment="true" applyProtection="true">
      <alignment horizontal="center" vertical="center"/>
    </xf>
    <xf numFmtId="164" fontId="115" fillId="89" borderId="124" xfId="0" applyNumberFormat="true" applyFont="true" applyFill="true" applyBorder="true" applyAlignment="true" applyProtection="true">
      <alignment horizontal="center" vertical="center"/>
    </xf>
    <xf numFmtId="0" fontId="116" fillId="90" borderId="125" xfId="0" applyNumberFormat="true" applyFont="true" applyFill="true" applyBorder="true" applyAlignment="true" applyProtection="true">
      <alignment horizontal="center" vertical="center"/>
    </xf>
    <xf numFmtId="0" fontId="117" fillId="91" borderId="126" xfId="0" applyNumberFormat="true" applyFont="true" applyFill="true" applyBorder="true" applyAlignment="true" applyProtection="true">
      <alignment horizontal="center" vertical="center"/>
    </xf>
    <xf numFmtId="0" fontId="118" fillId="92" borderId="127" xfId="0" applyNumberFormat="true" applyFont="true" applyFill="true" applyBorder="true" applyAlignment="true" applyProtection="true">
      <alignment horizontal="center" vertical="center"/>
    </xf>
    <xf numFmtId="0" fontId="119" fillId="93" borderId="128" xfId="0" applyNumberFormat="true" applyFont="true" applyFill="true" applyBorder="true" applyAlignment="true" applyProtection="true">
      <alignment horizontal="center" vertical="center"/>
    </xf>
    <xf numFmtId="164" fontId="120" fillId="94" borderId="129" xfId="0" applyNumberFormat="true" applyFont="true" applyFill="true" applyBorder="true" applyAlignment="true" applyProtection="true">
      <alignment horizontal="center" vertical="center"/>
    </xf>
    <xf numFmtId="0" fontId="121" fillId="95" borderId="130" xfId="0" applyNumberFormat="true" applyFont="true" applyFill="true" applyBorder="true" applyAlignment="true" applyProtection="true">
      <alignment horizontal="center" vertical="center"/>
    </xf>
    <xf numFmtId="0" fontId="122" fillId="96" borderId="131" xfId="0" applyNumberFormat="true" applyFont="true" applyFill="true" applyBorder="true" applyAlignment="true" applyProtection="true">
      <alignment horizontal="center" vertical="center"/>
    </xf>
    <xf numFmtId="0" fontId="123" fillId="97" borderId="132" xfId="0" applyNumberFormat="true" applyFont="true" applyFill="true" applyBorder="true" applyAlignment="true" applyProtection="true">
      <alignment horizontal="center" vertical="center"/>
    </xf>
    <xf numFmtId="0" fontId="124" fillId="98" borderId="133" xfId="0" applyNumberFormat="true" applyFont="true" applyFill="true" applyBorder="true" applyAlignment="true" applyProtection="true">
      <alignment horizontal="center" vertical="center"/>
    </xf>
    <xf numFmtId="164" fontId="125" fillId="99" borderId="134" xfId="0" applyNumberFormat="true" applyFont="true" applyFill="true" applyBorder="true" applyAlignment="true" applyProtection="true">
      <alignment horizontal="center" vertical="center"/>
    </xf>
    <xf numFmtId="0" fontId="126" fillId="100" borderId="135" xfId="0" applyNumberFormat="true" applyFont="true" applyFill="true" applyBorder="true" applyAlignment="true" applyProtection="true">
      <alignment horizontal="center" vertical="center"/>
    </xf>
    <xf numFmtId="0" fontId="127" fillId="101" borderId="136" xfId="0" applyNumberFormat="true" applyFont="true" applyFill="true" applyBorder="true" applyAlignment="true" applyProtection="true">
      <alignment horizontal="center" vertical="center"/>
    </xf>
    <xf numFmtId="0" fontId="128" fillId="102" borderId="137" xfId="0" applyNumberFormat="true" applyFont="true" applyFill="true" applyBorder="true" applyAlignment="true" applyProtection="true">
      <alignment horizontal="center" vertical="center"/>
    </xf>
    <xf numFmtId="0" fontId="129" fillId="103" borderId="138" xfId="0" applyNumberFormat="true" applyFont="true" applyFill="true" applyBorder="true" applyAlignment="true" applyProtection="true">
      <alignment horizontal="center" vertical="center"/>
    </xf>
    <xf numFmtId="164" fontId="130" fillId="104" borderId="139" xfId="0" applyNumberFormat="true" applyFont="true" applyFill="true" applyBorder="true" applyAlignment="true" applyProtection="true">
      <alignment horizontal="center" vertical="center"/>
    </xf>
    <xf numFmtId="0" fontId="131" fillId="105" borderId="140" xfId="0" applyNumberFormat="true" applyFont="true" applyFill="true" applyBorder="true" applyAlignment="true" applyProtection="true">
      <alignment horizontal="center" vertical="center"/>
    </xf>
    <xf numFmtId="0" fontId="132" fillId="106" borderId="141" xfId="0" applyNumberFormat="true" applyFont="true" applyFill="true" applyBorder="true" applyAlignment="true" applyProtection="true">
      <alignment horizontal="center" vertical="center"/>
    </xf>
    <xf numFmtId="0" fontId="133" fillId="107" borderId="142" xfId="0" applyNumberFormat="true" applyFont="true" applyFill="true" applyBorder="true" applyAlignment="true" applyProtection="true">
      <alignment horizontal="center" vertical="center"/>
    </xf>
    <xf numFmtId="0" fontId="134" fillId="108" borderId="143" xfId="0" applyNumberFormat="true" applyFont="true" applyFill="true" applyBorder="true" applyAlignment="true" applyProtection="true">
      <alignment horizontal="center" vertical="center"/>
    </xf>
    <xf numFmtId="164" fontId="135" fillId="109" borderId="144" xfId="0" applyNumberFormat="true" applyFont="true" applyFill="true" applyBorder="true" applyAlignment="true" applyProtection="true">
      <alignment horizontal="center" vertical="center"/>
    </xf>
    <xf numFmtId="0" fontId="136" fillId="110" borderId="145" xfId="0" applyNumberFormat="true" applyFont="true" applyFill="true" applyBorder="true" applyAlignment="true" applyProtection="true">
      <alignment horizontal="center" vertical="center"/>
    </xf>
    <xf numFmtId="0" fontId="137" fillId="111" borderId="146" xfId="0" applyNumberFormat="true" applyFont="true" applyFill="true" applyBorder="true" applyAlignment="true" applyProtection="true">
      <alignment horizontal="center" vertical="center"/>
    </xf>
    <xf numFmtId="0" fontId="138" fillId="112" borderId="147" xfId="0" applyNumberFormat="true" applyFont="true" applyFill="true" applyBorder="true" applyAlignment="true" applyProtection="true">
      <alignment horizontal="center" vertical="center"/>
    </xf>
    <xf numFmtId="0" fontId="139" fillId="113" borderId="148" xfId="0" applyNumberFormat="true" applyFont="true" applyFill="true" applyBorder="true" applyAlignment="true" applyProtection="true">
      <alignment horizontal="center" vertical="center"/>
    </xf>
    <xf numFmtId="164" fontId="140" fillId="114" borderId="149" xfId="0" applyNumberFormat="true" applyFont="true" applyFill="true" applyBorder="true" applyAlignment="true" applyProtection="true">
      <alignment horizontal="center" vertical="center"/>
    </xf>
    <xf numFmtId="0" fontId="141" fillId="115" borderId="150" xfId="0" applyNumberFormat="true" applyFont="true" applyFill="true" applyBorder="true" applyAlignment="true" applyProtection="true">
      <alignment horizontal="center" vertical="center"/>
    </xf>
    <xf numFmtId="0" fontId="142" fillId="116" borderId="151" xfId="0" applyNumberFormat="true" applyFont="true" applyFill="true" applyBorder="true" applyAlignment="true" applyProtection="true">
      <alignment horizontal="center" vertical="center"/>
    </xf>
    <xf numFmtId="0" fontId="143" fillId="117" borderId="152" xfId="0" applyNumberFormat="true" applyFont="true" applyFill="true" applyBorder="true" applyAlignment="true" applyProtection="true">
      <alignment horizontal="center" vertical="center"/>
    </xf>
    <xf numFmtId="0" fontId="144" fillId="118" borderId="153" xfId="0" applyNumberFormat="true" applyFont="true" applyFill="true" applyBorder="true" applyAlignment="true" applyProtection="true">
      <alignment horizontal="center" vertical="center"/>
    </xf>
    <xf numFmtId="164" fontId="145" fillId="119" borderId="154" xfId="0" applyNumberFormat="true" applyFont="true" applyFill="true" applyBorder="true" applyAlignment="true" applyProtection="true">
      <alignment horizontal="center" vertical="center"/>
    </xf>
    <xf numFmtId="0" fontId="146" fillId="120" borderId="155" xfId="0" applyNumberFormat="true" applyFont="true" applyFill="true" applyBorder="true" applyAlignment="true" applyProtection="true">
      <alignment horizontal="center" vertical="center"/>
    </xf>
    <xf numFmtId="0" fontId="147" fillId="121" borderId="156" xfId="0" applyNumberFormat="true" applyFont="true" applyFill="true" applyBorder="true" applyAlignment="true" applyProtection="true">
      <alignment horizontal="center" vertical="center"/>
    </xf>
    <xf numFmtId="0" fontId="148" fillId="122" borderId="157" xfId="0" applyNumberFormat="true" applyFont="true" applyFill="true" applyBorder="true" applyAlignment="true" applyProtection="true">
      <alignment horizontal="center" vertical="center"/>
    </xf>
    <xf numFmtId="0" fontId="149" fillId="123" borderId="158" xfId="0" applyNumberFormat="true" applyFont="true" applyFill="true" applyBorder="true" applyAlignment="true" applyProtection="true">
      <alignment horizontal="center" vertical="center"/>
    </xf>
    <xf numFmtId="164" fontId="150" fillId="124" borderId="159" xfId="0" applyNumberFormat="true" applyFont="true" applyFill="true" applyBorder="true" applyAlignment="true" applyProtection="true">
      <alignment horizontal="center" vertical="center"/>
    </xf>
    <xf numFmtId="0" fontId="151" fillId="125" borderId="160" xfId="0" applyNumberFormat="true" applyFont="true" applyFill="true" applyBorder="true" applyAlignment="true" applyProtection="true">
      <alignment horizontal="center" vertical="center"/>
    </xf>
    <xf numFmtId="0" fontId="152" fillId="126" borderId="161" xfId="0" applyNumberFormat="true" applyFont="true" applyFill="true" applyBorder="true" applyAlignment="true" applyProtection="true">
      <alignment horizontal="center" vertical="center"/>
    </xf>
    <xf numFmtId="0" fontId="153" fillId="127" borderId="162" xfId="0" applyNumberFormat="true" applyFont="true" applyFill="true" applyBorder="true" applyAlignment="true" applyProtection="true">
      <alignment horizontal="center" vertical="center"/>
    </xf>
    <xf numFmtId="0" fontId="154" fillId="128" borderId="163" xfId="0" applyNumberFormat="true" applyFont="true" applyFill="true" applyBorder="true" applyAlignment="true" applyProtection="true">
      <alignment horizontal="center" vertical="center"/>
    </xf>
    <xf numFmtId="164" fontId="155" fillId="129" borderId="164" xfId="0" applyNumberFormat="true" applyFont="true" applyFill="true" applyBorder="true" applyAlignment="true" applyProtection="true">
      <alignment horizontal="center" vertical="center"/>
    </xf>
    <xf numFmtId="0" fontId="156" fillId="130" borderId="165" xfId="0" applyNumberFormat="true" applyFont="true" applyFill="true" applyBorder="true" applyAlignment="true" applyProtection="true">
      <alignment horizontal="center" vertical="center"/>
    </xf>
    <xf numFmtId="0" fontId="157" fillId="131" borderId="166" xfId="0" applyNumberFormat="true" applyFont="true" applyFill="true" applyBorder="true" applyAlignment="true" applyProtection="true">
      <alignment horizontal="center" vertical="center"/>
    </xf>
    <xf numFmtId="0" fontId="158" fillId="132" borderId="167" xfId="0" applyNumberFormat="true" applyFont="true" applyFill="true" applyBorder="true" applyAlignment="true" applyProtection="true">
      <alignment horizontal="center" vertical="center"/>
    </xf>
    <xf numFmtId="0" fontId="159" fillId="133" borderId="168" xfId="0" applyNumberFormat="true" applyFont="true" applyFill="true" applyBorder="true" applyAlignment="true" applyProtection="true">
      <alignment horizontal="center" vertical="center"/>
    </xf>
    <xf numFmtId="164" fontId="160" fillId="134" borderId="169" xfId="0" applyNumberFormat="true" applyFont="true" applyFill="true" applyBorder="true" applyAlignment="true" applyProtection="true">
      <alignment horizontal="center" vertical="center"/>
    </xf>
    <xf numFmtId="0" fontId="161" fillId="135" borderId="170" xfId="0" applyNumberFormat="true" applyFont="true" applyFill="true" applyBorder="true" applyAlignment="true" applyProtection="true">
      <alignment horizontal="center" vertical="center"/>
    </xf>
    <xf numFmtId="0" fontId="162" fillId="136" borderId="171" xfId="0" applyNumberFormat="true" applyFont="true" applyFill="true" applyBorder="true" applyAlignment="true" applyProtection="true">
      <alignment horizontal="center" vertical="center"/>
    </xf>
    <xf numFmtId="0" fontId="163" fillId="137" borderId="172" xfId="0" applyNumberFormat="true" applyFont="true" applyFill="true" applyBorder="true" applyAlignment="true" applyProtection="true">
      <alignment horizontal="center" vertical="center"/>
    </xf>
    <xf numFmtId="0" fontId="164" fillId="138" borderId="173" xfId="0" applyNumberFormat="true" applyFont="true" applyFill="true" applyBorder="true" applyAlignment="true" applyProtection="true">
      <alignment horizontal="center" vertical="center"/>
    </xf>
    <xf numFmtId="164" fontId="165" fillId="139" borderId="174" xfId="0" applyNumberFormat="true" applyFont="true" applyFill="true" applyBorder="true" applyAlignment="true" applyProtection="true">
      <alignment horizontal="center" vertical="center"/>
    </xf>
    <xf numFmtId="0" fontId="166" fillId="140" borderId="175" xfId="0" applyNumberFormat="true" applyFont="true" applyFill="true" applyBorder="true" applyAlignment="true" applyProtection="true">
      <alignment horizontal="center" vertical="center"/>
    </xf>
    <xf numFmtId="0" fontId="167" fillId="141" borderId="176" xfId="0" applyNumberFormat="true" applyFont="true" applyFill="true" applyBorder="true" applyAlignment="true" applyProtection="true">
      <alignment horizontal="center" vertical="center"/>
    </xf>
    <xf numFmtId="0" fontId="168" fillId="142" borderId="177" xfId="0" applyNumberFormat="true" applyFont="true" applyFill="true" applyBorder="true" applyAlignment="true" applyProtection="true">
      <alignment horizontal="center" vertical="center"/>
    </xf>
    <xf numFmtId="0" fontId="169" fillId="143" borderId="178" xfId="0" applyNumberFormat="true" applyFont="true" applyFill="true" applyBorder="true" applyAlignment="true" applyProtection="true">
      <alignment horizontal="center" vertical="center"/>
    </xf>
    <xf numFmtId="164" fontId="170" fillId="144" borderId="179" xfId="0" applyNumberFormat="true" applyFont="true" applyFill="true" applyBorder="true" applyAlignment="true" applyProtection="true">
      <alignment horizontal="center" vertical="center"/>
    </xf>
    <xf numFmtId="0" fontId="171" fillId="145" borderId="180" xfId="0" applyNumberFormat="true" applyFont="true" applyFill="true" applyBorder="true" applyAlignment="true" applyProtection="true">
      <alignment horizontal="center" vertical="center"/>
    </xf>
    <xf numFmtId="0" fontId="172" fillId="146" borderId="181" xfId="0" applyNumberFormat="true" applyFont="true" applyFill="true" applyBorder="true" applyAlignment="true" applyProtection="true">
      <alignment horizontal="center" vertical="center"/>
    </xf>
    <xf numFmtId="0" fontId="173" fillId="147" borderId="182" xfId="0" applyNumberFormat="true" applyFont="true" applyFill="true" applyBorder="true" applyAlignment="true" applyProtection="true">
      <alignment horizontal="center" vertical="center"/>
    </xf>
    <xf numFmtId="0" fontId="66" fillId="37" borderId="0" xfId="2" applyFont="true" applyFill="true" applyAlignment="true">
      <alignment horizontal="center" vertical="center"/>
    </xf>
    <xf numFmtId="0" fontId="68" fillId="39" borderId="15" xfId="2" applyFont="true" applyFill="true" applyBorder="true" applyAlignment="true">
      <alignment horizontal="center"/>
    </xf>
    <xf numFmtId="0" fontId="68" fillId="35" borderId="15" xfId="2" applyFont="true" applyFill="true" applyBorder="true" applyAlignment="true">
      <alignment horizontal="center"/>
    </xf>
    <xf numFmtId="0" fontId="68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8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0" fillId="2" borderId="0" xfId="0" applyFill="true" applyAlignment="true">
      <alignment horizontal="left" vertical="center" wrapText="true"/>
    </xf>
    <xf numFmtId="0" fontId="0" fillId="0" borderId="0" xfId="0" applyAlignment="true">
      <alignment horizontal="center" vertical="center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4" fillId="148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6" fillId="149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8" fillId="150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836725974303"/>
      </font>
    </dxf>
    <dxf>
      <font>
        <color rgb="FFAB47BC"/>
      </font>
    </dxf>
    <dxf>
      <font>
        <color theme="0" tint="-0.049836725974303"/>
      </font>
    </dxf>
    <dxf>
      <font>
        <color rgb="FF66BB6A"/>
      </font>
    </dxf>
    <dxf>
      <font>
        <color rgb="FF29B6F6"/>
      </font>
    </dxf>
    <dxf>
      <font>
        <color theme="0" tint="-0.049836725974303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36.200000000000003</c:v>
                </c:pt>
                <c:pt idx="1">
                  <c:v>0</c:v>
                </c:pt>
                <c:pt idx="2">
                  <c:v>0</c:v>
                </c:pt>
                <c:pt idx="3">
                  <c:v>34</c:v>
                </c:pt>
                <c:pt idx="4">
                  <c:v>33.6</c:v>
                </c:pt>
                <c:pt idx="5">
                  <c:v>45.9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CA-455D-93C9-8A34DCA3E455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A-455D-93C9-8A34DCA3E455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CA-455D-93C9-8A34DCA3E455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A-455D-93C9-8A34DCA3E455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CA-455D-93C9-8A34DCA3E455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CA-455D-93C9-8A34DCA3E455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A-455D-93C9-8A34DCA3E455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59.6</c:v>
                </c:pt>
                <c:pt idx="1">
                  <c:v>0</c:v>
                </c:pt>
                <c:pt idx="2">
                  <c:v>0</c:v>
                </c:pt>
                <c:pt idx="3">
                  <c:v>62</c:v>
                </c:pt>
                <c:pt idx="4">
                  <c:v>61.8</c:v>
                </c:pt>
                <c:pt idx="5">
                  <c:v>51.1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8CA-455D-93C9-8A34DCA3E455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4.2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4.5999999999999996</c:v>
                </c:pt>
                <c:pt idx="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8CA-455D-93C9-8A34DCA3E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4734336"/>
        <c:axId val="84737024"/>
      </c:barChart>
      <c:catAx>
        <c:axId val="8473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7024"/>
        <c:crosses val="autoZero"/>
        <c:auto val="1"/>
        <c:lblAlgn val="ctr"/>
        <c:lblOffset val="100"/>
        <c:noMultiLvlLbl val="0"/>
      </c:catAx>
      <c:valAx>
        <c:axId val="84737024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433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63.2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63.2</c:v>
                </c:pt>
                <c:pt idx="14">
                  <c:v>63.2</c:v>
                </c:pt>
                <c:pt idx="15">
                  <c:v>63.2</c:v>
                </c:pt>
                <c:pt idx="16">
                  <c:v>63.2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60.6</c:v>
                </c:pt>
                <c:pt idx="14">
                  <c:v>60.6</c:v>
                </c:pt>
                <c:pt idx="15">
                  <c:v>60.6</c:v>
                </c:pt>
                <c:pt idx="16">
                  <c:v>60.6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60.6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81</c:v>
                </c:pt>
                <c:pt idx="14">
                  <c:v>81</c:v>
                </c:pt>
                <c:pt idx="15">
                  <c:v>81</c:v>
                </c:pt>
                <c:pt idx="16">
                  <c:v>81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81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4269440"/>
        <c:axId val="362365312"/>
      </c:scatterChart>
      <c:valAx>
        <c:axId val="35426944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365312"/>
        <c:crosses val="autoZero"/>
        <c:crossBetween val="midCat"/>
        <c:majorUnit val="5"/>
      </c:valAx>
      <c:valAx>
        <c:axId val="36236531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26944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59.95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57.2</c:v>
                </c:pt>
                <c:pt idx="14">
                  <c:v>57.2</c:v>
                </c:pt>
                <c:pt idx="15">
                  <c:v>57.2</c:v>
                </c:pt>
                <c:pt idx="16">
                  <c:v>57.2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57.2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82</c:v>
                </c:pt>
                <c:pt idx="14">
                  <c:v>82</c:v>
                </c:pt>
                <c:pt idx="15">
                  <c:v>82</c:v>
                </c:pt>
                <c:pt idx="16">
                  <c:v>82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82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34912"/>
        <c:axId val="74536064"/>
      </c:scatterChart>
      <c:valAx>
        <c:axId val="745349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36064"/>
        <c:crosses val="autoZero"/>
        <c:crossBetween val="midCat"/>
        <c:majorUnit val="5"/>
      </c:valAx>
      <c:valAx>
        <c:axId val="7453606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349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62.800000000000004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62.8</c:v>
                </c:pt>
                <c:pt idx="14">
                  <c:v>62.8</c:v>
                </c:pt>
                <c:pt idx="15">
                  <c:v>62.8</c:v>
                </c:pt>
                <c:pt idx="16">
                  <c:v>62.8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59.7</c:v>
                </c:pt>
                <c:pt idx="14">
                  <c:v>59.7</c:v>
                </c:pt>
                <c:pt idx="15">
                  <c:v>59.7</c:v>
                </c:pt>
                <c:pt idx="16">
                  <c:v>59.7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59.7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83.4</c:v>
                </c:pt>
                <c:pt idx="14">
                  <c:v>83.4</c:v>
                </c:pt>
                <c:pt idx="15">
                  <c:v>83.4</c:v>
                </c:pt>
                <c:pt idx="16">
                  <c:v>83.4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83.4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13216"/>
        <c:axId val="75114752"/>
      </c:scatterChart>
      <c:valAx>
        <c:axId val="7511321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14752"/>
        <c:crosses val="autoZero"/>
        <c:crossBetween val="midCat"/>
        <c:majorUnit val="5"/>
      </c:valAx>
      <c:valAx>
        <c:axId val="7511475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1321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98.7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98.7</c:v>
                </c:pt>
                <c:pt idx="14">
                  <c:v>98.7</c:v>
                </c:pt>
                <c:pt idx="15">
                  <c:v>98.7</c:v>
                </c:pt>
                <c:pt idx="16">
                  <c:v>98.7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95.2</c:v>
                </c:pt>
                <c:pt idx="14">
                  <c:v>95.2</c:v>
                </c:pt>
                <c:pt idx="15">
                  <c:v>95.2</c:v>
                </c:pt>
                <c:pt idx="16">
                  <c:v>95.2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95.2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4560"/>
        <c:axId val="75156096"/>
      </c:scatterChart>
      <c:valAx>
        <c:axId val="7515456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56096"/>
        <c:crosses val="autoZero"/>
        <c:crossBetween val="midCat"/>
        <c:majorUnit val="5"/>
      </c:valAx>
      <c:valAx>
        <c:axId val="75156096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5456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99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99</c:v>
                </c:pt>
                <c:pt idx="14">
                  <c:v>99</c:v>
                </c:pt>
                <c:pt idx="15">
                  <c:v>99</c:v>
                </c:pt>
                <c:pt idx="16">
                  <c:v>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91.6</c:v>
                </c:pt>
                <c:pt idx="14">
                  <c:v>91.6</c:v>
                </c:pt>
                <c:pt idx="15">
                  <c:v>91.6</c:v>
                </c:pt>
                <c:pt idx="16">
                  <c:v>91.6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91.6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99.5</c:v>
                </c:pt>
                <c:pt idx="1">
                  <c:v>99.5</c:v>
                </c:pt>
                <c:pt idx="2">
                  <c:v>99.5</c:v>
                </c:pt>
                <c:pt idx="3">
                  <c:v>99.5</c:v>
                </c:pt>
                <c:pt idx="4">
                  <c:v>99.5</c:v>
                </c:pt>
                <c:pt idx="5">
                  <c:v>99.5</c:v>
                </c:pt>
                <c:pt idx="6">
                  <c:v>99.5</c:v>
                </c:pt>
                <c:pt idx="7">
                  <c:v>99.5</c:v>
                </c:pt>
                <c:pt idx="8">
                  <c:v>99.5</c:v>
                </c:pt>
                <c:pt idx="9">
                  <c:v>99.5</c:v>
                </c:pt>
                <c:pt idx="10">
                  <c:v>99.5</c:v>
                </c:pt>
                <c:pt idx="11">
                  <c:v>99.5</c:v>
                </c:pt>
                <c:pt idx="12">
                  <c:v>99.5</c:v>
                </c:pt>
                <c:pt idx="13">
                  <c:v>99.5</c:v>
                </c:pt>
                <c:pt idx="14">
                  <c:v>99.5</c:v>
                </c:pt>
                <c:pt idx="15">
                  <c:v>99.5</c:v>
                </c:pt>
                <c:pt idx="16">
                  <c:v>99.5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99.5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449152"/>
        <c:axId val="84450688"/>
      </c:scatterChart>
      <c:valAx>
        <c:axId val="8444915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50688"/>
        <c:crosses val="autoZero"/>
        <c:crossBetween val="midCat"/>
        <c:majorUnit val="5"/>
      </c:valAx>
      <c:valAx>
        <c:axId val="84450688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4915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99.2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99.2</c:v>
                </c:pt>
                <c:pt idx="14">
                  <c:v>99.2</c:v>
                </c:pt>
                <c:pt idx="15">
                  <c:v>99.2</c:v>
                </c:pt>
                <c:pt idx="16">
                  <c:v>99.2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92</c:v>
                </c:pt>
                <c:pt idx="14">
                  <c:v>92</c:v>
                </c:pt>
                <c:pt idx="15">
                  <c:v>92</c:v>
                </c:pt>
                <c:pt idx="16">
                  <c:v>92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92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99.7</c:v>
                </c:pt>
                <c:pt idx="1">
                  <c:v>99.7</c:v>
                </c:pt>
                <c:pt idx="2">
                  <c:v>99.7</c:v>
                </c:pt>
                <c:pt idx="3">
                  <c:v>99.7</c:v>
                </c:pt>
                <c:pt idx="4">
                  <c:v>99.7</c:v>
                </c:pt>
                <c:pt idx="5">
                  <c:v>99.7</c:v>
                </c:pt>
                <c:pt idx="6">
                  <c:v>99.7</c:v>
                </c:pt>
                <c:pt idx="7">
                  <c:v>99.7</c:v>
                </c:pt>
                <c:pt idx="8">
                  <c:v>99.7</c:v>
                </c:pt>
                <c:pt idx="9">
                  <c:v>99.7</c:v>
                </c:pt>
                <c:pt idx="10">
                  <c:v>99.7</c:v>
                </c:pt>
                <c:pt idx="11">
                  <c:v>99.7</c:v>
                </c:pt>
                <c:pt idx="12">
                  <c:v>99.7</c:v>
                </c:pt>
                <c:pt idx="13">
                  <c:v>99.7</c:v>
                </c:pt>
                <c:pt idx="14">
                  <c:v>99.7</c:v>
                </c:pt>
                <c:pt idx="15">
                  <c:v>99.7</c:v>
                </c:pt>
                <c:pt idx="16">
                  <c:v>99.7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99.7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16544"/>
        <c:axId val="84730624"/>
      </c:scatterChart>
      <c:valAx>
        <c:axId val="847165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30624"/>
        <c:crosses val="autoZero"/>
        <c:crossBetween val="midCat"/>
        <c:majorUnit val="5"/>
      </c:valAx>
      <c:valAx>
        <c:axId val="84730624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165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98.6</c:v>
                </c:pt>
                <c:pt idx="14">
                  <c:v>98.6</c:v>
                </c:pt>
                <c:pt idx="15">
                  <c:v>98.6</c:v>
                </c:pt>
                <c:pt idx="16">
                  <c:v>98.6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98.6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95.8</c:v>
                </c:pt>
                <c:pt idx="14">
                  <c:v>95.8</c:v>
                </c:pt>
                <c:pt idx="15">
                  <c:v>95.8</c:v>
                </c:pt>
                <c:pt idx="16">
                  <c:v>95.8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95.8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36.200000000000003</c:v>
                </c:pt>
                <c:pt idx="14">
                  <c:v>36.200000000000003</c:v>
                </c:pt>
                <c:pt idx="15">
                  <c:v>36.200000000000003</c:v>
                </c:pt>
                <c:pt idx="16">
                  <c:v>36.200000000000003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36.200000000000003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64384"/>
        <c:axId val="84866176"/>
      </c:scatterChart>
      <c:valAx>
        <c:axId val="848643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66176"/>
        <c:crosses val="autoZero"/>
        <c:crossBetween val="midCat"/>
        <c:majorUnit val="5"/>
      </c:valAx>
      <c:valAx>
        <c:axId val="8486617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643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26784"/>
        <c:axId val="85553152"/>
      </c:scatterChart>
      <c:valAx>
        <c:axId val="855267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53152"/>
        <c:crosses val="autoZero"/>
        <c:crossBetween val="midCat"/>
        <c:majorUnit val="5"/>
      </c:valAx>
      <c:valAx>
        <c:axId val="8555315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267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07168"/>
        <c:axId val="85608704"/>
      </c:scatterChart>
      <c:valAx>
        <c:axId val="8560716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08704"/>
        <c:crosses val="autoZero"/>
        <c:crossBetween val="midCat"/>
        <c:majorUnit val="5"/>
      </c:valAx>
      <c:valAx>
        <c:axId val="8560870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0716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97</c:v>
                </c:pt>
                <c:pt idx="14">
                  <c:v>97</c:v>
                </c:pt>
                <c:pt idx="15">
                  <c:v>97</c:v>
                </c:pt>
                <c:pt idx="16">
                  <c:v>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45.9</c:v>
                </c:pt>
                <c:pt idx="14">
                  <c:v>45.9</c:v>
                </c:pt>
                <c:pt idx="15">
                  <c:v>45.9</c:v>
                </c:pt>
                <c:pt idx="16">
                  <c:v>45.9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97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45.9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97.8</c:v>
                </c:pt>
                <c:pt idx="14">
                  <c:v>97.8</c:v>
                </c:pt>
                <c:pt idx="15">
                  <c:v>97.8</c:v>
                </c:pt>
                <c:pt idx="16">
                  <c:v>97.8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97.8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82432"/>
        <c:axId val="85692416"/>
      </c:scatterChart>
      <c:valAx>
        <c:axId val="8568243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92416"/>
        <c:crosses val="autoZero"/>
        <c:crossBetween val="midCat"/>
        <c:majorUnit val="5"/>
      </c:valAx>
      <c:valAx>
        <c:axId val="8569241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8243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0264048417012"/>
          <c:y val="3.8244236399205218E-2"/>
          <c:w val="0.85872296269482307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59.4</c:v>
                </c:pt>
                <c:pt idx="1">
                  <c:v>0</c:v>
                </c:pt>
                <c:pt idx="2">
                  <c:v>0</c:v>
                </c:pt>
                <c:pt idx="3">
                  <c:v>57.2</c:v>
                </c:pt>
                <c:pt idx="4">
                  <c:v>59.7</c:v>
                </c:pt>
                <c:pt idx="5">
                  <c:v>60.6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5B-484F-AF4A-9A6AF827505D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0.75</c:v>
                </c:pt>
                <c:pt idx="1">
                  <c:v>0</c:v>
                </c:pt>
                <c:pt idx="2">
                  <c:v>0</c:v>
                </c:pt>
                <c:pt idx="3">
                  <c:v>2.75</c:v>
                </c:pt>
                <c:pt idx="4">
                  <c:v>3.1</c:v>
                </c:pt>
                <c:pt idx="5">
                  <c:v>2.6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5B-484F-AF4A-9A6AF827505D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39.85</c:v>
                </c:pt>
                <c:pt idx="1">
                  <c:v>0</c:v>
                </c:pt>
                <c:pt idx="2">
                  <c:v>0</c:v>
                </c:pt>
                <c:pt idx="3">
                  <c:v>40.049999999999997</c:v>
                </c:pt>
                <c:pt idx="4">
                  <c:v>37.200000000000003</c:v>
                </c:pt>
                <c:pt idx="5">
                  <c:v>36.799999999999997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95B-484F-AF4A-9A6AF8275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628416"/>
        <c:axId val="85630336"/>
      </c:barChart>
      <c:catAx>
        <c:axId val="8562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30336"/>
        <c:crosses val="autoZero"/>
        <c:auto val="1"/>
        <c:lblAlgn val="ctr"/>
        <c:lblOffset val="100"/>
        <c:noMultiLvlLbl val="0"/>
      </c:catAx>
      <c:valAx>
        <c:axId val="8563033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841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96</c:v>
                </c:pt>
                <c:pt idx="14">
                  <c:v>96</c:v>
                </c:pt>
                <c:pt idx="15">
                  <c:v>96</c:v>
                </c:pt>
                <c:pt idx="16">
                  <c:v>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96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34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97.9</c:v>
                </c:pt>
                <c:pt idx="14">
                  <c:v>97.9</c:v>
                </c:pt>
                <c:pt idx="15">
                  <c:v>97.9</c:v>
                </c:pt>
                <c:pt idx="16">
                  <c:v>97.9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97.9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06560"/>
        <c:axId val="85908096"/>
      </c:scatterChart>
      <c:valAx>
        <c:axId val="8590656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08096"/>
        <c:crosses val="autoZero"/>
        <c:crossBetween val="midCat"/>
        <c:majorUnit val="5"/>
      </c:valAx>
      <c:valAx>
        <c:axId val="859080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0656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95.4</c:v>
                </c:pt>
                <c:pt idx="14">
                  <c:v>95.4</c:v>
                </c:pt>
                <c:pt idx="15">
                  <c:v>95.4</c:v>
                </c:pt>
                <c:pt idx="16">
                  <c:v>95.4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33.6</c:v>
                </c:pt>
                <c:pt idx="14">
                  <c:v>33.6</c:v>
                </c:pt>
                <c:pt idx="15">
                  <c:v>33.6</c:v>
                </c:pt>
                <c:pt idx="16">
                  <c:v>33.6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95.4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33.6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98.3</c:v>
                </c:pt>
                <c:pt idx="14">
                  <c:v>98.3</c:v>
                </c:pt>
                <c:pt idx="15">
                  <c:v>98.3</c:v>
                </c:pt>
                <c:pt idx="16">
                  <c:v>98.3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98.3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94592"/>
        <c:axId val="86496384"/>
      </c:scatterChart>
      <c:valAx>
        <c:axId val="8649459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96384"/>
        <c:crosses val="autoZero"/>
        <c:crossBetween val="midCat"/>
        <c:majorUnit val="5"/>
      </c:valAx>
      <c:valAx>
        <c:axId val="8649638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9459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92.6</c:v>
                </c:pt>
                <c:pt idx="1">
                  <c:v>0</c:v>
                </c:pt>
                <c:pt idx="2">
                  <c:v>0</c:v>
                </c:pt>
                <c:pt idx="3">
                  <c:v>91.6</c:v>
                </c:pt>
                <c:pt idx="4">
                  <c:v>92</c:v>
                </c:pt>
                <c:pt idx="5">
                  <c:v>95.2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BF-42D8-BB0D-E0E99880B434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6.6</c:v>
                </c:pt>
                <c:pt idx="1">
                  <c:v>0</c:v>
                </c:pt>
                <c:pt idx="2">
                  <c:v>0</c:v>
                </c:pt>
                <c:pt idx="3">
                  <c:v>7.4</c:v>
                </c:pt>
                <c:pt idx="4">
                  <c:v>7.2</c:v>
                </c:pt>
                <c:pt idx="5">
                  <c:v>3.5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BF-42D8-BB0D-E0E99880B434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0.8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0.8</c:v>
                </c:pt>
                <c:pt idx="5">
                  <c:v>1.3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3BF-42D8-BB0D-E0E99880B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6447616"/>
        <c:axId val="86449152"/>
      </c:barChart>
      <c:catAx>
        <c:axId val="8644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9152"/>
        <c:crosses val="autoZero"/>
        <c:auto val="1"/>
        <c:lblAlgn val="ctr"/>
        <c:lblOffset val="100"/>
        <c:noMultiLvlLbl val="0"/>
      </c:catAx>
      <c:valAx>
        <c:axId val="8644915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761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82.8</c:v>
                </c:pt>
                <c:pt idx="14">
                  <c:v>82.8</c:v>
                </c:pt>
                <c:pt idx="15">
                  <c:v>82.8</c:v>
                </c:pt>
                <c:pt idx="16">
                  <c:v>82.8</c:v>
                </c:pt>
              </c:numCache>
            </c:numRef>
          </c:yVal>
          <c:smooth val="0"/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82.8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60.2</c:v>
                </c:pt>
                <c:pt idx="14">
                  <c:v>60.2</c:v>
                </c:pt>
                <c:pt idx="15">
                  <c:v>60.2</c:v>
                </c:pt>
                <c:pt idx="16">
                  <c:v>60.2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60.15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59.4</c:v>
                </c:pt>
                <c:pt idx="14">
                  <c:v>59.4</c:v>
                </c:pt>
                <c:pt idx="15">
                  <c:v>59.4</c:v>
                </c:pt>
                <c:pt idx="16">
                  <c:v>59.4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59.4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45088"/>
        <c:axId val="90763264"/>
      </c:scatterChart>
      <c:valAx>
        <c:axId val="9074508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63264"/>
        <c:crosses val="autoZero"/>
        <c:crossBetween val="midCat"/>
        <c:majorUnit val="5"/>
      </c:valAx>
      <c:valAx>
        <c:axId val="9076326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4508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22752"/>
        <c:axId val="99031296"/>
      </c:scatterChart>
      <c:valAx>
        <c:axId val="9452275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31296"/>
        <c:crosses val="autoZero"/>
        <c:crossBetween val="midCat"/>
        <c:majorUnit val="5"/>
      </c:valAx>
      <c:valAx>
        <c:axId val="990312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2275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68704"/>
        <c:axId val="131787392"/>
      </c:scatterChart>
      <c:valAx>
        <c:axId val="13176870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787392"/>
        <c:crosses val="autoZero"/>
        <c:crossBetween val="midCat"/>
        <c:majorUnit val="5"/>
      </c:valAx>
      <c:valAx>
        <c:axId val="13178739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76870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99.5</c:v>
                </c:pt>
                <c:pt idx="1">
                  <c:v>99.5</c:v>
                </c:pt>
                <c:pt idx="2">
                  <c:v>99.5</c:v>
                </c:pt>
                <c:pt idx="3">
                  <c:v>99.5</c:v>
                </c:pt>
                <c:pt idx="4">
                  <c:v>99.5</c:v>
                </c:pt>
                <c:pt idx="5">
                  <c:v>99.5</c:v>
                </c:pt>
                <c:pt idx="6">
                  <c:v>99.5</c:v>
                </c:pt>
                <c:pt idx="7">
                  <c:v>99.5</c:v>
                </c:pt>
                <c:pt idx="8">
                  <c:v>99.5</c:v>
                </c:pt>
                <c:pt idx="9">
                  <c:v>99.5</c:v>
                </c:pt>
                <c:pt idx="10">
                  <c:v>99.5</c:v>
                </c:pt>
                <c:pt idx="11">
                  <c:v>99.5</c:v>
                </c:pt>
                <c:pt idx="12">
                  <c:v>99.5</c:v>
                </c:pt>
                <c:pt idx="13">
                  <c:v>99.5</c:v>
                </c:pt>
                <c:pt idx="14">
                  <c:v>99.5</c:v>
                </c:pt>
                <c:pt idx="15">
                  <c:v>99.5</c:v>
                </c:pt>
                <c:pt idx="16">
                  <c:v>99.5</c:v>
                </c:pt>
              </c:numCache>
            </c:numRef>
          </c:yVal>
          <c:smooth val="0"/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99.5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99.2</c:v>
                </c:pt>
                <c:pt idx="14">
                  <c:v>99.2</c:v>
                </c:pt>
                <c:pt idx="15">
                  <c:v>99.2</c:v>
                </c:pt>
                <c:pt idx="16">
                  <c:v>99.2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99.2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92.6</c:v>
                </c:pt>
                <c:pt idx="14">
                  <c:v>92.6</c:v>
                </c:pt>
                <c:pt idx="15">
                  <c:v>92.6</c:v>
                </c:pt>
                <c:pt idx="16">
                  <c:v>92.6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92.6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545152"/>
        <c:axId val="152546688"/>
      </c:scatterChart>
      <c:valAx>
        <c:axId val="15254515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46688"/>
        <c:crosses val="autoZero"/>
        <c:crossBetween val="midCat"/>
        <c:majorUnit val="5"/>
      </c:valAx>
      <c:valAx>
        <c:axId val="15254668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4515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47488"/>
        <c:axId val="182473088"/>
      </c:scatterChart>
      <c:valAx>
        <c:axId val="18244748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73088"/>
        <c:crosses val="autoZero"/>
        <c:crossBetween val="midCat"/>
        <c:majorUnit val="5"/>
      </c:valAx>
      <c:valAx>
        <c:axId val="18247308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748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C</a:t>
                    </a:r>
                    <a:r>
                      <a:rPr lang="en-US"/>
                      <a:t>EN17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264704"/>
        <c:axId val="238266240"/>
      </c:scatterChart>
      <c:valAx>
        <c:axId val="23826470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266240"/>
        <c:crosses val="autoZero"/>
        <c:crossBetween val="midCat"/>
        <c:majorUnit val="5"/>
      </c:valAx>
      <c:valAx>
        <c:axId val="23826624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26470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89516891995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197" customWidth="true"/>
    <col min="2" max="2" width="2.375" style="197" customWidth="true"/>
    <col min="3" max="3" width="58" style="197" customWidth="true"/>
    <col min="4" max="4" width="7.75" style="197" customWidth="true"/>
    <col min="5" max="16384" width="7.75" style="197"/>
  </cols>
  <sheetData>
    <row r="1" ht="44.1" customHeight="true" x14ac:dyDescent="0.25">
      <c r="A1" s="30"/>
      <c r="B1" s="31"/>
      <c r="C1" s="31"/>
      <c r="D1" s="31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ht="23.25" x14ac:dyDescent="0.35">
      <c r="A2" s="31"/>
      <c r="B2" s="31"/>
      <c r="C2" s="33"/>
      <c r="D2" s="31"/>
      <c r="E2" s="196"/>
      <c r="F2" s="196"/>
      <c r="G2" s="31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</row>
    <row r="3" ht="15" x14ac:dyDescent="0.2">
      <c r="A3" s="31"/>
      <c r="B3" s="31"/>
      <c r="C3" s="31"/>
      <c r="D3" s="31"/>
      <c r="F3" s="31"/>
      <c r="G3" s="31"/>
      <c r="H3" s="198"/>
      <c r="I3" s="198"/>
      <c r="J3" s="198"/>
      <c r="K3" s="198"/>
      <c r="L3" s="196"/>
      <c r="M3" s="196"/>
      <c r="N3" s="196"/>
      <c r="O3" s="196"/>
      <c r="P3" s="196"/>
      <c r="Q3" s="196"/>
      <c r="R3" s="196"/>
    </row>
    <row r="4" ht="40.5" x14ac:dyDescent="0.2">
      <c r="A4" s="31"/>
      <c r="B4" s="31"/>
      <c r="C4" s="199" t="s">
        <v>163</v>
      </c>
      <c r="D4" s="31"/>
      <c r="E4" s="200"/>
      <c r="F4" s="196"/>
      <c r="G4" s="31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</row>
    <row r="5" ht="20.25" x14ac:dyDescent="0.2">
      <c r="A5" s="31"/>
      <c r="B5" s="31"/>
      <c r="C5" s="199"/>
      <c r="D5" s="31"/>
      <c r="E5" s="200"/>
      <c r="F5" s="196"/>
      <c r="G5" s="31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</row>
    <row r="6" ht="15" x14ac:dyDescent="0.2">
      <c r="A6" s="31"/>
      <c r="B6" s="31"/>
      <c r="C6" s="34" t="s">
        <v>170</v>
      </c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</row>
    <row r="7" ht="26.25" x14ac:dyDescent="0.4">
      <c r="A7" s="31"/>
      <c r="B7" s="31"/>
      <c r="C7" s="201" t="str">
        <f>'Water Data'!C1</f>
        <v>Lebanon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</row>
    <row r="8" ht="15" x14ac:dyDescent="0.2">
      <c r="A8" s="31"/>
      <c r="B8" s="31"/>
      <c r="C8" s="31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</row>
    <row r="9" ht="15" x14ac:dyDescent="0.2">
      <c r="A9" s="31"/>
      <c r="B9" s="31"/>
      <c r="C9" s="576" t="s">
        <v>227</v>
      </c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</row>
    <row r="10" ht="15" x14ac:dyDescent="0.2">
      <c r="A10" s="31"/>
      <c r="B10" s="31"/>
      <c r="C10" s="34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</row>
    <row r="11" ht="15.95" customHeight="true" x14ac:dyDescent="0.2">
      <c r="A11" s="31"/>
      <c r="C11" s="203" t="s">
        <v>33</v>
      </c>
      <c r="D11" s="204"/>
      <c r="E11" s="205"/>
      <c r="F11" s="204"/>
      <c r="G11" s="204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</row>
    <row r="12" ht="9" customHeight="true" x14ac:dyDescent="0.2">
      <c r="A12" s="31"/>
      <c r="B12" s="196"/>
      <c r="C12" s="206"/>
      <c r="D12" s="204"/>
      <c r="E12" s="205"/>
      <c r="F12" s="204"/>
      <c r="G12" s="204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</row>
    <row r="13" ht="24.95" customHeight="true" x14ac:dyDescent="0.25">
      <c r="A13" s="31"/>
      <c r="B13" s="196"/>
      <c r="C13" s="207" t="s">
        <v>164</v>
      </c>
      <c r="D13" s="204"/>
      <c r="E13" s="205"/>
      <c r="F13" s="204"/>
      <c r="G13" s="204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</row>
    <row r="14" ht="21.95" customHeight="true" x14ac:dyDescent="0.2">
      <c r="A14" s="31"/>
      <c r="B14" s="208"/>
      <c r="C14" s="209" t="s">
        <v>171</v>
      </c>
      <c r="D14" s="204"/>
      <c r="E14" s="205"/>
      <c r="F14" s="204"/>
      <c r="G14" s="204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</row>
    <row r="15" ht="15" x14ac:dyDescent="0.2">
      <c r="A15" s="31"/>
      <c r="B15" s="208"/>
      <c r="C15" s="241" t="s">
        <v>172</v>
      </c>
      <c r="D15" s="204"/>
      <c r="E15" s="205"/>
      <c r="F15" s="204"/>
      <c r="G15" s="204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</row>
    <row r="16" ht="15" x14ac:dyDescent="0.2">
      <c r="A16" s="31"/>
      <c r="B16" s="208"/>
      <c r="C16" s="209" t="s">
        <v>173</v>
      </c>
      <c r="D16" s="204"/>
      <c r="E16" s="205"/>
      <c r="F16" s="204"/>
      <c r="G16" s="204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</row>
    <row r="17" ht="26.1" customHeight="true" x14ac:dyDescent="0.2">
      <c r="A17" s="31"/>
      <c r="B17" s="205"/>
      <c r="C17" s="210"/>
      <c r="D17" s="204"/>
      <c r="E17" s="208"/>
      <c r="F17" s="204"/>
      <c r="G17" s="204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</row>
    <row r="18" ht="15.75" x14ac:dyDescent="0.25">
      <c r="A18" s="31"/>
      <c r="B18" s="205"/>
      <c r="C18" s="240" t="s">
        <v>34</v>
      </c>
      <c r="D18" s="204"/>
      <c r="E18" s="211"/>
      <c r="F18" s="204"/>
      <c r="G18" s="204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</row>
    <row r="19" ht="15" x14ac:dyDescent="0.2">
      <c r="A19" s="31"/>
      <c r="B19" s="205"/>
      <c r="C19" s="212" t="s">
        <v>165</v>
      </c>
      <c r="D19" s="204"/>
      <c r="E19" s="213"/>
      <c r="F19" s="204"/>
      <c r="G19" s="204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</row>
    <row r="20" ht="15" x14ac:dyDescent="0.2">
      <c r="A20" s="31"/>
      <c r="B20" s="205"/>
      <c r="C20" s="212" t="s">
        <v>166</v>
      </c>
      <c r="D20" s="204"/>
      <c r="E20" s="214"/>
      <c r="F20" s="204"/>
      <c r="G20" s="204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</row>
    <row r="21" ht="15" x14ac:dyDescent="0.2">
      <c r="A21" s="31"/>
      <c r="B21" s="205"/>
      <c r="C21" s="212" t="s">
        <v>167</v>
      </c>
      <c r="D21" s="204"/>
      <c r="E21" s="215"/>
      <c r="F21" s="204"/>
      <c r="G21" s="204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</row>
    <row r="22" ht="15" x14ac:dyDescent="0.2">
      <c r="A22" s="31"/>
      <c r="B22" s="205"/>
      <c r="C22" s="212" t="s">
        <v>168</v>
      </c>
      <c r="D22" s="204"/>
      <c r="E22" s="204"/>
      <c r="F22" s="204"/>
      <c r="G22" s="204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</row>
    <row r="23" ht="15" x14ac:dyDescent="0.2">
      <c r="A23" s="31"/>
      <c r="B23" s="205"/>
      <c r="C23" s="212" t="s">
        <v>169</v>
      </c>
      <c r="D23" s="204"/>
      <c r="E23" s="204"/>
      <c r="F23" s="204"/>
      <c r="G23" s="204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</row>
    <row r="24" ht="15" x14ac:dyDescent="0.2">
      <c r="A24" s="31"/>
      <c r="B24" s="205"/>
      <c r="C24" s="216"/>
      <c r="D24" s="204"/>
      <c r="E24" s="204"/>
      <c r="F24" s="204"/>
      <c r="G24" s="204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</row>
    <row r="25" ht="15.95" customHeight="true" x14ac:dyDescent="0.2">
      <c r="A25" s="217"/>
      <c r="B25" s="217"/>
      <c r="C25" s="218"/>
      <c r="D25" s="31"/>
      <c r="E25" s="196"/>
      <c r="F25" s="196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</row>
    <row r="26" ht="23.25" x14ac:dyDescent="0.2">
      <c r="A26" s="217"/>
      <c r="B26" s="217"/>
      <c r="C26" s="217"/>
      <c r="D26" s="31"/>
      <c r="E26" s="196"/>
      <c r="F26" s="196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</row>
    <row r="27" ht="15" x14ac:dyDescent="0.2">
      <c r="A27" s="219"/>
      <c r="B27" s="220"/>
      <c r="C27" s="221"/>
      <c r="D27" s="31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</row>
    <row r="28" ht="15" x14ac:dyDescent="0.2">
      <c r="A28" s="219"/>
      <c r="B28" s="220"/>
      <c r="C28" s="222"/>
      <c r="D28" s="31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</row>
    <row r="29" ht="15" x14ac:dyDescent="0.2">
      <c r="A29" s="219"/>
      <c r="B29" s="220"/>
      <c r="C29" s="223"/>
      <c r="D29" s="31"/>
      <c r="E29" s="196"/>
      <c r="F29" s="196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</row>
    <row r="30" ht="15" x14ac:dyDescent="0.2">
      <c r="A30" s="219"/>
      <c r="B30" s="220"/>
      <c r="C30" s="223"/>
      <c r="D30" s="31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</row>
    <row r="31" ht="15" x14ac:dyDescent="0.2">
      <c r="A31" s="219"/>
      <c r="B31" s="220"/>
      <c r="C31" s="223"/>
      <c r="D31" s="31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</row>
    <row r="32" ht="15" x14ac:dyDescent="0.2">
      <c r="A32" s="219"/>
      <c r="B32" s="220"/>
      <c r="C32" s="223"/>
      <c r="D32" s="31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</row>
    <row r="33" ht="15" x14ac:dyDescent="0.2">
      <c r="A33" s="219"/>
      <c r="B33" s="220"/>
      <c r="C33" s="223"/>
      <c r="D33" s="31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</row>
    <row r="34" ht="15" x14ac:dyDescent="0.2">
      <c r="A34" s="219"/>
      <c r="B34" s="220"/>
      <c r="D34" s="31"/>
      <c r="E34" s="196"/>
      <c r="F34" s="196"/>
      <c r="G34" s="196"/>
      <c r="H34" s="196"/>
      <c r="I34" s="196"/>
      <c r="J34" s="196"/>
      <c r="K34" s="196"/>
      <c r="L34" s="196"/>
      <c r="M34" s="196"/>
      <c r="N34" s="196"/>
      <c r="O34" s="196"/>
      <c r="P34" s="196"/>
      <c r="Q34" s="196"/>
      <c r="R34" s="196"/>
    </row>
    <row r="35" ht="15" x14ac:dyDescent="0.2">
      <c r="A35" s="31"/>
      <c r="B35" s="31"/>
      <c r="C35" s="31"/>
      <c r="D35" s="31"/>
      <c r="E35" s="196"/>
      <c r="F35" s="196"/>
      <c r="G35" s="196"/>
      <c r="H35" s="196"/>
      <c r="I35" s="196"/>
      <c r="J35" s="196"/>
      <c r="K35" s="196"/>
      <c r="L35" s="196"/>
      <c r="M35" s="196"/>
      <c r="N35" s="196"/>
      <c r="O35" s="196"/>
      <c r="P35" s="196"/>
      <c r="Q35" s="196"/>
      <c r="R35" s="196"/>
    </row>
    <row r="36" ht="15" x14ac:dyDescent="0.2">
      <c r="A36" s="31"/>
      <c r="B36" s="31"/>
      <c r="C36" s="31"/>
      <c r="D36" s="31"/>
      <c r="E36" s="196"/>
      <c r="F36" s="196"/>
      <c r="G36" s="196"/>
      <c r="H36" s="196"/>
      <c r="I36" s="196"/>
      <c r="J36" s="196"/>
      <c r="K36" s="196"/>
      <c r="L36" s="196"/>
      <c r="M36" s="196"/>
      <c r="N36" s="196"/>
      <c r="O36" s="196"/>
      <c r="P36" s="196"/>
      <c r="Q36" s="196"/>
      <c r="R36" s="196"/>
    </row>
    <row r="37" ht="15" x14ac:dyDescent="0.2">
      <c r="A37" s="31"/>
      <c r="B37" s="31"/>
      <c r="C37" s="31"/>
      <c r="D37" s="31"/>
    </row>
    <row r="38" ht="15" x14ac:dyDescent="0.2">
      <c r="A38" s="31"/>
      <c r="B38" s="31"/>
      <c r="C38" s="31"/>
      <c r="D38" s="31"/>
    </row>
    <row r="39" ht="15" x14ac:dyDescent="0.2">
      <c r="A39" s="31"/>
      <c r="B39" s="31"/>
      <c r="C39" s="31"/>
      <c r="D39" s="31"/>
    </row>
    <row r="40" ht="15" x14ac:dyDescent="0.2">
      <c r="A40" s="31"/>
      <c r="B40" s="31"/>
      <c r="C40" s="31"/>
      <c r="D40" s="31"/>
    </row>
    <row r="46" x14ac:dyDescent="0.2">
      <c r="L46" s="224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11" customWidth="true"/>
    <col min="2" max="2" width="29.75" customWidth="true"/>
    <col min="3" max="8" width="7.875" customWidth="true"/>
    <col min="9" max="10" width="1.125" customWidth="true"/>
    <col min="11" max="11" width="24.625" style="311" customWidth="true"/>
    <col min="12" max="12" width="29.75" customWidth="true"/>
    <col min="13" max="18" width="7.875" customWidth="true"/>
    <col min="19" max="20" width="1.125" customWidth="true"/>
    <col min="21" max="21" width="24.625" style="311" customWidth="true"/>
    <col min="22" max="22" width="29.75" customWidth="true"/>
    <col min="23" max="28" width="7.875" customWidth="true"/>
    <col min="29" max="30" width="1.125" customWidth="true"/>
    <col min="31" max="31" width="24.625" style="311" customWidth="true"/>
    <col min="32" max="32" width="29.75" customWidth="true"/>
    <col min="33" max="38" width="7.875" customWidth="true"/>
    <col min="39" max="40" width="1.125" customWidth="true"/>
    <col min="41" max="41" width="24.625" style="311" customWidth="true"/>
    <col min="42" max="42" width="29.75" customWidth="true"/>
    <col min="43" max="48" width="7.875" customWidth="true"/>
    <col min="49" max="50" width="1.125" customWidth="true"/>
    <col min="51" max="51" width="24.625" style="311" customWidth="true"/>
    <col min="52" max="52" width="29.75" style="311" customWidth="true"/>
    <col min="53" max="58" width="7.875" customWidth="true"/>
    <col min="59" max="60" width="1.125" customWidth="true"/>
    <col min="61" max="61" width="24.625" style="311" customWidth="true"/>
    <col min="62" max="62" width="29.75" customWidth="true"/>
    <col min="63" max="68" width="7.875" customWidth="true"/>
    <col min="69" max="70" width="1.125" customWidth="true"/>
    <col min="71" max="71" width="24.625" style="311" customWidth="true"/>
    <col min="72" max="72" width="29.75" customWidth="true"/>
    <col min="73" max="78" width="7.875" customWidth="true"/>
    <col min="79" max="80" width="1.125" customWidth="true"/>
    <col min="81" max="81" width="24.625" style="311" customWidth="true"/>
    <col min="82" max="82" width="29.75" customWidth="true"/>
    <col min="83" max="88" width="7.875" customWidth="true"/>
    <col min="89" max="90" width="1.125" customWidth="true"/>
    <col min="91" max="91" width="24.625" style="311" customWidth="true"/>
    <col min="92" max="92" width="29.75" customWidth="true"/>
    <col min="93" max="98" width="7.875" customWidth="true"/>
    <col min="99" max="100" width="1.125" customWidth="true"/>
    <col min="101" max="101" width="24.625" style="311" customWidth="true"/>
    <col min="102" max="102" width="29.75" customWidth="true"/>
    <col min="103" max="108" width="7.875" customWidth="true"/>
    <col min="109" max="110" width="1.125" customWidth="true"/>
    <col min="111" max="111" width="24.625" style="311" customWidth="true"/>
    <col min="112" max="112" width="29.75" customWidth="true"/>
    <col min="113" max="118" width="7.875" customWidth="true"/>
    <col min="119" max="120" width="1.125" customWidth="true"/>
    <col min="121" max="121" width="24.625" style="311" customWidth="true"/>
    <col min="122" max="122" width="29.75" customWidth="true"/>
    <col min="123" max="128" width="7.875" customWidth="true"/>
    <col min="129" max="130" width="1.125" customWidth="true"/>
    <col min="131" max="131" width="24.625" style="311" customWidth="true"/>
    <col min="132" max="132" width="29.75" customWidth="true"/>
    <col min="133" max="138" width="7.875" customWidth="true"/>
    <col min="139" max="140" width="1.125" customWidth="true"/>
    <col min="141" max="141" width="24.625" style="311" customWidth="true"/>
    <col min="142" max="142" width="29.75" customWidth="true"/>
    <col min="143" max="148" width="7.875" customWidth="true"/>
    <col min="149" max="150" width="1.125" customWidth="true"/>
    <col min="151" max="151" width="24.625" style="311" customWidth="true"/>
    <col min="152" max="152" width="29.75" customWidth="true"/>
    <col min="153" max="158" width="7.875" customWidth="true"/>
    <col min="159" max="160" width="1.125" customWidth="true"/>
    <col min="161" max="161" width="24.625" style="311" customWidth="true"/>
    <col min="162" max="162" width="29.75" customWidth="true"/>
    <col min="163" max="168" width="7.875" customWidth="true"/>
    <col min="169" max="170" width="1.125" customWidth="true"/>
    <col min="171" max="171" width="24.625" style="311" customWidth="true"/>
    <col min="172" max="172" width="29.75" customWidth="true"/>
    <col min="173" max="178" width="7.875" customWidth="true"/>
    <col min="179" max="180" width="1.125" customWidth="true"/>
    <col min="181" max="181" width="24.625" style="311" customWidth="true"/>
    <col min="182" max="182" width="29.75" customWidth="true"/>
    <col min="183" max="188" width="7.875" customWidth="true"/>
    <col min="189" max="190" width="1.125" customWidth="true"/>
    <col min="191" max="191" width="24.625" style="311" customWidth="true"/>
    <col min="192" max="192" width="29.75" customWidth="true"/>
    <col min="193" max="198" width="7.875" customWidth="true"/>
    <col min="199" max="200" width="1.125" customWidth="true"/>
    <col min="201" max="201" width="24.625" style="311" customWidth="true"/>
    <col min="202" max="202" width="29.75" customWidth="true"/>
    <col min="203" max="208" width="7.875" customWidth="true"/>
    <col min="209" max="210" width="1.125" customWidth="true"/>
    <col min="211" max="211" width="24.625" style="311" customWidth="true"/>
    <col min="212" max="212" width="29.75" customWidth="true"/>
    <col min="213" max="218" width="7.875" customWidth="true"/>
    <col min="219" max="220" width="1.125" customWidth="true"/>
    <col min="221" max="221" width="24.625" style="311" customWidth="true"/>
    <col min="222" max="222" width="29.75" customWidth="true"/>
    <col min="223" max="228" width="7.875" customWidth="true"/>
    <col min="229" max="230" width="1.125" customWidth="true"/>
    <col min="231" max="231" width="24.625" style="311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48" t="s">
        <v>32</v>
      </c>
      <c r="B1" s="349" t="str">
        <f>'Water Data'!B1</f>
        <v>CEN17</v>
      </c>
      <c r="C1" s="564" t="str">
        <f>'Water Data'!C1:H2</f>
        <v>Lebanon</v>
      </c>
      <c r="D1" s="565"/>
      <c r="E1" s="565"/>
      <c r="F1" s="565"/>
      <c r="G1" s="565"/>
      <c r="H1" s="566"/>
      <c r="I1" s="23"/>
      <c r="J1" s="23"/>
    </row>
    <row r="2" x14ac:dyDescent="0.25">
      <c r="A2" s="350" t="str">
        <f>'Water Data'!A2</f>
        <v>Institutional WASH/Water Quality Census in Lebanon (UNICEF/WHO)</v>
      </c>
      <c r="B2" s="351"/>
      <c r="C2" s="567"/>
      <c r="D2" s="567"/>
      <c r="E2" s="567"/>
      <c r="F2" s="567"/>
      <c r="G2" s="567"/>
      <c r="H2" s="568"/>
      <c r="I2" s="10"/>
      <c r="J2" s="10"/>
    </row>
    <row r="3" x14ac:dyDescent="0.25">
      <c r="A3" s="352" t="str">
        <f>'Water Data'!A3</f>
        <v>Census</v>
      </c>
      <c r="B3" s="353"/>
      <c r="C3" s="569">
        <f>'Water Data'!C3:H3</f>
        <v>2017</v>
      </c>
      <c r="D3" s="570"/>
      <c r="E3" s="570"/>
      <c r="F3" s="570"/>
      <c r="G3" s="570"/>
      <c r="H3" s="571"/>
      <c r="I3" s="10"/>
      <c r="J3" s="10"/>
    </row>
    <row r="4" s="4" customFormat="true" ht="18" customHeight="true" x14ac:dyDescent="0.25">
      <c r="A4" s="354" t="s">
        <v>216</v>
      </c>
      <c r="B4" s="355" t="s">
        <v>28</v>
      </c>
      <c r="C4" s="356" t="s">
        <v>7</v>
      </c>
      <c r="D4" s="356" t="s">
        <v>1</v>
      </c>
      <c r="E4" s="356" t="s">
        <v>2</v>
      </c>
      <c r="F4" s="356" t="s">
        <v>16</v>
      </c>
      <c r="G4" s="356" t="s">
        <v>17</v>
      </c>
      <c r="H4" s="357" t="s">
        <v>18</v>
      </c>
      <c r="I4" s="24"/>
      <c r="J4" s="24"/>
      <c r="K4" s="312"/>
      <c r="U4" s="312"/>
      <c r="AE4" s="312"/>
      <c r="AO4" s="312"/>
      <c r="AY4" s="312"/>
      <c r="AZ4" s="312"/>
      <c r="BA4" s="414"/>
      <c r="BB4" s="414"/>
      <c r="BC4" s="414"/>
      <c r="BD4" s="414"/>
      <c r="BE4" s="414"/>
      <c r="BF4" s="414"/>
      <c r="BI4" s="312"/>
      <c r="BS4" s="312"/>
      <c r="CC4" s="312"/>
      <c r="CM4" s="312"/>
      <c r="CW4" s="312"/>
      <c r="DG4" s="312"/>
      <c r="DQ4" s="312"/>
      <c r="EA4" s="312"/>
      <c r="EK4" s="312"/>
      <c r="EU4" s="312"/>
      <c r="FE4" s="312"/>
      <c r="FO4" s="312"/>
      <c r="FY4" s="312"/>
      <c r="GI4" s="312"/>
      <c r="GS4" s="312"/>
      <c r="HC4" s="312"/>
      <c r="HM4" s="312"/>
      <c r="HW4" s="312"/>
    </row>
    <row r="5" s="4" customFormat="true" x14ac:dyDescent="0.25">
      <c r="A5" s="304"/>
      <c r="B5" s="164" t="s">
        <v>3</v>
      </c>
      <c r="C5" s="7">
        <f>1.4</f>
        <v>1.4</v>
      </c>
      <c r="D5" s="7"/>
      <c r="E5" s="7"/>
      <c r="F5" s="7">
        <v>2.1</v>
      </c>
      <c r="G5" s="7">
        <f>1.7</f>
        <v>1.7</v>
      </c>
      <c r="H5" s="26">
        <v>2.2000000000000002</v>
      </c>
      <c r="I5" s="24"/>
      <c r="J5" s="24"/>
      <c r="K5" s="312"/>
      <c r="U5" s="312"/>
      <c r="AE5" s="312"/>
      <c r="AO5" s="312"/>
      <c r="AY5" s="312"/>
      <c r="AZ5" s="312"/>
      <c r="BA5" s="414"/>
      <c r="BB5" s="414"/>
      <c r="BC5" s="414"/>
      <c r="BD5" s="414"/>
      <c r="BE5" s="414"/>
      <c r="BF5" s="414"/>
      <c r="BI5" s="312"/>
      <c r="BS5" s="312"/>
      <c r="CC5" s="312"/>
      <c r="CM5" s="312"/>
      <c r="CW5" s="312"/>
      <c r="DG5" s="312"/>
      <c r="DQ5" s="312"/>
      <c r="EA5" s="312"/>
      <c r="EK5" s="312"/>
      <c r="EU5" s="312"/>
      <c r="FE5" s="312"/>
      <c r="FO5" s="312"/>
      <c r="FY5" s="312"/>
      <c r="GI5" s="312"/>
      <c r="GS5" s="312"/>
      <c r="HC5" s="312"/>
      <c r="HM5" s="312"/>
      <c r="HW5" s="312"/>
    </row>
    <row r="6" s="4" customFormat="true" x14ac:dyDescent="0.25">
      <c r="A6" s="304"/>
      <c r="B6" s="164" t="s">
        <v>25</v>
      </c>
      <c r="C6" s="7">
        <f>100-C5</f>
        <v>98.6</v>
      </c>
      <c r="D6" s="7"/>
      <c r="E6" s="7"/>
      <c r="F6" s="7">
        <f>100-F5</f>
        <v>97.9</v>
      </c>
      <c r="G6" s="7">
        <f t="shared" ref="G6:H6" si="0">100-G5</f>
        <v>98.3</v>
      </c>
      <c r="H6" s="26">
        <f t="shared" si="0"/>
        <v>97.8</v>
      </c>
      <c r="I6" s="24"/>
      <c r="J6" s="24"/>
      <c r="K6" s="312"/>
      <c r="U6" s="312"/>
      <c r="AE6" s="312"/>
      <c r="AO6" s="312"/>
      <c r="AY6" s="312"/>
      <c r="AZ6" s="312"/>
      <c r="BA6" s="414"/>
      <c r="BB6" s="414"/>
      <c r="BC6" s="414"/>
      <c r="BD6" s="414"/>
      <c r="BE6" s="414"/>
      <c r="BF6" s="414"/>
      <c r="BI6" s="312"/>
      <c r="BS6" s="312"/>
      <c r="CC6" s="312"/>
      <c r="CM6" s="312"/>
      <c r="CW6" s="312"/>
      <c r="DG6" s="312"/>
      <c r="DQ6" s="312"/>
      <c r="EA6" s="312"/>
      <c r="EK6" s="312"/>
      <c r="EU6" s="312"/>
      <c r="FE6" s="312"/>
      <c r="FO6" s="312"/>
      <c r="FY6" s="312"/>
      <c r="GI6" s="312"/>
      <c r="GS6" s="312"/>
      <c r="HC6" s="312"/>
      <c r="HM6" s="312"/>
      <c r="HW6" s="312"/>
    </row>
    <row r="7" s="4" customFormat="true" hidden="true" x14ac:dyDescent="0.25">
      <c r="A7" s="316"/>
      <c r="B7" s="165" t="s">
        <v>26</v>
      </c>
      <c r="C7" s="19"/>
      <c r="D7" s="7"/>
      <c r="E7" s="7"/>
      <c r="F7" s="7"/>
      <c r="G7" s="7"/>
      <c r="H7" s="26"/>
      <c r="I7" s="24"/>
      <c r="J7" s="24"/>
      <c r="K7" s="312"/>
      <c r="U7" s="312"/>
      <c r="AE7" s="312"/>
      <c r="AO7" s="312"/>
      <c r="AY7" s="312"/>
      <c r="AZ7" s="312"/>
      <c r="BA7" s="414"/>
      <c r="BB7" s="414"/>
      <c r="BC7" s="414"/>
      <c r="BD7" s="414"/>
      <c r="BE7" s="414"/>
      <c r="BF7" s="414"/>
      <c r="BI7" s="312"/>
      <c r="BS7" s="312"/>
      <c r="CC7" s="312"/>
      <c r="CM7" s="312"/>
      <c r="CW7" s="312"/>
      <c r="DG7" s="312"/>
      <c r="DQ7" s="312"/>
      <c r="EA7" s="312"/>
      <c r="EK7" s="312"/>
      <c r="EU7" s="312"/>
      <c r="FE7" s="312"/>
      <c r="FO7" s="312"/>
      <c r="FY7" s="312"/>
      <c r="GI7" s="312"/>
      <c r="GS7" s="312"/>
      <c r="HC7" s="312"/>
      <c r="HM7" s="312"/>
      <c r="HW7" s="312"/>
    </row>
    <row r="8" s="4" customFormat="true" x14ac:dyDescent="0.25">
      <c r="A8" s="304" t="s">
        <v>201</v>
      </c>
      <c r="B8" s="165" t="s">
        <v>160</v>
      </c>
      <c r="C8" s="149">
        <v>95.8</v>
      </c>
      <c r="D8" s="7"/>
      <c r="E8" s="7"/>
      <c r="F8" s="7">
        <v>96</v>
      </c>
      <c r="G8" s="7">
        <v>95.4</v>
      </c>
      <c r="H8" s="26">
        <v>97</v>
      </c>
      <c r="I8" s="24"/>
      <c r="J8" s="24"/>
      <c r="K8" s="312"/>
      <c r="U8" s="312"/>
      <c r="AE8" s="312"/>
      <c r="AO8" s="312"/>
      <c r="AY8" s="312"/>
      <c r="AZ8" s="312"/>
      <c r="BA8" s="414"/>
      <c r="BB8" s="414"/>
      <c r="BC8" s="414"/>
      <c r="BD8" s="414"/>
      <c r="BE8" s="414"/>
      <c r="BF8" s="414"/>
      <c r="BI8" s="312"/>
      <c r="BS8" s="312"/>
      <c r="CC8" s="312"/>
      <c r="CM8" s="312"/>
      <c r="CW8" s="312"/>
      <c r="DG8" s="312"/>
      <c r="DQ8" s="312"/>
      <c r="EA8" s="312"/>
      <c r="EK8" s="312"/>
      <c r="EU8" s="312"/>
      <c r="FE8" s="312"/>
      <c r="FO8" s="312"/>
      <c r="FY8" s="312"/>
      <c r="GI8" s="312"/>
      <c r="GS8" s="312"/>
      <c r="HC8" s="312"/>
      <c r="HM8" s="312"/>
      <c r="HW8" s="312"/>
    </row>
    <row r="9" s="4" customFormat="true" x14ac:dyDescent="0.25">
      <c r="A9" s="316"/>
      <c r="B9" s="165" t="s">
        <v>161</v>
      </c>
      <c r="C9" s="149"/>
      <c r="D9" s="7"/>
      <c r="E9" s="7"/>
      <c r="F9" s="7"/>
      <c r="G9" s="7"/>
      <c r="H9" s="26"/>
      <c r="I9" s="24"/>
      <c r="J9" s="24"/>
      <c r="K9" s="312"/>
      <c r="U9" s="312"/>
      <c r="AE9" s="312"/>
      <c r="AO9" s="312"/>
      <c r="AY9" s="312"/>
      <c r="AZ9" s="312"/>
      <c r="BA9" s="414"/>
      <c r="BB9" s="414"/>
      <c r="BC9" s="414"/>
      <c r="BD9" s="414"/>
      <c r="BE9" s="414"/>
      <c r="BF9" s="414"/>
      <c r="BI9" s="312"/>
      <c r="BS9" s="312"/>
      <c r="CC9" s="312"/>
      <c r="CM9" s="312"/>
      <c r="CW9" s="312"/>
      <c r="DG9" s="312"/>
      <c r="DQ9" s="312"/>
      <c r="EA9" s="312"/>
      <c r="EK9" s="312"/>
      <c r="EU9" s="312"/>
      <c r="FE9" s="312"/>
      <c r="FO9" s="312"/>
      <c r="FY9" s="312"/>
      <c r="GI9" s="312"/>
      <c r="GS9" s="312"/>
      <c r="HC9" s="312"/>
      <c r="HM9" s="312"/>
      <c r="HW9" s="312"/>
    </row>
    <row r="10" s="4" customFormat="true" x14ac:dyDescent="0.25">
      <c r="A10" s="304" t="s">
        <v>202</v>
      </c>
      <c r="B10" s="165" t="s">
        <v>219</v>
      </c>
      <c r="C10" s="19">
        <v>36.200000000000003</v>
      </c>
      <c r="D10" s="7"/>
      <c r="E10" s="7"/>
      <c r="F10" s="7">
        <v>34</v>
      </c>
      <c r="G10" s="7">
        <v>33.6</v>
      </c>
      <c r="H10" s="26">
        <v>45.9</v>
      </c>
      <c r="I10" s="24"/>
      <c r="J10" s="24"/>
      <c r="K10" s="312"/>
      <c r="U10" s="312"/>
      <c r="AE10" s="312"/>
      <c r="AO10" s="312"/>
      <c r="AY10" s="312"/>
      <c r="AZ10" s="312"/>
      <c r="BA10" s="414"/>
      <c r="BB10" s="414"/>
      <c r="BC10" s="414"/>
      <c r="BD10" s="414"/>
      <c r="BE10" s="414"/>
      <c r="BF10" s="414"/>
      <c r="BI10" s="312"/>
      <c r="BS10" s="312"/>
      <c r="CC10" s="312"/>
      <c r="CM10" s="312"/>
      <c r="CW10" s="312"/>
      <c r="DG10" s="312"/>
      <c r="DQ10" s="312"/>
      <c r="EA10" s="312"/>
      <c r="EK10" s="312"/>
      <c r="EU10" s="312"/>
      <c r="FE10" s="312"/>
      <c r="FO10" s="312"/>
      <c r="FY10" s="312"/>
      <c r="GI10" s="312"/>
      <c r="GS10" s="312"/>
      <c r="HC10" s="312"/>
      <c r="HM10" s="312"/>
      <c r="HW10" s="312"/>
    </row>
    <row r="11" s="2" customFormat="true" ht="86.45" customHeight="true" x14ac:dyDescent="0.25">
      <c r="A11" s="307" t="s">
        <v>12</v>
      </c>
      <c r="B11" s="552" t="s">
        <v>207</v>
      </c>
      <c r="C11" s="552"/>
      <c r="D11" s="552"/>
      <c r="E11" s="552"/>
      <c r="F11" s="552"/>
      <c r="G11" s="552"/>
      <c r="H11" s="553"/>
      <c r="I11" s="10"/>
      <c r="J11" s="10"/>
      <c r="K11" s="315"/>
      <c r="U11" s="315"/>
      <c r="AE11" s="315"/>
      <c r="AO11" s="315"/>
      <c r="AY11" s="315"/>
      <c r="AZ11" s="554"/>
      <c r="BA11" s="554"/>
      <c r="BB11" s="554"/>
      <c r="BC11" s="554"/>
      <c r="BD11" s="554"/>
      <c r="BE11" s="554"/>
      <c r="BF11" s="554"/>
      <c r="BI11" s="315"/>
      <c r="BS11" s="315"/>
      <c r="CC11" s="315"/>
      <c r="CM11" s="315"/>
      <c r="CW11" s="315"/>
      <c r="DG11" s="315"/>
      <c r="DQ11" s="315"/>
      <c r="EA11" s="315"/>
      <c r="EK11" s="315"/>
      <c r="EU11" s="315"/>
      <c r="FE11" s="315"/>
      <c r="FO11" s="315"/>
      <c r="FY11" s="315"/>
      <c r="GI11" s="315"/>
      <c r="GS11" s="315"/>
      <c r="HC11" s="315"/>
      <c r="HM11" s="315"/>
      <c r="HW11" s="315"/>
    </row>
    <row r="12" s="2" customFormat="true" ht="15.6" customHeight="true" x14ac:dyDescent="0.25">
      <c r="A12" s="307"/>
      <c r="B12" s="255" t="s">
        <v>139</v>
      </c>
      <c r="C12" s="89" t="s">
        <v>195</v>
      </c>
      <c r="D12" s="89"/>
      <c r="E12" s="89"/>
      <c r="F12" s="89" t="s">
        <v>195</v>
      </c>
      <c r="G12" s="89" t="s">
        <v>195</v>
      </c>
      <c r="H12" s="254" t="s">
        <v>195</v>
      </c>
      <c r="I12" s="10"/>
      <c r="J12" s="10"/>
      <c r="K12" s="315"/>
      <c r="U12" s="315"/>
      <c r="AE12" s="315"/>
      <c r="AO12" s="315"/>
      <c r="AY12" s="315"/>
      <c r="AZ12" s="315"/>
      <c r="BA12" s="417"/>
      <c r="BB12" s="417"/>
      <c r="BC12" s="417"/>
      <c r="BD12" s="417"/>
      <c r="BE12" s="417"/>
      <c r="BF12" s="417"/>
      <c r="BI12" s="315"/>
      <c r="BS12" s="315"/>
      <c r="CC12" s="315"/>
      <c r="CM12" s="315"/>
      <c r="CW12" s="315"/>
      <c r="DG12" s="315"/>
      <c r="DQ12" s="315"/>
      <c r="EA12" s="315"/>
      <c r="EK12" s="315"/>
      <c r="EU12" s="315"/>
      <c r="FE12" s="315"/>
      <c r="FO12" s="315"/>
      <c r="FY12" s="315"/>
      <c r="GI12" s="315"/>
      <c r="GS12" s="315"/>
      <c r="HC12" s="315"/>
      <c r="HM12" s="315"/>
      <c r="HW12" s="315"/>
    </row>
    <row r="13" s="2" customFormat="true" ht="15" customHeight="true" x14ac:dyDescent="0.25">
      <c r="A13" s="307"/>
      <c r="B13" s="255" t="s">
        <v>145</v>
      </c>
      <c r="C13" s="89" t="s">
        <v>195</v>
      </c>
      <c r="D13" s="89"/>
      <c r="E13" s="89"/>
      <c r="F13" s="89" t="s">
        <v>195</v>
      </c>
      <c r="G13" s="89" t="s">
        <v>195</v>
      </c>
      <c r="H13" s="254" t="s">
        <v>195</v>
      </c>
      <c r="I13" s="10"/>
      <c r="J13" s="10"/>
      <c r="K13" s="315"/>
      <c r="U13" s="315"/>
      <c r="AE13" s="315"/>
      <c r="AO13" s="315"/>
      <c r="AY13" s="315"/>
      <c r="AZ13" s="315"/>
      <c r="BA13" s="417"/>
      <c r="BB13" s="417"/>
      <c r="BC13" s="417"/>
      <c r="BD13" s="417"/>
      <c r="BE13" s="417"/>
      <c r="BF13" s="417"/>
      <c r="BI13" s="315"/>
      <c r="BS13" s="315"/>
      <c r="CC13" s="315"/>
      <c r="CM13" s="315"/>
      <c r="CW13" s="315"/>
      <c r="DG13" s="315"/>
      <c r="DQ13" s="315"/>
      <c r="EA13" s="315"/>
      <c r="EK13" s="315"/>
      <c r="EU13" s="315"/>
      <c r="FE13" s="315"/>
      <c r="FO13" s="315"/>
      <c r="FY13" s="315"/>
      <c r="GI13" s="315"/>
      <c r="GS13" s="315"/>
      <c r="HC13" s="315"/>
      <c r="HM13" s="315"/>
      <c r="HW13" s="315"/>
    </row>
    <row r="14" s="2" customFormat="true" ht="15" customHeight="true" x14ac:dyDescent="0.25">
      <c r="A14" s="307"/>
      <c r="B14" s="255" t="s">
        <v>116</v>
      </c>
      <c r="C14" s="89" t="s">
        <v>195</v>
      </c>
      <c r="D14" s="89"/>
      <c r="E14" s="89"/>
      <c r="F14" s="89" t="s">
        <v>195</v>
      </c>
      <c r="G14" s="89" t="s">
        <v>195</v>
      </c>
      <c r="H14" s="254" t="s">
        <v>195</v>
      </c>
      <c r="I14" s="10"/>
      <c r="J14" s="10"/>
      <c r="K14" s="315"/>
      <c r="U14" s="315"/>
      <c r="AE14" s="315"/>
      <c r="AO14" s="315"/>
      <c r="AY14" s="315"/>
      <c r="AZ14" s="315"/>
      <c r="BA14" s="417"/>
      <c r="BB14" s="417"/>
      <c r="BC14" s="417"/>
      <c r="BD14" s="417"/>
      <c r="BE14" s="417"/>
      <c r="BF14" s="417"/>
      <c r="BI14" s="315"/>
      <c r="BS14" s="315"/>
      <c r="CC14" s="315"/>
      <c r="CM14" s="315"/>
      <c r="CW14" s="315"/>
      <c r="DG14" s="315"/>
      <c r="DQ14" s="315"/>
      <c r="EA14" s="315"/>
      <c r="EK14" s="315"/>
      <c r="EU14" s="315"/>
      <c r="FE14" s="315"/>
      <c r="FO14" s="315"/>
      <c r="FY14" s="315"/>
      <c r="GI14" s="315"/>
      <c r="GS14" s="315"/>
      <c r="HC14" s="315"/>
      <c r="HM14" s="315"/>
      <c r="HW14" s="315"/>
    </row>
    <row r="15" ht="15.75" customHeight="true" x14ac:dyDescent="0.25">
      <c r="A15" s="308"/>
      <c r="B15" s="166" t="s">
        <v>23</v>
      </c>
      <c r="C15" s="141">
        <v>1283</v>
      </c>
      <c r="D15" s="141"/>
      <c r="E15" s="141"/>
      <c r="F15" s="142"/>
      <c r="G15" s="143"/>
      <c r="H15" s="144"/>
      <c r="I15" s="10"/>
      <c r="J15" s="10"/>
      <c r="BA15" s="416"/>
      <c r="BB15" s="416"/>
      <c r="BC15" s="416"/>
      <c r="BD15" s="416"/>
      <c r="BE15" s="416"/>
      <c r="BF15" s="416"/>
    </row>
    <row r="16" ht="15.75" customHeight="true" thickBot="true" x14ac:dyDescent="0.3">
      <c r="A16" s="309"/>
      <c r="B16" s="167" t="s">
        <v>20</v>
      </c>
      <c r="C16" s="146">
        <v>1098</v>
      </c>
      <c r="D16" s="146"/>
      <c r="E16" s="146"/>
      <c r="F16" s="146">
        <v>621</v>
      </c>
      <c r="G16" s="146">
        <v>923</v>
      </c>
      <c r="H16" s="147">
        <v>231</v>
      </c>
      <c r="I16" s="25"/>
      <c r="J16" s="25"/>
      <c r="BA16" s="416"/>
      <c r="BB16" s="416"/>
      <c r="BC16" s="416"/>
      <c r="BD16" s="416"/>
      <c r="BE16" s="416"/>
      <c r="BF16" s="416"/>
    </row>
    <row r="17" s="3" customFormat="true" x14ac:dyDescent="0.25">
      <c r="A17" s="310"/>
      <c r="K17" s="310"/>
      <c r="U17" s="310"/>
      <c r="AE17" s="310"/>
      <c r="AO17" s="310"/>
      <c r="AY17" s="310"/>
      <c r="AZ17" s="310"/>
      <c r="BI17" s="310"/>
      <c r="BS17" s="310"/>
      <c r="CC17" s="310"/>
      <c r="CM17" s="310"/>
      <c r="CW17" s="310"/>
      <c r="DG17" s="310"/>
      <c r="DQ17" s="310"/>
      <c r="EA17" s="310"/>
      <c r="EK17" s="310"/>
      <c r="EU17" s="310"/>
      <c r="FE17" s="310"/>
      <c r="FO17" s="310"/>
      <c r="FY17" s="310"/>
      <c r="GI17" s="310"/>
      <c r="GS17" s="310"/>
      <c r="HC17" s="310"/>
      <c r="HM17" s="310"/>
      <c r="HW17" s="310"/>
    </row>
    <row r="18" s="3" customFormat="true" x14ac:dyDescent="0.25">
      <c r="A18" s="310"/>
      <c r="K18" s="310"/>
      <c r="U18" s="310"/>
      <c r="AE18" s="310"/>
      <c r="AO18" s="310"/>
      <c r="AY18" s="310"/>
      <c r="AZ18" s="310"/>
      <c r="BI18" s="310"/>
      <c r="BS18" s="310"/>
      <c r="CC18" s="310"/>
      <c r="CM18" s="310"/>
      <c r="CW18" s="310"/>
      <c r="DG18" s="310"/>
      <c r="DQ18" s="310"/>
      <c r="EA18" s="310"/>
      <c r="EK18" s="310"/>
      <c r="EU18" s="310"/>
      <c r="FE18" s="310"/>
      <c r="FO18" s="310"/>
      <c r="FY18" s="310"/>
      <c r="GI18" s="310"/>
      <c r="GS18" s="310"/>
      <c r="HC18" s="310"/>
      <c r="HM18" s="310"/>
      <c r="HW18" s="310"/>
    </row>
    <row r="19" s="3" customFormat="true" x14ac:dyDescent="0.25">
      <c r="A19" s="310"/>
      <c r="K19" s="310"/>
      <c r="U19" s="310"/>
      <c r="AE19" s="310"/>
      <c r="AO19" s="310"/>
      <c r="AY19" s="310"/>
      <c r="AZ19" s="310"/>
      <c r="BI19" s="310"/>
      <c r="BS19" s="310"/>
      <c r="CC19" s="310"/>
      <c r="CM19" s="310"/>
      <c r="CW19" s="310"/>
      <c r="DG19" s="310"/>
      <c r="DQ19" s="310"/>
      <c r="EA19" s="310"/>
      <c r="EK19" s="310"/>
      <c r="EU19" s="310"/>
      <c r="FE19" s="310"/>
      <c r="FO19" s="310"/>
      <c r="FY19" s="310"/>
      <c r="GI19" s="310"/>
      <c r="GS19" s="310"/>
      <c r="HC19" s="310"/>
      <c r="HM19" s="310"/>
      <c r="HW19" s="310"/>
    </row>
    <row r="20" s="3" customFormat="true" x14ac:dyDescent="0.25">
      <c r="A20" s="310"/>
      <c r="K20" s="310"/>
      <c r="U20" s="310"/>
      <c r="AE20" s="310"/>
      <c r="AO20" s="310"/>
      <c r="AY20" s="310"/>
      <c r="AZ20" s="310"/>
      <c r="BI20" s="310"/>
      <c r="BS20" s="310"/>
      <c r="CC20" s="310"/>
      <c r="CM20" s="310"/>
      <c r="CW20" s="310"/>
      <c r="DG20" s="310"/>
      <c r="DQ20" s="310"/>
      <c r="EA20" s="310"/>
      <c r="EK20" s="310"/>
      <c r="EU20" s="310"/>
      <c r="FE20" s="310"/>
      <c r="FO20" s="310"/>
      <c r="FY20" s="310"/>
      <c r="GI20" s="310"/>
      <c r="GS20" s="310"/>
      <c r="HC20" s="310"/>
      <c r="HM20" s="310"/>
      <c r="HW20" s="310"/>
    </row>
    <row r="21" s="3" customFormat="true" x14ac:dyDescent="0.25">
      <c r="A21" s="310"/>
      <c r="K21" s="310"/>
      <c r="U21" s="310"/>
      <c r="AE21" s="310"/>
      <c r="AO21" s="310"/>
      <c r="AY21" s="310"/>
      <c r="AZ21" s="310"/>
      <c r="BI21" s="310"/>
      <c r="BS21" s="310"/>
      <c r="CC21" s="310"/>
      <c r="CM21" s="310"/>
      <c r="CW21" s="310"/>
      <c r="DG21" s="310"/>
      <c r="DQ21" s="310"/>
      <c r="EA21" s="310"/>
      <c r="EK21" s="310"/>
      <c r="EU21" s="310"/>
      <c r="FE21" s="310"/>
      <c r="FO21" s="310"/>
      <c r="FY21" s="310"/>
      <c r="GI21" s="310"/>
      <c r="GS21" s="310"/>
      <c r="HC21" s="310"/>
      <c r="HM21" s="310"/>
      <c r="HW21" s="310"/>
    </row>
    <row r="22" s="3" customFormat="true" x14ac:dyDescent="0.25">
      <c r="A22" s="310"/>
      <c r="K22" s="310"/>
      <c r="U22" s="310"/>
      <c r="AE22" s="310"/>
      <c r="AO22" s="310"/>
      <c r="AY22" s="310"/>
      <c r="AZ22" s="310"/>
      <c r="BI22" s="310"/>
      <c r="BS22" s="310"/>
      <c r="CC22" s="310"/>
      <c r="CM22" s="310"/>
      <c r="CW22" s="310"/>
      <c r="DG22" s="310"/>
      <c r="DQ22" s="310"/>
      <c r="EA22" s="310"/>
      <c r="EK22" s="310"/>
      <c r="EU22" s="310"/>
      <c r="FE22" s="310"/>
      <c r="FO22" s="310"/>
      <c r="FY22" s="310"/>
      <c r="GI22" s="310"/>
      <c r="GS22" s="310"/>
      <c r="HC22" s="310"/>
      <c r="HM22" s="310"/>
      <c r="HW22" s="310"/>
    </row>
    <row r="23" s="3" customFormat="true" x14ac:dyDescent="0.25">
      <c r="A23" s="310"/>
      <c r="K23" s="310"/>
      <c r="U23" s="310"/>
      <c r="AE23" s="310"/>
      <c r="AO23" s="310"/>
      <c r="AY23" s="310"/>
      <c r="AZ23" s="310"/>
      <c r="BI23" s="310"/>
      <c r="BS23" s="310"/>
      <c r="CC23" s="310"/>
      <c r="CM23" s="310"/>
      <c r="CW23" s="310"/>
      <c r="DG23" s="310"/>
      <c r="DQ23" s="310"/>
      <c r="EA23" s="310"/>
      <c r="EK23" s="310"/>
      <c r="EU23" s="310"/>
      <c r="FE23" s="310"/>
      <c r="FO23" s="310"/>
      <c r="FY23" s="310"/>
      <c r="GI23" s="310"/>
      <c r="GS23" s="310"/>
      <c r="HC23" s="310"/>
      <c r="HM23" s="310"/>
      <c r="HW23" s="310"/>
    </row>
    <row r="24" s="3" customFormat="true" x14ac:dyDescent="0.25">
      <c r="A24" s="310"/>
      <c r="K24" s="310"/>
      <c r="U24" s="310"/>
      <c r="AE24" s="310"/>
      <c r="AO24" s="310"/>
      <c r="AY24" s="310"/>
      <c r="AZ24" s="310"/>
      <c r="BI24" s="310"/>
      <c r="BS24" s="310"/>
      <c r="CC24" s="310"/>
      <c r="CM24" s="310"/>
      <c r="CW24" s="310"/>
      <c r="DG24" s="310"/>
      <c r="DQ24" s="310"/>
      <c r="EA24" s="310"/>
      <c r="EK24" s="310"/>
      <c r="EU24" s="310"/>
      <c r="FE24" s="310"/>
      <c r="FO24" s="310"/>
      <c r="FY24" s="310"/>
      <c r="GI24" s="310"/>
      <c r="GS24" s="310"/>
      <c r="HC24" s="310"/>
      <c r="HM24" s="310"/>
      <c r="HW24" s="310"/>
    </row>
    <row r="25" s="3" customFormat="true" x14ac:dyDescent="0.25">
      <c r="A25" s="310"/>
      <c r="K25" s="310"/>
      <c r="U25" s="310"/>
      <c r="AE25" s="310"/>
      <c r="AO25" s="310"/>
      <c r="AY25" s="310"/>
      <c r="AZ25" s="310"/>
      <c r="BI25" s="310"/>
      <c r="BS25" s="310"/>
      <c r="CC25" s="310"/>
      <c r="CM25" s="310"/>
      <c r="CW25" s="310"/>
      <c r="DG25" s="310"/>
      <c r="DQ25" s="310"/>
      <c r="EA25" s="310"/>
      <c r="EK25" s="310"/>
      <c r="EU25" s="310"/>
      <c r="FE25" s="310"/>
      <c r="FO25" s="310"/>
      <c r="FY25" s="310"/>
      <c r="GI25" s="310"/>
      <c r="GS25" s="310"/>
      <c r="HC25" s="310"/>
      <c r="HM25" s="310"/>
      <c r="HW25" s="310"/>
    </row>
    <row r="26" s="3" customFormat="true" x14ac:dyDescent="0.25">
      <c r="A26" s="310"/>
      <c r="K26" s="310"/>
      <c r="U26" s="310"/>
      <c r="AE26" s="310"/>
      <c r="AO26" s="310"/>
      <c r="AY26" s="310"/>
      <c r="AZ26" s="310"/>
      <c r="BI26" s="310"/>
      <c r="BS26" s="310"/>
      <c r="CC26" s="310"/>
      <c r="CM26" s="310"/>
      <c r="CW26" s="310"/>
      <c r="DG26" s="310"/>
      <c r="DQ26" s="310"/>
      <c r="EA26" s="310"/>
      <c r="EK26" s="310"/>
      <c r="EU26" s="310"/>
      <c r="FE26" s="310"/>
      <c r="FO26" s="310"/>
      <c r="FY26" s="310"/>
      <c r="GI26" s="310"/>
      <c r="GS26" s="310"/>
      <c r="HC26" s="310"/>
      <c r="HM26" s="310"/>
      <c r="HW26" s="310"/>
    </row>
    <row r="27" s="3" customFormat="true" x14ac:dyDescent="0.25">
      <c r="A27" s="310"/>
      <c r="K27" s="310"/>
      <c r="U27" s="310"/>
      <c r="AE27" s="310"/>
      <c r="AO27" s="310"/>
      <c r="AY27" s="310"/>
      <c r="AZ27" s="310"/>
      <c r="BI27" s="310"/>
      <c r="BS27" s="310"/>
      <c r="CC27" s="310"/>
      <c r="CM27" s="310"/>
      <c r="CW27" s="310"/>
      <c r="DG27" s="310"/>
      <c r="DQ27" s="310"/>
      <c r="EA27" s="310"/>
      <c r="EK27" s="310"/>
      <c r="EU27" s="310"/>
      <c r="FE27" s="310"/>
      <c r="FO27" s="310"/>
      <c r="FY27" s="310"/>
      <c r="GI27" s="310"/>
      <c r="GS27" s="310"/>
      <c r="HC27" s="310"/>
      <c r="HM27" s="310"/>
      <c r="HW27" s="310"/>
    </row>
    <row r="28" s="3" customFormat="true" x14ac:dyDescent="0.25">
      <c r="A28" s="310"/>
      <c r="K28" s="310"/>
      <c r="U28" s="310"/>
      <c r="AE28" s="310"/>
      <c r="AO28" s="310"/>
      <c r="AY28" s="310"/>
      <c r="AZ28" s="310"/>
      <c r="BI28" s="310"/>
      <c r="BS28" s="310"/>
      <c r="CC28" s="310"/>
      <c r="CM28" s="310"/>
      <c r="CW28" s="310"/>
      <c r="DG28" s="310"/>
      <c r="DQ28" s="310"/>
      <c r="EA28" s="310"/>
      <c r="EK28" s="310"/>
      <c r="EU28" s="310"/>
      <c r="FE28" s="310"/>
      <c r="FO28" s="310"/>
      <c r="FY28" s="310"/>
      <c r="GI28" s="310"/>
      <c r="GS28" s="310"/>
      <c r="HC28" s="310"/>
      <c r="HM28" s="310"/>
      <c r="HW28" s="310"/>
    </row>
    <row r="29" s="3" customFormat="true" x14ac:dyDescent="0.25">
      <c r="A29" s="310"/>
      <c r="K29" s="310"/>
      <c r="U29" s="310"/>
      <c r="AE29" s="310"/>
      <c r="AO29" s="310"/>
      <c r="AY29" s="310"/>
      <c r="AZ29" s="310"/>
      <c r="BI29" s="310"/>
      <c r="BS29" s="310"/>
      <c r="CC29" s="310"/>
      <c r="CM29" s="310"/>
      <c r="CW29" s="310"/>
      <c r="DG29" s="310"/>
      <c r="DQ29" s="310"/>
      <c r="EA29" s="310"/>
      <c r="EK29" s="310"/>
      <c r="EU29" s="310"/>
      <c r="FE29" s="310"/>
      <c r="FO29" s="310"/>
      <c r="FY29" s="310"/>
      <c r="GI29" s="310"/>
      <c r="GS29" s="310"/>
      <c r="HC29" s="310"/>
      <c r="HM29" s="310"/>
      <c r="HW29" s="310"/>
    </row>
    <row r="30" s="3" customFormat="true" x14ac:dyDescent="0.25">
      <c r="A30" s="310"/>
      <c r="K30" s="310"/>
      <c r="U30" s="310"/>
      <c r="AE30" s="310"/>
      <c r="AO30" s="310"/>
      <c r="AY30" s="310"/>
      <c r="AZ30" s="310"/>
      <c r="BI30" s="310"/>
      <c r="BS30" s="310"/>
      <c r="CC30" s="310"/>
      <c r="CM30" s="310"/>
      <c r="CW30" s="310"/>
      <c r="DG30" s="310"/>
      <c r="DQ30" s="310"/>
      <c r="EA30" s="310"/>
      <c r="EK30" s="310"/>
      <c r="EU30" s="310"/>
      <c r="FE30" s="310"/>
      <c r="FO30" s="310"/>
      <c r="FY30" s="310"/>
      <c r="GI30" s="310"/>
      <c r="GS30" s="310"/>
      <c r="HC30" s="310"/>
      <c r="HM30" s="310"/>
      <c r="HW30" s="310"/>
    </row>
    <row r="31" s="3" customFormat="true" x14ac:dyDescent="0.25">
      <c r="A31" s="310"/>
      <c r="K31" s="310"/>
      <c r="U31" s="310"/>
      <c r="AE31" s="310"/>
      <c r="AO31" s="310"/>
      <c r="AY31" s="310"/>
      <c r="AZ31" s="310"/>
      <c r="BI31" s="310"/>
      <c r="BS31" s="310"/>
      <c r="CC31" s="310"/>
      <c r="CM31" s="310"/>
      <c r="CW31" s="310"/>
      <c r="DG31" s="310"/>
      <c r="DQ31" s="310"/>
      <c r="EA31" s="310"/>
      <c r="EK31" s="310"/>
      <c r="EU31" s="310"/>
      <c r="FE31" s="310"/>
      <c r="FO31" s="310"/>
      <c r="FY31" s="310"/>
      <c r="GI31" s="310"/>
      <c r="GS31" s="310"/>
      <c r="HC31" s="310"/>
      <c r="HM31" s="310"/>
      <c r="HW31" s="310"/>
    </row>
    <row r="32" s="3" customFormat="true" x14ac:dyDescent="0.25">
      <c r="A32" s="310"/>
      <c r="K32" s="310"/>
      <c r="U32" s="310"/>
      <c r="AE32" s="310"/>
      <c r="AO32" s="310"/>
      <c r="AY32" s="310"/>
      <c r="AZ32" s="310"/>
      <c r="BI32" s="310"/>
      <c r="BS32" s="310"/>
      <c r="CC32" s="310"/>
      <c r="CM32" s="310"/>
      <c r="CW32" s="310"/>
      <c r="DG32" s="310"/>
      <c r="DQ32" s="310"/>
      <c r="EA32" s="310"/>
      <c r="EK32" s="310"/>
      <c r="EU32" s="310"/>
      <c r="FE32" s="310"/>
      <c r="FO32" s="310"/>
      <c r="FY32" s="310"/>
      <c r="GI32" s="310"/>
      <c r="GS32" s="310"/>
      <c r="HC32" s="310"/>
      <c r="HM32" s="310"/>
      <c r="HW32" s="310"/>
    </row>
    <row r="33" s="3" customFormat="true" x14ac:dyDescent="0.25">
      <c r="A33" s="310"/>
      <c r="K33" s="310"/>
      <c r="U33" s="310"/>
      <c r="AE33" s="310"/>
      <c r="AO33" s="310"/>
      <c r="AY33" s="310"/>
      <c r="AZ33" s="310"/>
      <c r="BI33" s="310"/>
      <c r="BS33" s="310"/>
      <c r="CC33" s="310"/>
      <c r="CM33" s="310"/>
      <c r="CW33" s="310"/>
      <c r="DG33" s="310"/>
      <c r="DQ33" s="310"/>
      <c r="EA33" s="310"/>
      <c r="EK33" s="310"/>
      <c r="EU33" s="310"/>
      <c r="FE33" s="310"/>
      <c r="FO33" s="310"/>
      <c r="FY33" s="310"/>
      <c r="GI33" s="310"/>
      <c r="GS33" s="310"/>
      <c r="HC33" s="310"/>
      <c r="HM33" s="310"/>
      <c r="HW33" s="310"/>
    </row>
    <row r="34" s="3" customFormat="true" x14ac:dyDescent="0.25">
      <c r="A34" s="310"/>
      <c r="K34" s="310"/>
      <c r="U34" s="310"/>
      <c r="AE34" s="310"/>
      <c r="AO34" s="310"/>
      <c r="AY34" s="310"/>
      <c r="AZ34" s="310"/>
      <c r="BI34" s="310"/>
      <c r="BS34" s="310"/>
      <c r="CC34" s="310"/>
      <c r="CM34" s="310"/>
      <c r="CW34" s="310"/>
      <c r="DG34" s="310"/>
      <c r="DQ34" s="310"/>
      <c r="EA34" s="310"/>
      <c r="EK34" s="310"/>
      <c r="EU34" s="310"/>
      <c r="FE34" s="310"/>
      <c r="FO34" s="310"/>
      <c r="FY34" s="310"/>
      <c r="GI34" s="310"/>
      <c r="GS34" s="310"/>
      <c r="HC34" s="310"/>
      <c r="HM34" s="310"/>
      <c r="HW34" s="310"/>
    </row>
    <row r="35" s="3" customFormat="true" x14ac:dyDescent="0.25">
      <c r="A35" s="310"/>
      <c r="K35" s="310"/>
      <c r="U35" s="310"/>
      <c r="AE35" s="310"/>
      <c r="AO35" s="310"/>
      <c r="AY35" s="310"/>
      <c r="AZ35" s="310"/>
      <c r="BI35" s="310"/>
      <c r="BS35" s="310"/>
      <c r="CC35" s="310"/>
      <c r="CM35" s="310"/>
      <c r="CW35" s="310"/>
      <c r="DG35" s="310"/>
      <c r="DQ35" s="310"/>
      <c r="EA35" s="310"/>
      <c r="EK35" s="310"/>
      <c r="EU35" s="310"/>
      <c r="FE35" s="310"/>
      <c r="FO35" s="310"/>
      <c r="FY35" s="310"/>
      <c r="GI35" s="310"/>
      <c r="GS35" s="310"/>
      <c r="HC35" s="310"/>
      <c r="HM35" s="310"/>
      <c r="HW35" s="310"/>
    </row>
    <row r="36" s="3" customFormat="true" x14ac:dyDescent="0.25">
      <c r="A36" s="310"/>
      <c r="K36" s="310"/>
      <c r="U36" s="310"/>
      <c r="AE36" s="310"/>
      <c r="AO36" s="310"/>
      <c r="AY36" s="310"/>
      <c r="AZ36" s="310"/>
      <c r="BI36" s="310"/>
      <c r="BS36" s="310"/>
      <c r="CC36" s="310"/>
      <c r="CM36" s="310"/>
      <c r="CW36" s="310"/>
      <c r="DG36" s="310"/>
      <c r="DQ36" s="310"/>
      <c r="EA36" s="310"/>
      <c r="EK36" s="310"/>
      <c r="EU36" s="310"/>
      <c r="FE36" s="310"/>
      <c r="FO36" s="310"/>
      <c r="FY36" s="310"/>
      <c r="GI36" s="310"/>
      <c r="GS36" s="310"/>
      <c r="HC36" s="310"/>
      <c r="HM36" s="310"/>
      <c r="HW36" s="310"/>
    </row>
    <row r="37" s="3" customFormat="true" x14ac:dyDescent="0.25">
      <c r="A37" s="310"/>
      <c r="K37" s="310"/>
      <c r="U37" s="310"/>
      <c r="AE37" s="310"/>
      <c r="AO37" s="310"/>
      <c r="AY37" s="310"/>
      <c r="AZ37" s="310"/>
      <c r="BI37" s="310"/>
      <c r="BS37" s="310"/>
      <c r="CC37" s="310"/>
      <c r="CM37" s="310"/>
      <c r="CW37" s="310"/>
      <c r="DG37" s="310"/>
      <c r="DQ37" s="310"/>
      <c r="EA37" s="310"/>
      <c r="EK37" s="310"/>
      <c r="EU37" s="310"/>
      <c r="FE37" s="310"/>
      <c r="FO37" s="310"/>
      <c r="FY37" s="310"/>
      <c r="GI37" s="310"/>
      <c r="GS37" s="310"/>
      <c r="HC37" s="310"/>
      <c r="HM37" s="310"/>
      <c r="HW37" s="310"/>
    </row>
    <row r="38" s="3" customFormat="true" x14ac:dyDescent="0.25">
      <c r="A38" s="310"/>
      <c r="K38" s="310"/>
      <c r="U38" s="310"/>
      <c r="AE38" s="310"/>
      <c r="AO38" s="310"/>
      <c r="AY38" s="310"/>
      <c r="AZ38" s="310"/>
      <c r="BI38" s="310"/>
      <c r="BS38" s="310"/>
      <c r="CC38" s="310"/>
      <c r="CM38" s="310"/>
      <c r="CW38" s="310"/>
      <c r="DG38" s="310"/>
      <c r="DQ38" s="310"/>
      <c r="EA38" s="310"/>
      <c r="EK38" s="310"/>
      <c r="EU38" s="310"/>
      <c r="FE38" s="310"/>
      <c r="FO38" s="310"/>
      <c r="FY38" s="310"/>
      <c r="GI38" s="310"/>
      <c r="GS38" s="310"/>
      <c r="HC38" s="310"/>
      <c r="HM38" s="310"/>
      <c r="HW38" s="310"/>
    </row>
    <row r="39" s="3" customFormat="true" x14ac:dyDescent="0.25">
      <c r="A39" s="310"/>
      <c r="K39" s="310"/>
      <c r="U39" s="310"/>
      <c r="AE39" s="310"/>
      <c r="AO39" s="310"/>
      <c r="AY39" s="310"/>
      <c r="AZ39" s="310"/>
      <c r="BI39" s="310"/>
      <c r="BS39" s="310"/>
      <c r="CC39" s="310"/>
      <c r="CM39" s="310"/>
      <c r="CW39" s="310"/>
      <c r="DG39" s="310"/>
      <c r="DQ39" s="310"/>
      <c r="EA39" s="310"/>
      <c r="EK39" s="310"/>
      <c r="EU39" s="310"/>
      <c r="FE39" s="310"/>
      <c r="FO39" s="310"/>
      <c r="FY39" s="310"/>
      <c r="GI39" s="310"/>
      <c r="GS39" s="310"/>
      <c r="HC39" s="310"/>
      <c r="HM39" s="310"/>
      <c r="HW39" s="310"/>
    </row>
    <row r="40" s="3" customFormat="true" x14ac:dyDescent="0.25">
      <c r="A40" s="310"/>
      <c r="K40" s="310"/>
      <c r="U40" s="310"/>
      <c r="AE40" s="310"/>
      <c r="AO40" s="310"/>
      <c r="AY40" s="310"/>
      <c r="AZ40" s="310"/>
      <c r="BI40" s="310"/>
      <c r="BS40" s="310"/>
      <c r="CC40" s="310"/>
      <c r="CM40" s="310"/>
      <c r="CW40" s="310"/>
      <c r="DG40" s="310"/>
      <c r="DQ40" s="310"/>
      <c r="EA40" s="310"/>
      <c r="EK40" s="310"/>
      <c r="EU40" s="310"/>
      <c r="FE40" s="310"/>
      <c r="FO40" s="310"/>
      <c r="FY40" s="310"/>
      <c r="GI40" s="310"/>
      <c r="GS40" s="310"/>
      <c r="HC40" s="310"/>
      <c r="HM40" s="310"/>
      <c r="HW40" s="310"/>
    </row>
    <row r="41" s="3" customFormat="true" x14ac:dyDescent="0.25">
      <c r="A41" s="310"/>
      <c r="K41" s="310"/>
      <c r="U41" s="310"/>
      <c r="AE41" s="310"/>
      <c r="AO41" s="310"/>
      <c r="AY41" s="310"/>
      <c r="AZ41" s="310"/>
      <c r="BI41" s="310"/>
      <c r="BS41" s="310"/>
      <c r="CC41" s="310"/>
      <c r="CM41" s="310"/>
      <c r="CW41" s="310"/>
      <c r="DG41" s="310"/>
      <c r="DQ41" s="310"/>
      <c r="EA41" s="310"/>
      <c r="EK41" s="310"/>
      <c r="EU41" s="310"/>
      <c r="FE41" s="310"/>
      <c r="FO41" s="310"/>
      <c r="FY41" s="310"/>
      <c r="GI41" s="310"/>
      <c r="GS41" s="310"/>
      <c r="HC41" s="310"/>
      <c r="HM41" s="310"/>
      <c r="HW41" s="310"/>
    </row>
    <row r="42" s="3" customFormat="true" x14ac:dyDescent="0.25">
      <c r="A42" s="310"/>
      <c r="K42" s="310"/>
      <c r="U42" s="310"/>
      <c r="AE42" s="310"/>
      <c r="AO42" s="310"/>
      <c r="AY42" s="310"/>
      <c r="AZ42" s="310"/>
      <c r="BI42" s="310"/>
      <c r="BS42" s="310"/>
      <c r="CC42" s="310"/>
      <c r="CM42" s="310"/>
      <c r="CW42" s="310"/>
      <c r="DG42" s="310"/>
      <c r="DQ42" s="310"/>
      <c r="EA42" s="310"/>
      <c r="EK42" s="310"/>
      <c r="EU42" s="310"/>
      <c r="FE42" s="310"/>
      <c r="FO42" s="310"/>
      <c r="FY42" s="310"/>
      <c r="GI42" s="310"/>
      <c r="GS42" s="310"/>
      <c r="HC42" s="310"/>
      <c r="HM42" s="310"/>
      <c r="HW42" s="310"/>
    </row>
    <row r="43" s="3" customFormat="true" x14ac:dyDescent="0.25">
      <c r="A43" s="310"/>
      <c r="K43" s="310"/>
      <c r="U43" s="310"/>
      <c r="AE43" s="310"/>
      <c r="AO43" s="310"/>
      <c r="AY43" s="310"/>
      <c r="AZ43" s="310"/>
      <c r="BI43" s="310"/>
      <c r="BS43" s="310"/>
      <c r="CC43" s="310"/>
      <c r="CM43" s="310"/>
      <c r="CW43" s="310"/>
      <c r="DG43" s="310"/>
      <c r="DQ43" s="310"/>
      <c r="EA43" s="310"/>
      <c r="EK43" s="310"/>
      <c r="EU43" s="310"/>
      <c r="FE43" s="310"/>
      <c r="FO43" s="310"/>
      <c r="FY43" s="310"/>
      <c r="GI43" s="310"/>
      <c r="GS43" s="310"/>
      <c r="HC43" s="310"/>
      <c r="HM43" s="310"/>
      <c r="HW43" s="310"/>
    </row>
    <row r="44" s="3" customFormat="true" x14ac:dyDescent="0.25">
      <c r="A44" s="310"/>
      <c r="K44" s="310"/>
      <c r="U44" s="310"/>
      <c r="AE44" s="310"/>
      <c r="AO44" s="310"/>
      <c r="AY44" s="310"/>
      <c r="AZ44" s="310"/>
      <c r="BI44" s="310"/>
      <c r="BS44" s="310"/>
      <c r="CC44" s="310"/>
      <c r="CM44" s="310"/>
      <c r="CW44" s="310"/>
      <c r="DG44" s="310"/>
      <c r="DQ44" s="310"/>
      <c r="EA44" s="310"/>
      <c r="EK44" s="310"/>
      <c r="EU44" s="310"/>
      <c r="FE44" s="310"/>
      <c r="FO44" s="310"/>
      <c r="FY44" s="310"/>
      <c r="GI44" s="310"/>
      <c r="GS44" s="310"/>
      <c r="HC44" s="310"/>
      <c r="HM44" s="310"/>
      <c r="HW44" s="310"/>
    </row>
    <row r="45" s="3" customFormat="true" x14ac:dyDescent="0.25">
      <c r="A45" s="310"/>
      <c r="K45" s="310"/>
      <c r="U45" s="310"/>
      <c r="AE45" s="310"/>
      <c r="AO45" s="310"/>
      <c r="AY45" s="310"/>
      <c r="AZ45" s="310"/>
      <c r="BI45" s="310"/>
      <c r="BS45" s="310"/>
      <c r="CC45" s="310"/>
      <c r="CM45" s="310"/>
      <c r="CW45" s="310"/>
      <c r="DG45" s="310"/>
      <c r="DQ45" s="310"/>
      <c r="EA45" s="310"/>
      <c r="EK45" s="310"/>
      <c r="EU45" s="310"/>
      <c r="FE45" s="310"/>
      <c r="FO45" s="310"/>
      <c r="FY45" s="310"/>
      <c r="GI45" s="310"/>
      <c r="GS45" s="310"/>
      <c r="HC45" s="310"/>
      <c r="HM45" s="310"/>
      <c r="HW45" s="310"/>
    </row>
    <row r="46" s="3" customFormat="true" x14ac:dyDescent="0.25">
      <c r="A46" s="310"/>
      <c r="K46" s="310"/>
      <c r="U46" s="310"/>
      <c r="AE46" s="310"/>
      <c r="AO46" s="310"/>
      <c r="AY46" s="310"/>
      <c r="AZ46" s="310"/>
      <c r="BI46" s="310"/>
      <c r="BS46" s="310"/>
      <c r="CC46" s="310"/>
      <c r="CM46" s="310"/>
      <c r="CW46" s="310"/>
      <c r="DG46" s="310"/>
      <c r="DQ46" s="310"/>
      <c r="EA46" s="310"/>
      <c r="EK46" s="310"/>
      <c r="EU46" s="310"/>
      <c r="FE46" s="310"/>
      <c r="FO46" s="310"/>
      <c r="FY46" s="310"/>
      <c r="GI46" s="310"/>
      <c r="GS46" s="310"/>
      <c r="HC46" s="310"/>
      <c r="HM46" s="310"/>
      <c r="HW46" s="310"/>
    </row>
    <row r="47" s="3" customFormat="true" x14ac:dyDescent="0.25">
      <c r="A47" s="310"/>
      <c r="K47" s="310"/>
      <c r="U47" s="310"/>
      <c r="AE47" s="310"/>
      <c r="AO47" s="310"/>
      <c r="AY47" s="310"/>
      <c r="AZ47" s="310"/>
      <c r="BI47" s="310"/>
      <c r="BS47" s="310"/>
      <c r="CC47" s="310"/>
      <c r="CM47" s="310"/>
      <c r="CW47" s="310"/>
      <c r="DG47" s="310"/>
      <c r="DQ47" s="310"/>
      <c r="EA47" s="310"/>
      <c r="EK47" s="310"/>
      <c r="EU47" s="310"/>
      <c r="FE47" s="310"/>
      <c r="FO47" s="310"/>
      <c r="FY47" s="310"/>
      <c r="GI47" s="310"/>
      <c r="GS47" s="310"/>
      <c r="HC47" s="310"/>
      <c r="HM47" s="310"/>
      <c r="HW47" s="310"/>
    </row>
    <row r="48" s="3" customFormat="true" x14ac:dyDescent="0.25">
      <c r="A48" s="310"/>
      <c r="K48" s="310"/>
      <c r="U48" s="310"/>
      <c r="AE48" s="310"/>
      <c r="AO48" s="310"/>
      <c r="AY48" s="310"/>
      <c r="AZ48" s="310"/>
      <c r="BI48" s="310"/>
      <c r="BS48" s="310"/>
      <c r="CC48" s="310"/>
      <c r="CM48" s="310"/>
      <c r="CW48" s="310"/>
      <c r="DG48" s="310"/>
      <c r="DQ48" s="310"/>
      <c r="EA48" s="310"/>
      <c r="EK48" s="310"/>
      <c r="EU48" s="310"/>
      <c r="FE48" s="310"/>
      <c r="FO48" s="310"/>
      <c r="FY48" s="310"/>
      <c r="GI48" s="310"/>
      <c r="GS48" s="310"/>
      <c r="HC48" s="310"/>
      <c r="HM48" s="310"/>
      <c r="HW48" s="310"/>
    </row>
    <row r="49" s="3" customFormat="true" x14ac:dyDescent="0.25">
      <c r="A49" s="310"/>
      <c r="K49" s="310"/>
      <c r="U49" s="310"/>
      <c r="AE49" s="310"/>
      <c r="AO49" s="310"/>
      <c r="AY49" s="310"/>
      <c r="AZ49" s="310"/>
      <c r="BI49" s="310"/>
      <c r="BS49" s="310"/>
      <c r="CC49" s="310"/>
      <c r="CM49" s="310"/>
      <c r="CW49" s="310"/>
      <c r="DG49" s="310"/>
      <c r="DQ49" s="310"/>
      <c r="EA49" s="310"/>
      <c r="EK49" s="310"/>
      <c r="EU49" s="310"/>
      <c r="FE49" s="310"/>
      <c r="FO49" s="310"/>
      <c r="FY49" s="310"/>
      <c r="GI49" s="310"/>
      <c r="GS49" s="310"/>
      <c r="HC49" s="310"/>
      <c r="HM49" s="310"/>
      <c r="HW49" s="310"/>
    </row>
    <row r="50" s="3" customFormat="true" x14ac:dyDescent="0.25">
      <c r="A50" s="310"/>
      <c r="K50" s="310"/>
      <c r="U50" s="310"/>
      <c r="AE50" s="310"/>
      <c r="AO50" s="310"/>
      <c r="AY50" s="310"/>
      <c r="AZ50" s="310"/>
      <c r="BI50" s="310"/>
      <c r="BS50" s="310"/>
      <c r="CC50" s="310"/>
      <c r="CM50" s="310"/>
      <c r="CW50" s="310"/>
      <c r="DG50" s="310"/>
      <c r="DQ50" s="310"/>
      <c r="EA50" s="310"/>
      <c r="EK50" s="310"/>
      <c r="EU50" s="310"/>
      <c r="FE50" s="310"/>
      <c r="FO50" s="310"/>
      <c r="FY50" s="310"/>
      <c r="GI50" s="310"/>
      <c r="GS50" s="310"/>
      <c r="HC50" s="310"/>
      <c r="HM50" s="310"/>
      <c r="HW50" s="310"/>
    </row>
    <row r="51" s="3" customFormat="true" x14ac:dyDescent="0.25">
      <c r="A51" s="310"/>
      <c r="K51" s="310"/>
      <c r="U51" s="310"/>
      <c r="AE51" s="310"/>
      <c r="AO51" s="310"/>
      <c r="AY51" s="310"/>
      <c r="AZ51" s="310"/>
      <c r="BI51" s="310"/>
      <c r="BS51" s="310"/>
      <c r="CC51" s="310"/>
      <c r="CM51" s="310"/>
      <c r="CW51" s="310"/>
      <c r="DG51" s="310"/>
      <c r="DQ51" s="310"/>
      <c r="EA51" s="310"/>
      <c r="EK51" s="310"/>
      <c r="EU51" s="310"/>
      <c r="FE51" s="310"/>
      <c r="FO51" s="310"/>
      <c r="FY51" s="310"/>
      <c r="GI51" s="310"/>
      <c r="GS51" s="310"/>
      <c r="HC51" s="310"/>
      <c r="HM51" s="310"/>
      <c r="HW51" s="310"/>
    </row>
    <row r="52" s="3" customFormat="true" x14ac:dyDescent="0.25">
      <c r="A52" s="310"/>
      <c r="K52" s="310"/>
      <c r="U52" s="310"/>
      <c r="AE52" s="310"/>
      <c r="AO52" s="310"/>
      <c r="AY52" s="310"/>
      <c r="AZ52" s="310"/>
      <c r="BI52" s="310"/>
      <c r="BS52" s="310"/>
      <c r="CC52" s="310"/>
      <c r="CM52" s="310"/>
      <c r="CW52" s="310"/>
      <c r="DG52" s="310"/>
      <c r="DQ52" s="310"/>
      <c r="EA52" s="310"/>
      <c r="EK52" s="310"/>
      <c r="EU52" s="310"/>
      <c r="FE52" s="310"/>
      <c r="FO52" s="310"/>
      <c r="FY52" s="310"/>
      <c r="GI52" s="310"/>
      <c r="GS52" s="310"/>
      <c r="HC52" s="310"/>
      <c r="HM52" s="310"/>
      <c r="HW52" s="310"/>
    </row>
    <row r="53" s="3" customFormat="true" x14ac:dyDescent="0.25">
      <c r="A53" s="310"/>
      <c r="K53" s="310"/>
      <c r="U53" s="310"/>
      <c r="AE53" s="310"/>
      <c r="AO53" s="310"/>
      <c r="AY53" s="310"/>
      <c r="AZ53" s="310"/>
      <c r="BI53" s="310"/>
      <c r="BS53" s="310"/>
      <c r="CC53" s="310"/>
      <c r="CM53" s="310"/>
      <c r="CW53" s="310"/>
      <c r="DG53" s="310"/>
      <c r="DQ53" s="310"/>
      <c r="EA53" s="310"/>
      <c r="EK53" s="310"/>
      <c r="EU53" s="310"/>
      <c r="FE53" s="310"/>
      <c r="FO53" s="310"/>
      <c r="FY53" s="310"/>
      <c r="GI53" s="310"/>
      <c r="GS53" s="310"/>
      <c r="HC53" s="310"/>
      <c r="HM53" s="310"/>
      <c r="HW53" s="310"/>
    </row>
    <row r="54" s="3" customFormat="true" x14ac:dyDescent="0.25">
      <c r="A54" s="310"/>
      <c r="K54" s="310"/>
      <c r="U54" s="310"/>
      <c r="AE54" s="310"/>
      <c r="AO54" s="310"/>
      <c r="AY54" s="310"/>
      <c r="AZ54" s="310"/>
      <c r="BI54" s="310"/>
      <c r="BS54" s="310"/>
      <c r="CC54" s="310"/>
      <c r="CM54" s="310"/>
      <c r="CW54" s="310"/>
      <c r="DG54" s="310"/>
      <c r="DQ54" s="310"/>
      <c r="EA54" s="310"/>
      <c r="EK54" s="310"/>
      <c r="EU54" s="310"/>
      <c r="FE54" s="310"/>
      <c r="FO54" s="310"/>
      <c r="FY54" s="310"/>
      <c r="GI54" s="310"/>
      <c r="GS54" s="310"/>
      <c r="HC54" s="310"/>
      <c r="HM54" s="310"/>
      <c r="HW54" s="310"/>
    </row>
    <row r="55" s="3" customFormat="true" x14ac:dyDescent="0.25">
      <c r="A55" s="310"/>
      <c r="K55" s="310"/>
      <c r="U55" s="310"/>
      <c r="AE55" s="310"/>
      <c r="AO55" s="310"/>
      <c r="AY55" s="310"/>
      <c r="AZ55" s="310"/>
      <c r="BI55" s="310"/>
      <c r="BS55" s="310"/>
      <c r="CC55" s="310"/>
      <c r="CM55" s="310"/>
      <c r="CW55" s="310"/>
      <c r="DG55" s="310"/>
      <c r="DQ55" s="310"/>
      <c r="EA55" s="310"/>
      <c r="EK55" s="310"/>
      <c r="EU55" s="310"/>
      <c r="FE55" s="310"/>
      <c r="FO55" s="310"/>
      <c r="FY55" s="310"/>
      <c r="GI55" s="310"/>
      <c r="GS55" s="310"/>
      <c r="HC55" s="310"/>
      <c r="HM55" s="310"/>
      <c r="HW55" s="310"/>
    </row>
    <row r="56" s="3" customFormat="true" x14ac:dyDescent="0.25">
      <c r="A56" s="310"/>
      <c r="K56" s="310"/>
      <c r="U56" s="310"/>
      <c r="AE56" s="310"/>
      <c r="AO56" s="310"/>
      <c r="AY56" s="310"/>
      <c r="AZ56" s="310"/>
      <c r="BI56" s="310"/>
      <c r="BS56" s="310"/>
      <c r="CC56" s="310"/>
      <c r="CM56" s="310"/>
      <c r="CW56" s="310"/>
      <c r="DG56" s="310"/>
      <c r="DQ56" s="310"/>
      <c r="EA56" s="310"/>
      <c r="EK56" s="310"/>
      <c r="EU56" s="310"/>
      <c r="FE56" s="310"/>
      <c r="FO56" s="310"/>
      <c r="FY56" s="310"/>
      <c r="GI56" s="310"/>
      <c r="GS56" s="310"/>
      <c r="HC56" s="310"/>
      <c r="HM56" s="310"/>
      <c r="HW56" s="310"/>
    </row>
    <row r="57" s="3" customFormat="true" x14ac:dyDescent="0.25">
      <c r="A57" s="310"/>
      <c r="K57" s="310"/>
      <c r="U57" s="310"/>
      <c r="AE57" s="310"/>
      <c r="AO57" s="310"/>
      <c r="AY57" s="310"/>
      <c r="AZ57" s="310"/>
      <c r="BI57" s="310"/>
      <c r="BS57" s="310"/>
      <c r="CC57" s="310"/>
      <c r="CM57" s="310"/>
      <c r="CW57" s="310"/>
      <c r="DG57" s="310"/>
      <c r="DQ57" s="310"/>
      <c r="EA57" s="310"/>
      <c r="EK57" s="310"/>
      <c r="EU57" s="310"/>
      <c r="FE57" s="310"/>
      <c r="FO57" s="310"/>
      <c r="FY57" s="310"/>
      <c r="GI57" s="310"/>
      <c r="GS57" s="310"/>
      <c r="HC57" s="310"/>
      <c r="HM57" s="310"/>
      <c r="HW57" s="310"/>
    </row>
    <row r="58" s="3" customFormat="true" x14ac:dyDescent="0.25">
      <c r="A58" s="310"/>
      <c r="K58" s="310"/>
      <c r="U58" s="310"/>
      <c r="AE58" s="310"/>
      <c r="AO58" s="310"/>
      <c r="AY58" s="310"/>
      <c r="AZ58" s="310"/>
      <c r="BI58" s="310"/>
      <c r="BS58" s="310"/>
      <c r="CC58" s="310"/>
      <c r="CM58" s="310"/>
      <c r="CW58" s="310"/>
      <c r="DG58" s="310"/>
      <c r="DQ58" s="310"/>
      <c r="EA58" s="310"/>
      <c r="EK58" s="310"/>
      <c r="EU58" s="310"/>
      <c r="FE58" s="310"/>
      <c r="FO58" s="310"/>
      <c r="FY58" s="310"/>
      <c r="GI58" s="310"/>
      <c r="GS58" s="310"/>
      <c r="HC58" s="310"/>
      <c r="HM58" s="310"/>
      <c r="HW58" s="310"/>
    </row>
    <row r="59" s="3" customFormat="true" x14ac:dyDescent="0.25">
      <c r="A59" s="310"/>
      <c r="K59" s="310"/>
      <c r="U59" s="310"/>
      <c r="AE59" s="310"/>
      <c r="AO59" s="310"/>
      <c r="AY59" s="310"/>
      <c r="AZ59" s="310"/>
      <c r="BI59" s="310"/>
      <c r="BS59" s="310"/>
      <c r="CC59" s="310"/>
      <c r="CM59" s="310"/>
      <c r="CW59" s="310"/>
      <c r="DG59" s="310"/>
      <c r="DQ59" s="310"/>
      <c r="EA59" s="310"/>
      <c r="EK59" s="310"/>
      <c r="EU59" s="310"/>
      <c r="FE59" s="310"/>
      <c r="FO59" s="310"/>
      <c r="FY59" s="310"/>
      <c r="GI59" s="310"/>
      <c r="GS59" s="310"/>
      <c r="HC59" s="310"/>
      <c r="HM59" s="310"/>
      <c r="HW59" s="310"/>
    </row>
    <row r="60" s="3" customFormat="true" x14ac:dyDescent="0.25">
      <c r="A60" s="310"/>
      <c r="K60" s="310"/>
      <c r="U60" s="310"/>
      <c r="AE60" s="310"/>
      <c r="AO60" s="310"/>
      <c r="AY60" s="310"/>
      <c r="AZ60" s="310"/>
      <c r="BI60" s="310"/>
      <c r="BS60" s="310"/>
      <c r="CC60" s="310"/>
      <c r="CM60" s="310"/>
      <c r="CW60" s="310"/>
      <c r="DG60" s="310"/>
      <c r="DQ60" s="310"/>
      <c r="EA60" s="310"/>
      <c r="EK60" s="310"/>
      <c r="EU60" s="310"/>
      <c r="FE60" s="310"/>
      <c r="FO60" s="310"/>
      <c r="FY60" s="310"/>
      <c r="GI60" s="310"/>
      <c r="GS60" s="310"/>
      <c r="HC60" s="310"/>
      <c r="HM60" s="310"/>
      <c r="HW60" s="310"/>
    </row>
    <row r="61" s="3" customFormat="true" x14ac:dyDescent="0.25">
      <c r="A61" s="310"/>
      <c r="K61" s="310"/>
      <c r="U61" s="310"/>
      <c r="AE61" s="310"/>
      <c r="AO61" s="310"/>
      <c r="AY61" s="310"/>
      <c r="AZ61" s="310"/>
      <c r="BI61" s="310"/>
      <c r="BS61" s="310"/>
      <c r="CC61" s="310"/>
      <c r="CM61" s="310"/>
      <c r="CW61" s="310"/>
      <c r="DG61" s="310"/>
      <c r="DQ61" s="310"/>
      <c r="EA61" s="310"/>
      <c r="EK61" s="310"/>
      <c r="EU61" s="310"/>
      <c r="FE61" s="310"/>
      <c r="FO61" s="310"/>
      <c r="FY61" s="310"/>
      <c r="GI61" s="310"/>
      <c r="GS61" s="310"/>
      <c r="HC61" s="310"/>
      <c r="HM61" s="310"/>
      <c r="HW61" s="310"/>
    </row>
    <row r="62" s="3" customFormat="true" x14ac:dyDescent="0.25">
      <c r="A62" s="310"/>
      <c r="K62" s="310"/>
      <c r="U62" s="310"/>
      <c r="AE62" s="310"/>
      <c r="AO62" s="310"/>
      <c r="AY62" s="310"/>
      <c r="AZ62" s="310"/>
      <c r="BI62" s="310"/>
      <c r="BS62" s="310"/>
      <c r="CC62" s="310"/>
      <c r="CM62" s="310"/>
      <c r="CW62" s="310"/>
      <c r="DG62" s="310"/>
      <c r="DQ62" s="310"/>
      <c r="EA62" s="310"/>
      <c r="EK62" s="310"/>
      <c r="EU62" s="310"/>
      <c r="FE62" s="310"/>
      <c r="FO62" s="310"/>
      <c r="FY62" s="310"/>
      <c r="GI62" s="310"/>
      <c r="GS62" s="310"/>
      <c r="HC62" s="310"/>
      <c r="HM62" s="310"/>
      <c r="HW62" s="310"/>
    </row>
    <row r="63" s="3" customFormat="true" x14ac:dyDescent="0.25">
      <c r="A63" s="310"/>
      <c r="K63" s="310"/>
      <c r="U63" s="310"/>
      <c r="AE63" s="310"/>
      <c r="AO63" s="310"/>
      <c r="AY63" s="310"/>
      <c r="AZ63" s="310"/>
      <c r="BI63" s="310"/>
      <c r="BS63" s="310"/>
      <c r="CC63" s="310"/>
      <c r="CM63" s="310"/>
      <c r="CW63" s="310"/>
      <c r="DG63" s="310"/>
      <c r="DQ63" s="310"/>
      <c r="EA63" s="310"/>
      <c r="EK63" s="310"/>
      <c r="EU63" s="310"/>
      <c r="FE63" s="310"/>
      <c r="FO63" s="310"/>
      <c r="FY63" s="310"/>
      <c r="GI63" s="310"/>
      <c r="GS63" s="310"/>
      <c r="HC63" s="310"/>
      <c r="HM63" s="310"/>
      <c r="HW63" s="310"/>
    </row>
    <row r="64" s="3" customFormat="true" x14ac:dyDescent="0.25">
      <c r="A64" s="310"/>
      <c r="K64" s="310"/>
      <c r="U64" s="310"/>
      <c r="AE64" s="310"/>
      <c r="AO64" s="310"/>
      <c r="AY64" s="310"/>
      <c r="AZ64" s="310"/>
      <c r="BI64" s="310"/>
      <c r="BS64" s="310"/>
      <c r="CC64" s="310"/>
      <c r="CM64" s="310"/>
      <c r="CW64" s="310"/>
      <c r="DG64" s="310"/>
      <c r="DQ64" s="310"/>
      <c r="EA64" s="310"/>
      <c r="EK64" s="310"/>
      <c r="EU64" s="310"/>
      <c r="FE64" s="310"/>
      <c r="FO64" s="310"/>
      <c r="FY64" s="310"/>
      <c r="GI64" s="310"/>
      <c r="GS64" s="310"/>
      <c r="HC64" s="310"/>
      <c r="HM64" s="310"/>
      <c r="HW64" s="310"/>
    </row>
    <row r="65" s="3" customFormat="true" x14ac:dyDescent="0.25">
      <c r="A65" s="310"/>
      <c r="K65" s="310"/>
      <c r="U65" s="310"/>
      <c r="AE65" s="310"/>
      <c r="AO65" s="310"/>
      <c r="AY65" s="310"/>
      <c r="AZ65" s="310"/>
      <c r="BI65" s="310"/>
      <c r="BS65" s="310"/>
      <c r="CC65" s="310"/>
      <c r="CM65" s="310"/>
      <c r="CW65" s="310"/>
      <c r="DG65" s="310"/>
      <c r="DQ65" s="310"/>
      <c r="EA65" s="310"/>
      <c r="EK65" s="310"/>
      <c r="EU65" s="310"/>
      <c r="FE65" s="310"/>
      <c r="FO65" s="310"/>
      <c r="FY65" s="310"/>
      <c r="GI65" s="310"/>
      <c r="GS65" s="310"/>
      <c r="HC65" s="310"/>
      <c r="HM65" s="310"/>
      <c r="HW65" s="310"/>
    </row>
    <row r="66" s="3" customFormat="true" x14ac:dyDescent="0.25">
      <c r="A66" s="310"/>
      <c r="K66" s="310"/>
      <c r="U66" s="310"/>
      <c r="AE66" s="310"/>
      <c r="AO66" s="310"/>
      <c r="AY66" s="310"/>
      <c r="AZ66" s="310"/>
      <c r="BI66" s="310"/>
      <c r="BS66" s="310"/>
      <c r="CC66" s="310"/>
      <c r="CM66" s="310"/>
      <c r="CW66" s="310"/>
      <c r="DG66" s="310"/>
      <c r="DQ66" s="310"/>
      <c r="EA66" s="310"/>
      <c r="EK66" s="310"/>
      <c r="EU66" s="310"/>
      <c r="FE66" s="310"/>
      <c r="FO66" s="310"/>
      <c r="FY66" s="310"/>
      <c r="GI66" s="310"/>
      <c r="GS66" s="310"/>
      <c r="HC66" s="310"/>
      <c r="HM66" s="310"/>
      <c r="HW66" s="310"/>
    </row>
    <row r="67" s="3" customFormat="true" x14ac:dyDescent="0.25">
      <c r="A67" s="310"/>
      <c r="K67" s="310"/>
      <c r="U67" s="310"/>
      <c r="AE67" s="310"/>
      <c r="AO67" s="310"/>
      <c r="AY67" s="310"/>
      <c r="AZ67" s="310"/>
      <c r="BI67" s="310"/>
      <c r="BS67" s="310"/>
      <c r="CC67" s="310"/>
      <c r="CM67" s="310"/>
      <c r="CW67" s="310"/>
      <c r="DG67" s="310"/>
      <c r="DQ67" s="310"/>
      <c r="EA67" s="310"/>
      <c r="EK67" s="310"/>
      <c r="EU67" s="310"/>
      <c r="FE67" s="310"/>
      <c r="FO67" s="310"/>
      <c r="FY67" s="310"/>
      <c r="GI67" s="310"/>
      <c r="GS67" s="310"/>
      <c r="HC67" s="310"/>
      <c r="HM67" s="310"/>
      <c r="HW67" s="310"/>
    </row>
    <row r="68" s="3" customFormat="true" x14ac:dyDescent="0.25">
      <c r="A68" s="310"/>
      <c r="K68" s="310"/>
      <c r="U68" s="310"/>
      <c r="AE68" s="310"/>
      <c r="AO68" s="310"/>
      <c r="AY68" s="310"/>
      <c r="AZ68" s="310"/>
      <c r="BI68" s="310"/>
      <c r="BS68" s="310"/>
      <c r="CC68" s="310"/>
      <c r="CM68" s="310"/>
      <c r="CW68" s="310"/>
      <c r="DG68" s="310"/>
      <c r="DQ68" s="310"/>
      <c r="EA68" s="310"/>
      <c r="EK68" s="310"/>
      <c r="EU68" s="310"/>
      <c r="FE68" s="310"/>
      <c r="FO68" s="310"/>
      <c r="FY68" s="310"/>
      <c r="GI68" s="310"/>
      <c r="GS68" s="310"/>
      <c r="HC68" s="310"/>
      <c r="HM68" s="310"/>
      <c r="HW68" s="310"/>
    </row>
    <row r="69" s="3" customFormat="true" x14ac:dyDescent="0.25">
      <c r="A69" s="310"/>
      <c r="K69" s="310"/>
      <c r="U69" s="310"/>
      <c r="AE69" s="310"/>
      <c r="AO69" s="310"/>
      <c r="AY69" s="310"/>
      <c r="AZ69" s="310"/>
      <c r="BI69" s="310"/>
      <c r="BS69" s="310"/>
      <c r="CC69" s="310"/>
      <c r="CM69" s="310"/>
      <c r="CW69" s="310"/>
      <c r="DG69" s="310"/>
      <c r="DQ69" s="310"/>
      <c r="EA69" s="310"/>
      <c r="EK69" s="310"/>
      <c r="EU69" s="310"/>
      <c r="FE69" s="310"/>
      <c r="FO69" s="310"/>
      <c r="FY69" s="310"/>
      <c r="GI69" s="310"/>
      <c r="GS69" s="310"/>
      <c r="HC69" s="310"/>
      <c r="HM69" s="310"/>
      <c r="HW69" s="310"/>
    </row>
    <row r="70" s="3" customFormat="true" x14ac:dyDescent="0.25">
      <c r="A70" s="310"/>
      <c r="K70" s="310"/>
      <c r="U70" s="310"/>
      <c r="AE70" s="310"/>
      <c r="AO70" s="310"/>
      <c r="AY70" s="310"/>
      <c r="AZ70" s="310"/>
      <c r="BI70" s="310"/>
      <c r="BS70" s="310"/>
      <c r="CC70" s="310"/>
      <c r="CM70" s="310"/>
      <c r="CW70" s="310"/>
      <c r="DG70" s="310"/>
      <c r="DQ70" s="310"/>
      <c r="EA70" s="310"/>
      <c r="EK70" s="310"/>
      <c r="EU70" s="310"/>
      <c r="FE70" s="310"/>
      <c r="FO70" s="310"/>
      <c r="FY70" s="310"/>
      <c r="GI70" s="310"/>
      <c r="GS70" s="310"/>
      <c r="HC70" s="310"/>
      <c r="HM70" s="310"/>
      <c r="HW70" s="310"/>
    </row>
    <row r="71" s="3" customFormat="true" x14ac:dyDescent="0.25">
      <c r="A71" s="310"/>
      <c r="K71" s="310"/>
      <c r="U71" s="310"/>
      <c r="AE71" s="310"/>
      <c r="AO71" s="310"/>
      <c r="AY71" s="310"/>
      <c r="AZ71" s="310"/>
      <c r="BI71" s="310"/>
      <c r="BS71" s="310"/>
      <c r="CC71" s="310"/>
      <c r="CM71" s="310"/>
      <c r="CW71" s="310"/>
      <c r="DG71" s="310"/>
      <c r="DQ71" s="310"/>
      <c r="EA71" s="310"/>
      <c r="EK71" s="310"/>
      <c r="EU71" s="310"/>
      <c r="FE71" s="310"/>
      <c r="FO71" s="310"/>
      <c r="FY71" s="310"/>
      <c r="GI71" s="310"/>
      <c r="GS71" s="310"/>
      <c r="HC71" s="310"/>
      <c r="HM71" s="310"/>
      <c r="HW71" s="310"/>
    </row>
    <row r="72" s="3" customFormat="true" x14ac:dyDescent="0.25">
      <c r="A72" s="310"/>
      <c r="K72" s="310"/>
      <c r="U72" s="310"/>
      <c r="AE72" s="310"/>
      <c r="AO72" s="310"/>
      <c r="AY72" s="310"/>
      <c r="AZ72" s="310"/>
      <c r="BI72" s="310"/>
      <c r="BS72" s="310"/>
      <c r="CC72" s="310"/>
      <c r="CM72" s="310"/>
      <c r="CW72" s="310"/>
      <c r="DG72" s="310"/>
      <c r="DQ72" s="310"/>
      <c r="EA72" s="310"/>
      <c r="EK72" s="310"/>
      <c r="EU72" s="310"/>
      <c r="FE72" s="310"/>
      <c r="FO72" s="310"/>
      <c r="FY72" s="310"/>
      <c r="GI72" s="310"/>
      <c r="GS72" s="310"/>
      <c r="HC72" s="310"/>
      <c r="HM72" s="310"/>
      <c r="HW72" s="310"/>
    </row>
    <row r="73" s="3" customFormat="true" x14ac:dyDescent="0.25">
      <c r="A73" s="310"/>
      <c r="K73" s="310"/>
      <c r="U73" s="310"/>
      <c r="AE73" s="310"/>
      <c r="AO73" s="310"/>
      <c r="AY73" s="310"/>
      <c r="AZ73" s="310"/>
      <c r="BI73" s="310"/>
      <c r="BS73" s="310"/>
      <c r="CC73" s="310"/>
      <c r="CM73" s="310"/>
      <c r="CW73" s="310"/>
      <c r="DG73" s="310"/>
      <c r="DQ73" s="310"/>
      <c r="EA73" s="310"/>
      <c r="EK73" s="310"/>
      <c r="EU73" s="310"/>
      <c r="FE73" s="310"/>
      <c r="FO73" s="310"/>
      <c r="FY73" s="310"/>
      <c r="GI73" s="310"/>
      <c r="GS73" s="310"/>
      <c r="HC73" s="310"/>
      <c r="HM73" s="310"/>
      <c r="HW73" s="310"/>
    </row>
    <row r="74" s="3" customFormat="true" x14ac:dyDescent="0.25">
      <c r="A74" s="310"/>
      <c r="K74" s="310"/>
      <c r="U74" s="310"/>
      <c r="AE74" s="310"/>
      <c r="AO74" s="310"/>
      <c r="AY74" s="310"/>
      <c r="AZ74" s="310"/>
      <c r="BI74" s="310"/>
      <c r="BS74" s="310"/>
      <c r="CC74" s="310"/>
      <c r="CM74" s="310"/>
      <c r="CW74" s="310"/>
      <c r="DG74" s="310"/>
      <c r="DQ74" s="310"/>
      <c r="EA74" s="310"/>
      <c r="EK74" s="310"/>
      <c r="EU74" s="310"/>
      <c r="FE74" s="310"/>
      <c r="FO74" s="310"/>
      <c r="FY74" s="310"/>
      <c r="GI74" s="310"/>
      <c r="GS74" s="310"/>
      <c r="HC74" s="310"/>
      <c r="HM74" s="310"/>
      <c r="HW74" s="310"/>
    </row>
    <row r="75" s="3" customFormat="true" x14ac:dyDescent="0.25">
      <c r="A75" s="310"/>
      <c r="K75" s="310"/>
      <c r="U75" s="310"/>
      <c r="AE75" s="310"/>
      <c r="AO75" s="310"/>
      <c r="AY75" s="310"/>
      <c r="AZ75" s="310"/>
      <c r="BI75" s="310"/>
      <c r="BS75" s="310"/>
      <c r="CC75" s="310"/>
      <c r="CM75" s="310"/>
      <c r="CW75" s="310"/>
      <c r="DG75" s="310"/>
      <c r="DQ75" s="310"/>
      <c r="EA75" s="310"/>
      <c r="EK75" s="310"/>
      <c r="EU75" s="310"/>
      <c r="FE75" s="310"/>
      <c r="FO75" s="310"/>
      <c r="FY75" s="310"/>
      <c r="GI75" s="310"/>
      <c r="GS75" s="310"/>
      <c r="HC75" s="310"/>
      <c r="HM75" s="310"/>
      <c r="HW75" s="310"/>
    </row>
    <row r="76" s="3" customFormat="true" x14ac:dyDescent="0.25">
      <c r="A76" s="310"/>
      <c r="K76" s="310"/>
      <c r="U76" s="310"/>
      <c r="AE76" s="310"/>
      <c r="AO76" s="310"/>
      <c r="AY76" s="310"/>
      <c r="AZ76" s="310"/>
      <c r="BI76" s="310"/>
      <c r="BS76" s="310"/>
      <c r="CC76" s="310"/>
      <c r="CM76" s="310"/>
      <c r="CW76" s="310"/>
      <c r="DG76" s="310"/>
      <c r="DQ76" s="310"/>
      <c r="EA76" s="310"/>
      <c r="EK76" s="310"/>
      <c r="EU76" s="310"/>
      <c r="FE76" s="310"/>
      <c r="FO76" s="310"/>
      <c r="FY76" s="310"/>
      <c r="GI76" s="310"/>
      <c r="GS76" s="310"/>
      <c r="HC76" s="310"/>
      <c r="HM76" s="310"/>
      <c r="HW76" s="310"/>
    </row>
    <row r="77" s="3" customFormat="true" x14ac:dyDescent="0.25">
      <c r="A77" s="310"/>
      <c r="K77" s="310"/>
      <c r="U77" s="310"/>
      <c r="AE77" s="310"/>
      <c r="AO77" s="310"/>
      <c r="AY77" s="310"/>
      <c r="AZ77" s="310"/>
      <c r="BI77" s="310"/>
      <c r="BS77" s="310"/>
      <c r="CC77" s="310"/>
      <c r="CM77" s="310"/>
      <c r="CW77" s="310"/>
      <c r="DG77" s="310"/>
      <c r="DQ77" s="310"/>
      <c r="EA77" s="310"/>
      <c r="EK77" s="310"/>
      <c r="EU77" s="310"/>
      <c r="FE77" s="310"/>
      <c r="FO77" s="310"/>
      <c r="FY77" s="310"/>
      <c r="GI77" s="310"/>
      <c r="GS77" s="310"/>
      <c r="HC77" s="310"/>
      <c r="HM77" s="310"/>
      <c r="HW77" s="310"/>
    </row>
    <row r="78" s="3" customFormat="true" x14ac:dyDescent="0.25">
      <c r="A78" s="310"/>
      <c r="K78" s="310"/>
      <c r="U78" s="310"/>
      <c r="AE78" s="310"/>
      <c r="AO78" s="310"/>
      <c r="AY78" s="310"/>
      <c r="AZ78" s="310"/>
      <c r="BI78" s="310"/>
      <c r="BS78" s="310"/>
      <c r="CC78" s="310"/>
      <c r="CM78" s="310"/>
      <c r="CW78" s="310"/>
      <c r="DG78" s="310"/>
      <c r="DQ78" s="310"/>
      <c r="EA78" s="310"/>
      <c r="EK78" s="310"/>
      <c r="EU78" s="310"/>
      <c r="FE78" s="310"/>
      <c r="FO78" s="310"/>
      <c r="FY78" s="310"/>
      <c r="GI78" s="310"/>
      <c r="GS78" s="310"/>
      <c r="HC78" s="310"/>
      <c r="HM78" s="310"/>
      <c r="HW78" s="310"/>
    </row>
    <row r="79" s="3" customFormat="true" x14ac:dyDescent="0.25">
      <c r="A79" s="310"/>
      <c r="K79" s="310"/>
      <c r="U79" s="310"/>
      <c r="AE79" s="310"/>
      <c r="AO79" s="310"/>
      <c r="AY79" s="310"/>
      <c r="AZ79" s="310"/>
      <c r="BI79" s="310"/>
      <c r="BS79" s="310"/>
      <c r="CC79" s="310"/>
      <c r="CM79" s="310"/>
      <c r="CW79" s="310"/>
      <c r="DG79" s="310"/>
      <c r="DQ79" s="310"/>
      <c r="EA79" s="310"/>
      <c r="EK79" s="310"/>
      <c r="EU79" s="310"/>
      <c r="FE79" s="310"/>
      <c r="FO79" s="310"/>
      <c r="FY79" s="310"/>
      <c r="GI79" s="310"/>
      <c r="GS79" s="310"/>
      <c r="HC79" s="310"/>
      <c r="HM79" s="310"/>
      <c r="HW79" s="310"/>
    </row>
    <row r="80" s="3" customFormat="true" x14ac:dyDescent="0.25">
      <c r="A80" s="310"/>
      <c r="K80" s="310"/>
      <c r="U80" s="310"/>
      <c r="AE80" s="310"/>
      <c r="AO80" s="310"/>
      <c r="AY80" s="310"/>
      <c r="AZ80" s="310"/>
      <c r="BI80" s="310"/>
      <c r="BS80" s="310"/>
      <c r="CC80" s="310"/>
      <c r="CM80" s="310"/>
      <c r="CW80" s="310"/>
      <c r="DG80" s="310"/>
      <c r="DQ80" s="310"/>
      <c r="EA80" s="310"/>
      <c r="EK80" s="310"/>
      <c r="EU80" s="310"/>
      <c r="FE80" s="310"/>
      <c r="FO80" s="310"/>
      <c r="FY80" s="310"/>
      <c r="GI80" s="310"/>
      <c r="GS80" s="310"/>
      <c r="HC80" s="310"/>
      <c r="HM80" s="310"/>
      <c r="HW80" s="310"/>
    </row>
    <row r="81" s="3" customFormat="true" x14ac:dyDescent="0.25">
      <c r="A81" s="310"/>
      <c r="K81" s="310"/>
      <c r="U81" s="310"/>
      <c r="AE81" s="310"/>
      <c r="AO81" s="310"/>
      <c r="AY81" s="310"/>
      <c r="AZ81" s="310"/>
      <c r="BI81" s="310"/>
      <c r="BS81" s="310"/>
      <c r="CC81" s="310"/>
      <c r="CM81" s="310"/>
      <c r="CW81" s="310"/>
      <c r="DG81" s="310"/>
      <c r="DQ81" s="310"/>
      <c r="EA81" s="310"/>
      <c r="EK81" s="310"/>
      <c r="EU81" s="310"/>
      <c r="FE81" s="310"/>
      <c r="FO81" s="310"/>
      <c r="FY81" s="310"/>
      <c r="GI81" s="310"/>
      <c r="GS81" s="310"/>
      <c r="HC81" s="310"/>
      <c r="HM81" s="310"/>
      <c r="HW81" s="310"/>
    </row>
    <row r="82" s="3" customFormat="true" x14ac:dyDescent="0.25">
      <c r="A82" s="310"/>
      <c r="K82" s="310"/>
      <c r="U82" s="310"/>
      <c r="AE82" s="310"/>
      <c r="AO82" s="310"/>
      <c r="AY82" s="310"/>
      <c r="AZ82" s="310"/>
      <c r="BI82" s="310"/>
      <c r="BS82" s="310"/>
      <c r="CC82" s="310"/>
      <c r="CM82" s="310"/>
      <c r="CW82" s="310"/>
      <c r="DG82" s="310"/>
      <c r="DQ82" s="310"/>
      <c r="EA82" s="310"/>
      <c r="EK82" s="310"/>
      <c r="EU82" s="310"/>
      <c r="FE82" s="310"/>
      <c r="FO82" s="310"/>
      <c r="FY82" s="310"/>
      <c r="GI82" s="310"/>
      <c r="GS82" s="310"/>
      <c r="HC82" s="310"/>
      <c r="HM82" s="310"/>
      <c r="HW82" s="310"/>
    </row>
    <row r="83" s="3" customFormat="true" x14ac:dyDescent="0.25">
      <c r="A83" s="310"/>
      <c r="K83" s="310"/>
      <c r="U83" s="310"/>
      <c r="AE83" s="310"/>
      <c r="AO83" s="310"/>
      <c r="AY83" s="310"/>
      <c r="AZ83" s="310"/>
      <c r="BI83" s="310"/>
      <c r="BS83" s="310"/>
      <c r="CC83" s="310"/>
      <c r="CM83" s="310"/>
      <c r="CW83" s="310"/>
      <c r="DG83" s="310"/>
      <c r="DQ83" s="310"/>
      <c r="EA83" s="310"/>
      <c r="EK83" s="310"/>
      <c r="EU83" s="310"/>
      <c r="FE83" s="310"/>
      <c r="FO83" s="310"/>
      <c r="FY83" s="310"/>
      <c r="GI83" s="310"/>
      <c r="GS83" s="310"/>
      <c r="HC83" s="310"/>
      <c r="HM83" s="310"/>
      <c r="HW83" s="310"/>
    </row>
    <row r="84" s="3" customFormat="true" x14ac:dyDescent="0.25">
      <c r="A84" s="310"/>
      <c r="K84" s="310"/>
      <c r="U84" s="310"/>
      <c r="AE84" s="310"/>
      <c r="AO84" s="310"/>
      <c r="AY84" s="310"/>
      <c r="AZ84" s="310"/>
      <c r="BI84" s="310"/>
      <c r="BS84" s="310"/>
      <c r="CC84" s="310"/>
      <c r="CM84" s="310"/>
      <c r="CW84" s="310"/>
      <c r="DG84" s="310"/>
      <c r="DQ84" s="310"/>
      <c r="EA84" s="310"/>
      <c r="EK84" s="310"/>
      <c r="EU84" s="310"/>
      <c r="FE84" s="310"/>
      <c r="FO84" s="310"/>
      <c r="FY84" s="310"/>
      <c r="GI84" s="310"/>
      <c r="GS84" s="310"/>
      <c r="HC84" s="310"/>
      <c r="HM84" s="310"/>
      <c r="HW84" s="310"/>
    </row>
    <row r="85" s="3" customFormat="true" x14ac:dyDescent="0.25">
      <c r="A85" s="310"/>
      <c r="K85" s="310"/>
      <c r="U85" s="310"/>
      <c r="AE85" s="310"/>
      <c r="AO85" s="310"/>
      <c r="AY85" s="310"/>
      <c r="AZ85" s="310"/>
      <c r="BI85" s="310"/>
      <c r="BS85" s="310"/>
      <c r="CC85" s="310"/>
      <c r="CM85" s="310"/>
      <c r="CW85" s="310"/>
      <c r="DG85" s="310"/>
      <c r="DQ85" s="310"/>
      <c r="EA85" s="310"/>
      <c r="EK85" s="310"/>
      <c r="EU85" s="310"/>
      <c r="FE85" s="310"/>
      <c r="FO85" s="310"/>
      <c r="FY85" s="310"/>
      <c r="GI85" s="310"/>
      <c r="GS85" s="310"/>
      <c r="HC85" s="310"/>
      <c r="HM85" s="310"/>
      <c r="HW85" s="310"/>
    </row>
    <row r="86" s="3" customFormat="true" x14ac:dyDescent="0.25">
      <c r="A86" s="310"/>
      <c r="K86" s="310"/>
      <c r="U86" s="310"/>
      <c r="AE86" s="310"/>
      <c r="AO86" s="310"/>
      <c r="AY86" s="310"/>
      <c r="AZ86" s="310"/>
      <c r="BI86" s="310"/>
      <c r="BS86" s="310"/>
      <c r="CC86" s="310"/>
      <c r="CM86" s="310"/>
      <c r="CW86" s="310"/>
      <c r="DG86" s="310"/>
      <c r="DQ86" s="310"/>
      <c r="EA86" s="310"/>
      <c r="EK86" s="310"/>
      <c r="EU86" s="310"/>
      <c r="FE86" s="310"/>
      <c r="FO86" s="310"/>
      <c r="FY86" s="310"/>
      <c r="GI86" s="310"/>
      <c r="GS86" s="310"/>
      <c r="HC86" s="310"/>
      <c r="HM86" s="310"/>
      <c r="HW86" s="310"/>
    </row>
    <row r="87" s="3" customFormat="true" x14ac:dyDescent="0.25">
      <c r="A87" s="310"/>
      <c r="K87" s="310"/>
      <c r="U87" s="310"/>
      <c r="AE87" s="310"/>
      <c r="AO87" s="310"/>
      <c r="AY87" s="310"/>
      <c r="AZ87" s="310"/>
      <c r="BI87" s="310"/>
      <c r="BS87" s="310"/>
      <c r="CC87" s="310"/>
      <c r="CM87" s="310"/>
      <c r="CW87" s="310"/>
      <c r="DG87" s="310"/>
      <c r="DQ87" s="310"/>
      <c r="EA87" s="310"/>
      <c r="EK87" s="310"/>
      <c r="EU87" s="310"/>
      <c r="FE87" s="310"/>
      <c r="FO87" s="310"/>
      <c r="FY87" s="310"/>
      <c r="GI87" s="310"/>
      <c r="GS87" s="310"/>
      <c r="HC87" s="310"/>
      <c r="HM87" s="310"/>
      <c r="HW87" s="310"/>
    </row>
    <row r="88" s="3" customFormat="true" x14ac:dyDescent="0.25">
      <c r="A88" s="310"/>
      <c r="K88" s="310"/>
      <c r="U88" s="310"/>
      <c r="AE88" s="310"/>
      <c r="AO88" s="310"/>
      <c r="AY88" s="310"/>
      <c r="AZ88" s="310"/>
      <c r="BI88" s="310"/>
      <c r="BS88" s="310"/>
      <c r="CC88" s="310"/>
      <c r="CM88" s="310"/>
      <c r="CW88" s="310"/>
      <c r="DG88" s="310"/>
      <c r="DQ88" s="310"/>
      <c r="EA88" s="310"/>
      <c r="EK88" s="310"/>
      <c r="EU88" s="310"/>
      <c r="FE88" s="310"/>
      <c r="FO88" s="310"/>
      <c r="FY88" s="310"/>
      <c r="GI88" s="310"/>
      <c r="GS88" s="310"/>
      <c r="HC88" s="310"/>
      <c r="HM88" s="310"/>
      <c r="HW88" s="310"/>
    </row>
    <row r="89" s="3" customFormat="true" x14ac:dyDescent="0.25">
      <c r="A89" s="310"/>
      <c r="K89" s="310"/>
      <c r="U89" s="310"/>
      <c r="AE89" s="310"/>
      <c r="AO89" s="310"/>
      <c r="AY89" s="310"/>
      <c r="AZ89" s="310"/>
      <c r="BI89" s="310"/>
      <c r="BS89" s="310"/>
      <c r="CC89" s="310"/>
      <c r="CM89" s="310"/>
      <c r="CW89" s="310"/>
      <c r="DG89" s="310"/>
      <c r="DQ89" s="310"/>
      <c r="EA89" s="310"/>
      <c r="EK89" s="310"/>
      <c r="EU89" s="310"/>
      <c r="FE89" s="310"/>
      <c r="FO89" s="310"/>
      <c r="FY89" s="310"/>
      <c r="GI89" s="310"/>
      <c r="GS89" s="310"/>
      <c r="HC89" s="310"/>
      <c r="HM89" s="310"/>
      <c r="HW89" s="310"/>
    </row>
    <row r="90" s="3" customFormat="true" x14ac:dyDescent="0.25">
      <c r="A90" s="310"/>
      <c r="K90" s="310"/>
      <c r="U90" s="310"/>
      <c r="AE90" s="310"/>
      <c r="AO90" s="310"/>
      <c r="AY90" s="310"/>
      <c r="AZ90" s="310"/>
      <c r="BI90" s="310"/>
      <c r="BS90" s="310"/>
      <c r="CC90" s="310"/>
      <c r="CM90" s="310"/>
      <c r="CW90" s="310"/>
      <c r="DG90" s="310"/>
      <c r="DQ90" s="310"/>
      <c r="EA90" s="310"/>
      <c r="EK90" s="310"/>
      <c r="EU90" s="310"/>
      <c r="FE90" s="310"/>
      <c r="FO90" s="310"/>
      <c r="FY90" s="310"/>
      <c r="GI90" s="310"/>
      <c r="GS90" s="310"/>
      <c r="HC90" s="310"/>
      <c r="HM90" s="310"/>
      <c r="HW90" s="310"/>
    </row>
    <row r="91" s="3" customFormat="true" x14ac:dyDescent="0.25">
      <c r="A91" s="310"/>
      <c r="K91" s="310"/>
      <c r="U91" s="310"/>
      <c r="AE91" s="310"/>
      <c r="AO91" s="310"/>
      <c r="AY91" s="310"/>
      <c r="AZ91" s="310"/>
      <c r="BI91" s="310"/>
      <c r="BS91" s="310"/>
      <c r="CC91" s="310"/>
      <c r="CM91" s="310"/>
      <c r="CW91" s="310"/>
      <c r="DG91" s="310"/>
      <c r="DQ91" s="310"/>
      <c r="EA91" s="310"/>
      <c r="EK91" s="310"/>
      <c r="EU91" s="310"/>
      <c r="FE91" s="310"/>
      <c r="FO91" s="310"/>
      <c r="FY91" s="310"/>
      <c r="GI91" s="310"/>
      <c r="GS91" s="310"/>
      <c r="HC91" s="310"/>
      <c r="HM91" s="310"/>
      <c r="HW91" s="310"/>
    </row>
    <row r="92" s="3" customFormat="true" x14ac:dyDescent="0.25">
      <c r="A92" s="310"/>
      <c r="K92" s="310"/>
      <c r="U92" s="310"/>
      <c r="AE92" s="310"/>
      <c r="AO92" s="310"/>
      <c r="AY92" s="310"/>
      <c r="AZ92" s="310"/>
      <c r="BI92" s="310"/>
      <c r="BS92" s="310"/>
      <c r="CC92" s="310"/>
      <c r="CM92" s="310"/>
      <c r="CW92" s="310"/>
      <c r="DG92" s="310"/>
      <c r="DQ92" s="310"/>
      <c r="EA92" s="310"/>
      <c r="EK92" s="310"/>
      <c r="EU92" s="310"/>
      <c r="FE92" s="310"/>
      <c r="FO92" s="310"/>
      <c r="FY92" s="310"/>
      <c r="GI92" s="310"/>
      <c r="GS92" s="310"/>
      <c r="HC92" s="310"/>
      <c r="HM92" s="310"/>
      <c r="HW92" s="310"/>
    </row>
    <row r="93" s="3" customFormat="true" x14ac:dyDescent="0.25">
      <c r="A93" s="310"/>
      <c r="K93" s="310"/>
      <c r="U93" s="310"/>
      <c r="AE93" s="310"/>
      <c r="AO93" s="310"/>
      <c r="AY93" s="310"/>
      <c r="AZ93" s="310"/>
      <c r="BI93" s="310"/>
      <c r="BS93" s="310"/>
      <c r="CC93" s="310"/>
      <c r="CM93" s="310"/>
      <c r="CW93" s="310"/>
      <c r="DG93" s="310"/>
      <c r="DQ93" s="310"/>
      <c r="EA93" s="310"/>
      <c r="EK93" s="310"/>
      <c r="EU93" s="310"/>
      <c r="FE93" s="310"/>
      <c r="FO93" s="310"/>
      <c r="FY93" s="310"/>
      <c r="GI93" s="310"/>
      <c r="GS93" s="310"/>
      <c r="HC93" s="310"/>
      <c r="HM93" s="310"/>
      <c r="HW93" s="310"/>
    </row>
    <row r="94" s="3" customFormat="true" x14ac:dyDescent="0.25">
      <c r="A94" s="310"/>
      <c r="K94" s="310"/>
      <c r="U94" s="310"/>
      <c r="AE94" s="310"/>
      <c r="AO94" s="310"/>
      <c r="AY94" s="310"/>
      <c r="AZ94" s="310"/>
      <c r="BI94" s="310"/>
      <c r="BS94" s="310"/>
      <c r="CC94" s="310"/>
      <c r="CM94" s="310"/>
      <c r="CW94" s="310"/>
      <c r="DG94" s="310"/>
      <c r="DQ94" s="310"/>
      <c r="EA94" s="310"/>
      <c r="EK94" s="310"/>
      <c r="EU94" s="310"/>
      <c r="FE94" s="310"/>
      <c r="FO94" s="310"/>
      <c r="FY94" s="310"/>
      <c r="GI94" s="310"/>
      <c r="GS94" s="310"/>
      <c r="HC94" s="310"/>
      <c r="HM94" s="310"/>
      <c r="HW94" s="310"/>
    </row>
    <row r="95" s="3" customFormat="true" x14ac:dyDescent="0.25">
      <c r="A95" s="310"/>
      <c r="K95" s="310"/>
      <c r="U95" s="310"/>
      <c r="AE95" s="310"/>
      <c r="AO95" s="310"/>
      <c r="AY95" s="310"/>
      <c r="AZ95" s="310"/>
      <c r="BI95" s="310"/>
      <c r="BS95" s="310"/>
      <c r="CC95" s="310"/>
      <c r="CM95" s="310"/>
      <c r="CW95" s="310"/>
      <c r="DG95" s="310"/>
      <c r="DQ95" s="310"/>
      <c r="EA95" s="310"/>
      <c r="EK95" s="310"/>
      <c r="EU95" s="310"/>
      <c r="FE95" s="310"/>
      <c r="FO95" s="310"/>
      <c r="FY95" s="310"/>
      <c r="GI95" s="310"/>
      <c r="GS95" s="310"/>
      <c r="HC95" s="310"/>
      <c r="HM95" s="310"/>
      <c r="HW95" s="310"/>
    </row>
    <row r="96" s="3" customFormat="true" x14ac:dyDescent="0.25">
      <c r="A96" s="310"/>
      <c r="K96" s="310"/>
      <c r="U96" s="310"/>
      <c r="AE96" s="310"/>
      <c r="AO96" s="310"/>
      <c r="AY96" s="310"/>
      <c r="AZ96" s="310"/>
      <c r="BI96" s="310"/>
      <c r="BS96" s="310"/>
      <c r="CC96" s="310"/>
      <c r="CM96" s="310"/>
      <c r="CW96" s="310"/>
      <c r="DG96" s="310"/>
      <c r="DQ96" s="310"/>
      <c r="EA96" s="310"/>
      <c r="EK96" s="310"/>
      <c r="EU96" s="310"/>
      <c r="FE96" s="310"/>
      <c r="FO96" s="310"/>
      <c r="FY96" s="310"/>
      <c r="GI96" s="310"/>
      <c r="GS96" s="310"/>
      <c r="HC96" s="310"/>
      <c r="HM96" s="310"/>
      <c r="HW96" s="310"/>
    </row>
    <row r="97" s="3" customFormat="true" x14ac:dyDescent="0.25">
      <c r="A97" s="310"/>
      <c r="K97" s="310"/>
      <c r="U97" s="310"/>
      <c r="AE97" s="310"/>
      <c r="AO97" s="310"/>
      <c r="AY97" s="310"/>
      <c r="AZ97" s="310"/>
      <c r="BI97" s="310"/>
      <c r="BS97" s="310"/>
      <c r="CC97" s="310"/>
      <c r="CM97" s="310"/>
      <c r="CW97" s="310"/>
      <c r="DG97" s="310"/>
      <c r="DQ97" s="310"/>
      <c r="EA97" s="310"/>
      <c r="EK97" s="310"/>
      <c r="EU97" s="310"/>
      <c r="FE97" s="310"/>
      <c r="FO97" s="310"/>
      <c r="FY97" s="310"/>
      <c r="GI97" s="310"/>
      <c r="GS97" s="310"/>
      <c r="HC97" s="310"/>
      <c r="HM97" s="310"/>
      <c r="HW97" s="310"/>
    </row>
    <row r="98" s="3" customFormat="true" x14ac:dyDescent="0.25">
      <c r="A98" s="310"/>
      <c r="K98" s="310"/>
      <c r="U98" s="310"/>
      <c r="AE98" s="310"/>
      <c r="AO98" s="310"/>
      <c r="AY98" s="310"/>
      <c r="AZ98" s="310"/>
      <c r="BI98" s="310"/>
      <c r="BS98" s="310"/>
      <c r="CC98" s="310"/>
      <c r="CM98" s="310"/>
      <c r="CW98" s="310"/>
      <c r="DG98" s="310"/>
      <c r="DQ98" s="310"/>
      <c r="EA98" s="310"/>
      <c r="EK98" s="310"/>
      <c r="EU98" s="310"/>
      <c r="FE98" s="310"/>
      <c r="FO98" s="310"/>
      <c r="FY98" s="310"/>
      <c r="GI98" s="310"/>
      <c r="GS98" s="310"/>
      <c r="HC98" s="310"/>
      <c r="HM98" s="310"/>
      <c r="HW98" s="310"/>
    </row>
    <row r="99" s="3" customFormat="true" x14ac:dyDescent="0.25">
      <c r="A99" s="310"/>
      <c r="K99" s="310"/>
      <c r="U99" s="310"/>
      <c r="AE99" s="310"/>
      <c r="AO99" s="310"/>
      <c r="AY99" s="310"/>
      <c r="AZ99" s="310"/>
      <c r="BI99" s="310"/>
      <c r="BS99" s="310"/>
      <c r="CC99" s="310"/>
      <c r="CM99" s="310"/>
      <c r="CW99" s="310"/>
      <c r="DG99" s="310"/>
      <c r="DQ99" s="310"/>
      <c r="EA99" s="310"/>
      <c r="EK99" s="310"/>
      <c r="EU99" s="310"/>
      <c r="FE99" s="310"/>
      <c r="FO99" s="310"/>
      <c r="FY99" s="310"/>
      <c r="GI99" s="310"/>
      <c r="GS99" s="310"/>
      <c r="HC99" s="310"/>
      <c r="HM99" s="310"/>
      <c r="HW99" s="310"/>
    </row>
    <row r="100" s="3" customFormat="true" x14ac:dyDescent="0.25">
      <c r="A100" s="310"/>
      <c r="K100" s="310"/>
      <c r="U100" s="310"/>
      <c r="AE100" s="310"/>
      <c r="AO100" s="310"/>
      <c r="AY100" s="310"/>
      <c r="AZ100" s="310"/>
      <c r="BI100" s="310"/>
      <c r="BS100" s="310"/>
      <c r="CC100" s="310"/>
      <c r="CM100" s="310"/>
      <c r="CW100" s="310"/>
      <c r="DG100" s="310"/>
      <c r="DQ100" s="310"/>
      <c r="EA100" s="310"/>
      <c r="EK100" s="310"/>
      <c r="EU100" s="310"/>
      <c r="FE100" s="310"/>
      <c r="FO100" s="310"/>
      <c r="FY100" s="310"/>
      <c r="GI100" s="310"/>
      <c r="GS100" s="310"/>
      <c r="HC100" s="310"/>
      <c r="HM100" s="310"/>
      <c r="HW100" s="310"/>
    </row>
    <row r="101" s="3" customFormat="true" x14ac:dyDescent="0.25">
      <c r="A101" s="310"/>
      <c r="K101" s="310"/>
      <c r="U101" s="310"/>
      <c r="AE101" s="310"/>
      <c r="AO101" s="310"/>
      <c r="AY101" s="310"/>
      <c r="AZ101" s="310"/>
      <c r="BI101" s="310"/>
      <c r="BS101" s="310"/>
      <c r="CC101" s="310"/>
      <c r="CM101" s="310"/>
      <c r="CW101" s="310"/>
      <c r="DG101" s="310"/>
      <c r="DQ101" s="310"/>
      <c r="EA101" s="310"/>
      <c r="EK101" s="310"/>
      <c r="EU101" s="310"/>
      <c r="FE101" s="310"/>
      <c r="FO101" s="310"/>
      <c r="FY101" s="310"/>
      <c r="GI101" s="310"/>
      <c r="GS101" s="310"/>
      <c r="HC101" s="310"/>
      <c r="HM101" s="310"/>
      <c r="HW101" s="310"/>
    </row>
    <row r="102" s="3" customFormat="true" x14ac:dyDescent="0.25">
      <c r="A102" s="310"/>
      <c r="K102" s="310"/>
      <c r="U102" s="310"/>
      <c r="AE102" s="310"/>
      <c r="AO102" s="310"/>
      <c r="AY102" s="310"/>
      <c r="AZ102" s="310"/>
      <c r="BI102" s="310"/>
      <c r="BS102" s="310"/>
      <c r="CC102" s="310"/>
      <c r="CM102" s="310"/>
      <c r="CW102" s="310"/>
      <c r="DG102" s="310"/>
      <c r="DQ102" s="310"/>
      <c r="EA102" s="310"/>
      <c r="EK102" s="310"/>
      <c r="EU102" s="310"/>
      <c r="FE102" s="310"/>
      <c r="FO102" s="310"/>
      <c r="FY102" s="310"/>
      <c r="GI102" s="310"/>
      <c r="GS102" s="310"/>
      <c r="HC102" s="310"/>
      <c r="HM102" s="310"/>
      <c r="HW102" s="310"/>
    </row>
    <row r="103" s="3" customFormat="true" x14ac:dyDescent="0.25">
      <c r="A103" s="310"/>
      <c r="K103" s="310"/>
      <c r="U103" s="310"/>
      <c r="AE103" s="310"/>
      <c r="AO103" s="310"/>
      <c r="AY103" s="310"/>
      <c r="AZ103" s="310"/>
      <c r="BI103" s="310"/>
      <c r="BS103" s="310"/>
      <c r="CC103" s="310"/>
      <c r="CM103" s="310"/>
      <c r="CW103" s="310"/>
      <c r="DG103" s="310"/>
      <c r="DQ103" s="310"/>
      <c r="EA103" s="310"/>
      <c r="EK103" s="310"/>
      <c r="EU103" s="310"/>
      <c r="FE103" s="310"/>
      <c r="FO103" s="310"/>
      <c r="FY103" s="310"/>
      <c r="GI103" s="310"/>
      <c r="GS103" s="310"/>
      <c r="HC103" s="310"/>
      <c r="HM103" s="310"/>
      <c r="HW103" s="310"/>
    </row>
    <row r="104" s="3" customFormat="true" x14ac:dyDescent="0.25">
      <c r="A104" s="310"/>
      <c r="K104" s="310"/>
      <c r="U104" s="310"/>
      <c r="AE104" s="310"/>
      <c r="AO104" s="310"/>
      <c r="AY104" s="310"/>
      <c r="AZ104" s="310"/>
      <c r="BI104" s="310"/>
      <c r="BS104" s="310"/>
      <c r="CC104" s="310"/>
      <c r="CM104" s="310"/>
      <c r="CW104" s="310"/>
      <c r="DG104" s="310"/>
      <c r="DQ104" s="310"/>
      <c r="EA104" s="310"/>
      <c r="EK104" s="310"/>
      <c r="EU104" s="310"/>
      <c r="FE104" s="310"/>
      <c r="FO104" s="310"/>
      <c r="FY104" s="310"/>
      <c r="GI104" s="310"/>
      <c r="GS104" s="310"/>
      <c r="HC104" s="310"/>
      <c r="HM104" s="310"/>
      <c r="HW104" s="310"/>
    </row>
    <row r="105" s="3" customFormat="true" x14ac:dyDescent="0.25">
      <c r="A105" s="310"/>
      <c r="K105" s="310"/>
      <c r="U105" s="310"/>
      <c r="AE105" s="310"/>
      <c r="AO105" s="310"/>
      <c r="AY105" s="310"/>
      <c r="AZ105" s="310"/>
      <c r="BI105" s="310"/>
      <c r="BS105" s="310"/>
      <c r="CC105" s="310"/>
      <c r="CM105" s="310"/>
      <c r="CW105" s="310"/>
      <c r="DG105" s="310"/>
      <c r="DQ105" s="310"/>
      <c r="EA105" s="310"/>
      <c r="EK105" s="310"/>
      <c r="EU105" s="310"/>
      <c r="FE105" s="310"/>
      <c r="FO105" s="310"/>
      <c r="FY105" s="310"/>
      <c r="GI105" s="310"/>
      <c r="GS105" s="310"/>
      <c r="HC105" s="310"/>
      <c r="HM105" s="310"/>
      <c r="HW105" s="310"/>
    </row>
    <row r="106" s="3" customFormat="true" x14ac:dyDescent="0.25">
      <c r="A106" s="310"/>
      <c r="K106" s="310"/>
      <c r="U106" s="310"/>
      <c r="AE106" s="310"/>
      <c r="AO106" s="310"/>
      <c r="AY106" s="310"/>
      <c r="AZ106" s="310"/>
      <c r="BI106" s="310"/>
      <c r="BS106" s="310"/>
      <c r="CC106" s="310"/>
      <c r="CM106" s="310"/>
      <c r="CW106" s="310"/>
      <c r="DG106" s="310"/>
      <c r="DQ106" s="310"/>
      <c r="EA106" s="310"/>
      <c r="EK106" s="310"/>
      <c r="EU106" s="310"/>
      <c r="FE106" s="310"/>
      <c r="FO106" s="310"/>
      <c r="FY106" s="310"/>
      <c r="GI106" s="310"/>
      <c r="GS106" s="310"/>
      <c r="HC106" s="310"/>
      <c r="HM106" s="310"/>
      <c r="HW106" s="310"/>
    </row>
    <row r="107" s="3" customFormat="true" x14ac:dyDescent="0.25">
      <c r="A107" s="310"/>
      <c r="K107" s="310"/>
      <c r="U107" s="310"/>
      <c r="AE107" s="310"/>
      <c r="AO107" s="310"/>
      <c r="AY107" s="310"/>
      <c r="AZ107" s="310"/>
      <c r="BI107" s="310"/>
      <c r="BS107" s="310"/>
      <c r="CC107" s="310"/>
      <c r="CM107" s="310"/>
      <c r="CW107" s="310"/>
      <c r="DG107" s="310"/>
      <c r="DQ107" s="310"/>
      <c r="EA107" s="310"/>
      <c r="EK107" s="310"/>
      <c r="EU107" s="310"/>
      <c r="FE107" s="310"/>
      <c r="FO107" s="310"/>
      <c r="FY107" s="310"/>
      <c r="GI107" s="310"/>
      <c r="GS107" s="310"/>
      <c r="HC107" s="310"/>
      <c r="HM107" s="310"/>
      <c r="HW107" s="310"/>
    </row>
    <row r="108" s="3" customFormat="true" x14ac:dyDescent="0.25">
      <c r="A108" s="310"/>
      <c r="K108" s="310"/>
      <c r="U108" s="310"/>
      <c r="AE108" s="310"/>
      <c r="AO108" s="310"/>
      <c r="AY108" s="310"/>
      <c r="AZ108" s="310"/>
      <c r="BI108" s="310"/>
      <c r="BS108" s="310"/>
      <c r="CC108" s="310"/>
      <c r="CM108" s="310"/>
      <c r="CW108" s="310"/>
      <c r="DG108" s="310"/>
      <c r="DQ108" s="310"/>
      <c r="EA108" s="310"/>
      <c r="EK108" s="310"/>
      <c r="EU108" s="310"/>
      <c r="FE108" s="310"/>
      <c r="FO108" s="310"/>
      <c r="FY108" s="310"/>
      <c r="GI108" s="310"/>
      <c r="GS108" s="310"/>
      <c r="HC108" s="310"/>
      <c r="HM108" s="310"/>
      <c r="HW108" s="310"/>
    </row>
    <row r="109" s="3" customFormat="true" x14ac:dyDescent="0.25">
      <c r="A109" s="310"/>
      <c r="K109" s="310"/>
      <c r="U109" s="310"/>
      <c r="AE109" s="310"/>
      <c r="AO109" s="310"/>
      <c r="AY109" s="310"/>
      <c r="AZ109" s="310"/>
      <c r="BI109" s="310"/>
      <c r="BS109" s="310"/>
      <c r="CC109" s="310"/>
      <c r="CM109" s="310"/>
      <c r="CW109" s="310"/>
      <c r="DG109" s="310"/>
      <c r="DQ109" s="310"/>
      <c r="EA109" s="310"/>
      <c r="EK109" s="310"/>
      <c r="EU109" s="310"/>
      <c r="FE109" s="310"/>
      <c r="FO109" s="310"/>
      <c r="FY109" s="310"/>
      <c r="GI109" s="310"/>
      <c r="GS109" s="310"/>
      <c r="HC109" s="310"/>
      <c r="HM109" s="310"/>
      <c r="HW109" s="310"/>
    </row>
    <row r="110" s="3" customFormat="true" x14ac:dyDescent="0.25">
      <c r="A110" s="310"/>
      <c r="K110" s="310"/>
      <c r="U110" s="310"/>
      <c r="AE110" s="310"/>
      <c r="AO110" s="310"/>
      <c r="AY110" s="310"/>
      <c r="AZ110" s="310"/>
      <c r="BI110" s="310"/>
      <c r="BS110" s="310"/>
      <c r="CC110" s="310"/>
      <c r="CM110" s="310"/>
      <c r="CW110" s="310"/>
      <c r="DG110" s="310"/>
      <c r="DQ110" s="310"/>
      <c r="EA110" s="310"/>
      <c r="EK110" s="310"/>
      <c r="EU110" s="310"/>
      <c r="FE110" s="310"/>
      <c r="FO110" s="310"/>
      <c r="FY110" s="310"/>
      <c r="GI110" s="310"/>
      <c r="GS110" s="310"/>
      <c r="HC110" s="310"/>
      <c r="HM110" s="310"/>
      <c r="HW110" s="310"/>
    </row>
    <row r="111" s="3" customFormat="true" x14ac:dyDescent="0.25">
      <c r="A111" s="310"/>
      <c r="K111" s="310"/>
      <c r="U111" s="310"/>
      <c r="AE111" s="310"/>
      <c r="AO111" s="310"/>
      <c r="AY111" s="310"/>
      <c r="AZ111" s="310"/>
      <c r="BI111" s="310"/>
      <c r="BS111" s="310"/>
      <c r="CC111" s="310"/>
      <c r="CM111" s="310"/>
      <c r="CW111" s="310"/>
      <c r="DG111" s="310"/>
      <c r="DQ111" s="310"/>
      <c r="EA111" s="310"/>
      <c r="EK111" s="310"/>
      <c r="EU111" s="310"/>
      <c r="FE111" s="310"/>
      <c r="FO111" s="310"/>
      <c r="FY111" s="310"/>
      <c r="GI111" s="310"/>
      <c r="GS111" s="310"/>
      <c r="HC111" s="310"/>
      <c r="HM111" s="310"/>
      <c r="HW111" s="310"/>
    </row>
    <row r="112" s="3" customFormat="true" x14ac:dyDescent="0.25">
      <c r="A112" s="310"/>
      <c r="K112" s="310"/>
      <c r="U112" s="310"/>
      <c r="AE112" s="310"/>
      <c r="AO112" s="310"/>
      <c r="AY112" s="310"/>
      <c r="AZ112" s="310"/>
      <c r="BI112" s="310"/>
      <c r="BS112" s="310"/>
      <c r="CC112" s="310"/>
      <c r="CM112" s="310"/>
      <c r="CW112" s="310"/>
      <c r="DG112" s="310"/>
      <c r="DQ112" s="310"/>
      <c r="EA112" s="310"/>
      <c r="EK112" s="310"/>
      <c r="EU112" s="310"/>
      <c r="FE112" s="310"/>
      <c r="FO112" s="310"/>
      <c r="FY112" s="310"/>
      <c r="GI112" s="310"/>
      <c r="GS112" s="310"/>
      <c r="HC112" s="310"/>
      <c r="HM112" s="310"/>
      <c r="HW112" s="310"/>
    </row>
    <row r="113" s="3" customFormat="true" x14ac:dyDescent="0.25">
      <c r="A113" s="310"/>
      <c r="K113" s="310"/>
      <c r="U113" s="310"/>
      <c r="AE113" s="310"/>
      <c r="AO113" s="310"/>
      <c r="AY113" s="310"/>
      <c r="AZ113" s="310"/>
      <c r="BI113" s="310"/>
      <c r="BS113" s="310"/>
      <c r="CC113" s="310"/>
      <c r="CM113" s="310"/>
      <c r="CW113" s="310"/>
      <c r="DG113" s="310"/>
      <c r="DQ113" s="310"/>
      <c r="EA113" s="310"/>
      <c r="EK113" s="310"/>
      <c r="EU113" s="310"/>
      <c r="FE113" s="310"/>
      <c r="FO113" s="310"/>
      <c r="FY113" s="310"/>
      <c r="GI113" s="310"/>
      <c r="GS113" s="310"/>
      <c r="HC113" s="310"/>
      <c r="HM113" s="310"/>
      <c r="HW113" s="310"/>
    </row>
    <row r="114" s="3" customFormat="true" x14ac:dyDescent="0.25">
      <c r="A114" s="310"/>
      <c r="K114" s="310"/>
      <c r="U114" s="310"/>
      <c r="AE114" s="310"/>
      <c r="AO114" s="310"/>
      <c r="AY114" s="310"/>
      <c r="AZ114" s="310"/>
      <c r="BI114" s="310"/>
      <c r="BS114" s="310"/>
      <c r="CC114" s="310"/>
      <c r="CM114" s="310"/>
      <c r="CW114" s="310"/>
      <c r="DG114" s="310"/>
      <c r="DQ114" s="310"/>
      <c r="EA114" s="310"/>
      <c r="EK114" s="310"/>
      <c r="EU114" s="310"/>
      <c r="FE114" s="310"/>
      <c r="FO114" s="310"/>
      <c r="FY114" s="310"/>
      <c r="GI114" s="310"/>
      <c r="GS114" s="310"/>
      <c r="HC114" s="310"/>
      <c r="HM114" s="310"/>
      <c r="HW114" s="310"/>
    </row>
    <row r="115" s="3" customFormat="true" x14ac:dyDescent="0.25">
      <c r="A115" s="310"/>
      <c r="K115" s="310"/>
      <c r="U115" s="310"/>
      <c r="AE115" s="310"/>
      <c r="AO115" s="310"/>
      <c r="AY115" s="310"/>
      <c r="AZ115" s="310"/>
      <c r="BI115" s="310"/>
      <c r="BS115" s="310"/>
      <c r="CC115" s="310"/>
      <c r="CM115" s="310"/>
      <c r="CW115" s="310"/>
      <c r="DG115" s="310"/>
      <c r="DQ115" s="310"/>
      <c r="EA115" s="310"/>
      <c r="EK115" s="310"/>
      <c r="EU115" s="310"/>
      <c r="FE115" s="310"/>
      <c r="FO115" s="310"/>
      <c r="FY115" s="310"/>
      <c r="GI115" s="310"/>
      <c r="GS115" s="310"/>
      <c r="HC115" s="310"/>
      <c r="HM115" s="310"/>
      <c r="HW115" s="310"/>
    </row>
    <row r="116" s="3" customFormat="true" x14ac:dyDescent="0.25">
      <c r="A116" s="310"/>
      <c r="K116" s="310"/>
      <c r="U116" s="310"/>
      <c r="AE116" s="310"/>
      <c r="AO116" s="310"/>
      <c r="AY116" s="310"/>
      <c r="AZ116" s="310"/>
      <c r="BI116" s="310"/>
      <c r="BS116" s="310"/>
      <c r="CC116" s="310"/>
      <c r="CM116" s="310"/>
      <c r="CW116" s="310"/>
      <c r="DG116" s="310"/>
      <c r="DQ116" s="310"/>
      <c r="EA116" s="310"/>
      <c r="EK116" s="310"/>
      <c r="EU116" s="310"/>
      <c r="FE116" s="310"/>
      <c r="FO116" s="310"/>
      <c r="FY116" s="310"/>
      <c r="GI116" s="310"/>
      <c r="GS116" s="310"/>
      <c r="HC116" s="310"/>
      <c r="HM116" s="310"/>
      <c r="HW116" s="310"/>
    </row>
    <row r="117" s="3" customFormat="true" x14ac:dyDescent="0.25">
      <c r="A117" s="310"/>
      <c r="K117" s="310"/>
      <c r="U117" s="310"/>
      <c r="AE117" s="310"/>
      <c r="AO117" s="310"/>
      <c r="AY117" s="310"/>
      <c r="AZ117" s="310"/>
      <c r="BI117" s="310"/>
      <c r="BS117" s="310"/>
      <c r="CC117" s="310"/>
      <c r="CM117" s="310"/>
      <c r="CW117" s="310"/>
      <c r="DG117" s="310"/>
      <c r="DQ117" s="310"/>
      <c r="EA117" s="310"/>
      <c r="EK117" s="310"/>
      <c r="EU117" s="310"/>
      <c r="FE117" s="310"/>
      <c r="FO117" s="310"/>
      <c r="FY117" s="310"/>
      <c r="GI117" s="310"/>
      <c r="GS117" s="310"/>
      <c r="HC117" s="310"/>
      <c r="HM117" s="310"/>
      <c r="HW117" s="310"/>
    </row>
    <row r="118" s="3" customFormat="true" x14ac:dyDescent="0.25">
      <c r="A118" s="310"/>
      <c r="K118" s="310"/>
      <c r="U118" s="310"/>
      <c r="AE118" s="310"/>
      <c r="AO118" s="310"/>
      <c r="AY118" s="310"/>
      <c r="AZ118" s="310"/>
      <c r="BI118" s="310"/>
      <c r="BS118" s="310"/>
      <c r="CC118" s="310"/>
      <c r="CM118" s="310"/>
      <c r="CW118" s="310"/>
      <c r="DG118" s="310"/>
      <c r="DQ118" s="310"/>
      <c r="EA118" s="310"/>
      <c r="EK118" s="310"/>
      <c r="EU118" s="310"/>
      <c r="FE118" s="310"/>
      <c r="FO118" s="310"/>
      <c r="FY118" s="310"/>
      <c r="GI118" s="310"/>
      <c r="GS118" s="310"/>
      <c r="HC118" s="310"/>
      <c r="HM118" s="310"/>
      <c r="HW118" s="310"/>
    </row>
    <row r="119" s="3" customFormat="true" x14ac:dyDescent="0.25">
      <c r="A119" s="310"/>
      <c r="K119" s="310"/>
      <c r="U119" s="310"/>
      <c r="AE119" s="310"/>
      <c r="AO119" s="310"/>
      <c r="AY119" s="310"/>
      <c r="AZ119" s="310"/>
      <c r="BI119" s="310"/>
      <c r="BS119" s="310"/>
      <c r="CC119" s="310"/>
      <c r="CM119" s="310"/>
      <c r="CW119" s="310"/>
      <c r="DG119" s="310"/>
      <c r="DQ119" s="310"/>
      <c r="EA119" s="310"/>
      <c r="EK119" s="310"/>
      <c r="EU119" s="310"/>
      <c r="FE119" s="310"/>
      <c r="FO119" s="310"/>
      <c r="FY119" s="310"/>
      <c r="GI119" s="310"/>
      <c r="GS119" s="310"/>
      <c r="HC119" s="310"/>
      <c r="HM119" s="310"/>
      <c r="HW119" s="310"/>
    </row>
    <row r="120" s="3" customFormat="true" x14ac:dyDescent="0.25">
      <c r="A120" s="310"/>
      <c r="K120" s="310"/>
      <c r="U120" s="310"/>
      <c r="AE120" s="310"/>
      <c r="AO120" s="310"/>
      <c r="AY120" s="310"/>
      <c r="AZ120" s="310"/>
      <c r="BI120" s="310"/>
      <c r="BS120" s="310"/>
      <c r="CC120" s="310"/>
      <c r="CM120" s="310"/>
      <c r="CW120" s="310"/>
      <c r="DG120" s="310"/>
      <c r="DQ120" s="310"/>
      <c r="EA120" s="310"/>
      <c r="EK120" s="310"/>
      <c r="EU120" s="310"/>
      <c r="FE120" s="310"/>
      <c r="FO120" s="310"/>
      <c r="FY120" s="310"/>
      <c r="GI120" s="310"/>
      <c r="GS120" s="310"/>
      <c r="HC120" s="310"/>
      <c r="HM120" s="310"/>
      <c r="HW120" s="310"/>
    </row>
    <row r="121" s="3" customFormat="true" x14ac:dyDescent="0.25">
      <c r="A121" s="310"/>
      <c r="K121" s="310"/>
      <c r="U121" s="310"/>
      <c r="AE121" s="310"/>
      <c r="AO121" s="310"/>
      <c r="AY121" s="310"/>
      <c r="AZ121" s="310"/>
      <c r="BI121" s="310"/>
      <c r="BS121" s="310"/>
      <c r="CC121" s="310"/>
      <c r="CM121" s="310"/>
      <c r="CW121" s="310"/>
      <c r="DG121" s="310"/>
      <c r="DQ121" s="310"/>
      <c r="EA121" s="310"/>
      <c r="EK121" s="310"/>
      <c r="EU121" s="310"/>
      <c r="FE121" s="310"/>
      <c r="FO121" s="310"/>
      <c r="FY121" s="310"/>
      <c r="GI121" s="310"/>
      <c r="GS121" s="310"/>
      <c r="HC121" s="310"/>
      <c r="HM121" s="310"/>
      <c r="HW121" s="310"/>
    </row>
    <row r="122" s="3" customFormat="true" x14ac:dyDescent="0.25">
      <c r="A122" s="310"/>
      <c r="K122" s="310"/>
      <c r="U122" s="310"/>
      <c r="AE122" s="310"/>
      <c r="AO122" s="310"/>
      <c r="AY122" s="310"/>
      <c r="AZ122" s="310"/>
      <c r="BI122" s="310"/>
      <c r="BS122" s="310"/>
      <c r="CC122" s="310"/>
      <c r="CM122" s="310"/>
      <c r="CW122" s="310"/>
      <c r="DG122" s="310"/>
      <c r="DQ122" s="310"/>
      <c r="EA122" s="310"/>
      <c r="EK122" s="310"/>
      <c r="EU122" s="310"/>
      <c r="FE122" s="310"/>
      <c r="FO122" s="310"/>
      <c r="FY122" s="310"/>
      <c r="GI122" s="310"/>
      <c r="GS122" s="310"/>
      <c r="HC122" s="310"/>
      <c r="HM122" s="310"/>
      <c r="HW122" s="310"/>
    </row>
    <row r="123" s="3" customFormat="true" x14ac:dyDescent="0.25">
      <c r="A123" s="310"/>
      <c r="K123" s="310"/>
      <c r="U123" s="310"/>
      <c r="AE123" s="310"/>
      <c r="AO123" s="310"/>
      <c r="AY123" s="310"/>
      <c r="AZ123" s="310"/>
      <c r="BI123" s="310"/>
      <c r="BS123" s="310"/>
      <c r="CC123" s="310"/>
      <c r="CM123" s="310"/>
      <c r="CW123" s="310"/>
      <c r="DG123" s="310"/>
      <c r="DQ123" s="310"/>
      <c r="EA123" s="310"/>
      <c r="EK123" s="310"/>
      <c r="EU123" s="310"/>
      <c r="FE123" s="310"/>
      <c r="FO123" s="310"/>
      <c r="FY123" s="310"/>
      <c r="GI123" s="310"/>
      <c r="GS123" s="310"/>
      <c r="HC123" s="310"/>
      <c r="HM123" s="310"/>
      <c r="HW123" s="310"/>
    </row>
    <row r="124" s="3" customFormat="true" x14ac:dyDescent="0.25">
      <c r="A124" s="310"/>
      <c r="K124" s="310"/>
      <c r="U124" s="310"/>
      <c r="AE124" s="310"/>
      <c r="AO124" s="310"/>
      <c r="AY124" s="310"/>
      <c r="AZ124" s="310"/>
      <c r="BI124" s="310"/>
      <c r="BS124" s="310"/>
      <c r="CC124" s="310"/>
      <c r="CM124" s="310"/>
      <c r="CW124" s="310"/>
      <c r="DG124" s="310"/>
      <c r="DQ124" s="310"/>
      <c r="EA124" s="310"/>
      <c r="EK124" s="310"/>
      <c r="EU124" s="310"/>
      <c r="FE124" s="310"/>
      <c r="FO124" s="310"/>
      <c r="FY124" s="310"/>
      <c r="GI124" s="310"/>
      <c r="GS124" s="310"/>
      <c r="HC124" s="310"/>
      <c r="HM124" s="310"/>
      <c r="HW124" s="310"/>
    </row>
    <row r="125" s="3" customFormat="true" x14ac:dyDescent="0.25">
      <c r="A125" s="310"/>
      <c r="K125" s="310"/>
      <c r="U125" s="310"/>
      <c r="AE125" s="310"/>
      <c r="AO125" s="310"/>
      <c r="AY125" s="310"/>
      <c r="AZ125" s="310"/>
      <c r="BI125" s="310"/>
      <c r="BS125" s="310"/>
      <c r="CC125" s="310"/>
      <c r="CM125" s="310"/>
      <c r="CW125" s="310"/>
      <c r="DG125" s="310"/>
      <c r="DQ125" s="310"/>
      <c r="EA125" s="310"/>
      <c r="EK125" s="310"/>
      <c r="EU125" s="310"/>
      <c r="FE125" s="310"/>
      <c r="FO125" s="310"/>
      <c r="FY125" s="310"/>
      <c r="GI125" s="310"/>
      <c r="GS125" s="310"/>
      <c r="HC125" s="310"/>
      <c r="HM125" s="310"/>
      <c r="HW125" s="310"/>
    </row>
    <row r="126" s="3" customFormat="true" x14ac:dyDescent="0.25">
      <c r="A126" s="310"/>
      <c r="K126" s="310"/>
      <c r="U126" s="310"/>
      <c r="AE126" s="310"/>
      <c r="AO126" s="310"/>
      <c r="AY126" s="310"/>
      <c r="AZ126" s="310"/>
      <c r="BI126" s="310"/>
      <c r="BS126" s="310"/>
      <c r="CC126" s="310"/>
      <c r="CM126" s="310"/>
      <c r="CW126" s="310"/>
      <c r="DG126" s="310"/>
      <c r="DQ126" s="310"/>
      <c r="EA126" s="310"/>
      <c r="EK126" s="310"/>
      <c r="EU126" s="310"/>
      <c r="FE126" s="310"/>
      <c r="FO126" s="310"/>
      <c r="FY126" s="310"/>
      <c r="GI126" s="310"/>
      <c r="GS126" s="310"/>
      <c r="HC126" s="310"/>
      <c r="HM126" s="310"/>
      <c r="HW126" s="310"/>
    </row>
    <row r="127" s="3" customFormat="true" x14ac:dyDescent="0.25">
      <c r="A127" s="310"/>
      <c r="K127" s="310"/>
      <c r="U127" s="310"/>
      <c r="AE127" s="310"/>
      <c r="AO127" s="310"/>
      <c r="AY127" s="310"/>
      <c r="AZ127" s="310"/>
      <c r="BI127" s="310"/>
      <c r="BS127" s="310"/>
      <c r="CC127" s="310"/>
      <c r="CM127" s="310"/>
      <c r="CW127" s="310"/>
      <c r="DG127" s="310"/>
      <c r="DQ127" s="310"/>
      <c r="EA127" s="310"/>
      <c r="EK127" s="310"/>
      <c r="EU127" s="310"/>
      <c r="FE127" s="310"/>
      <c r="FO127" s="310"/>
      <c r="FY127" s="310"/>
      <c r="GI127" s="310"/>
      <c r="GS127" s="310"/>
      <c r="HC127" s="310"/>
      <c r="HM127" s="310"/>
      <c r="HW127" s="310"/>
    </row>
    <row r="128" s="3" customFormat="true" x14ac:dyDescent="0.25">
      <c r="A128" s="310"/>
      <c r="K128" s="310"/>
      <c r="U128" s="310"/>
      <c r="AE128" s="310"/>
      <c r="AO128" s="310"/>
      <c r="AY128" s="310"/>
      <c r="AZ128" s="310"/>
      <c r="BI128" s="310"/>
      <c r="BS128" s="310"/>
      <c r="CC128" s="310"/>
      <c r="CM128" s="310"/>
      <c r="CW128" s="310"/>
      <c r="DG128" s="310"/>
      <c r="DQ128" s="310"/>
      <c r="EA128" s="310"/>
      <c r="EK128" s="310"/>
      <c r="EU128" s="310"/>
      <c r="FE128" s="310"/>
      <c r="FO128" s="310"/>
      <c r="FY128" s="310"/>
      <c r="GI128" s="310"/>
      <c r="GS128" s="310"/>
      <c r="HC128" s="310"/>
      <c r="HM128" s="310"/>
      <c r="HW128" s="310"/>
    </row>
    <row r="129" s="3" customFormat="true" x14ac:dyDescent="0.25">
      <c r="A129" s="310"/>
      <c r="K129" s="310"/>
      <c r="U129" s="310"/>
      <c r="AE129" s="310"/>
      <c r="AO129" s="310"/>
      <c r="AY129" s="310"/>
      <c r="AZ129" s="310"/>
      <c r="BI129" s="310"/>
      <c r="BS129" s="310"/>
      <c r="CC129" s="310"/>
      <c r="CM129" s="310"/>
      <c r="CW129" s="310"/>
      <c r="DG129" s="310"/>
      <c r="DQ129" s="310"/>
      <c r="EA129" s="310"/>
      <c r="EK129" s="310"/>
      <c r="EU129" s="310"/>
      <c r="FE129" s="310"/>
      <c r="FO129" s="310"/>
      <c r="FY129" s="310"/>
      <c r="GI129" s="310"/>
      <c r="GS129" s="310"/>
      <c r="HC129" s="310"/>
      <c r="HM129" s="310"/>
      <c r="HW129" s="310"/>
    </row>
    <row r="130" s="3" customFormat="true" x14ac:dyDescent="0.25">
      <c r="A130" s="310"/>
      <c r="K130" s="310"/>
      <c r="U130" s="310"/>
      <c r="AE130" s="310"/>
      <c r="AO130" s="310"/>
      <c r="AY130" s="310"/>
      <c r="AZ130" s="310"/>
      <c r="BI130" s="310"/>
      <c r="BS130" s="310"/>
      <c r="CC130" s="310"/>
      <c r="CM130" s="310"/>
      <c r="CW130" s="310"/>
      <c r="DG130" s="310"/>
      <c r="DQ130" s="310"/>
      <c r="EA130" s="310"/>
      <c r="EK130" s="310"/>
      <c r="EU130" s="310"/>
      <c r="FE130" s="310"/>
      <c r="FO130" s="310"/>
      <c r="FY130" s="310"/>
      <c r="GI130" s="310"/>
      <c r="GS130" s="310"/>
      <c r="HC130" s="310"/>
      <c r="HM130" s="310"/>
      <c r="HW130" s="310"/>
    </row>
    <row r="131" s="3" customFormat="true" x14ac:dyDescent="0.25">
      <c r="A131" s="310"/>
      <c r="K131" s="310"/>
      <c r="U131" s="310"/>
      <c r="AE131" s="310"/>
      <c r="AO131" s="310"/>
      <c r="AY131" s="310"/>
      <c r="AZ131" s="310"/>
      <c r="BI131" s="310"/>
      <c r="BS131" s="310"/>
      <c r="CC131" s="310"/>
      <c r="CM131" s="310"/>
      <c r="CW131" s="310"/>
      <c r="DG131" s="310"/>
      <c r="DQ131" s="310"/>
      <c r="EA131" s="310"/>
      <c r="EK131" s="310"/>
      <c r="EU131" s="310"/>
      <c r="FE131" s="310"/>
      <c r="FO131" s="310"/>
      <c r="FY131" s="310"/>
      <c r="GI131" s="310"/>
      <c r="GS131" s="310"/>
      <c r="HC131" s="310"/>
      <c r="HM131" s="310"/>
      <c r="HW131" s="310"/>
    </row>
    <row r="132" s="3" customFormat="true" x14ac:dyDescent="0.25">
      <c r="A132" s="310"/>
      <c r="K132" s="310"/>
      <c r="U132" s="310"/>
      <c r="AE132" s="310"/>
      <c r="AO132" s="310"/>
      <c r="AY132" s="310"/>
      <c r="AZ132" s="310"/>
      <c r="BI132" s="310"/>
      <c r="BS132" s="310"/>
      <c r="CC132" s="310"/>
      <c r="CM132" s="310"/>
      <c r="CW132" s="310"/>
      <c r="DG132" s="310"/>
      <c r="DQ132" s="310"/>
      <c r="EA132" s="310"/>
      <c r="EK132" s="310"/>
      <c r="EU132" s="310"/>
      <c r="FE132" s="310"/>
      <c r="FO132" s="310"/>
      <c r="FY132" s="310"/>
      <c r="GI132" s="310"/>
      <c r="GS132" s="310"/>
      <c r="HC132" s="310"/>
      <c r="HM132" s="310"/>
      <c r="HW132" s="310"/>
    </row>
    <row r="133" s="3" customFormat="true" x14ac:dyDescent="0.25">
      <c r="A133" s="310"/>
      <c r="K133" s="310"/>
      <c r="U133" s="310"/>
      <c r="AE133" s="310"/>
      <c r="AO133" s="310"/>
      <c r="AY133" s="310"/>
      <c r="AZ133" s="310"/>
      <c r="BI133" s="310"/>
      <c r="BS133" s="310"/>
      <c r="CC133" s="310"/>
      <c r="CM133" s="310"/>
      <c r="CW133" s="310"/>
      <c r="DG133" s="310"/>
      <c r="DQ133" s="310"/>
      <c r="EA133" s="310"/>
      <c r="EK133" s="310"/>
      <c r="EU133" s="310"/>
      <c r="FE133" s="310"/>
      <c r="FO133" s="310"/>
      <c r="FY133" s="310"/>
      <c r="GI133" s="310"/>
      <c r="GS133" s="310"/>
      <c r="HC133" s="310"/>
      <c r="HM133" s="310"/>
      <c r="HW133" s="310"/>
    </row>
    <row r="134" s="3" customFormat="true" x14ac:dyDescent="0.25">
      <c r="A134" s="310"/>
      <c r="K134" s="310"/>
      <c r="U134" s="310"/>
      <c r="AE134" s="310"/>
      <c r="AO134" s="310"/>
      <c r="AY134" s="310"/>
      <c r="AZ134" s="310"/>
      <c r="BI134" s="310"/>
      <c r="BS134" s="310"/>
      <c r="CC134" s="310"/>
      <c r="CM134" s="310"/>
      <c r="CW134" s="310"/>
      <c r="DG134" s="310"/>
      <c r="DQ134" s="310"/>
      <c r="EA134" s="310"/>
      <c r="EK134" s="310"/>
      <c r="EU134" s="310"/>
      <c r="FE134" s="310"/>
      <c r="FO134" s="310"/>
      <c r="FY134" s="310"/>
      <c r="GI134" s="310"/>
      <c r="GS134" s="310"/>
      <c r="HC134" s="310"/>
      <c r="HM134" s="310"/>
      <c r="HW134" s="310"/>
    </row>
    <row r="135" s="3" customFormat="true" x14ac:dyDescent="0.25">
      <c r="A135" s="310"/>
      <c r="K135" s="310"/>
      <c r="U135" s="310"/>
      <c r="AE135" s="310"/>
      <c r="AO135" s="310"/>
      <c r="AY135" s="310"/>
      <c r="AZ135" s="310"/>
      <c r="BI135" s="310"/>
      <c r="BS135" s="310"/>
      <c r="CC135" s="310"/>
      <c r="CM135" s="310"/>
      <c r="CW135" s="310"/>
      <c r="DG135" s="310"/>
      <c r="DQ135" s="310"/>
      <c r="EA135" s="310"/>
      <c r="EK135" s="310"/>
      <c r="EU135" s="310"/>
      <c r="FE135" s="310"/>
      <c r="FO135" s="310"/>
      <c r="FY135" s="310"/>
      <c r="GI135" s="310"/>
      <c r="GS135" s="310"/>
      <c r="HC135" s="310"/>
      <c r="HM135" s="310"/>
      <c r="HW135" s="310"/>
    </row>
    <row r="136" s="3" customFormat="true" x14ac:dyDescent="0.25">
      <c r="A136" s="310"/>
      <c r="K136" s="310"/>
      <c r="U136" s="310"/>
      <c r="AE136" s="310"/>
      <c r="AO136" s="310"/>
      <c r="AY136" s="310"/>
      <c r="AZ136" s="310"/>
      <c r="BI136" s="310"/>
      <c r="BS136" s="310"/>
      <c r="CC136" s="310"/>
      <c r="CM136" s="310"/>
      <c r="CW136" s="310"/>
      <c r="DG136" s="310"/>
      <c r="DQ136" s="310"/>
      <c r="EA136" s="310"/>
      <c r="EK136" s="310"/>
      <c r="EU136" s="310"/>
      <c r="FE136" s="310"/>
      <c r="FO136" s="310"/>
      <c r="FY136" s="310"/>
      <c r="GI136" s="310"/>
      <c r="GS136" s="310"/>
      <c r="HC136" s="310"/>
      <c r="HM136" s="310"/>
      <c r="HW136" s="310"/>
    </row>
    <row r="137" s="3" customFormat="true" x14ac:dyDescent="0.25">
      <c r="A137" s="310"/>
      <c r="K137" s="310"/>
      <c r="U137" s="310"/>
      <c r="AE137" s="310"/>
      <c r="AO137" s="310"/>
      <c r="AY137" s="310"/>
      <c r="AZ137" s="310"/>
      <c r="BI137" s="310"/>
      <c r="BS137" s="310"/>
      <c r="CC137" s="310"/>
      <c r="CM137" s="310"/>
      <c r="CW137" s="310"/>
      <c r="DG137" s="310"/>
      <c r="DQ137" s="310"/>
      <c r="EA137" s="310"/>
      <c r="EK137" s="310"/>
      <c r="EU137" s="310"/>
      <c r="FE137" s="310"/>
      <c r="FO137" s="310"/>
      <c r="FY137" s="310"/>
      <c r="GI137" s="310"/>
      <c r="GS137" s="310"/>
      <c r="HC137" s="310"/>
      <c r="HM137" s="310"/>
      <c r="HW137" s="310"/>
    </row>
    <row r="138" s="3" customFormat="true" x14ac:dyDescent="0.25">
      <c r="A138" s="310"/>
      <c r="K138" s="310"/>
      <c r="U138" s="310"/>
      <c r="AE138" s="310"/>
      <c r="AO138" s="310"/>
      <c r="AY138" s="310"/>
      <c r="AZ138" s="310"/>
      <c r="BI138" s="310"/>
      <c r="BS138" s="310"/>
      <c r="CC138" s="310"/>
      <c r="CM138" s="310"/>
      <c r="CW138" s="310"/>
      <c r="DG138" s="310"/>
      <c r="DQ138" s="310"/>
      <c r="EA138" s="310"/>
      <c r="EK138" s="310"/>
      <c r="EU138" s="310"/>
      <c r="FE138" s="310"/>
      <c r="FO138" s="310"/>
      <c r="FY138" s="310"/>
      <c r="GI138" s="310"/>
      <c r="GS138" s="310"/>
      <c r="HC138" s="310"/>
      <c r="HM138" s="310"/>
      <c r="HW138" s="310"/>
    </row>
    <row r="139" s="3" customFormat="true" x14ac:dyDescent="0.25">
      <c r="A139" s="310"/>
      <c r="K139" s="310"/>
      <c r="U139" s="310"/>
      <c r="AE139" s="310"/>
      <c r="AO139" s="310"/>
      <c r="AY139" s="310"/>
      <c r="AZ139" s="310"/>
      <c r="BI139" s="310"/>
      <c r="BS139" s="310"/>
      <c r="CC139" s="310"/>
      <c r="CM139" s="310"/>
      <c r="CW139" s="310"/>
      <c r="DG139" s="310"/>
      <c r="DQ139" s="310"/>
      <c r="EA139" s="310"/>
      <c r="EK139" s="310"/>
      <c r="EU139" s="310"/>
      <c r="FE139" s="310"/>
      <c r="FO139" s="310"/>
      <c r="FY139" s="310"/>
      <c r="GI139" s="310"/>
      <c r="GS139" s="310"/>
      <c r="HC139" s="310"/>
      <c r="HM139" s="310"/>
      <c r="HW139" s="310"/>
    </row>
    <row r="140" s="3" customFormat="true" x14ac:dyDescent="0.25">
      <c r="A140" s="310"/>
      <c r="K140" s="310"/>
      <c r="U140" s="310"/>
      <c r="AE140" s="310"/>
      <c r="AO140" s="310"/>
      <c r="AY140" s="310"/>
      <c r="AZ140" s="310"/>
      <c r="BI140" s="310"/>
      <c r="BS140" s="310"/>
      <c r="CC140" s="310"/>
      <c r="CM140" s="310"/>
      <c r="CW140" s="310"/>
      <c r="DG140" s="310"/>
      <c r="DQ140" s="310"/>
      <c r="EA140" s="310"/>
      <c r="EK140" s="310"/>
      <c r="EU140" s="310"/>
      <c r="FE140" s="310"/>
      <c r="FO140" s="310"/>
      <c r="FY140" s="310"/>
      <c r="GI140" s="310"/>
      <c r="GS140" s="310"/>
      <c r="HC140" s="310"/>
      <c r="HM140" s="310"/>
      <c r="HW140" s="310"/>
    </row>
    <row r="141" s="3" customFormat="true" x14ac:dyDescent="0.25">
      <c r="A141" s="310"/>
      <c r="K141" s="310"/>
      <c r="U141" s="310"/>
      <c r="AE141" s="310"/>
      <c r="AO141" s="310"/>
      <c r="AY141" s="310"/>
      <c r="AZ141" s="310"/>
      <c r="BI141" s="310"/>
      <c r="BS141" s="310"/>
      <c r="CC141" s="310"/>
      <c r="CM141" s="310"/>
      <c r="CW141" s="310"/>
      <c r="DG141" s="310"/>
      <c r="DQ141" s="310"/>
      <c r="EA141" s="310"/>
      <c r="EK141" s="310"/>
      <c r="EU141" s="310"/>
      <c r="FE141" s="310"/>
      <c r="FO141" s="310"/>
      <c r="FY141" s="310"/>
      <c r="GI141" s="310"/>
      <c r="GS141" s="310"/>
      <c r="HC141" s="310"/>
      <c r="HM141" s="310"/>
      <c r="HW141" s="310"/>
    </row>
    <row r="142" s="3" customFormat="true" x14ac:dyDescent="0.25">
      <c r="A142" s="310"/>
      <c r="K142" s="310"/>
      <c r="U142" s="310"/>
      <c r="AE142" s="310"/>
      <c r="AO142" s="310"/>
      <c r="AY142" s="310"/>
      <c r="AZ142" s="310"/>
      <c r="BI142" s="310"/>
      <c r="BS142" s="310"/>
      <c r="CC142" s="310"/>
      <c r="CM142" s="310"/>
      <c r="CW142" s="310"/>
      <c r="DG142" s="310"/>
      <c r="DQ142" s="310"/>
      <c r="EA142" s="310"/>
      <c r="EK142" s="310"/>
      <c r="EU142" s="310"/>
      <c r="FE142" s="310"/>
      <c r="FO142" s="310"/>
      <c r="FY142" s="310"/>
      <c r="GI142" s="310"/>
      <c r="GS142" s="310"/>
      <c r="HC142" s="310"/>
      <c r="HM142" s="310"/>
      <c r="HW142" s="310"/>
    </row>
    <row r="143" s="3" customFormat="true" x14ac:dyDescent="0.25">
      <c r="A143" s="310"/>
      <c r="K143" s="310"/>
      <c r="U143" s="310"/>
      <c r="AE143" s="310"/>
      <c r="AO143" s="310"/>
      <c r="AY143" s="310"/>
      <c r="AZ143" s="310"/>
      <c r="BI143" s="310"/>
      <c r="BS143" s="310"/>
      <c r="CC143" s="310"/>
      <c r="CM143" s="310"/>
      <c r="CW143" s="310"/>
      <c r="DG143" s="310"/>
      <c r="DQ143" s="310"/>
      <c r="EA143" s="310"/>
      <c r="EK143" s="310"/>
      <c r="EU143" s="310"/>
      <c r="FE143" s="310"/>
      <c r="FO143" s="310"/>
      <c r="FY143" s="310"/>
      <c r="GI143" s="310"/>
      <c r="GS143" s="310"/>
      <c r="HC143" s="310"/>
      <c r="HM143" s="310"/>
      <c r="HW143" s="310"/>
    </row>
    <row r="144" s="3" customFormat="true" x14ac:dyDescent="0.25">
      <c r="A144" s="310"/>
      <c r="K144" s="310"/>
      <c r="U144" s="310"/>
      <c r="AE144" s="310"/>
      <c r="AO144" s="310"/>
      <c r="AY144" s="310"/>
      <c r="AZ144" s="310"/>
      <c r="BI144" s="310"/>
      <c r="BS144" s="310"/>
      <c r="CC144" s="310"/>
      <c r="CM144" s="310"/>
      <c r="CW144" s="310"/>
      <c r="DG144" s="310"/>
      <c r="DQ144" s="310"/>
      <c r="EA144" s="310"/>
      <c r="EK144" s="310"/>
      <c r="EU144" s="310"/>
      <c r="FE144" s="310"/>
      <c r="FO144" s="310"/>
      <c r="FY144" s="310"/>
      <c r="GI144" s="310"/>
      <c r="GS144" s="310"/>
      <c r="HC144" s="310"/>
      <c r="HM144" s="310"/>
      <c r="HW144" s="310"/>
    </row>
    <row r="145" s="3" customFormat="true" x14ac:dyDescent="0.25">
      <c r="A145" s="310"/>
      <c r="K145" s="310"/>
      <c r="U145" s="310"/>
      <c r="AE145" s="310"/>
      <c r="AO145" s="310"/>
      <c r="AY145" s="310"/>
      <c r="AZ145" s="310"/>
      <c r="BI145" s="310"/>
      <c r="BS145" s="310"/>
      <c r="CC145" s="310"/>
      <c r="CM145" s="310"/>
      <c r="CW145" s="310"/>
      <c r="DG145" s="310"/>
      <c r="DQ145" s="310"/>
      <c r="EA145" s="310"/>
      <c r="EK145" s="310"/>
      <c r="EU145" s="310"/>
      <c r="FE145" s="310"/>
      <c r="FO145" s="310"/>
      <c r="FY145" s="310"/>
      <c r="GI145" s="310"/>
      <c r="GS145" s="310"/>
      <c r="HC145" s="310"/>
      <c r="HM145" s="310"/>
      <c r="HW145" s="310"/>
    </row>
    <row r="146" s="3" customFormat="true" x14ac:dyDescent="0.25">
      <c r="A146" s="310"/>
      <c r="K146" s="310"/>
      <c r="U146" s="310"/>
      <c r="AE146" s="310"/>
      <c r="AO146" s="310"/>
      <c r="AY146" s="310"/>
      <c r="AZ146" s="310"/>
      <c r="BI146" s="310"/>
      <c r="BS146" s="310"/>
      <c r="CC146" s="310"/>
      <c r="CM146" s="310"/>
      <c r="CW146" s="310"/>
      <c r="DG146" s="310"/>
      <c r="DQ146" s="310"/>
      <c r="EA146" s="310"/>
      <c r="EK146" s="310"/>
      <c r="EU146" s="310"/>
      <c r="FE146" s="310"/>
      <c r="FO146" s="310"/>
      <c r="FY146" s="310"/>
      <c r="GI146" s="310"/>
      <c r="GS146" s="310"/>
      <c r="HC146" s="310"/>
      <c r="HM146" s="310"/>
      <c r="HW146" s="310"/>
    </row>
    <row r="147" s="3" customFormat="true" x14ac:dyDescent="0.25">
      <c r="A147" s="310"/>
      <c r="K147" s="310"/>
      <c r="U147" s="310"/>
      <c r="AE147" s="310"/>
      <c r="AO147" s="310"/>
      <c r="AY147" s="310"/>
      <c r="AZ147" s="310"/>
      <c r="BI147" s="310"/>
      <c r="BS147" s="310"/>
      <c r="CC147" s="310"/>
      <c r="CM147" s="310"/>
      <c r="CW147" s="310"/>
      <c r="DG147" s="310"/>
      <c r="DQ147" s="310"/>
      <c r="EA147" s="310"/>
      <c r="EK147" s="310"/>
      <c r="EU147" s="310"/>
      <c r="FE147" s="310"/>
      <c r="FO147" s="310"/>
      <c r="FY147" s="310"/>
      <c r="GI147" s="310"/>
      <c r="GS147" s="310"/>
      <c r="HC147" s="310"/>
      <c r="HM147" s="310"/>
      <c r="HW147" s="310"/>
    </row>
    <row r="148" s="3" customFormat="true" x14ac:dyDescent="0.25">
      <c r="A148" s="310"/>
      <c r="K148" s="310"/>
      <c r="U148" s="310"/>
      <c r="AE148" s="310"/>
      <c r="AO148" s="310"/>
      <c r="AY148" s="310"/>
      <c r="AZ148" s="310"/>
      <c r="BI148" s="310"/>
      <c r="BS148" s="310"/>
      <c r="CC148" s="310"/>
      <c r="CM148" s="310"/>
      <c r="CW148" s="310"/>
      <c r="DG148" s="310"/>
      <c r="DQ148" s="310"/>
      <c r="EA148" s="310"/>
      <c r="EK148" s="310"/>
      <c r="EU148" s="310"/>
      <c r="FE148" s="310"/>
      <c r="FO148" s="310"/>
      <c r="FY148" s="310"/>
      <c r="GI148" s="310"/>
      <c r="GS148" s="310"/>
      <c r="HC148" s="310"/>
      <c r="HM148" s="310"/>
      <c r="HW148" s="310"/>
    </row>
    <row r="149" s="3" customFormat="true" x14ac:dyDescent="0.25">
      <c r="A149" s="310"/>
      <c r="K149" s="310"/>
      <c r="U149" s="310"/>
      <c r="AE149" s="310"/>
      <c r="AO149" s="310"/>
      <c r="AY149" s="310"/>
      <c r="AZ149" s="310"/>
      <c r="BI149" s="310"/>
      <c r="BS149" s="310"/>
      <c r="CC149" s="310"/>
      <c r="CM149" s="310"/>
      <c r="CW149" s="310"/>
      <c r="DG149" s="310"/>
      <c r="DQ149" s="310"/>
      <c r="EA149" s="310"/>
      <c r="EK149" s="310"/>
      <c r="EU149" s="310"/>
      <c r="FE149" s="310"/>
      <c r="FO149" s="310"/>
      <c r="FY149" s="310"/>
      <c r="GI149" s="310"/>
      <c r="GS149" s="310"/>
      <c r="HC149" s="310"/>
      <c r="HM149" s="310"/>
      <c r="HW149" s="310"/>
    </row>
    <row r="150" s="3" customFormat="true" x14ac:dyDescent="0.25">
      <c r="A150" s="310"/>
      <c r="K150" s="310"/>
      <c r="U150" s="310"/>
      <c r="AE150" s="310"/>
      <c r="AO150" s="310"/>
      <c r="AY150" s="310"/>
      <c r="AZ150" s="310"/>
      <c r="BI150" s="310"/>
      <c r="BS150" s="310"/>
      <c r="CC150" s="310"/>
      <c r="CM150" s="310"/>
      <c r="CW150" s="310"/>
      <c r="DG150" s="310"/>
      <c r="DQ150" s="310"/>
      <c r="EA150" s="310"/>
      <c r="EK150" s="310"/>
      <c r="EU150" s="310"/>
      <c r="FE150" s="310"/>
      <c r="FO150" s="310"/>
      <c r="FY150" s="310"/>
      <c r="GI150" s="310"/>
      <c r="GS150" s="310"/>
      <c r="HC150" s="310"/>
      <c r="HM150" s="310"/>
      <c r="HW150" s="310"/>
    </row>
    <row r="151" s="3" customFormat="true" x14ac:dyDescent="0.25">
      <c r="A151" s="310"/>
      <c r="K151" s="310"/>
      <c r="U151" s="310"/>
      <c r="AE151" s="310"/>
      <c r="AO151" s="310"/>
      <c r="AY151" s="310"/>
      <c r="AZ151" s="310"/>
      <c r="BI151" s="310"/>
      <c r="BS151" s="310"/>
      <c r="CC151" s="310"/>
      <c r="CM151" s="310"/>
      <c r="CW151" s="310"/>
      <c r="DG151" s="310"/>
      <c r="DQ151" s="310"/>
      <c r="EA151" s="310"/>
      <c r="EK151" s="310"/>
      <c r="EU151" s="310"/>
      <c r="FE151" s="310"/>
      <c r="FO151" s="310"/>
      <c r="FY151" s="310"/>
      <c r="GI151" s="310"/>
      <c r="GS151" s="310"/>
      <c r="HC151" s="310"/>
      <c r="HM151" s="310"/>
      <c r="HW151" s="310"/>
    </row>
    <row r="152" s="3" customFormat="true" x14ac:dyDescent="0.25">
      <c r="A152" s="310"/>
      <c r="K152" s="310"/>
      <c r="U152" s="310"/>
      <c r="AE152" s="310"/>
      <c r="AO152" s="310"/>
      <c r="AY152" s="310"/>
      <c r="AZ152" s="310"/>
      <c r="BI152" s="310"/>
      <c r="BS152" s="310"/>
      <c r="CC152" s="310"/>
      <c r="CM152" s="310"/>
      <c r="CW152" s="310"/>
      <c r="DG152" s="310"/>
      <c r="DQ152" s="310"/>
      <c r="EA152" s="310"/>
      <c r="EK152" s="310"/>
      <c r="EU152" s="310"/>
      <c r="FE152" s="310"/>
      <c r="FO152" s="310"/>
      <c r="FY152" s="310"/>
      <c r="GI152" s="310"/>
      <c r="GS152" s="310"/>
      <c r="HC152" s="310"/>
      <c r="HM152" s="310"/>
      <c r="HW152" s="310"/>
    </row>
    <row r="153" s="3" customFormat="true" x14ac:dyDescent="0.25">
      <c r="A153" s="310"/>
      <c r="K153" s="310"/>
      <c r="U153" s="310"/>
      <c r="AE153" s="310"/>
      <c r="AO153" s="310"/>
      <c r="AY153" s="310"/>
      <c r="AZ153" s="310"/>
      <c r="BI153" s="310"/>
      <c r="BS153" s="310"/>
      <c r="CC153" s="310"/>
      <c r="CM153" s="310"/>
      <c r="CW153" s="310"/>
      <c r="DG153" s="310"/>
      <c r="DQ153" s="310"/>
      <c r="EA153" s="310"/>
      <c r="EK153" s="310"/>
      <c r="EU153" s="310"/>
      <c r="FE153" s="310"/>
      <c r="FO153" s="310"/>
      <c r="FY153" s="310"/>
      <c r="GI153" s="310"/>
      <c r="GS153" s="310"/>
      <c r="HC153" s="310"/>
      <c r="HM153" s="310"/>
      <c r="HW153" s="310"/>
    </row>
    <row r="154" s="3" customFormat="true" x14ac:dyDescent="0.25">
      <c r="A154" s="310"/>
      <c r="K154" s="310"/>
      <c r="U154" s="310"/>
      <c r="AE154" s="310"/>
      <c r="AO154" s="310"/>
      <c r="AY154" s="310"/>
      <c r="AZ154" s="310"/>
      <c r="BI154" s="310"/>
      <c r="BS154" s="310"/>
      <c r="CC154" s="310"/>
      <c r="CM154" s="310"/>
      <c r="CW154" s="310"/>
      <c r="DG154" s="310"/>
      <c r="DQ154" s="310"/>
      <c r="EA154" s="310"/>
      <c r="EK154" s="310"/>
      <c r="EU154" s="310"/>
      <c r="FE154" s="310"/>
      <c r="FO154" s="310"/>
      <c r="FY154" s="310"/>
      <c r="GI154" s="310"/>
      <c r="GS154" s="310"/>
      <c r="HC154" s="310"/>
      <c r="HM154" s="310"/>
      <c r="HW154" s="310"/>
    </row>
    <row r="155" s="3" customFormat="true" x14ac:dyDescent="0.25">
      <c r="A155" s="310"/>
      <c r="K155" s="310"/>
      <c r="U155" s="310"/>
      <c r="AE155" s="310"/>
      <c r="AO155" s="310"/>
      <c r="AY155" s="310"/>
      <c r="AZ155" s="310"/>
      <c r="BI155" s="310"/>
      <c r="BS155" s="310"/>
      <c r="CC155" s="310"/>
      <c r="CM155" s="310"/>
      <c r="CW155" s="310"/>
      <c r="DG155" s="310"/>
      <c r="DQ155" s="310"/>
      <c r="EA155" s="310"/>
      <c r="EK155" s="310"/>
      <c r="EU155" s="310"/>
      <c r="FE155" s="310"/>
      <c r="FO155" s="310"/>
      <c r="FY155" s="310"/>
      <c r="GI155" s="310"/>
      <c r="GS155" s="310"/>
      <c r="HC155" s="310"/>
      <c r="HM155" s="310"/>
      <c r="HW155" s="310"/>
    </row>
    <row r="156" s="3" customFormat="true" x14ac:dyDescent="0.25">
      <c r="A156" s="310"/>
      <c r="K156" s="310"/>
      <c r="U156" s="310"/>
      <c r="AE156" s="310"/>
      <c r="AO156" s="310"/>
      <c r="AY156" s="310"/>
      <c r="AZ156" s="310"/>
      <c r="BI156" s="310"/>
      <c r="BS156" s="310"/>
      <c r="CC156" s="310"/>
      <c r="CM156" s="310"/>
      <c r="CW156" s="310"/>
      <c r="DG156" s="310"/>
      <c r="DQ156" s="310"/>
      <c r="EA156" s="310"/>
      <c r="EK156" s="310"/>
      <c r="EU156" s="310"/>
      <c r="FE156" s="310"/>
      <c r="FO156" s="310"/>
      <c r="FY156" s="310"/>
      <c r="GI156" s="310"/>
      <c r="GS156" s="310"/>
      <c r="HC156" s="310"/>
      <c r="HM156" s="310"/>
      <c r="HW156" s="310"/>
    </row>
    <row r="157" s="3" customFormat="true" x14ac:dyDescent="0.25">
      <c r="A157" s="310"/>
      <c r="K157" s="310"/>
      <c r="U157" s="310"/>
      <c r="AE157" s="310"/>
      <c r="AO157" s="310"/>
      <c r="AY157" s="310"/>
      <c r="AZ157" s="310"/>
      <c r="BI157" s="310"/>
      <c r="BS157" s="310"/>
      <c r="CC157" s="310"/>
      <c r="CM157" s="310"/>
      <c r="CW157" s="310"/>
      <c r="DG157" s="310"/>
      <c r="DQ157" s="310"/>
      <c r="EA157" s="310"/>
      <c r="EK157" s="310"/>
      <c r="EU157" s="310"/>
      <c r="FE157" s="310"/>
      <c r="FO157" s="310"/>
      <c r="FY157" s="310"/>
      <c r="GI157" s="310"/>
      <c r="GS157" s="310"/>
      <c r="HC157" s="310"/>
      <c r="HM157" s="310"/>
      <c r="HW157" s="310"/>
    </row>
    <row r="158" s="3" customFormat="true" x14ac:dyDescent="0.25">
      <c r="A158" s="310"/>
      <c r="K158" s="310"/>
      <c r="U158" s="310"/>
      <c r="AE158" s="310"/>
      <c r="AO158" s="310"/>
      <c r="AY158" s="310"/>
      <c r="AZ158" s="310"/>
      <c r="BI158" s="310"/>
      <c r="BS158" s="310"/>
      <c r="CC158" s="310"/>
      <c r="CM158" s="310"/>
      <c r="CW158" s="310"/>
      <c r="DG158" s="310"/>
      <c r="DQ158" s="310"/>
      <c r="EA158" s="310"/>
      <c r="EK158" s="310"/>
      <c r="EU158" s="310"/>
      <c r="FE158" s="310"/>
      <c r="FO158" s="310"/>
      <c r="FY158" s="310"/>
      <c r="GI158" s="310"/>
      <c r="GS158" s="310"/>
      <c r="HC158" s="310"/>
      <c r="HM158" s="310"/>
      <c r="HW158" s="310"/>
    </row>
    <row r="159" s="3" customFormat="true" x14ac:dyDescent="0.25">
      <c r="A159" s="310"/>
      <c r="K159" s="310"/>
      <c r="U159" s="310"/>
      <c r="AE159" s="310"/>
      <c r="AO159" s="310"/>
      <c r="AY159" s="310"/>
      <c r="AZ159" s="310"/>
      <c r="BI159" s="310"/>
      <c r="BS159" s="310"/>
      <c r="CC159" s="310"/>
      <c r="CM159" s="310"/>
      <c r="CW159" s="310"/>
      <c r="DG159" s="310"/>
      <c r="DQ159" s="310"/>
      <c r="EA159" s="310"/>
      <c r="EK159" s="310"/>
      <c r="EU159" s="310"/>
      <c r="FE159" s="310"/>
      <c r="FO159" s="310"/>
      <c r="FY159" s="310"/>
      <c r="GI159" s="310"/>
      <c r="GS159" s="310"/>
      <c r="HC159" s="310"/>
      <c r="HM159" s="310"/>
      <c r="HW159" s="310"/>
    </row>
    <row r="160" s="3" customFormat="true" x14ac:dyDescent="0.25">
      <c r="A160" s="310"/>
      <c r="K160" s="310"/>
      <c r="U160" s="310"/>
      <c r="AE160" s="310"/>
      <c r="AO160" s="310"/>
      <c r="AY160" s="310"/>
      <c r="AZ160" s="310"/>
      <c r="BI160" s="310"/>
      <c r="BS160" s="310"/>
      <c r="CC160" s="310"/>
      <c r="CM160" s="310"/>
      <c r="CW160" s="310"/>
      <c r="DG160" s="310"/>
      <c r="DQ160" s="310"/>
      <c r="EA160" s="310"/>
      <c r="EK160" s="310"/>
      <c r="EU160" s="310"/>
      <c r="FE160" s="310"/>
      <c r="FO160" s="310"/>
      <c r="FY160" s="310"/>
      <c r="GI160" s="310"/>
      <c r="GS160" s="310"/>
      <c r="HC160" s="310"/>
      <c r="HM160" s="310"/>
      <c r="HW160" s="310"/>
    </row>
    <row r="161" s="3" customFormat="true" x14ac:dyDescent="0.25">
      <c r="A161" s="310"/>
      <c r="K161" s="310"/>
      <c r="U161" s="310"/>
      <c r="AE161" s="310"/>
      <c r="AO161" s="310"/>
      <c r="AY161" s="310"/>
      <c r="AZ161" s="310"/>
      <c r="BI161" s="310"/>
      <c r="BS161" s="310"/>
      <c r="CC161" s="310"/>
      <c r="CM161" s="310"/>
      <c r="CW161" s="310"/>
      <c r="DG161" s="310"/>
      <c r="DQ161" s="310"/>
      <c r="EA161" s="310"/>
      <c r="EK161" s="310"/>
      <c r="EU161" s="310"/>
      <c r="FE161" s="310"/>
      <c r="FO161" s="310"/>
      <c r="FY161" s="310"/>
      <c r="GI161" s="310"/>
      <c r="GS161" s="310"/>
      <c r="HC161" s="310"/>
      <c r="HM161" s="310"/>
      <c r="HW161" s="310"/>
    </row>
    <row r="162" s="3" customFormat="true" x14ac:dyDescent="0.25">
      <c r="A162" s="310"/>
      <c r="K162" s="310"/>
      <c r="U162" s="310"/>
      <c r="AE162" s="310"/>
      <c r="AO162" s="310"/>
      <c r="AY162" s="310"/>
      <c r="AZ162" s="310"/>
      <c r="BI162" s="310"/>
      <c r="BS162" s="310"/>
      <c r="CC162" s="310"/>
      <c r="CM162" s="310"/>
      <c r="CW162" s="310"/>
      <c r="DG162" s="310"/>
      <c r="DQ162" s="310"/>
      <c r="EA162" s="310"/>
      <c r="EK162" s="310"/>
      <c r="EU162" s="310"/>
      <c r="FE162" s="310"/>
      <c r="FO162" s="310"/>
      <c r="FY162" s="310"/>
      <c r="GI162" s="310"/>
      <c r="GS162" s="310"/>
      <c r="HC162" s="310"/>
      <c r="HM162" s="310"/>
      <c r="HW162" s="310"/>
    </row>
    <row r="163" s="3" customFormat="true" x14ac:dyDescent="0.25">
      <c r="A163" s="310"/>
      <c r="K163" s="310"/>
      <c r="U163" s="310"/>
      <c r="AE163" s="310"/>
      <c r="AO163" s="310"/>
      <c r="AY163" s="310"/>
      <c r="AZ163" s="310"/>
      <c r="BI163" s="310"/>
      <c r="BS163" s="310"/>
      <c r="CC163" s="310"/>
      <c r="CM163" s="310"/>
      <c r="CW163" s="310"/>
      <c r="DG163" s="310"/>
      <c r="DQ163" s="310"/>
      <c r="EA163" s="310"/>
      <c r="EK163" s="310"/>
      <c r="EU163" s="310"/>
      <c r="FE163" s="310"/>
      <c r="FO163" s="310"/>
      <c r="FY163" s="310"/>
      <c r="GI163" s="310"/>
      <c r="GS163" s="310"/>
      <c r="HC163" s="310"/>
      <c r="HM163" s="310"/>
      <c r="HW163" s="310"/>
    </row>
    <row r="164" s="3" customFormat="true" x14ac:dyDescent="0.25">
      <c r="A164" s="310"/>
      <c r="K164" s="310"/>
      <c r="U164" s="310"/>
      <c r="AE164" s="310"/>
      <c r="AO164" s="310"/>
      <c r="AY164" s="310"/>
      <c r="AZ164" s="310"/>
      <c r="BI164" s="310"/>
      <c r="BS164" s="310"/>
      <c r="CC164" s="310"/>
      <c r="CM164" s="310"/>
      <c r="CW164" s="310"/>
      <c r="DG164" s="310"/>
      <c r="DQ164" s="310"/>
      <c r="EA164" s="310"/>
      <c r="EK164" s="310"/>
      <c r="EU164" s="310"/>
      <c r="FE164" s="310"/>
      <c r="FO164" s="310"/>
      <c r="FY164" s="310"/>
      <c r="GI164" s="310"/>
      <c r="GS164" s="310"/>
      <c r="HC164" s="310"/>
      <c r="HM164" s="310"/>
      <c r="HW164" s="310"/>
    </row>
    <row r="165" s="3" customFormat="true" x14ac:dyDescent="0.25">
      <c r="A165" s="310"/>
      <c r="K165" s="310"/>
      <c r="U165" s="310"/>
      <c r="AE165" s="310"/>
      <c r="AO165" s="310"/>
      <c r="AY165" s="310"/>
      <c r="AZ165" s="310"/>
      <c r="BI165" s="310"/>
      <c r="BS165" s="310"/>
      <c r="CC165" s="310"/>
      <c r="CM165" s="310"/>
      <c r="CW165" s="310"/>
      <c r="DG165" s="310"/>
      <c r="DQ165" s="310"/>
      <c r="EA165" s="310"/>
      <c r="EK165" s="310"/>
      <c r="EU165" s="310"/>
      <c r="FE165" s="310"/>
      <c r="FO165" s="310"/>
      <c r="FY165" s="310"/>
      <c r="GI165" s="310"/>
      <c r="GS165" s="310"/>
      <c r="HC165" s="310"/>
      <c r="HM165" s="310"/>
      <c r="HW165" s="310"/>
    </row>
    <row r="166" s="3" customFormat="true" x14ac:dyDescent="0.25">
      <c r="A166" s="310"/>
      <c r="K166" s="310"/>
      <c r="U166" s="310"/>
      <c r="AE166" s="310"/>
      <c r="AO166" s="310"/>
      <c r="AY166" s="310"/>
      <c r="AZ166" s="310"/>
      <c r="BI166" s="310"/>
      <c r="BS166" s="310"/>
      <c r="CC166" s="310"/>
      <c r="CM166" s="310"/>
      <c r="CW166" s="310"/>
      <c r="DG166" s="310"/>
      <c r="DQ166" s="310"/>
      <c r="EA166" s="310"/>
      <c r="EK166" s="310"/>
      <c r="EU166" s="310"/>
      <c r="FE166" s="310"/>
      <c r="FO166" s="310"/>
      <c r="FY166" s="310"/>
      <c r="GI166" s="310"/>
      <c r="GS166" s="310"/>
      <c r="HC166" s="310"/>
      <c r="HM166" s="310"/>
      <c r="HW166" s="310"/>
    </row>
    <row r="167" s="3" customFormat="true" x14ac:dyDescent="0.25">
      <c r="A167" s="310"/>
      <c r="K167" s="310"/>
      <c r="U167" s="310"/>
      <c r="AE167" s="310"/>
      <c r="AO167" s="310"/>
      <c r="AY167" s="310"/>
      <c r="AZ167" s="310"/>
      <c r="BI167" s="310"/>
      <c r="BS167" s="310"/>
      <c r="CC167" s="310"/>
      <c r="CM167" s="310"/>
      <c r="CW167" s="310"/>
      <c r="DG167" s="310"/>
      <c r="DQ167" s="310"/>
      <c r="EA167" s="310"/>
      <c r="EK167" s="310"/>
      <c r="EU167" s="310"/>
      <c r="FE167" s="310"/>
      <c r="FO167" s="310"/>
      <c r="FY167" s="310"/>
      <c r="GI167" s="310"/>
      <c r="GS167" s="310"/>
      <c r="HC167" s="310"/>
      <c r="HM167" s="310"/>
      <c r="HW167" s="310"/>
    </row>
    <row r="168" s="3" customFormat="true" x14ac:dyDescent="0.25">
      <c r="A168" s="310"/>
      <c r="K168" s="310"/>
      <c r="U168" s="310"/>
      <c r="AE168" s="310"/>
      <c r="AO168" s="310"/>
      <c r="AY168" s="310"/>
      <c r="AZ168" s="310"/>
      <c r="BI168" s="310"/>
      <c r="BS168" s="310"/>
      <c r="CC168" s="310"/>
      <c r="CM168" s="310"/>
      <c r="CW168" s="310"/>
      <c r="DG168" s="310"/>
      <c r="DQ168" s="310"/>
      <c r="EA168" s="310"/>
      <c r="EK168" s="310"/>
      <c r="EU168" s="310"/>
      <c r="FE168" s="310"/>
      <c r="FO168" s="310"/>
      <c r="FY168" s="310"/>
      <c r="GI168" s="310"/>
      <c r="GS168" s="310"/>
      <c r="HC168" s="310"/>
      <c r="HM168" s="310"/>
      <c r="HW168" s="310"/>
    </row>
    <row r="169" s="3" customFormat="true" x14ac:dyDescent="0.25">
      <c r="A169" s="310"/>
      <c r="K169" s="310"/>
      <c r="U169" s="310"/>
      <c r="AE169" s="310"/>
      <c r="AO169" s="310"/>
      <c r="AY169" s="310"/>
      <c r="AZ169" s="310"/>
      <c r="BI169" s="310"/>
      <c r="BS169" s="310"/>
      <c r="CC169" s="310"/>
      <c r="CM169" s="310"/>
      <c r="CW169" s="310"/>
      <c r="DG169" s="310"/>
      <c r="DQ169" s="310"/>
      <c r="EA169" s="310"/>
      <c r="EK169" s="310"/>
      <c r="EU169" s="310"/>
      <c r="FE169" s="310"/>
      <c r="FO169" s="310"/>
      <c r="FY169" s="310"/>
      <c r="GI169" s="310"/>
      <c r="GS169" s="310"/>
      <c r="HC169" s="310"/>
      <c r="HM169" s="310"/>
      <c r="HW169" s="310"/>
    </row>
    <row r="170" s="3" customFormat="true" x14ac:dyDescent="0.25">
      <c r="A170" s="310"/>
      <c r="K170" s="310"/>
      <c r="U170" s="310"/>
      <c r="AE170" s="310"/>
      <c r="AO170" s="310"/>
      <c r="AY170" s="310"/>
      <c r="AZ170" s="310"/>
      <c r="BI170" s="310"/>
      <c r="BS170" s="310"/>
      <c r="CC170" s="310"/>
      <c r="CM170" s="310"/>
      <c r="CW170" s="310"/>
      <c r="DG170" s="310"/>
      <c r="DQ170" s="310"/>
      <c r="EA170" s="310"/>
      <c r="EK170" s="310"/>
      <c r="EU170" s="310"/>
      <c r="FE170" s="310"/>
      <c r="FO170" s="310"/>
      <c r="FY170" s="310"/>
      <c r="GI170" s="310"/>
      <c r="GS170" s="310"/>
      <c r="HC170" s="310"/>
      <c r="HM170" s="310"/>
      <c r="HW170" s="310"/>
    </row>
    <row r="171" s="3" customFormat="true" x14ac:dyDescent="0.25">
      <c r="A171" s="310"/>
      <c r="K171" s="310"/>
      <c r="U171" s="310"/>
      <c r="AE171" s="310"/>
      <c r="AO171" s="310"/>
      <c r="AY171" s="310"/>
      <c r="AZ171" s="310"/>
      <c r="BI171" s="310"/>
      <c r="BS171" s="310"/>
      <c r="CC171" s="310"/>
      <c r="CM171" s="310"/>
      <c r="CW171" s="310"/>
      <c r="DG171" s="310"/>
      <c r="DQ171" s="310"/>
      <c r="EA171" s="310"/>
      <c r="EK171" s="310"/>
      <c r="EU171" s="310"/>
      <c r="FE171" s="310"/>
      <c r="FO171" s="310"/>
      <c r="FY171" s="310"/>
      <c r="GI171" s="310"/>
      <c r="GS171" s="310"/>
      <c r="HC171" s="310"/>
      <c r="HM171" s="310"/>
      <c r="HW171" s="310"/>
    </row>
    <row r="172" s="3" customFormat="true" x14ac:dyDescent="0.25">
      <c r="A172" s="310"/>
      <c r="K172" s="310"/>
      <c r="U172" s="310"/>
      <c r="AE172" s="310"/>
      <c r="AO172" s="310"/>
      <c r="AY172" s="310"/>
      <c r="AZ172" s="310"/>
      <c r="BI172" s="310"/>
      <c r="BS172" s="310"/>
      <c r="CC172" s="310"/>
      <c r="CM172" s="310"/>
      <c r="CW172" s="310"/>
      <c r="DG172" s="310"/>
      <c r="DQ172" s="310"/>
      <c r="EA172" s="310"/>
      <c r="EK172" s="310"/>
      <c r="EU172" s="310"/>
      <c r="FE172" s="310"/>
      <c r="FO172" s="310"/>
      <c r="FY172" s="310"/>
      <c r="GI172" s="310"/>
      <c r="GS172" s="310"/>
      <c r="HC172" s="310"/>
      <c r="HM172" s="310"/>
      <c r="HW172" s="310"/>
    </row>
    <row r="173" s="3" customFormat="true" x14ac:dyDescent="0.25">
      <c r="A173" s="310"/>
      <c r="K173" s="310"/>
      <c r="U173" s="310"/>
      <c r="AE173" s="310"/>
      <c r="AO173" s="310"/>
      <c r="AY173" s="310"/>
      <c r="AZ173" s="310"/>
      <c r="BI173" s="310"/>
      <c r="BS173" s="310"/>
      <c r="CC173" s="310"/>
      <c r="CM173" s="310"/>
      <c r="CW173" s="310"/>
      <c r="DG173" s="310"/>
      <c r="DQ173" s="310"/>
      <c r="EA173" s="310"/>
      <c r="EK173" s="310"/>
      <c r="EU173" s="310"/>
      <c r="FE173" s="310"/>
      <c r="FO173" s="310"/>
      <c r="FY173" s="310"/>
      <c r="GI173" s="310"/>
      <c r="GS173" s="310"/>
      <c r="HC173" s="310"/>
      <c r="HM173" s="310"/>
      <c r="HW173" s="310"/>
    </row>
    <row r="174" s="3" customFormat="true" x14ac:dyDescent="0.25">
      <c r="A174" s="310"/>
      <c r="K174" s="310"/>
      <c r="U174" s="310"/>
      <c r="AE174" s="310"/>
      <c r="AO174" s="310"/>
      <c r="AY174" s="310"/>
      <c r="AZ174" s="310"/>
      <c r="BI174" s="310"/>
      <c r="BS174" s="310"/>
      <c r="CC174" s="310"/>
      <c r="CM174" s="310"/>
      <c r="CW174" s="310"/>
      <c r="DG174" s="310"/>
      <c r="DQ174" s="310"/>
      <c r="EA174" s="310"/>
      <c r="EK174" s="310"/>
      <c r="EU174" s="310"/>
      <c r="FE174" s="310"/>
      <c r="FO174" s="310"/>
      <c r="FY174" s="310"/>
      <c r="GI174" s="310"/>
      <c r="GS174" s="310"/>
      <c r="HC174" s="310"/>
      <c r="HM174" s="310"/>
      <c r="HW174" s="310"/>
    </row>
    <row r="175" s="3" customFormat="true" x14ac:dyDescent="0.25">
      <c r="A175" s="310"/>
      <c r="K175" s="310"/>
      <c r="U175" s="310"/>
      <c r="AE175" s="310"/>
      <c r="AO175" s="310"/>
      <c r="AY175" s="310"/>
      <c r="AZ175" s="310"/>
      <c r="BI175" s="310"/>
      <c r="BS175" s="310"/>
      <c r="CC175" s="310"/>
      <c r="CM175" s="310"/>
      <c r="CW175" s="310"/>
      <c r="DG175" s="310"/>
      <c r="DQ175" s="310"/>
      <c r="EA175" s="310"/>
      <c r="EK175" s="310"/>
      <c r="EU175" s="310"/>
      <c r="FE175" s="310"/>
      <c r="FO175" s="310"/>
      <c r="FY175" s="310"/>
      <c r="GI175" s="310"/>
      <c r="GS175" s="310"/>
      <c r="HC175" s="310"/>
      <c r="HM175" s="310"/>
      <c r="HW175" s="310"/>
    </row>
    <row r="176" s="3" customFormat="true" x14ac:dyDescent="0.25">
      <c r="A176" s="310"/>
      <c r="K176" s="310"/>
      <c r="U176" s="310"/>
      <c r="AE176" s="310"/>
      <c r="AO176" s="310"/>
      <c r="AY176" s="310"/>
      <c r="AZ176" s="310"/>
      <c r="BI176" s="310"/>
      <c r="BS176" s="310"/>
      <c r="CC176" s="310"/>
      <c r="CM176" s="310"/>
      <c r="CW176" s="310"/>
      <c r="DG176" s="310"/>
      <c r="DQ176" s="310"/>
      <c r="EA176" s="310"/>
      <c r="EK176" s="310"/>
      <c r="EU176" s="310"/>
      <c r="FE176" s="310"/>
      <c r="FO176" s="310"/>
      <c r="FY176" s="310"/>
      <c r="GI176" s="310"/>
      <c r="GS176" s="310"/>
      <c r="HC176" s="310"/>
      <c r="HM176" s="310"/>
      <c r="HW176" s="310"/>
    </row>
    <row r="177" s="3" customFormat="true" x14ac:dyDescent="0.25">
      <c r="A177" s="310"/>
      <c r="K177" s="310"/>
      <c r="U177" s="310"/>
      <c r="AE177" s="310"/>
      <c r="AO177" s="310"/>
      <c r="AY177" s="310"/>
      <c r="AZ177" s="310"/>
      <c r="BI177" s="310"/>
      <c r="BS177" s="310"/>
      <c r="CC177" s="310"/>
      <c r="CM177" s="310"/>
      <c r="CW177" s="310"/>
      <c r="DG177" s="310"/>
      <c r="DQ177" s="310"/>
      <c r="EA177" s="310"/>
      <c r="EK177" s="310"/>
      <c r="EU177" s="310"/>
      <c r="FE177" s="310"/>
      <c r="FO177" s="310"/>
      <c r="FY177" s="310"/>
      <c r="GI177" s="310"/>
      <c r="GS177" s="310"/>
      <c r="HC177" s="310"/>
      <c r="HM177" s="310"/>
      <c r="HW177" s="310"/>
    </row>
    <row r="178" s="3" customFormat="true" x14ac:dyDescent="0.25">
      <c r="A178" s="310"/>
      <c r="K178" s="310"/>
      <c r="U178" s="310"/>
      <c r="AE178" s="310"/>
      <c r="AO178" s="310"/>
      <c r="AY178" s="310"/>
      <c r="AZ178" s="310"/>
      <c r="BI178" s="310"/>
      <c r="BS178" s="310"/>
      <c r="CC178" s="310"/>
      <c r="CM178" s="310"/>
      <c r="CW178" s="310"/>
      <c r="DG178" s="310"/>
      <c r="DQ178" s="310"/>
      <c r="EA178" s="310"/>
      <c r="EK178" s="310"/>
      <c r="EU178" s="310"/>
      <c r="FE178" s="310"/>
      <c r="FO178" s="310"/>
      <c r="FY178" s="310"/>
      <c r="GI178" s="310"/>
      <c r="GS178" s="310"/>
      <c r="HC178" s="310"/>
      <c r="HM178" s="310"/>
      <c r="HW178" s="310"/>
    </row>
    <row r="179" s="3" customFormat="true" x14ac:dyDescent="0.25">
      <c r="A179" s="310"/>
      <c r="K179" s="310"/>
      <c r="U179" s="310"/>
      <c r="AE179" s="310"/>
      <c r="AO179" s="310"/>
      <c r="AY179" s="310"/>
      <c r="AZ179" s="310"/>
      <c r="BI179" s="310"/>
      <c r="BS179" s="310"/>
      <c r="CC179" s="310"/>
      <c r="CM179" s="310"/>
      <c r="CW179" s="310"/>
      <c r="DG179" s="310"/>
      <c r="DQ179" s="310"/>
      <c r="EA179" s="310"/>
      <c r="EK179" s="310"/>
      <c r="EU179" s="310"/>
      <c r="FE179" s="310"/>
      <c r="FO179" s="310"/>
      <c r="FY179" s="310"/>
      <c r="GI179" s="310"/>
      <c r="GS179" s="310"/>
      <c r="HC179" s="310"/>
      <c r="HM179" s="310"/>
      <c r="HW179" s="310"/>
    </row>
    <row r="180" s="3" customFormat="true" x14ac:dyDescent="0.25">
      <c r="A180" s="310"/>
      <c r="K180" s="310"/>
      <c r="U180" s="310"/>
      <c r="AE180" s="310"/>
      <c r="AO180" s="310"/>
      <c r="AY180" s="310"/>
      <c r="AZ180" s="310"/>
      <c r="BI180" s="310"/>
      <c r="BS180" s="310"/>
      <c r="CC180" s="310"/>
      <c r="CM180" s="310"/>
      <c r="CW180" s="310"/>
      <c r="DG180" s="310"/>
      <c r="DQ180" s="310"/>
      <c r="EA180" s="310"/>
      <c r="EK180" s="310"/>
      <c r="EU180" s="310"/>
      <c r="FE180" s="310"/>
      <c r="FO180" s="310"/>
      <c r="FY180" s="310"/>
      <c r="GI180" s="310"/>
      <c r="GS180" s="310"/>
      <c r="HC180" s="310"/>
      <c r="HM180" s="310"/>
      <c r="HW180" s="310"/>
    </row>
    <row r="181" s="3" customFormat="true" x14ac:dyDescent="0.25">
      <c r="A181" s="310"/>
      <c r="K181" s="310"/>
      <c r="U181" s="310"/>
      <c r="AE181" s="310"/>
      <c r="AO181" s="310"/>
      <c r="AY181" s="310"/>
      <c r="AZ181" s="310"/>
      <c r="BI181" s="310"/>
      <c r="BS181" s="310"/>
      <c r="CC181" s="310"/>
      <c r="CM181" s="310"/>
      <c r="CW181" s="310"/>
      <c r="DG181" s="310"/>
      <c r="DQ181" s="310"/>
      <c r="EA181" s="310"/>
      <c r="EK181" s="310"/>
      <c r="EU181" s="310"/>
      <c r="FE181" s="310"/>
      <c r="FO181" s="310"/>
      <c r="FY181" s="310"/>
      <c r="GI181" s="310"/>
      <c r="GS181" s="310"/>
      <c r="HC181" s="310"/>
      <c r="HM181" s="310"/>
      <c r="HW181" s="310"/>
    </row>
    <row r="182" s="3" customFormat="true" x14ac:dyDescent="0.25">
      <c r="A182" s="310"/>
      <c r="K182" s="310"/>
      <c r="U182" s="310"/>
      <c r="AE182" s="310"/>
      <c r="AO182" s="310"/>
      <c r="AY182" s="310"/>
      <c r="AZ182" s="310"/>
      <c r="BI182" s="310"/>
      <c r="BS182" s="310"/>
      <c r="CC182" s="310"/>
      <c r="CM182" s="310"/>
      <c r="CW182" s="310"/>
      <c r="DG182" s="310"/>
      <c r="DQ182" s="310"/>
      <c r="EA182" s="310"/>
      <c r="EK182" s="310"/>
      <c r="EU182" s="310"/>
      <c r="FE182" s="310"/>
      <c r="FO182" s="310"/>
      <c r="FY182" s="310"/>
      <c r="GI182" s="310"/>
      <c r="GS182" s="310"/>
      <c r="HC182" s="310"/>
      <c r="HM182" s="310"/>
      <c r="HW182" s="310"/>
    </row>
    <row r="183" s="3" customFormat="true" x14ac:dyDescent="0.25">
      <c r="A183" s="310"/>
      <c r="K183" s="310"/>
      <c r="U183" s="310"/>
      <c r="AE183" s="310"/>
      <c r="AO183" s="310"/>
      <c r="AY183" s="310"/>
      <c r="AZ183" s="310"/>
      <c r="BI183" s="310"/>
      <c r="BS183" s="310"/>
      <c r="CC183" s="310"/>
      <c r="CM183" s="310"/>
      <c r="CW183" s="310"/>
      <c r="DG183" s="310"/>
      <c r="DQ183" s="310"/>
      <c r="EA183" s="310"/>
      <c r="EK183" s="310"/>
      <c r="EU183" s="310"/>
      <c r="FE183" s="310"/>
      <c r="FO183" s="310"/>
      <c r="FY183" s="310"/>
      <c r="GI183" s="310"/>
      <c r="GS183" s="310"/>
      <c r="HC183" s="310"/>
      <c r="HM183" s="310"/>
      <c r="HW183" s="310"/>
    </row>
    <row r="184" s="3" customFormat="true" x14ac:dyDescent="0.25">
      <c r="A184" s="310"/>
      <c r="K184" s="310"/>
      <c r="U184" s="310"/>
      <c r="AE184" s="310"/>
      <c r="AO184" s="310"/>
      <c r="AY184" s="310"/>
      <c r="AZ184" s="310"/>
      <c r="BI184" s="310"/>
      <c r="BS184" s="310"/>
      <c r="CC184" s="310"/>
      <c r="CM184" s="310"/>
      <c r="CW184" s="310"/>
      <c r="DG184" s="310"/>
      <c r="DQ184" s="310"/>
      <c r="EA184" s="310"/>
      <c r="EK184" s="310"/>
      <c r="EU184" s="310"/>
      <c r="FE184" s="310"/>
      <c r="FO184" s="310"/>
      <c r="FY184" s="310"/>
      <c r="GI184" s="310"/>
      <c r="GS184" s="310"/>
      <c r="HC184" s="310"/>
      <c r="HM184" s="310"/>
      <c r="HW184" s="310"/>
    </row>
    <row r="185" s="3" customFormat="true" x14ac:dyDescent="0.25">
      <c r="A185" s="310"/>
      <c r="K185" s="310"/>
      <c r="U185" s="310"/>
      <c r="AE185" s="310"/>
      <c r="AO185" s="310"/>
      <c r="AY185" s="310"/>
      <c r="AZ185" s="310"/>
      <c r="BI185" s="310"/>
      <c r="BS185" s="310"/>
      <c r="CC185" s="310"/>
      <c r="CM185" s="310"/>
      <c r="CW185" s="310"/>
      <c r="DG185" s="310"/>
      <c r="DQ185" s="310"/>
      <c r="EA185" s="310"/>
      <c r="EK185" s="310"/>
      <c r="EU185" s="310"/>
      <c r="FE185" s="310"/>
      <c r="FO185" s="310"/>
      <c r="FY185" s="310"/>
      <c r="GI185" s="310"/>
      <c r="GS185" s="310"/>
      <c r="HC185" s="310"/>
      <c r="HM185" s="310"/>
      <c r="HW185" s="310"/>
    </row>
    <row r="186" s="3" customFormat="true" x14ac:dyDescent="0.25">
      <c r="A186" s="310"/>
      <c r="K186" s="310"/>
      <c r="U186" s="310"/>
      <c r="AE186" s="310"/>
      <c r="AO186" s="310"/>
      <c r="AY186" s="310"/>
      <c r="AZ186" s="310"/>
      <c r="BI186" s="310"/>
      <c r="BS186" s="310"/>
      <c r="CC186" s="310"/>
      <c r="CM186" s="310"/>
      <c r="CW186" s="310"/>
      <c r="DG186" s="310"/>
      <c r="DQ186" s="310"/>
      <c r="EA186" s="310"/>
      <c r="EK186" s="310"/>
      <c r="EU186" s="310"/>
      <c r="FE186" s="310"/>
      <c r="FO186" s="310"/>
      <c r="FY186" s="310"/>
      <c r="GI186" s="310"/>
      <c r="GS186" s="310"/>
      <c r="HC186" s="310"/>
      <c r="HM186" s="310"/>
      <c r="HW186" s="310"/>
    </row>
    <row r="187" s="3" customFormat="true" x14ac:dyDescent="0.25">
      <c r="A187" s="310"/>
      <c r="K187" s="310"/>
      <c r="U187" s="310"/>
      <c r="AE187" s="310"/>
      <c r="AO187" s="310"/>
      <c r="AY187" s="310"/>
      <c r="AZ187" s="310"/>
      <c r="BI187" s="310"/>
      <c r="BS187" s="310"/>
      <c r="CC187" s="310"/>
      <c r="CM187" s="310"/>
      <c r="CW187" s="310"/>
      <c r="DG187" s="310"/>
      <c r="DQ187" s="310"/>
      <c r="EA187" s="310"/>
      <c r="EK187" s="310"/>
      <c r="EU187" s="310"/>
      <c r="FE187" s="310"/>
      <c r="FO187" s="310"/>
      <c r="FY187" s="310"/>
      <c r="GI187" s="310"/>
      <c r="GS187" s="310"/>
      <c r="HC187" s="310"/>
      <c r="HM187" s="310"/>
      <c r="HW187" s="310"/>
    </row>
    <row r="188" s="3" customFormat="true" x14ac:dyDescent="0.25">
      <c r="A188" s="310"/>
      <c r="K188" s="310"/>
      <c r="U188" s="310"/>
      <c r="AE188" s="310"/>
      <c r="AO188" s="310"/>
      <c r="AY188" s="310"/>
      <c r="AZ188" s="310"/>
      <c r="BI188" s="310"/>
      <c r="BS188" s="310"/>
      <c r="CC188" s="310"/>
      <c r="CM188" s="310"/>
      <c r="CW188" s="310"/>
      <c r="DG188" s="310"/>
      <c r="DQ188" s="310"/>
      <c r="EA188" s="310"/>
      <c r="EK188" s="310"/>
      <c r="EU188" s="310"/>
      <c r="FE188" s="310"/>
      <c r="FO188" s="310"/>
      <c r="FY188" s="310"/>
      <c r="GI188" s="310"/>
      <c r="GS188" s="310"/>
      <c r="HC188" s="310"/>
      <c r="HM188" s="310"/>
      <c r="HW188" s="310"/>
    </row>
    <row r="189" s="3" customFormat="true" x14ac:dyDescent="0.25">
      <c r="A189" s="310"/>
      <c r="K189" s="310"/>
      <c r="U189" s="310"/>
      <c r="AE189" s="310"/>
      <c r="AO189" s="310"/>
      <c r="AY189" s="310"/>
      <c r="AZ189" s="310"/>
      <c r="BI189" s="310"/>
      <c r="BS189" s="310"/>
      <c r="CC189" s="310"/>
      <c r="CM189" s="310"/>
      <c r="CW189" s="310"/>
      <c r="DG189" s="310"/>
      <c r="DQ189" s="310"/>
      <c r="EA189" s="310"/>
      <c r="EK189" s="310"/>
      <c r="EU189" s="310"/>
      <c r="FE189" s="310"/>
      <c r="FO189" s="310"/>
      <c r="FY189" s="310"/>
      <c r="GI189" s="310"/>
      <c r="GS189" s="310"/>
      <c r="HC189" s="310"/>
      <c r="HM189" s="310"/>
      <c r="HW189" s="310"/>
    </row>
    <row r="190" s="3" customFormat="true" x14ac:dyDescent="0.25">
      <c r="A190" s="310"/>
      <c r="K190" s="310"/>
      <c r="U190" s="310"/>
      <c r="AE190" s="310"/>
      <c r="AO190" s="310"/>
      <c r="AY190" s="310"/>
      <c r="AZ190" s="310"/>
      <c r="BI190" s="310"/>
      <c r="BS190" s="310"/>
      <c r="CC190" s="310"/>
      <c r="CM190" s="310"/>
      <c r="CW190" s="310"/>
      <c r="DG190" s="310"/>
      <c r="DQ190" s="310"/>
      <c r="EA190" s="310"/>
      <c r="EK190" s="310"/>
      <c r="EU190" s="310"/>
      <c r="FE190" s="310"/>
      <c r="FO190" s="310"/>
      <c r="FY190" s="310"/>
      <c r="GI190" s="310"/>
      <c r="GS190" s="310"/>
      <c r="HC190" s="310"/>
      <c r="HM190" s="310"/>
      <c r="HW190" s="310"/>
    </row>
    <row r="191" s="3" customFormat="true" x14ac:dyDescent="0.25">
      <c r="A191" s="310"/>
      <c r="K191" s="310"/>
      <c r="U191" s="310"/>
      <c r="AE191" s="310"/>
      <c r="AO191" s="310"/>
      <c r="AY191" s="310"/>
      <c r="AZ191" s="310"/>
      <c r="BI191" s="310"/>
      <c r="BS191" s="310"/>
      <c r="CC191" s="310"/>
      <c r="CM191" s="310"/>
      <c r="CW191" s="310"/>
      <c r="DG191" s="310"/>
      <c r="DQ191" s="310"/>
      <c r="EA191" s="310"/>
      <c r="EK191" s="310"/>
      <c r="EU191" s="310"/>
      <c r="FE191" s="310"/>
      <c r="FO191" s="310"/>
      <c r="FY191" s="310"/>
      <c r="GI191" s="310"/>
      <c r="GS191" s="310"/>
      <c r="HC191" s="310"/>
      <c r="HM191" s="310"/>
      <c r="HW191" s="310"/>
    </row>
    <row r="192" s="3" customFormat="true" x14ac:dyDescent="0.25">
      <c r="A192" s="310"/>
      <c r="K192" s="310"/>
      <c r="U192" s="310"/>
      <c r="AE192" s="310"/>
      <c r="AO192" s="310"/>
      <c r="AY192" s="310"/>
      <c r="AZ192" s="310"/>
      <c r="BI192" s="310"/>
      <c r="BS192" s="310"/>
      <c r="CC192" s="310"/>
      <c r="CM192" s="310"/>
      <c r="CW192" s="310"/>
      <c r="DG192" s="310"/>
      <c r="DQ192" s="310"/>
      <c r="EA192" s="310"/>
      <c r="EK192" s="310"/>
      <c r="EU192" s="310"/>
      <c r="FE192" s="310"/>
      <c r="FO192" s="310"/>
      <c r="FY192" s="310"/>
      <c r="GI192" s="310"/>
      <c r="GS192" s="310"/>
      <c r="HC192" s="310"/>
      <c r="HM192" s="310"/>
      <c r="HW192" s="310"/>
    </row>
    <row r="193" s="3" customFormat="true" x14ac:dyDescent="0.25">
      <c r="A193" s="310"/>
      <c r="K193" s="310"/>
      <c r="U193" s="310"/>
      <c r="AE193" s="310"/>
      <c r="AO193" s="310"/>
      <c r="AY193" s="310"/>
      <c r="AZ193" s="310"/>
      <c r="BI193" s="310"/>
      <c r="BS193" s="310"/>
      <c r="CC193" s="310"/>
      <c r="CM193" s="310"/>
      <c r="CW193" s="310"/>
      <c r="DG193" s="310"/>
      <c r="DQ193" s="310"/>
      <c r="EA193" s="310"/>
      <c r="EK193" s="310"/>
      <c r="EU193" s="310"/>
      <c r="FE193" s="310"/>
      <c r="FO193" s="310"/>
      <c r="FY193" s="310"/>
      <c r="GI193" s="310"/>
      <c r="GS193" s="310"/>
      <c r="HC193" s="310"/>
      <c r="HM193" s="310"/>
      <c r="HW193" s="310"/>
    </row>
    <row r="194" s="3" customFormat="true" x14ac:dyDescent="0.25">
      <c r="A194" s="310"/>
      <c r="K194" s="310"/>
      <c r="U194" s="310"/>
      <c r="AE194" s="310"/>
      <c r="AO194" s="310"/>
      <c r="AY194" s="310"/>
      <c r="AZ194" s="310"/>
      <c r="BI194" s="310"/>
      <c r="BS194" s="310"/>
      <c r="CC194" s="310"/>
      <c r="CM194" s="310"/>
      <c r="CW194" s="310"/>
      <c r="DG194" s="310"/>
      <c r="DQ194" s="310"/>
      <c r="EA194" s="310"/>
      <c r="EK194" s="310"/>
      <c r="EU194" s="310"/>
      <c r="FE194" s="310"/>
      <c r="FO194" s="310"/>
      <c r="FY194" s="310"/>
      <c r="GI194" s="310"/>
      <c r="GS194" s="310"/>
      <c r="HC194" s="310"/>
      <c r="HM194" s="310"/>
      <c r="HW194" s="310"/>
    </row>
    <row r="195" s="3" customFormat="true" x14ac:dyDescent="0.25">
      <c r="A195" s="310"/>
      <c r="K195" s="310"/>
      <c r="U195" s="310"/>
      <c r="AE195" s="310"/>
      <c r="AO195" s="310"/>
      <c r="AY195" s="310"/>
      <c r="AZ195" s="310"/>
      <c r="BI195" s="310"/>
      <c r="BS195" s="310"/>
      <c r="CC195" s="310"/>
      <c r="CM195" s="310"/>
      <c r="CW195" s="310"/>
      <c r="DG195" s="310"/>
      <c r="DQ195" s="310"/>
      <c r="EA195" s="310"/>
      <c r="EK195" s="310"/>
      <c r="EU195" s="310"/>
      <c r="FE195" s="310"/>
      <c r="FO195" s="310"/>
      <c r="FY195" s="310"/>
      <c r="GI195" s="310"/>
      <c r="GS195" s="310"/>
      <c r="HC195" s="310"/>
      <c r="HM195" s="310"/>
      <c r="HW195" s="310"/>
    </row>
    <row r="196" s="3" customFormat="true" x14ac:dyDescent="0.25">
      <c r="A196" s="310"/>
      <c r="K196" s="310"/>
      <c r="U196" s="310"/>
      <c r="AE196" s="310"/>
      <c r="AO196" s="310"/>
      <c r="AY196" s="310"/>
      <c r="AZ196" s="310"/>
      <c r="BI196" s="310"/>
      <c r="BS196" s="310"/>
      <c r="CC196" s="310"/>
      <c r="CM196" s="310"/>
      <c r="CW196" s="310"/>
      <c r="DG196" s="310"/>
      <c r="DQ196" s="310"/>
      <c r="EA196" s="310"/>
      <c r="EK196" s="310"/>
      <c r="EU196" s="310"/>
      <c r="FE196" s="310"/>
      <c r="FO196" s="310"/>
      <c r="FY196" s="310"/>
      <c r="GI196" s="310"/>
      <c r="GS196" s="310"/>
      <c r="HC196" s="310"/>
      <c r="HM196" s="310"/>
      <c r="HW196" s="310"/>
    </row>
    <row r="197" s="3" customFormat="true" x14ac:dyDescent="0.25">
      <c r="A197" s="310"/>
      <c r="K197" s="310"/>
      <c r="U197" s="310"/>
      <c r="AE197" s="310"/>
      <c r="AO197" s="310"/>
      <c r="AY197" s="310"/>
      <c r="AZ197" s="310"/>
      <c r="BI197" s="310"/>
      <c r="BS197" s="310"/>
      <c r="CC197" s="310"/>
      <c r="CM197" s="310"/>
      <c r="CW197" s="310"/>
      <c r="DG197" s="310"/>
      <c r="DQ197" s="310"/>
      <c r="EA197" s="310"/>
      <c r="EK197" s="310"/>
      <c r="EU197" s="310"/>
      <c r="FE197" s="310"/>
      <c r="FO197" s="310"/>
      <c r="FY197" s="310"/>
      <c r="GI197" s="310"/>
      <c r="GS197" s="310"/>
      <c r="HC197" s="310"/>
      <c r="HM197" s="310"/>
      <c r="HW197" s="310"/>
    </row>
    <row r="198" s="3" customFormat="true" x14ac:dyDescent="0.25">
      <c r="A198" s="310"/>
      <c r="K198" s="310"/>
      <c r="U198" s="310"/>
      <c r="AE198" s="310"/>
      <c r="AO198" s="310"/>
      <c r="AY198" s="310"/>
      <c r="AZ198" s="310"/>
      <c r="BI198" s="310"/>
      <c r="BS198" s="310"/>
      <c r="CC198" s="310"/>
      <c r="CM198" s="310"/>
      <c r="CW198" s="310"/>
      <c r="DG198" s="310"/>
      <c r="DQ198" s="310"/>
      <c r="EA198" s="310"/>
      <c r="EK198" s="310"/>
      <c r="EU198" s="310"/>
      <c r="FE198" s="310"/>
      <c r="FO198" s="310"/>
      <c r="FY198" s="310"/>
      <c r="GI198" s="310"/>
      <c r="GS198" s="310"/>
      <c r="HC198" s="310"/>
      <c r="HM198" s="310"/>
      <c r="HW198" s="310"/>
    </row>
    <row r="199" s="3" customFormat="true" x14ac:dyDescent="0.25">
      <c r="A199" s="310"/>
      <c r="K199" s="310"/>
      <c r="U199" s="310"/>
      <c r="AE199" s="310"/>
      <c r="AO199" s="310"/>
      <c r="AY199" s="310"/>
      <c r="AZ199" s="310"/>
      <c r="BI199" s="310"/>
      <c r="BS199" s="310"/>
      <c r="CC199" s="310"/>
      <c r="CM199" s="310"/>
      <c r="CW199" s="310"/>
      <c r="DG199" s="310"/>
      <c r="DQ199" s="310"/>
      <c r="EA199" s="310"/>
      <c r="EK199" s="310"/>
      <c r="EU199" s="310"/>
      <c r="FE199" s="310"/>
      <c r="FO199" s="310"/>
      <c r="FY199" s="310"/>
      <c r="GI199" s="310"/>
      <c r="GS199" s="310"/>
      <c r="HC199" s="310"/>
      <c r="HM199" s="310"/>
      <c r="HW199" s="310"/>
    </row>
    <row r="200" s="3" customFormat="true" x14ac:dyDescent="0.25">
      <c r="A200" s="310"/>
      <c r="K200" s="310"/>
      <c r="U200" s="310"/>
      <c r="AE200" s="310"/>
      <c r="AO200" s="310"/>
      <c r="AY200" s="310"/>
      <c r="AZ200" s="310"/>
      <c r="BI200" s="310"/>
      <c r="BS200" s="310"/>
      <c r="CC200" s="310"/>
      <c r="CM200" s="310"/>
      <c r="CW200" s="310"/>
      <c r="DG200" s="310"/>
      <c r="DQ200" s="310"/>
      <c r="EA200" s="310"/>
      <c r="EK200" s="310"/>
      <c r="EU200" s="310"/>
      <c r="FE200" s="310"/>
      <c r="FO200" s="310"/>
      <c r="FY200" s="310"/>
      <c r="GI200" s="310"/>
      <c r="GS200" s="310"/>
      <c r="HC200" s="310"/>
      <c r="HM200" s="310"/>
      <c r="HW200" s="310"/>
    </row>
    <row r="201" s="3" customFormat="true" x14ac:dyDescent="0.25">
      <c r="A201" s="310"/>
      <c r="K201" s="310"/>
      <c r="U201" s="310"/>
      <c r="AE201" s="310"/>
      <c r="AO201" s="310"/>
      <c r="AY201" s="310"/>
      <c r="AZ201" s="310"/>
      <c r="BI201" s="310"/>
      <c r="BS201" s="310"/>
      <c r="CC201" s="310"/>
      <c r="CM201" s="310"/>
      <c r="CW201" s="310"/>
      <c r="DG201" s="310"/>
      <c r="DQ201" s="310"/>
      <c r="EA201" s="310"/>
      <c r="EK201" s="310"/>
      <c r="EU201" s="310"/>
      <c r="FE201" s="310"/>
      <c r="FO201" s="310"/>
      <c r="FY201" s="310"/>
      <c r="GI201" s="310"/>
      <c r="GS201" s="310"/>
      <c r="HC201" s="310"/>
      <c r="HM201" s="310"/>
      <c r="HW201" s="310"/>
    </row>
    <row r="202" s="3" customFormat="true" x14ac:dyDescent="0.25">
      <c r="A202" s="310"/>
      <c r="K202" s="310"/>
      <c r="U202" s="310"/>
      <c r="AE202" s="310"/>
      <c r="AO202" s="310"/>
      <c r="AY202" s="310"/>
      <c r="AZ202" s="310"/>
      <c r="BI202" s="310"/>
      <c r="BS202" s="310"/>
      <c r="CC202" s="310"/>
      <c r="CM202" s="310"/>
      <c r="CW202" s="310"/>
      <c r="DG202" s="310"/>
      <c r="DQ202" s="310"/>
      <c r="EA202" s="310"/>
      <c r="EK202" s="310"/>
      <c r="EU202" s="310"/>
      <c r="FE202" s="310"/>
      <c r="FO202" s="310"/>
      <c r="FY202" s="310"/>
      <c r="GI202" s="310"/>
      <c r="GS202" s="310"/>
      <c r="HC202" s="310"/>
      <c r="HM202" s="310"/>
      <c r="HW202" s="310"/>
    </row>
    <row r="203" s="3" customFormat="true" x14ac:dyDescent="0.25">
      <c r="A203" s="310"/>
      <c r="K203" s="310"/>
      <c r="U203" s="310"/>
      <c r="AE203" s="310"/>
      <c r="AO203" s="310"/>
      <c r="AY203" s="310"/>
      <c r="AZ203" s="310"/>
      <c r="BI203" s="310"/>
      <c r="BS203" s="310"/>
      <c r="CC203" s="310"/>
      <c r="CM203" s="310"/>
      <c r="CW203" s="310"/>
      <c r="DG203" s="310"/>
      <c r="DQ203" s="310"/>
      <c r="EA203" s="310"/>
      <c r="EK203" s="310"/>
      <c r="EU203" s="310"/>
      <c r="FE203" s="310"/>
      <c r="FO203" s="310"/>
      <c r="FY203" s="310"/>
      <c r="GI203" s="310"/>
      <c r="GS203" s="310"/>
      <c r="HC203" s="310"/>
      <c r="HM203" s="310"/>
      <c r="HW203" s="310"/>
    </row>
    <row r="204" s="3" customFormat="true" x14ac:dyDescent="0.25">
      <c r="A204" s="310"/>
      <c r="K204" s="310"/>
      <c r="U204" s="310"/>
      <c r="AE204" s="310"/>
      <c r="AO204" s="310"/>
      <c r="AY204" s="310"/>
      <c r="AZ204" s="310"/>
      <c r="BI204" s="310"/>
      <c r="BS204" s="310"/>
      <c r="CC204" s="310"/>
      <c r="CM204" s="310"/>
      <c r="CW204" s="310"/>
      <c r="DG204" s="310"/>
      <c r="DQ204" s="310"/>
      <c r="EA204" s="310"/>
      <c r="EK204" s="310"/>
      <c r="EU204" s="310"/>
      <c r="FE204" s="310"/>
      <c r="FO204" s="310"/>
      <c r="FY204" s="310"/>
      <c r="GI204" s="310"/>
      <c r="GS204" s="310"/>
      <c r="HC204" s="310"/>
      <c r="HM204" s="310"/>
      <c r="HW204" s="310"/>
    </row>
    <row r="205" s="3" customFormat="true" x14ac:dyDescent="0.25">
      <c r="A205" s="310"/>
      <c r="K205" s="310"/>
      <c r="U205" s="310"/>
      <c r="AE205" s="310"/>
      <c r="AO205" s="310"/>
      <c r="AY205" s="310"/>
      <c r="AZ205" s="310"/>
      <c r="BI205" s="310"/>
      <c r="BS205" s="310"/>
      <c r="CC205" s="310"/>
      <c r="CM205" s="310"/>
      <c r="CW205" s="310"/>
      <c r="DG205" s="310"/>
      <c r="DQ205" s="310"/>
      <c r="EA205" s="310"/>
      <c r="EK205" s="310"/>
      <c r="EU205" s="310"/>
      <c r="FE205" s="310"/>
      <c r="FO205" s="310"/>
      <c r="FY205" s="310"/>
      <c r="GI205" s="310"/>
      <c r="GS205" s="310"/>
      <c r="HC205" s="310"/>
      <c r="HM205" s="310"/>
      <c r="HW205" s="310"/>
    </row>
    <row r="206" s="3" customFormat="true" x14ac:dyDescent="0.25">
      <c r="A206" s="310"/>
      <c r="K206" s="310"/>
      <c r="U206" s="310"/>
      <c r="AE206" s="310"/>
      <c r="AO206" s="310"/>
      <c r="AY206" s="310"/>
      <c r="AZ206" s="310"/>
      <c r="BI206" s="310"/>
      <c r="BS206" s="310"/>
      <c r="CC206" s="310"/>
      <c r="CM206" s="310"/>
      <c r="CW206" s="310"/>
      <c r="DG206" s="310"/>
      <c r="DQ206" s="310"/>
      <c r="EA206" s="310"/>
      <c r="EK206" s="310"/>
      <c r="EU206" s="310"/>
      <c r="FE206" s="310"/>
      <c r="FO206" s="310"/>
      <c r="FY206" s="310"/>
      <c r="GI206" s="310"/>
      <c r="GS206" s="310"/>
      <c r="HC206" s="310"/>
      <c r="HM206" s="310"/>
      <c r="HW206" s="310"/>
    </row>
    <row r="207" s="3" customFormat="true" x14ac:dyDescent="0.25">
      <c r="A207" s="310"/>
      <c r="K207" s="310"/>
      <c r="U207" s="310"/>
      <c r="AE207" s="310"/>
      <c r="AO207" s="310"/>
      <c r="AY207" s="310"/>
      <c r="AZ207" s="310"/>
      <c r="BI207" s="310"/>
      <c r="BS207" s="310"/>
      <c r="CC207" s="310"/>
      <c r="CM207" s="310"/>
      <c r="CW207" s="310"/>
      <c r="DG207" s="310"/>
      <c r="DQ207" s="310"/>
      <c r="EA207" s="310"/>
      <c r="EK207" s="310"/>
      <c r="EU207" s="310"/>
      <c r="FE207" s="310"/>
      <c r="FO207" s="310"/>
      <c r="FY207" s="310"/>
      <c r="GI207" s="310"/>
      <c r="GS207" s="310"/>
      <c r="HC207" s="310"/>
      <c r="HM207" s="310"/>
      <c r="HW207" s="310"/>
    </row>
    <row r="208" s="3" customFormat="true" x14ac:dyDescent="0.25">
      <c r="A208" s="310"/>
      <c r="K208" s="310"/>
      <c r="U208" s="310"/>
      <c r="AE208" s="310"/>
      <c r="AO208" s="310"/>
      <c r="AY208" s="310"/>
      <c r="AZ208" s="310"/>
      <c r="BI208" s="310"/>
      <c r="BS208" s="310"/>
      <c r="CC208" s="310"/>
      <c r="CM208" s="310"/>
      <c r="CW208" s="310"/>
      <c r="DG208" s="310"/>
      <c r="DQ208" s="310"/>
      <c r="EA208" s="310"/>
      <c r="EK208" s="310"/>
      <c r="EU208" s="310"/>
      <c r="FE208" s="310"/>
      <c r="FO208" s="310"/>
      <c r="FY208" s="310"/>
      <c r="GI208" s="310"/>
      <c r="GS208" s="310"/>
      <c r="HC208" s="310"/>
      <c r="HM208" s="310"/>
      <c r="HW208" s="310"/>
    </row>
    <row r="209" s="3" customFormat="true" x14ac:dyDescent="0.25">
      <c r="A209" s="310"/>
      <c r="K209" s="310"/>
      <c r="U209" s="310"/>
      <c r="AE209" s="310"/>
      <c r="AO209" s="310"/>
      <c r="AY209" s="310"/>
      <c r="AZ209" s="310"/>
      <c r="BI209" s="310"/>
      <c r="BS209" s="310"/>
      <c r="CC209" s="310"/>
      <c r="CM209" s="310"/>
      <c r="CW209" s="310"/>
      <c r="DG209" s="310"/>
      <c r="DQ209" s="310"/>
      <c r="EA209" s="310"/>
      <c r="EK209" s="310"/>
      <c r="EU209" s="310"/>
      <c r="FE209" s="310"/>
      <c r="FO209" s="310"/>
      <c r="FY209" s="310"/>
      <c r="GI209" s="310"/>
      <c r="GS209" s="310"/>
      <c r="HC209" s="310"/>
      <c r="HM209" s="310"/>
      <c r="HW209" s="310"/>
    </row>
    <row r="210" s="3" customFormat="true" x14ac:dyDescent="0.25">
      <c r="A210" s="310"/>
      <c r="K210" s="310"/>
      <c r="U210" s="310"/>
      <c r="AE210" s="310"/>
      <c r="AO210" s="310"/>
      <c r="AY210" s="310"/>
      <c r="AZ210" s="310"/>
      <c r="BI210" s="310"/>
      <c r="BS210" s="310"/>
      <c r="CC210" s="310"/>
      <c r="CM210" s="310"/>
      <c r="CW210" s="310"/>
      <c r="DG210" s="310"/>
      <c r="DQ210" s="310"/>
      <c r="EA210" s="310"/>
      <c r="EK210" s="310"/>
      <c r="EU210" s="310"/>
      <c r="FE210" s="310"/>
      <c r="FO210" s="310"/>
      <c r="FY210" s="310"/>
      <c r="GI210" s="310"/>
      <c r="GS210" s="310"/>
      <c r="HC210" s="310"/>
      <c r="HM210" s="310"/>
      <c r="HW210" s="310"/>
    </row>
    <row r="211" s="3" customFormat="true" x14ac:dyDescent="0.25">
      <c r="A211" s="310"/>
      <c r="K211" s="310"/>
      <c r="U211" s="310"/>
      <c r="AE211" s="310"/>
      <c r="AO211" s="310"/>
      <c r="AY211" s="310"/>
      <c r="AZ211" s="310"/>
      <c r="BI211" s="310"/>
      <c r="BS211" s="310"/>
      <c r="CC211" s="310"/>
      <c r="CM211" s="310"/>
      <c r="CW211" s="310"/>
      <c r="DG211" s="310"/>
      <c r="DQ211" s="310"/>
      <c r="EA211" s="310"/>
      <c r="EK211" s="310"/>
      <c r="EU211" s="310"/>
      <c r="FE211" s="310"/>
      <c r="FO211" s="310"/>
      <c r="FY211" s="310"/>
      <c r="GI211" s="310"/>
      <c r="GS211" s="310"/>
      <c r="HC211" s="310"/>
      <c r="HM211" s="310"/>
      <c r="HW211" s="310"/>
    </row>
    <row r="212" s="3" customFormat="true" x14ac:dyDescent="0.25">
      <c r="A212" s="310"/>
      <c r="K212" s="310"/>
      <c r="U212" s="310"/>
      <c r="AE212" s="310"/>
      <c r="AO212" s="310"/>
      <c r="AY212" s="310"/>
      <c r="AZ212" s="310"/>
      <c r="BI212" s="310"/>
      <c r="BS212" s="310"/>
      <c r="CC212" s="310"/>
      <c r="CM212" s="310"/>
      <c r="CW212" s="310"/>
      <c r="DG212" s="310"/>
      <c r="DQ212" s="310"/>
      <c r="EA212" s="310"/>
      <c r="EK212" s="310"/>
      <c r="EU212" s="310"/>
      <c r="FE212" s="310"/>
      <c r="FO212" s="310"/>
      <c r="FY212" s="310"/>
      <c r="GI212" s="310"/>
      <c r="GS212" s="310"/>
      <c r="HC212" s="310"/>
      <c r="HM212" s="310"/>
      <c r="HW212" s="310"/>
    </row>
    <row r="213" s="3" customFormat="true" x14ac:dyDescent="0.25">
      <c r="A213" s="310"/>
      <c r="K213" s="310"/>
      <c r="U213" s="310"/>
      <c r="AE213" s="310"/>
      <c r="AO213" s="310"/>
      <c r="AY213" s="310"/>
      <c r="AZ213" s="310"/>
      <c r="BI213" s="310"/>
      <c r="BS213" s="310"/>
      <c r="CC213" s="310"/>
      <c r="CM213" s="310"/>
      <c r="CW213" s="310"/>
      <c r="DG213" s="310"/>
      <c r="DQ213" s="310"/>
      <c r="EA213" s="310"/>
      <c r="EK213" s="310"/>
      <c r="EU213" s="310"/>
      <c r="FE213" s="310"/>
      <c r="FO213" s="310"/>
      <c r="FY213" s="310"/>
      <c r="GI213" s="310"/>
      <c r="GS213" s="310"/>
      <c r="HC213" s="310"/>
      <c r="HM213" s="310"/>
      <c r="HW213" s="310"/>
    </row>
    <row r="214" s="3" customFormat="true" x14ac:dyDescent="0.25">
      <c r="A214" s="310"/>
      <c r="K214" s="310"/>
      <c r="U214" s="310"/>
      <c r="AE214" s="310"/>
      <c r="AO214" s="310"/>
      <c r="AY214" s="310"/>
      <c r="AZ214" s="310"/>
      <c r="BI214" s="310"/>
      <c r="BS214" s="310"/>
      <c r="CC214" s="310"/>
      <c r="CM214" s="310"/>
      <c r="CW214" s="310"/>
      <c r="DG214" s="310"/>
      <c r="DQ214" s="310"/>
      <c r="EA214" s="310"/>
      <c r="EK214" s="310"/>
      <c r="EU214" s="310"/>
      <c r="FE214" s="310"/>
      <c r="FO214" s="310"/>
      <c r="FY214" s="310"/>
      <c r="GI214" s="310"/>
      <c r="GS214" s="310"/>
      <c r="HC214" s="310"/>
      <c r="HM214" s="310"/>
      <c r="HW214" s="310"/>
    </row>
    <row r="215" s="3" customFormat="true" x14ac:dyDescent="0.25">
      <c r="A215" s="310"/>
      <c r="K215" s="310"/>
      <c r="U215" s="310"/>
      <c r="AE215" s="310"/>
      <c r="AO215" s="310"/>
      <c r="AY215" s="310"/>
      <c r="AZ215" s="310"/>
      <c r="BI215" s="310"/>
      <c r="BS215" s="310"/>
      <c r="CC215" s="310"/>
      <c r="CM215" s="310"/>
      <c r="CW215" s="310"/>
      <c r="DG215" s="310"/>
      <c r="DQ215" s="310"/>
      <c r="EA215" s="310"/>
      <c r="EK215" s="310"/>
      <c r="EU215" s="310"/>
      <c r="FE215" s="310"/>
      <c r="FO215" s="310"/>
      <c r="FY215" s="310"/>
      <c r="GI215" s="310"/>
      <c r="GS215" s="310"/>
      <c r="HC215" s="310"/>
      <c r="HM215" s="310"/>
      <c r="HW215" s="310"/>
    </row>
    <row r="216" s="3" customFormat="true" x14ac:dyDescent="0.25">
      <c r="A216" s="310"/>
      <c r="K216" s="310"/>
      <c r="U216" s="310"/>
      <c r="AE216" s="310"/>
      <c r="AO216" s="310"/>
      <c r="AY216" s="310"/>
      <c r="AZ216" s="310"/>
      <c r="BI216" s="310"/>
      <c r="BS216" s="310"/>
      <c r="CC216" s="310"/>
      <c r="CM216" s="310"/>
      <c r="CW216" s="310"/>
      <c r="DG216" s="310"/>
      <c r="DQ216" s="310"/>
      <c r="EA216" s="310"/>
      <c r="EK216" s="310"/>
      <c r="EU216" s="310"/>
      <c r="FE216" s="310"/>
      <c r="FO216" s="310"/>
      <c r="FY216" s="310"/>
      <c r="GI216" s="310"/>
      <c r="GS216" s="310"/>
      <c r="HC216" s="310"/>
      <c r="HM216" s="310"/>
      <c r="HW216" s="310"/>
    </row>
    <row r="217" s="3" customFormat="true" x14ac:dyDescent="0.25">
      <c r="A217" s="310"/>
      <c r="K217" s="310"/>
      <c r="U217" s="310"/>
      <c r="AE217" s="310"/>
      <c r="AO217" s="310"/>
      <c r="AY217" s="310"/>
      <c r="AZ217" s="310"/>
      <c r="BI217" s="310"/>
      <c r="BS217" s="310"/>
      <c r="CC217" s="310"/>
      <c r="CM217" s="310"/>
      <c r="CW217" s="310"/>
      <c r="DG217" s="310"/>
      <c r="DQ217" s="310"/>
      <c r="EA217" s="310"/>
      <c r="EK217" s="310"/>
      <c r="EU217" s="310"/>
      <c r="FE217" s="310"/>
      <c r="FO217" s="310"/>
      <c r="FY217" s="310"/>
      <c r="GI217" s="310"/>
      <c r="GS217" s="310"/>
      <c r="HC217" s="310"/>
      <c r="HM217" s="310"/>
      <c r="HW217" s="310"/>
    </row>
    <row r="218" s="3" customFormat="true" x14ac:dyDescent="0.25">
      <c r="A218" s="310"/>
      <c r="K218" s="310"/>
      <c r="U218" s="310"/>
      <c r="AE218" s="310"/>
      <c r="AO218" s="310"/>
      <c r="AY218" s="310"/>
      <c r="AZ218" s="310"/>
      <c r="BI218" s="310"/>
      <c r="BS218" s="310"/>
      <c r="CC218" s="310"/>
      <c r="CM218" s="310"/>
      <c r="CW218" s="310"/>
      <c r="DG218" s="310"/>
      <c r="DQ218" s="310"/>
      <c r="EA218" s="310"/>
      <c r="EK218" s="310"/>
      <c r="EU218" s="310"/>
      <c r="FE218" s="310"/>
      <c r="FO218" s="310"/>
      <c r="FY218" s="310"/>
      <c r="GI218" s="310"/>
      <c r="GS218" s="310"/>
      <c r="HC218" s="310"/>
      <c r="HM218" s="310"/>
      <c r="HW218" s="310"/>
    </row>
    <row r="219" s="3" customFormat="true" x14ac:dyDescent="0.25">
      <c r="A219" s="310"/>
      <c r="K219" s="310"/>
      <c r="U219" s="310"/>
      <c r="AE219" s="310"/>
      <c r="AO219" s="310"/>
      <c r="AY219" s="310"/>
      <c r="AZ219" s="310"/>
      <c r="BI219" s="310"/>
      <c r="BS219" s="310"/>
      <c r="CC219" s="310"/>
      <c r="CM219" s="310"/>
      <c r="CW219" s="310"/>
      <c r="DG219" s="310"/>
      <c r="DQ219" s="310"/>
      <c r="EA219" s="310"/>
      <c r="EK219" s="310"/>
      <c r="EU219" s="310"/>
      <c r="FE219" s="310"/>
      <c r="FO219" s="310"/>
      <c r="FY219" s="310"/>
      <c r="GI219" s="310"/>
      <c r="GS219" s="310"/>
      <c r="HC219" s="310"/>
      <c r="HM219" s="310"/>
      <c r="HW219" s="310"/>
    </row>
    <row r="220" s="3" customFormat="true" x14ac:dyDescent="0.25">
      <c r="A220" s="310"/>
      <c r="K220" s="310"/>
      <c r="U220" s="310"/>
      <c r="AE220" s="310"/>
      <c r="AO220" s="310"/>
      <c r="AY220" s="310"/>
      <c r="AZ220" s="310"/>
      <c r="BI220" s="310"/>
      <c r="BS220" s="310"/>
      <c r="CC220" s="310"/>
      <c r="CM220" s="310"/>
      <c r="CW220" s="310"/>
      <c r="DG220" s="310"/>
      <c r="DQ220" s="310"/>
      <c r="EA220" s="310"/>
      <c r="EK220" s="310"/>
      <c r="EU220" s="310"/>
      <c r="FE220" s="310"/>
      <c r="FO220" s="310"/>
      <c r="FY220" s="310"/>
      <c r="GI220" s="310"/>
      <c r="GS220" s="310"/>
      <c r="HC220" s="310"/>
      <c r="HM220" s="310"/>
      <c r="HW220" s="310"/>
    </row>
    <row r="221" s="3" customFormat="true" x14ac:dyDescent="0.25">
      <c r="A221" s="310"/>
      <c r="K221" s="310"/>
      <c r="U221" s="310"/>
      <c r="AE221" s="310"/>
      <c r="AO221" s="310"/>
      <c r="AY221" s="310"/>
      <c r="AZ221" s="310"/>
      <c r="BI221" s="310"/>
      <c r="BS221" s="310"/>
      <c r="CC221" s="310"/>
      <c r="CM221" s="310"/>
      <c r="CW221" s="310"/>
      <c r="DG221" s="310"/>
      <c r="DQ221" s="310"/>
      <c r="EA221" s="310"/>
      <c r="EK221" s="310"/>
      <c r="EU221" s="310"/>
      <c r="FE221" s="310"/>
      <c r="FO221" s="310"/>
      <c r="FY221" s="310"/>
      <c r="GI221" s="310"/>
      <c r="GS221" s="310"/>
      <c r="HC221" s="310"/>
      <c r="HM221" s="310"/>
      <c r="HW221" s="310"/>
    </row>
    <row r="222" s="3" customFormat="true" x14ac:dyDescent="0.25">
      <c r="A222" s="310"/>
      <c r="K222" s="310"/>
      <c r="U222" s="310"/>
      <c r="AE222" s="310"/>
      <c r="AO222" s="310"/>
      <c r="AY222" s="310"/>
      <c r="AZ222" s="310"/>
      <c r="BI222" s="310"/>
      <c r="BS222" s="310"/>
      <c r="CC222" s="310"/>
      <c r="CM222" s="310"/>
      <c r="CW222" s="310"/>
      <c r="DG222" s="310"/>
      <c r="DQ222" s="310"/>
      <c r="EA222" s="310"/>
      <c r="EK222" s="310"/>
      <c r="EU222" s="310"/>
      <c r="FE222" s="310"/>
      <c r="FO222" s="310"/>
      <c r="FY222" s="310"/>
      <c r="GI222" s="310"/>
      <c r="GS222" s="310"/>
      <c r="HC222" s="310"/>
      <c r="HM222" s="310"/>
      <c r="HW222" s="310"/>
    </row>
    <row r="223" s="3" customFormat="true" x14ac:dyDescent="0.25">
      <c r="A223" s="310"/>
      <c r="K223" s="310"/>
      <c r="U223" s="310"/>
      <c r="AE223" s="310"/>
      <c r="AO223" s="310"/>
      <c r="AY223" s="310"/>
      <c r="AZ223" s="310"/>
      <c r="BI223" s="310"/>
      <c r="BS223" s="310"/>
      <c r="CC223" s="310"/>
      <c r="CM223" s="310"/>
      <c r="CW223" s="310"/>
      <c r="DG223" s="310"/>
      <c r="DQ223" s="310"/>
      <c r="EA223" s="310"/>
      <c r="EK223" s="310"/>
      <c r="EU223" s="310"/>
      <c r="FE223" s="310"/>
      <c r="FO223" s="310"/>
      <c r="FY223" s="310"/>
      <c r="GI223" s="310"/>
      <c r="GS223" s="310"/>
      <c r="HC223" s="310"/>
      <c r="HM223" s="310"/>
      <c r="HW223" s="310"/>
    </row>
    <row r="224" s="3" customFormat="true" x14ac:dyDescent="0.25">
      <c r="A224" s="310"/>
      <c r="K224" s="310"/>
      <c r="U224" s="310"/>
      <c r="AE224" s="310"/>
      <c r="AO224" s="310"/>
      <c r="AY224" s="310"/>
      <c r="AZ224" s="310"/>
      <c r="BI224" s="310"/>
      <c r="BS224" s="310"/>
      <c r="CC224" s="310"/>
      <c r="CM224" s="310"/>
      <c r="CW224" s="310"/>
      <c r="DG224" s="310"/>
      <c r="DQ224" s="310"/>
      <c r="EA224" s="310"/>
      <c r="EK224" s="310"/>
      <c r="EU224" s="310"/>
      <c r="FE224" s="310"/>
      <c r="FO224" s="310"/>
      <c r="FY224" s="310"/>
      <c r="GI224" s="310"/>
      <c r="GS224" s="310"/>
      <c r="HC224" s="310"/>
      <c r="HM224" s="310"/>
      <c r="HW224" s="310"/>
    </row>
    <row r="225" s="3" customFormat="true" x14ac:dyDescent="0.25">
      <c r="A225" s="310"/>
      <c r="K225" s="310"/>
      <c r="U225" s="310"/>
      <c r="AE225" s="310"/>
      <c r="AO225" s="310"/>
      <c r="AY225" s="310"/>
      <c r="AZ225" s="310"/>
      <c r="BI225" s="310"/>
      <c r="BS225" s="310"/>
      <c r="CC225" s="310"/>
      <c r="CM225" s="310"/>
      <c r="CW225" s="310"/>
      <c r="DG225" s="310"/>
      <c r="DQ225" s="310"/>
      <c r="EA225" s="310"/>
      <c r="EK225" s="310"/>
      <c r="EU225" s="310"/>
      <c r="FE225" s="310"/>
      <c r="FO225" s="310"/>
      <c r="FY225" s="310"/>
      <c r="GI225" s="310"/>
      <c r="GS225" s="310"/>
      <c r="HC225" s="310"/>
      <c r="HM225" s="310"/>
      <c r="HW225" s="310"/>
    </row>
    <row r="226" s="3" customFormat="true" x14ac:dyDescent="0.25">
      <c r="A226" s="310"/>
      <c r="K226" s="310"/>
      <c r="U226" s="310"/>
      <c r="AE226" s="310"/>
      <c r="AO226" s="310"/>
      <c r="AY226" s="310"/>
      <c r="AZ226" s="310"/>
      <c r="BI226" s="310"/>
      <c r="BS226" s="310"/>
      <c r="CC226" s="310"/>
      <c r="CM226" s="310"/>
      <c r="CW226" s="310"/>
      <c r="DG226" s="310"/>
      <c r="DQ226" s="310"/>
      <c r="EA226" s="310"/>
      <c r="EK226" s="310"/>
      <c r="EU226" s="310"/>
      <c r="FE226" s="310"/>
      <c r="FO226" s="310"/>
      <c r="FY226" s="310"/>
      <c r="GI226" s="310"/>
      <c r="GS226" s="310"/>
      <c r="HC226" s="310"/>
      <c r="HM226" s="310"/>
      <c r="HW226" s="310"/>
    </row>
    <row r="227" s="3" customFormat="true" x14ac:dyDescent="0.25">
      <c r="A227" s="310"/>
      <c r="K227" s="310"/>
      <c r="U227" s="310"/>
      <c r="AE227" s="310"/>
      <c r="AO227" s="310"/>
      <c r="AY227" s="310"/>
      <c r="AZ227" s="310"/>
      <c r="BI227" s="310"/>
      <c r="BS227" s="310"/>
      <c r="CC227" s="310"/>
      <c r="CM227" s="310"/>
      <c r="CW227" s="310"/>
      <c r="DG227" s="310"/>
      <c r="DQ227" s="310"/>
      <c r="EA227" s="310"/>
      <c r="EK227" s="310"/>
      <c r="EU227" s="310"/>
      <c r="FE227" s="310"/>
      <c r="FO227" s="310"/>
      <c r="FY227" s="310"/>
      <c r="GI227" s="310"/>
      <c r="GS227" s="310"/>
      <c r="HC227" s="310"/>
      <c r="HM227" s="310"/>
      <c r="HW227" s="310"/>
    </row>
    <row r="228" s="3" customFormat="true" x14ac:dyDescent="0.25">
      <c r="A228" s="310"/>
      <c r="K228" s="310"/>
      <c r="U228" s="310"/>
      <c r="AE228" s="310"/>
      <c r="AO228" s="310"/>
      <c r="AY228" s="310"/>
      <c r="AZ228" s="310"/>
      <c r="BI228" s="310"/>
      <c r="BS228" s="310"/>
      <c r="CC228" s="310"/>
      <c r="CM228" s="310"/>
      <c r="CW228" s="310"/>
      <c r="DG228" s="310"/>
      <c r="DQ228" s="310"/>
      <c r="EA228" s="310"/>
      <c r="EK228" s="310"/>
      <c r="EU228" s="310"/>
      <c r="FE228" s="310"/>
      <c r="FO228" s="310"/>
      <c r="FY228" s="310"/>
      <c r="GI228" s="310"/>
      <c r="GS228" s="310"/>
      <c r="HC228" s="310"/>
      <c r="HM228" s="310"/>
      <c r="HW228" s="310"/>
    </row>
    <row r="229" s="3" customFormat="true" x14ac:dyDescent="0.25">
      <c r="A229" s="310"/>
      <c r="K229" s="310"/>
      <c r="U229" s="310"/>
      <c r="AE229" s="310"/>
      <c r="AO229" s="310"/>
      <c r="AY229" s="310"/>
      <c r="AZ229" s="310"/>
      <c r="BI229" s="310"/>
      <c r="BS229" s="310"/>
      <c r="CC229" s="310"/>
      <c r="CM229" s="310"/>
      <c r="CW229" s="310"/>
      <c r="DG229" s="310"/>
      <c r="DQ229" s="310"/>
      <c r="EA229" s="310"/>
      <c r="EK229" s="310"/>
      <c r="EU229" s="310"/>
      <c r="FE229" s="310"/>
      <c r="FO229" s="310"/>
      <c r="FY229" s="310"/>
      <c r="GI229" s="310"/>
      <c r="GS229" s="310"/>
      <c r="HC229" s="310"/>
      <c r="HM229" s="310"/>
      <c r="HW229" s="310"/>
    </row>
    <row r="230" s="3" customFormat="true" x14ac:dyDescent="0.25">
      <c r="A230" s="310"/>
      <c r="K230" s="310"/>
      <c r="U230" s="310"/>
      <c r="AE230" s="310"/>
      <c r="AO230" s="310"/>
      <c r="AY230" s="310"/>
      <c r="AZ230" s="310"/>
      <c r="BI230" s="310"/>
      <c r="BS230" s="310"/>
      <c r="CC230" s="310"/>
      <c r="CM230" s="310"/>
      <c r="CW230" s="310"/>
      <c r="DG230" s="310"/>
      <c r="DQ230" s="310"/>
      <c r="EA230" s="310"/>
      <c r="EK230" s="310"/>
      <c r="EU230" s="310"/>
      <c r="FE230" s="310"/>
      <c r="FO230" s="310"/>
      <c r="FY230" s="310"/>
      <c r="GI230" s="310"/>
      <c r="GS230" s="310"/>
      <c r="HC230" s="310"/>
      <c r="HM230" s="310"/>
      <c r="HW230" s="310"/>
    </row>
    <row r="231" s="3" customFormat="true" x14ac:dyDescent="0.25">
      <c r="A231" s="310"/>
      <c r="K231" s="310"/>
      <c r="U231" s="310"/>
      <c r="AE231" s="310"/>
      <c r="AO231" s="310"/>
      <c r="AY231" s="310"/>
      <c r="AZ231" s="310"/>
      <c r="BI231" s="310"/>
      <c r="BS231" s="310"/>
      <c r="CC231" s="310"/>
      <c r="CM231" s="310"/>
      <c r="CW231" s="310"/>
      <c r="DG231" s="310"/>
      <c r="DQ231" s="310"/>
      <c r="EA231" s="310"/>
      <c r="EK231" s="310"/>
      <c r="EU231" s="310"/>
      <c r="FE231" s="310"/>
      <c r="FO231" s="310"/>
      <c r="FY231" s="310"/>
      <c r="GI231" s="310"/>
      <c r="GS231" s="310"/>
      <c r="HC231" s="310"/>
      <c r="HM231" s="310"/>
      <c r="HW231" s="310"/>
    </row>
    <row r="232" s="3" customFormat="true" x14ac:dyDescent="0.25">
      <c r="A232" s="310"/>
      <c r="K232" s="310"/>
      <c r="U232" s="310"/>
      <c r="AE232" s="310"/>
      <c r="AO232" s="310"/>
      <c r="AY232" s="310"/>
      <c r="AZ232" s="310"/>
      <c r="BI232" s="310"/>
      <c r="BS232" s="310"/>
      <c r="CC232" s="310"/>
      <c r="CM232" s="310"/>
      <c r="CW232" s="310"/>
      <c r="DG232" s="310"/>
      <c r="DQ232" s="310"/>
      <c r="EA232" s="310"/>
      <c r="EK232" s="310"/>
      <c r="EU232" s="310"/>
      <c r="FE232" s="310"/>
      <c r="FO232" s="310"/>
      <c r="FY232" s="310"/>
      <c r="GI232" s="310"/>
      <c r="GS232" s="310"/>
      <c r="HC232" s="310"/>
      <c r="HM232" s="310"/>
      <c r="HW232" s="310"/>
    </row>
    <row r="233" s="3" customFormat="true" x14ac:dyDescent="0.25">
      <c r="A233" s="310"/>
      <c r="K233" s="310"/>
      <c r="U233" s="310"/>
      <c r="AE233" s="310"/>
      <c r="AO233" s="310"/>
      <c r="AY233" s="310"/>
      <c r="AZ233" s="310"/>
      <c r="BI233" s="310"/>
      <c r="BS233" s="310"/>
      <c r="CC233" s="310"/>
      <c r="CM233" s="310"/>
      <c r="CW233" s="310"/>
      <c r="DG233" s="310"/>
      <c r="DQ233" s="310"/>
      <c r="EA233" s="310"/>
      <c r="EK233" s="310"/>
      <c r="EU233" s="310"/>
      <c r="FE233" s="310"/>
      <c r="FO233" s="310"/>
      <c r="FY233" s="310"/>
      <c r="GI233" s="310"/>
      <c r="GS233" s="310"/>
      <c r="HC233" s="310"/>
      <c r="HM233" s="310"/>
      <c r="HW233" s="310"/>
    </row>
    <row r="234" s="3" customFormat="true" x14ac:dyDescent="0.25">
      <c r="A234" s="310"/>
      <c r="K234" s="310"/>
      <c r="U234" s="310"/>
      <c r="AE234" s="310"/>
      <c r="AO234" s="310"/>
      <c r="AY234" s="310"/>
      <c r="AZ234" s="310"/>
      <c r="BI234" s="310"/>
      <c r="BS234" s="310"/>
      <c r="CC234" s="310"/>
      <c r="CM234" s="310"/>
      <c r="CW234" s="310"/>
      <c r="DG234" s="310"/>
      <c r="DQ234" s="310"/>
      <c r="EA234" s="310"/>
      <c r="EK234" s="310"/>
      <c r="EU234" s="310"/>
      <c r="FE234" s="310"/>
      <c r="FO234" s="310"/>
      <c r="FY234" s="310"/>
      <c r="GI234" s="310"/>
      <c r="GS234" s="310"/>
      <c r="HC234" s="310"/>
      <c r="HM234" s="310"/>
      <c r="HW234" s="310"/>
    </row>
    <row r="235" s="3" customFormat="true" x14ac:dyDescent="0.25">
      <c r="A235" s="310"/>
      <c r="K235" s="310"/>
      <c r="U235" s="310"/>
      <c r="AE235" s="310"/>
      <c r="AO235" s="310"/>
      <c r="AY235" s="310"/>
      <c r="AZ235" s="310"/>
      <c r="BI235" s="310"/>
      <c r="BS235" s="310"/>
      <c r="CC235" s="310"/>
      <c r="CM235" s="310"/>
      <c r="CW235" s="310"/>
      <c r="DG235" s="310"/>
      <c r="DQ235" s="310"/>
      <c r="EA235" s="310"/>
      <c r="EK235" s="310"/>
      <c r="EU235" s="310"/>
      <c r="FE235" s="310"/>
      <c r="FO235" s="310"/>
      <c r="FY235" s="310"/>
      <c r="GI235" s="310"/>
      <c r="GS235" s="310"/>
      <c r="HC235" s="310"/>
      <c r="HM235" s="310"/>
      <c r="HW235" s="310"/>
    </row>
    <row r="236" s="3" customFormat="true" x14ac:dyDescent="0.25">
      <c r="A236" s="310"/>
      <c r="K236" s="310"/>
      <c r="U236" s="310"/>
      <c r="AE236" s="310"/>
      <c r="AO236" s="310"/>
      <c r="AY236" s="310"/>
      <c r="AZ236" s="310"/>
      <c r="BI236" s="310"/>
      <c r="BS236" s="310"/>
      <c r="CC236" s="310"/>
      <c r="CM236" s="310"/>
      <c r="CW236" s="310"/>
      <c r="DG236" s="310"/>
      <c r="DQ236" s="310"/>
      <c r="EA236" s="310"/>
      <c r="EK236" s="310"/>
      <c r="EU236" s="310"/>
      <c r="FE236" s="310"/>
      <c r="FO236" s="310"/>
      <c r="FY236" s="310"/>
      <c r="GI236" s="310"/>
      <c r="GS236" s="310"/>
      <c r="HC236" s="310"/>
      <c r="HM236" s="310"/>
      <c r="HW236" s="310"/>
    </row>
    <row r="237" s="3" customFormat="true" x14ac:dyDescent="0.25">
      <c r="A237" s="310"/>
      <c r="K237" s="310"/>
      <c r="U237" s="310"/>
      <c r="AE237" s="310"/>
      <c r="AO237" s="310"/>
      <c r="AY237" s="310"/>
      <c r="AZ237" s="310"/>
      <c r="BI237" s="310"/>
      <c r="BS237" s="310"/>
      <c r="CC237" s="310"/>
      <c r="CM237" s="310"/>
      <c r="CW237" s="310"/>
      <c r="DG237" s="310"/>
      <c r="DQ237" s="310"/>
      <c r="EA237" s="310"/>
      <c r="EK237" s="310"/>
      <c r="EU237" s="310"/>
      <c r="FE237" s="310"/>
      <c r="FO237" s="310"/>
      <c r="FY237" s="310"/>
      <c r="GI237" s="310"/>
      <c r="GS237" s="310"/>
      <c r="HC237" s="310"/>
      <c r="HM237" s="310"/>
      <c r="HW237" s="310"/>
    </row>
    <row r="238" s="3" customFormat="true" x14ac:dyDescent="0.25">
      <c r="A238" s="310"/>
      <c r="K238" s="310"/>
      <c r="U238" s="310"/>
      <c r="AE238" s="310"/>
      <c r="AO238" s="310"/>
      <c r="AY238" s="310"/>
      <c r="AZ238" s="310"/>
      <c r="BI238" s="310"/>
      <c r="BS238" s="310"/>
      <c r="CC238" s="310"/>
      <c r="CM238" s="310"/>
      <c r="CW238" s="310"/>
      <c r="DG238" s="310"/>
      <c r="DQ238" s="310"/>
      <c r="EA238" s="310"/>
      <c r="EK238" s="310"/>
      <c r="EU238" s="310"/>
      <c r="FE238" s="310"/>
      <c r="FO238" s="310"/>
      <c r="FY238" s="310"/>
      <c r="GI238" s="310"/>
      <c r="GS238" s="310"/>
      <c r="HC238" s="310"/>
      <c r="HM238" s="310"/>
      <c r="HW238" s="310"/>
    </row>
    <row r="239" s="3" customFormat="true" x14ac:dyDescent="0.25">
      <c r="A239" s="310"/>
      <c r="K239" s="310"/>
      <c r="U239" s="310"/>
      <c r="AE239" s="310"/>
      <c r="AO239" s="310"/>
      <c r="AY239" s="310"/>
      <c r="AZ239" s="310"/>
      <c r="BI239" s="310"/>
      <c r="BS239" s="310"/>
      <c r="CC239" s="310"/>
      <c r="CM239" s="310"/>
      <c r="CW239" s="310"/>
      <c r="DG239" s="310"/>
      <c r="DQ239" s="310"/>
      <c r="EA239" s="310"/>
      <c r="EK239" s="310"/>
      <c r="EU239" s="310"/>
      <c r="FE239" s="310"/>
      <c r="FO239" s="310"/>
      <c r="FY239" s="310"/>
      <c r="GI239" s="310"/>
      <c r="GS239" s="310"/>
      <c r="HC239" s="310"/>
      <c r="HM239" s="310"/>
      <c r="HW239" s="310"/>
    </row>
    <row r="240" s="3" customFormat="true" x14ac:dyDescent="0.25">
      <c r="A240" s="310"/>
      <c r="K240" s="310"/>
      <c r="U240" s="310"/>
      <c r="AE240" s="310"/>
      <c r="AO240" s="310"/>
      <c r="AY240" s="310"/>
      <c r="AZ240" s="310"/>
      <c r="BI240" s="310"/>
      <c r="BS240" s="310"/>
      <c r="CC240" s="310"/>
      <c r="CM240" s="310"/>
      <c r="CW240" s="310"/>
      <c r="DG240" s="310"/>
      <c r="DQ240" s="310"/>
      <c r="EA240" s="310"/>
      <c r="EK240" s="310"/>
      <c r="EU240" s="310"/>
      <c r="FE240" s="310"/>
      <c r="FO240" s="310"/>
      <c r="FY240" s="310"/>
      <c r="GI240" s="310"/>
      <c r="GS240" s="310"/>
      <c r="HC240" s="310"/>
      <c r="HM240" s="310"/>
      <c r="HW240" s="310"/>
    </row>
    <row r="241" s="3" customFormat="true" x14ac:dyDescent="0.25">
      <c r="A241" s="310"/>
      <c r="K241" s="310"/>
      <c r="U241" s="310"/>
      <c r="AE241" s="310"/>
      <c r="AO241" s="310"/>
      <c r="AY241" s="310"/>
      <c r="AZ241" s="310"/>
      <c r="BI241" s="310"/>
      <c r="BS241" s="310"/>
      <c r="CC241" s="310"/>
      <c r="CM241" s="310"/>
      <c r="CW241" s="310"/>
      <c r="DG241" s="310"/>
      <c r="DQ241" s="310"/>
      <c r="EA241" s="310"/>
      <c r="EK241" s="310"/>
      <c r="EU241" s="310"/>
      <c r="FE241" s="310"/>
      <c r="FO241" s="310"/>
      <c r="FY241" s="310"/>
      <c r="GI241" s="310"/>
      <c r="GS241" s="310"/>
      <c r="HC241" s="310"/>
      <c r="HM241" s="310"/>
      <c r="HW241" s="310"/>
    </row>
    <row r="242" s="3" customFormat="true" x14ac:dyDescent="0.25">
      <c r="A242" s="310"/>
      <c r="K242" s="310"/>
      <c r="U242" s="310"/>
      <c r="AE242" s="310"/>
      <c r="AO242" s="310"/>
      <c r="AY242" s="310"/>
      <c r="AZ242" s="310"/>
      <c r="BI242" s="310"/>
      <c r="BS242" s="310"/>
      <c r="CC242" s="310"/>
      <c r="CM242" s="310"/>
      <c r="CW242" s="310"/>
      <c r="DG242" s="310"/>
      <c r="DQ242" s="310"/>
      <c r="EA242" s="310"/>
      <c r="EK242" s="310"/>
      <c r="EU242" s="310"/>
      <c r="FE242" s="310"/>
      <c r="FO242" s="310"/>
      <c r="FY242" s="310"/>
      <c r="GI242" s="310"/>
      <c r="GS242" s="310"/>
      <c r="HC242" s="310"/>
      <c r="HM242" s="310"/>
      <c r="HW242" s="310"/>
    </row>
    <row r="243" s="3" customFormat="true" x14ac:dyDescent="0.25">
      <c r="A243" s="310"/>
      <c r="K243" s="310"/>
      <c r="U243" s="310"/>
      <c r="AE243" s="310"/>
      <c r="AO243" s="310"/>
      <c r="AY243" s="310"/>
      <c r="AZ243" s="310"/>
      <c r="BI243" s="310"/>
      <c r="BS243" s="310"/>
      <c r="CC243" s="310"/>
      <c r="CM243" s="310"/>
      <c r="CW243" s="310"/>
      <c r="DG243" s="310"/>
      <c r="DQ243" s="310"/>
      <c r="EA243" s="310"/>
      <c r="EK243" s="310"/>
      <c r="EU243" s="310"/>
      <c r="FE243" s="310"/>
      <c r="FO243" s="310"/>
      <c r="FY243" s="310"/>
      <c r="GI243" s="310"/>
      <c r="GS243" s="310"/>
      <c r="HC243" s="310"/>
      <c r="HM243" s="310"/>
      <c r="HW243" s="310"/>
    </row>
    <row r="244" s="3" customFormat="true" x14ac:dyDescent="0.25">
      <c r="A244" s="310"/>
      <c r="K244" s="310"/>
      <c r="U244" s="310"/>
      <c r="AE244" s="310"/>
      <c r="AO244" s="310"/>
      <c r="AY244" s="310"/>
      <c r="AZ244" s="310"/>
      <c r="BI244" s="310"/>
      <c r="BS244" s="310"/>
      <c r="CC244" s="310"/>
      <c r="CM244" s="310"/>
      <c r="CW244" s="310"/>
      <c r="DG244" s="310"/>
      <c r="DQ244" s="310"/>
      <c r="EA244" s="310"/>
      <c r="EK244" s="310"/>
      <c r="EU244" s="310"/>
      <c r="FE244" s="310"/>
      <c r="FO244" s="310"/>
      <c r="FY244" s="310"/>
      <c r="GI244" s="310"/>
      <c r="GS244" s="310"/>
      <c r="HC244" s="310"/>
      <c r="HM244" s="310"/>
      <c r="HW244" s="310"/>
    </row>
    <row r="245" s="3" customFormat="true" x14ac:dyDescent="0.25">
      <c r="A245" s="310"/>
      <c r="K245" s="310"/>
      <c r="U245" s="310"/>
      <c r="AE245" s="310"/>
      <c r="AO245" s="310"/>
      <c r="AY245" s="310"/>
      <c r="AZ245" s="310"/>
      <c r="BI245" s="310"/>
      <c r="BS245" s="310"/>
      <c r="CC245" s="310"/>
      <c r="CM245" s="310"/>
      <c r="CW245" s="310"/>
      <c r="DG245" s="310"/>
      <c r="DQ245" s="310"/>
      <c r="EA245" s="310"/>
      <c r="EK245" s="310"/>
      <c r="EU245" s="310"/>
      <c r="FE245" s="310"/>
      <c r="FO245" s="310"/>
      <c r="FY245" s="310"/>
      <c r="GI245" s="310"/>
      <c r="GS245" s="310"/>
      <c r="HC245" s="310"/>
      <c r="HM245" s="310"/>
      <c r="HW245" s="310"/>
    </row>
    <row r="246" s="3" customFormat="true" x14ac:dyDescent="0.25">
      <c r="A246" s="310"/>
      <c r="K246" s="310"/>
      <c r="U246" s="310"/>
      <c r="AE246" s="310"/>
      <c r="AO246" s="310"/>
      <c r="AY246" s="310"/>
      <c r="AZ246" s="310"/>
      <c r="BI246" s="310"/>
      <c r="BS246" s="310"/>
      <c r="CC246" s="310"/>
      <c r="CM246" s="310"/>
      <c r="CW246" s="310"/>
      <c r="DG246" s="310"/>
      <c r="DQ246" s="310"/>
      <c r="EA246" s="310"/>
      <c r="EK246" s="310"/>
      <c r="EU246" s="310"/>
      <c r="FE246" s="310"/>
      <c r="FO246" s="310"/>
      <c r="FY246" s="310"/>
      <c r="GI246" s="310"/>
      <c r="GS246" s="310"/>
      <c r="HC246" s="310"/>
      <c r="HM246" s="310"/>
      <c r="HW246" s="310"/>
    </row>
    <row r="247" s="3" customFormat="true" x14ac:dyDescent="0.25">
      <c r="A247" s="310"/>
      <c r="K247" s="310"/>
      <c r="U247" s="310"/>
      <c r="AE247" s="310"/>
      <c r="AO247" s="310"/>
      <c r="AY247" s="310"/>
      <c r="AZ247" s="310"/>
      <c r="BI247" s="310"/>
      <c r="BS247" s="310"/>
      <c r="CC247" s="310"/>
      <c r="CM247" s="310"/>
      <c r="CW247" s="310"/>
      <c r="DG247" s="310"/>
      <c r="DQ247" s="310"/>
      <c r="EA247" s="310"/>
      <c r="EK247" s="310"/>
      <c r="EU247" s="310"/>
      <c r="FE247" s="310"/>
      <c r="FO247" s="310"/>
      <c r="FY247" s="310"/>
      <c r="GI247" s="310"/>
      <c r="GS247" s="310"/>
      <c r="HC247" s="310"/>
      <c r="HM247" s="310"/>
      <c r="HW247" s="310"/>
    </row>
    <row r="248" s="3" customFormat="true" x14ac:dyDescent="0.25">
      <c r="A248" s="310"/>
      <c r="K248" s="310"/>
      <c r="U248" s="310"/>
      <c r="AE248" s="310"/>
      <c r="AO248" s="310"/>
      <c r="AY248" s="310"/>
      <c r="AZ248" s="310"/>
      <c r="BI248" s="310"/>
      <c r="BS248" s="310"/>
      <c r="CC248" s="310"/>
      <c r="CM248" s="310"/>
      <c r="CW248" s="310"/>
      <c r="DG248" s="310"/>
      <c r="DQ248" s="310"/>
      <c r="EA248" s="310"/>
      <c r="EK248" s="310"/>
      <c r="EU248" s="310"/>
      <c r="FE248" s="310"/>
      <c r="FO248" s="310"/>
      <c r="FY248" s="310"/>
      <c r="GI248" s="310"/>
      <c r="GS248" s="310"/>
      <c r="HC248" s="310"/>
      <c r="HM248" s="310"/>
      <c r="HW248" s="310"/>
    </row>
    <row r="249" s="3" customFormat="true" x14ac:dyDescent="0.25">
      <c r="A249" s="310"/>
      <c r="K249" s="310"/>
      <c r="U249" s="310"/>
      <c r="AE249" s="310"/>
      <c r="AO249" s="310"/>
      <c r="AY249" s="310"/>
      <c r="AZ249" s="310"/>
      <c r="BI249" s="310"/>
      <c r="BS249" s="310"/>
      <c r="CC249" s="310"/>
      <c r="CM249" s="310"/>
      <c r="CW249" s="310"/>
      <c r="DG249" s="310"/>
      <c r="DQ249" s="310"/>
      <c r="EA249" s="310"/>
      <c r="EK249" s="310"/>
      <c r="EU249" s="310"/>
      <c r="FE249" s="310"/>
      <c r="FO249" s="310"/>
      <c r="FY249" s="310"/>
      <c r="GI249" s="310"/>
      <c r="GS249" s="310"/>
      <c r="HC249" s="310"/>
      <c r="HM249" s="310"/>
      <c r="HW249" s="310"/>
    </row>
    <row r="250" s="3" customFormat="true" x14ac:dyDescent="0.25">
      <c r="A250" s="310"/>
      <c r="K250" s="310"/>
      <c r="U250" s="310"/>
      <c r="AE250" s="310"/>
      <c r="AO250" s="310"/>
      <c r="AY250" s="310"/>
      <c r="AZ250" s="310"/>
      <c r="BI250" s="310"/>
      <c r="BS250" s="310"/>
      <c r="CC250" s="310"/>
      <c r="CM250" s="310"/>
      <c r="CW250" s="310"/>
      <c r="DG250" s="310"/>
      <c r="DQ250" s="310"/>
      <c r="EA250" s="310"/>
      <c r="EK250" s="310"/>
      <c r="EU250" s="310"/>
      <c r="FE250" s="310"/>
      <c r="FO250" s="310"/>
      <c r="FY250" s="310"/>
      <c r="GI250" s="310"/>
      <c r="GS250" s="310"/>
      <c r="HC250" s="310"/>
      <c r="HM250" s="310"/>
      <c r="HW250" s="310"/>
    </row>
    <row r="251" s="3" customFormat="true" x14ac:dyDescent="0.25">
      <c r="A251" s="310"/>
      <c r="K251" s="310"/>
      <c r="U251" s="310"/>
      <c r="AE251" s="310"/>
      <c r="AO251" s="310"/>
      <c r="AY251" s="310"/>
      <c r="AZ251" s="310"/>
      <c r="BI251" s="310"/>
      <c r="BS251" s="310"/>
      <c r="CC251" s="310"/>
      <c r="CM251" s="310"/>
      <c r="CW251" s="310"/>
      <c r="DG251" s="310"/>
      <c r="DQ251" s="310"/>
      <c r="EA251" s="310"/>
      <c r="EK251" s="310"/>
      <c r="EU251" s="310"/>
      <c r="FE251" s="310"/>
      <c r="FO251" s="310"/>
      <c r="FY251" s="310"/>
      <c r="GI251" s="310"/>
      <c r="GS251" s="310"/>
      <c r="HC251" s="310"/>
      <c r="HM251" s="310"/>
      <c r="HW251" s="310"/>
    </row>
    <row r="252" s="3" customFormat="true" x14ac:dyDescent="0.25">
      <c r="A252" s="310"/>
      <c r="K252" s="310"/>
      <c r="U252" s="310"/>
      <c r="AE252" s="310"/>
      <c r="AO252" s="310"/>
      <c r="AY252" s="310"/>
      <c r="AZ252" s="310"/>
      <c r="BI252" s="310"/>
      <c r="BS252" s="310"/>
      <c r="CC252" s="310"/>
      <c r="CM252" s="310"/>
      <c r="CW252" s="310"/>
      <c r="DG252" s="310"/>
      <c r="DQ252" s="310"/>
      <c r="EA252" s="310"/>
      <c r="EK252" s="310"/>
      <c r="EU252" s="310"/>
      <c r="FE252" s="310"/>
      <c r="FO252" s="310"/>
      <c r="FY252" s="310"/>
      <c r="GI252" s="310"/>
      <c r="GS252" s="310"/>
      <c r="HC252" s="310"/>
      <c r="HM252" s="310"/>
      <c r="HW252" s="310"/>
    </row>
    <row r="253" s="3" customFormat="true" x14ac:dyDescent="0.25">
      <c r="A253" s="310"/>
      <c r="K253" s="310"/>
      <c r="U253" s="310"/>
      <c r="AE253" s="310"/>
      <c r="AO253" s="310"/>
      <c r="AY253" s="310"/>
      <c r="AZ253" s="310"/>
      <c r="BI253" s="310"/>
      <c r="BS253" s="310"/>
      <c r="CC253" s="310"/>
      <c r="CM253" s="310"/>
      <c r="CW253" s="310"/>
      <c r="DG253" s="310"/>
      <c r="DQ253" s="310"/>
      <c r="EA253" s="310"/>
      <c r="EK253" s="310"/>
      <c r="EU253" s="310"/>
      <c r="FE253" s="310"/>
      <c r="FO253" s="310"/>
      <c r="FY253" s="310"/>
      <c r="GI253" s="310"/>
      <c r="GS253" s="310"/>
      <c r="HC253" s="310"/>
      <c r="HM253" s="310"/>
      <c r="HW253" s="310"/>
    </row>
    <row r="254" s="3" customFormat="true" x14ac:dyDescent="0.25">
      <c r="A254" s="310"/>
      <c r="K254" s="310"/>
      <c r="U254" s="310"/>
      <c r="AE254" s="310"/>
      <c r="AO254" s="310"/>
      <c r="AY254" s="310"/>
      <c r="AZ254" s="310"/>
      <c r="BI254" s="310"/>
      <c r="BS254" s="310"/>
      <c r="CC254" s="310"/>
      <c r="CM254" s="310"/>
      <c r="CW254" s="310"/>
      <c r="DG254" s="310"/>
      <c r="DQ254" s="310"/>
      <c r="EA254" s="310"/>
      <c r="EK254" s="310"/>
      <c r="EU254" s="310"/>
      <c r="FE254" s="310"/>
      <c r="FO254" s="310"/>
      <c r="FY254" s="310"/>
      <c r="GI254" s="310"/>
      <c r="GS254" s="310"/>
      <c r="HC254" s="310"/>
      <c r="HM254" s="310"/>
      <c r="HW254" s="310"/>
    </row>
    <row r="255" s="3" customFormat="true" x14ac:dyDescent="0.25">
      <c r="A255" s="310"/>
      <c r="K255" s="310"/>
      <c r="U255" s="310"/>
      <c r="AE255" s="310"/>
      <c r="AO255" s="310"/>
      <c r="AY255" s="310"/>
      <c r="AZ255" s="310"/>
      <c r="BI255" s="310"/>
      <c r="BS255" s="310"/>
      <c r="CC255" s="310"/>
      <c r="CM255" s="310"/>
      <c r="CW255" s="310"/>
      <c r="DG255" s="310"/>
      <c r="DQ255" s="310"/>
      <c r="EA255" s="310"/>
      <c r="EK255" s="310"/>
      <c r="EU255" s="310"/>
      <c r="FE255" s="310"/>
      <c r="FO255" s="310"/>
      <c r="FY255" s="310"/>
      <c r="GI255" s="310"/>
      <c r="GS255" s="310"/>
      <c r="HC255" s="310"/>
      <c r="HM255" s="310"/>
      <c r="HW255" s="310"/>
    </row>
    <row r="256" s="3" customFormat="true" x14ac:dyDescent="0.25">
      <c r="A256" s="310"/>
      <c r="K256" s="310"/>
      <c r="U256" s="310"/>
      <c r="AE256" s="310"/>
      <c r="AO256" s="310"/>
      <c r="AY256" s="310"/>
      <c r="AZ256" s="310"/>
      <c r="BI256" s="310"/>
      <c r="BS256" s="310"/>
      <c r="CC256" s="310"/>
      <c r="CM256" s="310"/>
      <c r="CW256" s="310"/>
      <c r="DG256" s="310"/>
      <c r="DQ256" s="310"/>
      <c r="EA256" s="310"/>
      <c r="EK256" s="310"/>
      <c r="EU256" s="310"/>
      <c r="FE256" s="310"/>
      <c r="FO256" s="310"/>
      <c r="FY256" s="310"/>
      <c r="GI256" s="310"/>
      <c r="GS256" s="310"/>
      <c r="HC256" s="310"/>
      <c r="HM256" s="310"/>
      <c r="HW256" s="310"/>
    </row>
    <row r="257" s="3" customFormat="true" x14ac:dyDescent="0.25">
      <c r="A257" s="310"/>
      <c r="K257" s="310"/>
      <c r="U257" s="310"/>
      <c r="AE257" s="310"/>
      <c r="AO257" s="310"/>
      <c r="AY257" s="310"/>
      <c r="AZ257" s="310"/>
      <c r="BI257" s="310"/>
      <c r="BS257" s="310"/>
      <c r="CC257" s="310"/>
      <c r="CM257" s="310"/>
      <c r="CW257" s="310"/>
      <c r="DG257" s="310"/>
      <c r="DQ257" s="310"/>
      <c r="EA257" s="310"/>
      <c r="EK257" s="310"/>
      <c r="EU257" s="310"/>
      <c r="FE257" s="310"/>
      <c r="FO257" s="310"/>
      <c r="FY257" s="310"/>
      <c r="GI257" s="310"/>
      <c r="GS257" s="310"/>
      <c r="HC257" s="310"/>
      <c r="HM257" s="310"/>
      <c r="HW257" s="310"/>
    </row>
    <row r="258" s="3" customFormat="true" x14ac:dyDescent="0.25">
      <c r="A258" s="310"/>
      <c r="K258" s="310"/>
      <c r="U258" s="310"/>
      <c r="AE258" s="310"/>
      <c r="AO258" s="310"/>
      <c r="AY258" s="310"/>
      <c r="AZ258" s="310"/>
      <c r="BI258" s="310"/>
      <c r="BS258" s="310"/>
      <c r="CC258" s="310"/>
      <c r="CM258" s="310"/>
      <c r="CW258" s="310"/>
      <c r="DG258" s="310"/>
      <c r="DQ258" s="310"/>
      <c r="EA258" s="310"/>
      <c r="EK258" s="310"/>
      <c r="EU258" s="310"/>
      <c r="FE258" s="310"/>
      <c r="FO258" s="310"/>
      <c r="FY258" s="310"/>
      <c r="GI258" s="310"/>
      <c r="GS258" s="310"/>
      <c r="HC258" s="310"/>
      <c r="HM258" s="310"/>
      <c r="HW258" s="310"/>
    </row>
    <row r="259" s="3" customFormat="true" x14ac:dyDescent="0.25">
      <c r="A259" s="310"/>
      <c r="K259" s="310"/>
      <c r="U259" s="310"/>
      <c r="AE259" s="310"/>
      <c r="AO259" s="310"/>
      <c r="AY259" s="310"/>
      <c r="AZ259" s="310"/>
      <c r="BI259" s="310"/>
      <c r="BS259" s="310"/>
      <c r="CC259" s="310"/>
      <c r="CM259" s="310"/>
      <c r="CW259" s="310"/>
      <c r="DG259" s="310"/>
      <c r="DQ259" s="310"/>
      <c r="EA259" s="310"/>
      <c r="EK259" s="310"/>
      <c r="EU259" s="310"/>
      <c r="FE259" s="310"/>
      <c r="FO259" s="310"/>
      <c r="FY259" s="310"/>
      <c r="GI259" s="310"/>
      <c r="GS259" s="310"/>
      <c r="HC259" s="310"/>
      <c r="HM259" s="310"/>
      <c r="HW259" s="310"/>
    </row>
    <row r="260" s="3" customFormat="true" x14ac:dyDescent="0.25">
      <c r="A260" s="310"/>
      <c r="K260" s="310"/>
      <c r="U260" s="310"/>
      <c r="AE260" s="310"/>
      <c r="AO260" s="310"/>
      <c r="AY260" s="310"/>
      <c r="AZ260" s="310"/>
      <c r="BI260" s="310"/>
      <c r="BS260" s="310"/>
      <c r="CC260" s="310"/>
      <c r="CM260" s="310"/>
      <c r="CW260" s="310"/>
      <c r="DG260" s="310"/>
      <c r="DQ260" s="310"/>
      <c r="EA260" s="310"/>
      <c r="EK260" s="310"/>
      <c r="EU260" s="310"/>
      <c r="FE260" s="310"/>
      <c r="FO260" s="310"/>
      <c r="FY260" s="310"/>
      <c r="GI260" s="310"/>
      <c r="GS260" s="310"/>
      <c r="HC260" s="310"/>
      <c r="HM260" s="310"/>
      <c r="HW260" s="310"/>
    </row>
    <row r="261" s="3" customFormat="true" x14ac:dyDescent="0.25">
      <c r="A261" s="310"/>
      <c r="K261" s="310"/>
      <c r="U261" s="310"/>
      <c r="AE261" s="310"/>
      <c r="AO261" s="310"/>
      <c r="AY261" s="310"/>
      <c r="AZ261" s="310"/>
      <c r="BI261" s="310"/>
      <c r="BS261" s="310"/>
      <c r="CC261" s="310"/>
      <c r="CM261" s="310"/>
      <c r="CW261" s="310"/>
      <c r="DG261" s="310"/>
      <c r="DQ261" s="310"/>
      <c r="EA261" s="310"/>
      <c r="EK261" s="310"/>
      <c r="EU261" s="310"/>
      <c r="FE261" s="310"/>
      <c r="FO261" s="310"/>
      <c r="FY261" s="310"/>
      <c r="GI261" s="310"/>
      <c r="GS261" s="310"/>
      <c r="HC261" s="310"/>
      <c r="HM261" s="310"/>
      <c r="HW261" s="310"/>
    </row>
    <row r="262" s="3" customFormat="true" x14ac:dyDescent="0.25">
      <c r="A262" s="310"/>
      <c r="K262" s="310"/>
      <c r="U262" s="310"/>
      <c r="AE262" s="310"/>
      <c r="AO262" s="310"/>
      <c r="AY262" s="310"/>
      <c r="AZ262" s="310"/>
      <c r="BI262" s="310"/>
      <c r="BS262" s="310"/>
      <c r="CC262" s="310"/>
      <c r="CM262" s="310"/>
      <c r="CW262" s="310"/>
      <c r="DG262" s="310"/>
      <c r="DQ262" s="310"/>
      <c r="EA262" s="310"/>
      <c r="EK262" s="310"/>
      <c r="EU262" s="310"/>
      <c r="FE262" s="310"/>
      <c r="FO262" s="310"/>
      <c r="FY262" s="310"/>
      <c r="GI262" s="310"/>
      <c r="GS262" s="310"/>
      <c r="HC262" s="310"/>
      <c r="HM262" s="310"/>
      <c r="HW262" s="310"/>
    </row>
    <row r="263" s="3" customFormat="true" x14ac:dyDescent="0.25">
      <c r="A263" s="310"/>
      <c r="K263" s="310"/>
      <c r="U263" s="310"/>
      <c r="AE263" s="310"/>
      <c r="AO263" s="310"/>
      <c r="AY263" s="310"/>
      <c r="AZ263" s="310"/>
      <c r="BI263" s="310"/>
      <c r="BS263" s="310"/>
      <c r="CC263" s="310"/>
      <c r="CM263" s="310"/>
      <c r="CW263" s="310"/>
      <c r="DG263" s="310"/>
      <c r="DQ263" s="310"/>
      <c r="EA263" s="310"/>
      <c r="EK263" s="310"/>
      <c r="EU263" s="310"/>
      <c r="FE263" s="310"/>
      <c r="FO263" s="310"/>
      <c r="FY263" s="310"/>
      <c r="GI263" s="310"/>
      <c r="GS263" s="310"/>
      <c r="HC263" s="310"/>
      <c r="HM263" s="310"/>
      <c r="HW263" s="310"/>
    </row>
    <row r="264" s="3" customFormat="true" x14ac:dyDescent="0.25">
      <c r="A264" s="310"/>
      <c r="K264" s="310"/>
      <c r="U264" s="310"/>
      <c r="AE264" s="310"/>
      <c r="AO264" s="310"/>
      <c r="AY264" s="310"/>
      <c r="AZ264" s="310"/>
      <c r="BI264" s="310"/>
      <c r="BS264" s="310"/>
      <c r="CC264" s="310"/>
      <c r="CM264" s="310"/>
      <c r="CW264" s="310"/>
      <c r="DG264" s="310"/>
      <c r="DQ264" s="310"/>
      <c r="EA264" s="310"/>
      <c r="EK264" s="310"/>
      <c r="EU264" s="310"/>
      <c r="FE264" s="310"/>
      <c r="FO264" s="310"/>
      <c r="FY264" s="310"/>
      <c r="GI264" s="310"/>
      <c r="GS264" s="310"/>
      <c r="HC264" s="310"/>
      <c r="HM264" s="310"/>
      <c r="HW264" s="310"/>
    </row>
    <row r="265" s="3" customFormat="true" x14ac:dyDescent="0.25">
      <c r="A265" s="310"/>
      <c r="K265" s="310"/>
      <c r="U265" s="310"/>
      <c r="AE265" s="310"/>
      <c r="AO265" s="310"/>
      <c r="AY265" s="310"/>
      <c r="AZ265" s="310"/>
      <c r="BI265" s="310"/>
      <c r="BS265" s="310"/>
      <c r="CC265" s="310"/>
      <c r="CM265" s="310"/>
      <c r="CW265" s="310"/>
      <c r="DG265" s="310"/>
      <c r="DQ265" s="310"/>
      <c r="EA265" s="310"/>
      <c r="EK265" s="310"/>
      <c r="EU265" s="310"/>
      <c r="FE265" s="310"/>
      <c r="FO265" s="310"/>
      <c r="FY265" s="310"/>
      <c r="GI265" s="310"/>
      <c r="GS265" s="310"/>
      <c r="HC265" s="310"/>
      <c r="HM265" s="310"/>
      <c r="HW265" s="310"/>
    </row>
    <row r="266" s="3" customFormat="true" x14ac:dyDescent="0.25">
      <c r="A266" s="310"/>
      <c r="K266" s="310"/>
      <c r="U266" s="310"/>
      <c r="AE266" s="310"/>
      <c r="AO266" s="310"/>
      <c r="AY266" s="310"/>
      <c r="AZ266" s="310"/>
      <c r="BI266" s="310"/>
      <c r="BS266" s="310"/>
      <c r="CC266" s="310"/>
      <c r="CM266" s="310"/>
      <c r="CW266" s="310"/>
      <c r="DG266" s="310"/>
      <c r="DQ266" s="310"/>
      <c r="EA266" s="310"/>
      <c r="EK266" s="310"/>
      <c r="EU266" s="310"/>
      <c r="FE266" s="310"/>
      <c r="FO266" s="310"/>
      <c r="FY266" s="310"/>
      <c r="GI266" s="310"/>
      <c r="GS266" s="310"/>
      <c r="HC266" s="310"/>
      <c r="HM266" s="310"/>
      <c r="HW266" s="310"/>
    </row>
    <row r="267" s="3" customFormat="true" x14ac:dyDescent="0.25">
      <c r="A267" s="310"/>
      <c r="K267" s="310"/>
      <c r="U267" s="310"/>
      <c r="AE267" s="310"/>
      <c r="AO267" s="310"/>
      <c r="AY267" s="310"/>
      <c r="AZ267" s="310"/>
      <c r="BI267" s="310"/>
      <c r="BS267" s="310"/>
      <c r="CC267" s="310"/>
      <c r="CM267" s="310"/>
      <c r="CW267" s="310"/>
      <c r="DG267" s="310"/>
      <c r="DQ267" s="310"/>
      <c r="EA267" s="310"/>
      <c r="EK267" s="310"/>
      <c r="EU267" s="310"/>
      <c r="FE267" s="310"/>
      <c r="FO267" s="310"/>
      <c r="FY267" s="310"/>
      <c r="GI267" s="310"/>
      <c r="GS267" s="310"/>
      <c r="HC267" s="310"/>
      <c r="HM267" s="310"/>
      <c r="HW267" s="310"/>
    </row>
    <row r="268" s="3" customFormat="true" x14ac:dyDescent="0.25">
      <c r="A268" s="310"/>
      <c r="K268" s="310"/>
      <c r="U268" s="310"/>
      <c r="AE268" s="310"/>
      <c r="AO268" s="310"/>
      <c r="AY268" s="310"/>
      <c r="AZ268" s="310"/>
      <c r="BI268" s="310"/>
      <c r="BS268" s="310"/>
      <c r="CC268" s="310"/>
      <c r="CM268" s="310"/>
      <c r="CW268" s="310"/>
      <c r="DG268" s="310"/>
      <c r="DQ268" s="310"/>
      <c r="EA268" s="310"/>
      <c r="EK268" s="310"/>
      <c r="EU268" s="310"/>
      <c r="FE268" s="310"/>
      <c r="FO268" s="310"/>
      <c r="FY268" s="310"/>
      <c r="GI268" s="310"/>
      <c r="GS268" s="310"/>
      <c r="HC268" s="310"/>
      <c r="HM268" s="310"/>
      <c r="HW268" s="310"/>
    </row>
    <row r="269" s="3" customFormat="true" x14ac:dyDescent="0.25">
      <c r="A269" s="310"/>
      <c r="K269" s="310"/>
      <c r="U269" s="310"/>
      <c r="AE269" s="310"/>
      <c r="AO269" s="310"/>
      <c r="AY269" s="310"/>
      <c r="AZ269" s="310"/>
      <c r="BI269" s="310"/>
      <c r="BS269" s="310"/>
      <c r="CC269" s="310"/>
      <c r="CM269" s="310"/>
      <c r="CW269" s="310"/>
      <c r="DG269" s="310"/>
      <c r="DQ269" s="310"/>
      <c r="EA269" s="310"/>
      <c r="EK269" s="310"/>
      <c r="EU269" s="310"/>
      <c r="FE269" s="310"/>
      <c r="FO269" s="310"/>
      <c r="FY269" s="310"/>
      <c r="GI269" s="310"/>
      <c r="GS269" s="310"/>
      <c r="HC269" s="310"/>
      <c r="HM269" s="310"/>
      <c r="HW269" s="310"/>
    </row>
    <row r="270" s="3" customFormat="true" x14ac:dyDescent="0.25">
      <c r="A270" s="310"/>
      <c r="K270" s="310"/>
      <c r="U270" s="310"/>
      <c r="AE270" s="310"/>
      <c r="AO270" s="310"/>
      <c r="AY270" s="310"/>
      <c r="AZ270" s="310"/>
      <c r="BI270" s="310"/>
      <c r="BS270" s="310"/>
      <c r="CC270" s="310"/>
      <c r="CM270" s="310"/>
      <c r="CW270" s="310"/>
      <c r="DG270" s="310"/>
      <c r="DQ270" s="310"/>
      <c r="EA270" s="310"/>
      <c r="EK270" s="310"/>
      <c r="EU270" s="310"/>
      <c r="FE270" s="310"/>
      <c r="FO270" s="310"/>
      <c r="FY270" s="310"/>
      <c r="GI270" s="310"/>
      <c r="GS270" s="310"/>
      <c r="HC270" s="310"/>
      <c r="HM270" s="310"/>
      <c r="HW270" s="310"/>
    </row>
    <row r="271" s="3" customFormat="true" x14ac:dyDescent="0.25">
      <c r="A271" s="310"/>
      <c r="K271" s="310"/>
      <c r="U271" s="310"/>
      <c r="AE271" s="310"/>
      <c r="AO271" s="310"/>
      <c r="AY271" s="310"/>
      <c r="AZ271" s="310"/>
      <c r="BI271" s="310"/>
      <c r="BS271" s="310"/>
      <c r="CC271" s="310"/>
      <c r="CM271" s="310"/>
      <c r="CW271" s="310"/>
      <c r="DG271" s="310"/>
      <c r="DQ271" s="310"/>
      <c r="EA271" s="310"/>
      <c r="EK271" s="310"/>
      <c r="EU271" s="310"/>
      <c r="FE271" s="310"/>
      <c r="FO271" s="310"/>
      <c r="FY271" s="310"/>
      <c r="GI271" s="310"/>
      <c r="GS271" s="310"/>
      <c r="HC271" s="310"/>
      <c r="HM271" s="310"/>
      <c r="HW271" s="310"/>
    </row>
    <row r="272" s="3" customFormat="true" x14ac:dyDescent="0.25">
      <c r="A272" s="310"/>
      <c r="K272" s="310"/>
      <c r="U272" s="310"/>
      <c r="AE272" s="310"/>
      <c r="AO272" s="310"/>
      <c r="AY272" s="310"/>
      <c r="AZ272" s="310"/>
      <c r="BI272" s="310"/>
      <c r="BS272" s="310"/>
      <c r="CC272" s="310"/>
      <c r="CM272" s="310"/>
      <c r="CW272" s="310"/>
      <c r="DG272" s="310"/>
      <c r="DQ272" s="310"/>
      <c r="EA272" s="310"/>
      <c r="EK272" s="310"/>
      <c r="EU272" s="310"/>
      <c r="FE272" s="310"/>
      <c r="FO272" s="310"/>
      <c r="FY272" s="310"/>
      <c r="GI272" s="310"/>
      <c r="GS272" s="310"/>
      <c r="HC272" s="310"/>
      <c r="HM272" s="310"/>
      <c r="HW272" s="310"/>
    </row>
    <row r="273" s="3" customFormat="true" x14ac:dyDescent="0.25">
      <c r="A273" s="310"/>
      <c r="K273" s="310"/>
      <c r="U273" s="310"/>
      <c r="AE273" s="310"/>
      <c r="AO273" s="310"/>
      <c r="AY273" s="310"/>
      <c r="AZ273" s="310"/>
      <c r="BI273" s="310"/>
      <c r="BS273" s="310"/>
      <c r="CC273" s="310"/>
      <c r="CM273" s="310"/>
      <c r="CW273" s="310"/>
      <c r="DG273" s="310"/>
      <c r="DQ273" s="310"/>
      <c r="EA273" s="310"/>
      <c r="EK273" s="310"/>
      <c r="EU273" s="310"/>
      <c r="FE273" s="310"/>
      <c r="FO273" s="310"/>
      <c r="FY273" s="310"/>
      <c r="GI273" s="310"/>
      <c r="GS273" s="310"/>
      <c r="HC273" s="310"/>
      <c r="HM273" s="310"/>
      <c r="HW273" s="310"/>
    </row>
    <row r="274" s="3" customFormat="true" x14ac:dyDescent="0.25">
      <c r="A274" s="310"/>
      <c r="K274" s="310"/>
      <c r="U274" s="310"/>
      <c r="AE274" s="310"/>
      <c r="AO274" s="310"/>
      <c r="AY274" s="310"/>
      <c r="AZ274" s="310"/>
      <c r="BI274" s="310"/>
      <c r="BS274" s="310"/>
      <c r="CC274" s="310"/>
      <c r="CM274" s="310"/>
      <c r="CW274" s="310"/>
      <c r="DG274" s="310"/>
      <c r="DQ274" s="310"/>
      <c r="EA274" s="310"/>
      <c r="EK274" s="310"/>
      <c r="EU274" s="310"/>
      <c r="FE274" s="310"/>
      <c r="FO274" s="310"/>
      <c r="FY274" s="310"/>
      <c r="GI274" s="310"/>
      <c r="GS274" s="310"/>
      <c r="HC274" s="310"/>
      <c r="HM274" s="310"/>
      <c r="HW274" s="310"/>
    </row>
    <row r="275" s="3" customFormat="true" x14ac:dyDescent="0.25">
      <c r="A275" s="310"/>
      <c r="K275" s="310"/>
      <c r="U275" s="310"/>
      <c r="AE275" s="310"/>
      <c r="AO275" s="310"/>
      <c r="AY275" s="310"/>
      <c r="AZ275" s="310"/>
      <c r="BI275" s="310"/>
      <c r="BS275" s="310"/>
      <c r="CC275" s="310"/>
      <c r="CM275" s="310"/>
      <c r="CW275" s="310"/>
      <c r="DG275" s="310"/>
      <c r="DQ275" s="310"/>
      <c r="EA275" s="310"/>
      <c r="EK275" s="310"/>
      <c r="EU275" s="310"/>
      <c r="FE275" s="310"/>
      <c r="FO275" s="310"/>
      <c r="FY275" s="310"/>
      <c r="GI275" s="310"/>
      <c r="GS275" s="310"/>
      <c r="HC275" s="310"/>
      <c r="HM275" s="310"/>
      <c r="HW275" s="310"/>
    </row>
    <row r="276" s="3" customFormat="true" x14ac:dyDescent="0.25">
      <c r="A276" s="310"/>
      <c r="K276" s="310"/>
      <c r="U276" s="310"/>
      <c r="AE276" s="310"/>
      <c r="AO276" s="310"/>
      <c r="AY276" s="310"/>
      <c r="AZ276" s="310"/>
      <c r="BI276" s="310"/>
      <c r="BS276" s="310"/>
      <c r="CC276" s="310"/>
      <c r="CM276" s="310"/>
      <c r="CW276" s="310"/>
      <c r="DG276" s="310"/>
      <c r="DQ276" s="310"/>
      <c r="EA276" s="310"/>
      <c r="EK276" s="310"/>
      <c r="EU276" s="310"/>
      <c r="FE276" s="310"/>
      <c r="FO276" s="310"/>
      <c r="FY276" s="310"/>
      <c r="GI276" s="310"/>
      <c r="GS276" s="310"/>
      <c r="HC276" s="310"/>
      <c r="HM276" s="310"/>
      <c r="HW276" s="310"/>
    </row>
    <row r="277" s="3" customFormat="true" x14ac:dyDescent="0.25">
      <c r="A277" s="310"/>
      <c r="K277" s="310"/>
      <c r="U277" s="310"/>
      <c r="AE277" s="310"/>
      <c r="AO277" s="310"/>
      <c r="AY277" s="310"/>
      <c r="AZ277" s="310"/>
      <c r="BI277" s="310"/>
      <c r="BS277" s="310"/>
      <c r="CC277" s="310"/>
      <c r="CM277" s="310"/>
      <c r="CW277" s="310"/>
      <c r="DG277" s="310"/>
      <c r="DQ277" s="310"/>
      <c r="EA277" s="310"/>
      <c r="EK277" s="310"/>
      <c r="EU277" s="310"/>
      <c r="FE277" s="310"/>
      <c r="FO277" s="310"/>
      <c r="FY277" s="310"/>
      <c r="GI277" s="310"/>
      <c r="GS277" s="310"/>
      <c r="HC277" s="310"/>
      <c r="HM277" s="310"/>
      <c r="HW277" s="310"/>
    </row>
    <row r="278" s="3" customFormat="true" x14ac:dyDescent="0.25">
      <c r="A278" s="310"/>
      <c r="K278" s="310"/>
      <c r="U278" s="310"/>
      <c r="AE278" s="310"/>
      <c r="AO278" s="310"/>
      <c r="AY278" s="310"/>
      <c r="AZ278" s="310"/>
      <c r="BI278" s="310"/>
      <c r="BS278" s="310"/>
      <c r="CC278" s="310"/>
      <c r="CM278" s="310"/>
      <c r="CW278" s="310"/>
      <c r="DG278" s="310"/>
      <c r="DQ278" s="310"/>
      <c r="EA278" s="310"/>
      <c r="EK278" s="310"/>
      <c r="EU278" s="310"/>
      <c r="FE278" s="310"/>
      <c r="FO278" s="310"/>
      <c r="FY278" s="310"/>
      <c r="GI278" s="310"/>
      <c r="GS278" s="310"/>
      <c r="HC278" s="310"/>
      <c r="HM278" s="310"/>
      <c r="HW278" s="310"/>
    </row>
    <row r="279" s="3" customFormat="true" x14ac:dyDescent="0.25">
      <c r="A279" s="310"/>
      <c r="K279" s="310"/>
      <c r="U279" s="310"/>
      <c r="AE279" s="310"/>
      <c r="AO279" s="310"/>
      <c r="AY279" s="310"/>
      <c r="AZ279" s="310"/>
      <c r="BI279" s="310"/>
      <c r="BS279" s="310"/>
      <c r="CC279" s="310"/>
      <c r="CM279" s="310"/>
      <c r="CW279" s="310"/>
      <c r="DG279" s="310"/>
      <c r="DQ279" s="310"/>
      <c r="EA279" s="310"/>
      <c r="EK279" s="310"/>
      <c r="EU279" s="310"/>
      <c r="FE279" s="310"/>
      <c r="FO279" s="310"/>
      <c r="FY279" s="310"/>
      <c r="GI279" s="310"/>
      <c r="GS279" s="310"/>
      <c r="HC279" s="310"/>
      <c r="HM279" s="310"/>
      <c r="HW279" s="310"/>
    </row>
    <row r="280" s="3" customFormat="true" x14ac:dyDescent="0.25">
      <c r="A280" s="310"/>
      <c r="K280" s="310"/>
      <c r="U280" s="310"/>
      <c r="AE280" s="310"/>
      <c r="AO280" s="310"/>
      <c r="AY280" s="310"/>
      <c r="AZ280" s="310"/>
      <c r="BI280" s="310"/>
      <c r="BS280" s="310"/>
      <c r="CC280" s="310"/>
      <c r="CM280" s="310"/>
      <c r="CW280" s="310"/>
      <c r="DG280" s="310"/>
      <c r="DQ280" s="310"/>
      <c r="EA280" s="310"/>
      <c r="EK280" s="310"/>
      <c r="EU280" s="310"/>
      <c r="FE280" s="310"/>
      <c r="FO280" s="310"/>
      <c r="FY280" s="310"/>
      <c r="GI280" s="310"/>
      <c r="GS280" s="310"/>
      <c r="HC280" s="310"/>
      <c r="HM280" s="310"/>
      <c r="HW280" s="310"/>
    </row>
    <row r="281" s="3" customFormat="true" x14ac:dyDescent="0.25">
      <c r="A281" s="310"/>
      <c r="K281" s="310"/>
      <c r="U281" s="310"/>
      <c r="AE281" s="310"/>
      <c r="AO281" s="310"/>
      <c r="AY281" s="310"/>
      <c r="AZ281" s="310"/>
      <c r="BI281" s="310"/>
      <c r="BS281" s="310"/>
      <c r="CC281" s="310"/>
      <c r="CM281" s="310"/>
      <c r="CW281" s="310"/>
      <c r="DG281" s="310"/>
      <c r="DQ281" s="310"/>
      <c r="EA281" s="310"/>
      <c r="EK281" s="310"/>
      <c r="EU281" s="310"/>
      <c r="FE281" s="310"/>
      <c r="FO281" s="310"/>
      <c r="FY281" s="310"/>
      <c r="GI281" s="310"/>
      <c r="GS281" s="310"/>
      <c r="HC281" s="310"/>
      <c r="HM281" s="310"/>
      <c r="HW281" s="310"/>
    </row>
    <row r="282" s="3" customFormat="true" x14ac:dyDescent="0.25">
      <c r="A282" s="310"/>
      <c r="K282" s="310"/>
      <c r="U282" s="310"/>
      <c r="AE282" s="310"/>
      <c r="AO282" s="310"/>
      <c r="AY282" s="310"/>
      <c r="AZ282" s="310"/>
      <c r="BI282" s="310"/>
      <c r="BS282" s="310"/>
      <c r="CC282" s="310"/>
      <c r="CM282" s="310"/>
      <c r="CW282" s="310"/>
      <c r="DG282" s="310"/>
      <c r="DQ282" s="310"/>
      <c r="EA282" s="310"/>
      <c r="EK282" s="310"/>
      <c r="EU282" s="310"/>
      <c r="FE282" s="310"/>
      <c r="FO282" s="310"/>
      <c r="FY282" s="310"/>
      <c r="GI282" s="310"/>
      <c r="GS282" s="310"/>
      <c r="HC282" s="310"/>
      <c r="HM282" s="310"/>
      <c r="HW282" s="310"/>
    </row>
    <row r="283" s="3" customFormat="true" x14ac:dyDescent="0.25">
      <c r="A283" s="310"/>
      <c r="K283" s="310"/>
      <c r="U283" s="310"/>
      <c r="AE283" s="310"/>
      <c r="AO283" s="310"/>
      <c r="AY283" s="310"/>
      <c r="AZ283" s="310"/>
      <c r="BI283" s="310"/>
      <c r="BS283" s="310"/>
      <c r="CC283" s="310"/>
      <c r="CM283" s="310"/>
      <c r="CW283" s="310"/>
      <c r="DG283" s="310"/>
      <c r="DQ283" s="310"/>
      <c r="EA283" s="310"/>
      <c r="EK283" s="310"/>
      <c r="EU283" s="310"/>
      <c r="FE283" s="310"/>
      <c r="FO283" s="310"/>
      <c r="FY283" s="310"/>
      <c r="GI283" s="310"/>
      <c r="GS283" s="310"/>
      <c r="HC283" s="310"/>
      <c r="HM283" s="310"/>
      <c r="HW283" s="310"/>
    </row>
    <row r="284" s="3" customFormat="true" x14ac:dyDescent="0.25">
      <c r="A284" s="310"/>
      <c r="K284" s="310"/>
      <c r="U284" s="310"/>
      <c r="AE284" s="310"/>
      <c r="AO284" s="310"/>
      <c r="AY284" s="310"/>
      <c r="AZ284" s="310"/>
      <c r="BI284" s="310"/>
      <c r="BS284" s="310"/>
      <c r="CC284" s="310"/>
      <c r="CM284" s="310"/>
      <c r="CW284" s="310"/>
      <c r="DG284" s="310"/>
      <c r="DQ284" s="310"/>
      <c r="EA284" s="310"/>
      <c r="EK284" s="310"/>
      <c r="EU284" s="310"/>
      <c r="FE284" s="310"/>
      <c r="FO284" s="310"/>
      <c r="FY284" s="310"/>
      <c r="GI284" s="310"/>
      <c r="GS284" s="310"/>
      <c r="HC284" s="310"/>
      <c r="HM284" s="310"/>
      <c r="HW284" s="310"/>
    </row>
    <row r="285" s="3" customFormat="true" x14ac:dyDescent="0.25">
      <c r="A285" s="310"/>
      <c r="K285" s="310"/>
      <c r="U285" s="310"/>
      <c r="AE285" s="310"/>
      <c r="AO285" s="310"/>
      <c r="AY285" s="310"/>
      <c r="AZ285" s="310"/>
      <c r="BI285" s="310"/>
      <c r="BS285" s="310"/>
      <c r="CC285" s="310"/>
      <c r="CM285" s="310"/>
      <c r="CW285" s="310"/>
      <c r="DG285" s="310"/>
      <c r="DQ285" s="310"/>
      <c r="EA285" s="310"/>
      <c r="EK285" s="310"/>
      <c r="EU285" s="310"/>
      <c r="FE285" s="310"/>
      <c r="FO285" s="310"/>
      <c r="FY285" s="310"/>
      <c r="GI285" s="310"/>
      <c r="GS285" s="310"/>
      <c r="HC285" s="310"/>
      <c r="HM285" s="310"/>
      <c r="HW285" s="310"/>
    </row>
    <row r="286" s="3" customFormat="true" x14ac:dyDescent="0.25">
      <c r="A286" s="310"/>
      <c r="K286" s="310"/>
      <c r="U286" s="310"/>
      <c r="AE286" s="310"/>
      <c r="AO286" s="310"/>
      <c r="AY286" s="310"/>
      <c r="AZ286" s="310"/>
      <c r="BI286" s="310"/>
      <c r="BS286" s="310"/>
      <c r="CC286" s="310"/>
      <c r="CM286" s="310"/>
      <c r="CW286" s="310"/>
      <c r="DG286" s="310"/>
      <c r="DQ286" s="310"/>
      <c r="EA286" s="310"/>
      <c r="EK286" s="310"/>
      <c r="EU286" s="310"/>
      <c r="FE286" s="310"/>
      <c r="FO286" s="310"/>
      <c r="FY286" s="310"/>
      <c r="GI286" s="310"/>
      <c r="GS286" s="310"/>
      <c r="HC286" s="310"/>
      <c r="HM286" s="310"/>
      <c r="HW286" s="310"/>
    </row>
    <row r="287" s="3" customFormat="true" x14ac:dyDescent="0.25">
      <c r="A287" s="310"/>
      <c r="K287" s="310"/>
      <c r="U287" s="310"/>
      <c r="AE287" s="310"/>
      <c r="AO287" s="310"/>
      <c r="AY287" s="310"/>
      <c r="AZ287" s="310"/>
      <c r="BI287" s="310"/>
      <c r="BS287" s="310"/>
      <c r="CC287" s="310"/>
      <c r="CM287" s="310"/>
      <c r="CW287" s="310"/>
      <c r="DG287" s="310"/>
      <c r="DQ287" s="310"/>
      <c r="EA287" s="310"/>
      <c r="EK287" s="310"/>
      <c r="EU287" s="310"/>
      <c r="FE287" s="310"/>
      <c r="FO287" s="310"/>
      <c r="FY287" s="310"/>
      <c r="GI287" s="310"/>
      <c r="GS287" s="310"/>
      <c r="HC287" s="310"/>
      <c r="HM287" s="310"/>
      <c r="HW287" s="310"/>
    </row>
    <row r="288" s="3" customFormat="true" x14ac:dyDescent="0.25">
      <c r="A288" s="310"/>
      <c r="K288" s="310"/>
      <c r="U288" s="310"/>
      <c r="AE288" s="310"/>
      <c r="AO288" s="310"/>
      <c r="AY288" s="310"/>
      <c r="AZ288" s="310"/>
      <c r="BI288" s="310"/>
      <c r="BS288" s="310"/>
      <c r="CC288" s="310"/>
      <c r="CM288" s="310"/>
      <c r="CW288" s="310"/>
      <c r="DG288" s="310"/>
      <c r="DQ288" s="310"/>
      <c r="EA288" s="310"/>
      <c r="EK288" s="310"/>
      <c r="EU288" s="310"/>
      <c r="FE288" s="310"/>
      <c r="FO288" s="310"/>
      <c r="FY288" s="310"/>
      <c r="GI288" s="310"/>
      <c r="GS288" s="310"/>
      <c r="HC288" s="310"/>
      <c r="HM288" s="310"/>
      <c r="HW288" s="310"/>
    </row>
    <row r="289" s="3" customFormat="true" x14ac:dyDescent="0.25">
      <c r="A289" s="310"/>
      <c r="K289" s="310"/>
      <c r="U289" s="310"/>
      <c r="AE289" s="310"/>
      <c r="AO289" s="310"/>
      <c r="AY289" s="310"/>
      <c r="AZ289" s="310"/>
      <c r="BI289" s="310"/>
      <c r="BS289" s="310"/>
      <c r="CC289" s="310"/>
      <c r="CM289" s="310"/>
      <c r="CW289" s="310"/>
      <c r="DG289" s="310"/>
      <c r="DQ289" s="310"/>
      <c r="EA289" s="310"/>
      <c r="EK289" s="310"/>
      <c r="EU289" s="310"/>
      <c r="FE289" s="310"/>
      <c r="FO289" s="310"/>
      <c r="FY289" s="310"/>
      <c r="GI289" s="310"/>
      <c r="GS289" s="310"/>
      <c r="HC289" s="310"/>
      <c r="HM289" s="310"/>
      <c r="HW289" s="310"/>
    </row>
    <row r="290" s="3" customFormat="true" x14ac:dyDescent="0.25">
      <c r="A290" s="310"/>
      <c r="K290" s="310"/>
      <c r="U290" s="310"/>
      <c r="AE290" s="310"/>
      <c r="AO290" s="310"/>
      <c r="AY290" s="310"/>
      <c r="AZ290" s="310"/>
      <c r="BI290" s="310"/>
      <c r="BS290" s="310"/>
      <c r="CC290" s="310"/>
      <c r="CM290" s="310"/>
      <c r="CW290" s="310"/>
      <c r="DG290" s="310"/>
      <c r="DQ290" s="310"/>
      <c r="EA290" s="310"/>
      <c r="EK290" s="310"/>
      <c r="EU290" s="310"/>
      <c r="FE290" s="310"/>
      <c r="FO290" s="310"/>
      <c r="FY290" s="310"/>
      <c r="GI290" s="310"/>
      <c r="GS290" s="310"/>
      <c r="HC290" s="310"/>
      <c r="HM290" s="310"/>
      <c r="HW290" s="310"/>
    </row>
    <row r="291" s="3" customFormat="true" x14ac:dyDescent="0.25">
      <c r="A291" s="310"/>
      <c r="K291" s="310"/>
      <c r="U291" s="310"/>
      <c r="AE291" s="310"/>
      <c r="AO291" s="310"/>
      <c r="AY291" s="310"/>
      <c r="AZ291" s="310"/>
      <c r="BI291" s="310"/>
      <c r="BS291" s="310"/>
      <c r="CC291" s="310"/>
      <c r="CM291" s="310"/>
      <c r="CW291" s="310"/>
      <c r="DG291" s="310"/>
      <c r="DQ291" s="310"/>
      <c r="EA291" s="310"/>
      <c r="EK291" s="310"/>
      <c r="EU291" s="310"/>
      <c r="FE291" s="310"/>
      <c r="FO291" s="310"/>
      <c r="FY291" s="310"/>
      <c r="GI291" s="310"/>
      <c r="GS291" s="310"/>
      <c r="HC291" s="310"/>
      <c r="HM291" s="310"/>
      <c r="HW291" s="310"/>
    </row>
    <row r="292" s="3" customFormat="true" x14ac:dyDescent="0.25">
      <c r="A292" s="310"/>
      <c r="K292" s="310"/>
      <c r="U292" s="310"/>
      <c r="AE292" s="310"/>
      <c r="AO292" s="310"/>
      <c r="AY292" s="310"/>
      <c r="AZ292" s="310"/>
      <c r="BI292" s="310"/>
      <c r="BS292" s="310"/>
      <c r="CC292" s="310"/>
      <c r="CM292" s="310"/>
      <c r="CW292" s="310"/>
      <c r="DG292" s="310"/>
      <c r="DQ292" s="310"/>
      <c r="EA292" s="310"/>
      <c r="EK292" s="310"/>
      <c r="EU292" s="310"/>
      <c r="FE292" s="310"/>
      <c r="FO292" s="310"/>
      <c r="FY292" s="310"/>
      <c r="GI292" s="310"/>
      <c r="GS292" s="310"/>
      <c r="HC292" s="310"/>
      <c r="HM292" s="310"/>
      <c r="HW292" s="310"/>
    </row>
    <row r="293" s="3" customFormat="true" x14ac:dyDescent="0.25">
      <c r="A293" s="310"/>
      <c r="K293" s="310"/>
      <c r="U293" s="310"/>
      <c r="AE293" s="310"/>
      <c r="AO293" s="310"/>
      <c r="AY293" s="310"/>
      <c r="AZ293" s="310"/>
      <c r="BI293" s="310"/>
      <c r="BS293" s="310"/>
      <c r="CC293" s="310"/>
      <c r="CM293" s="310"/>
      <c r="CW293" s="310"/>
      <c r="DG293" s="310"/>
      <c r="DQ293" s="310"/>
      <c r="EA293" s="310"/>
      <c r="EK293" s="310"/>
      <c r="EU293" s="310"/>
      <c r="FE293" s="310"/>
      <c r="FO293" s="310"/>
      <c r="FY293" s="310"/>
      <c r="GI293" s="310"/>
      <c r="GS293" s="310"/>
      <c r="HC293" s="310"/>
      <c r="HM293" s="310"/>
      <c r="HW293" s="310"/>
    </row>
    <row r="294" s="3" customFormat="true" x14ac:dyDescent="0.25">
      <c r="A294" s="310"/>
      <c r="K294" s="310"/>
      <c r="U294" s="310"/>
      <c r="AE294" s="310"/>
      <c r="AO294" s="310"/>
      <c r="AY294" s="310"/>
      <c r="AZ294" s="310"/>
      <c r="BI294" s="310"/>
      <c r="BS294" s="310"/>
      <c r="CC294" s="310"/>
      <c r="CM294" s="310"/>
      <c r="CW294" s="310"/>
      <c r="DG294" s="310"/>
      <c r="DQ294" s="310"/>
      <c r="EA294" s="310"/>
      <c r="EK294" s="310"/>
      <c r="EU294" s="310"/>
      <c r="FE294" s="310"/>
      <c r="FO294" s="310"/>
      <c r="FY294" s="310"/>
      <c r="GI294" s="310"/>
      <c r="GS294" s="310"/>
      <c r="HC294" s="310"/>
      <c r="HM294" s="310"/>
      <c r="HW294" s="310"/>
    </row>
    <row r="295" s="3" customFormat="true" x14ac:dyDescent="0.25">
      <c r="A295" s="310"/>
      <c r="K295" s="310"/>
      <c r="U295" s="310"/>
      <c r="AE295" s="310"/>
      <c r="AO295" s="310"/>
      <c r="AY295" s="310"/>
      <c r="AZ295" s="310"/>
      <c r="BI295" s="310"/>
      <c r="BS295" s="310"/>
      <c r="CC295" s="310"/>
      <c r="CM295" s="310"/>
      <c r="CW295" s="310"/>
      <c r="DG295" s="310"/>
      <c r="DQ295" s="310"/>
      <c r="EA295" s="310"/>
      <c r="EK295" s="310"/>
      <c r="EU295" s="310"/>
      <c r="FE295" s="310"/>
      <c r="FO295" s="310"/>
      <c r="FY295" s="310"/>
      <c r="GI295" s="310"/>
      <c r="GS295" s="310"/>
      <c r="HC295" s="310"/>
      <c r="HM295" s="310"/>
      <c r="HW295" s="310"/>
    </row>
    <row r="296" s="3" customFormat="true" x14ac:dyDescent="0.25">
      <c r="A296" s="310"/>
      <c r="K296" s="310"/>
      <c r="U296" s="310"/>
      <c r="AE296" s="310"/>
      <c r="AO296" s="310"/>
      <c r="AY296" s="310"/>
      <c r="AZ296" s="310"/>
      <c r="BI296" s="310"/>
      <c r="BS296" s="310"/>
      <c r="CC296" s="310"/>
      <c r="CM296" s="310"/>
      <c r="CW296" s="310"/>
      <c r="DG296" s="310"/>
      <c r="DQ296" s="310"/>
      <c r="EA296" s="310"/>
      <c r="EK296" s="310"/>
      <c r="EU296" s="310"/>
      <c r="FE296" s="310"/>
      <c r="FO296" s="310"/>
      <c r="FY296" s="310"/>
      <c r="GI296" s="310"/>
      <c r="GS296" s="310"/>
      <c r="HC296" s="310"/>
      <c r="HM296" s="310"/>
      <c r="HW296" s="310"/>
    </row>
    <row r="297" s="3" customFormat="true" x14ac:dyDescent="0.25">
      <c r="A297" s="310"/>
      <c r="K297" s="310"/>
      <c r="U297" s="310"/>
      <c r="AE297" s="310"/>
      <c r="AO297" s="310"/>
      <c r="AY297" s="310"/>
      <c r="AZ297" s="310"/>
      <c r="BI297" s="310"/>
      <c r="BS297" s="310"/>
      <c r="CC297" s="310"/>
      <c r="CM297" s="310"/>
      <c r="CW297" s="310"/>
      <c r="DG297" s="310"/>
      <c r="DQ297" s="310"/>
      <c r="EA297" s="310"/>
      <c r="EK297" s="310"/>
      <c r="EU297" s="310"/>
      <c r="FE297" s="310"/>
      <c r="FO297" s="310"/>
      <c r="FY297" s="310"/>
      <c r="GI297" s="310"/>
      <c r="GS297" s="310"/>
      <c r="HC297" s="310"/>
      <c r="HM297" s="310"/>
      <c r="HW297" s="310"/>
    </row>
    <row r="298" s="3" customFormat="true" x14ac:dyDescent="0.25">
      <c r="A298" s="310"/>
      <c r="K298" s="310"/>
      <c r="U298" s="310"/>
      <c r="AE298" s="310"/>
      <c r="AO298" s="310"/>
      <c r="AY298" s="310"/>
      <c r="AZ298" s="310"/>
      <c r="BI298" s="310"/>
      <c r="BS298" s="310"/>
      <c r="CC298" s="310"/>
      <c r="CM298" s="310"/>
      <c r="CW298" s="310"/>
      <c r="DG298" s="310"/>
      <c r="DQ298" s="310"/>
      <c r="EA298" s="310"/>
      <c r="EK298" s="310"/>
      <c r="EU298" s="310"/>
      <c r="FE298" s="310"/>
      <c r="FO298" s="310"/>
      <c r="FY298" s="310"/>
      <c r="GI298" s="310"/>
      <c r="GS298" s="310"/>
      <c r="HC298" s="310"/>
      <c r="HM298" s="310"/>
      <c r="HW298" s="310"/>
    </row>
    <row r="299" s="3" customFormat="true" x14ac:dyDescent="0.25">
      <c r="A299" s="310"/>
      <c r="K299" s="310"/>
      <c r="U299" s="310"/>
      <c r="AE299" s="310"/>
      <c r="AO299" s="310"/>
      <c r="AY299" s="310"/>
      <c r="AZ299" s="310"/>
      <c r="BI299" s="310"/>
      <c r="BS299" s="310"/>
      <c r="CC299" s="310"/>
      <c r="CM299" s="310"/>
      <c r="CW299" s="310"/>
      <c r="DG299" s="310"/>
      <c r="DQ299" s="310"/>
      <c r="EA299" s="310"/>
      <c r="EK299" s="310"/>
      <c r="EU299" s="310"/>
      <c r="FE299" s="310"/>
      <c r="FO299" s="310"/>
      <c r="FY299" s="310"/>
      <c r="GI299" s="310"/>
      <c r="GS299" s="310"/>
      <c r="HC299" s="310"/>
      <c r="HM299" s="310"/>
      <c r="HW299" s="310"/>
    </row>
    <row r="300" s="3" customFormat="true" x14ac:dyDescent="0.25">
      <c r="A300" s="310"/>
      <c r="K300" s="310"/>
      <c r="U300" s="310"/>
      <c r="AE300" s="310"/>
      <c r="AO300" s="310"/>
      <c r="AY300" s="310"/>
      <c r="AZ300" s="310"/>
      <c r="BI300" s="310"/>
      <c r="BS300" s="310"/>
      <c r="CC300" s="310"/>
      <c r="CM300" s="310"/>
      <c r="CW300" s="310"/>
      <c r="DG300" s="310"/>
      <c r="DQ300" s="310"/>
      <c r="EA300" s="310"/>
      <c r="EK300" s="310"/>
      <c r="EU300" s="310"/>
      <c r="FE300" s="310"/>
      <c r="FO300" s="310"/>
      <c r="FY300" s="310"/>
      <c r="GI300" s="310"/>
      <c r="GS300" s="310"/>
      <c r="HC300" s="310"/>
      <c r="HM300" s="310"/>
      <c r="HW300" s="310"/>
    </row>
    <row r="301" s="3" customFormat="true" x14ac:dyDescent="0.25">
      <c r="A301" s="310"/>
      <c r="K301" s="310"/>
      <c r="U301" s="310"/>
      <c r="AE301" s="310"/>
      <c r="AO301" s="310"/>
      <c r="AY301" s="310"/>
      <c r="AZ301" s="310"/>
      <c r="BI301" s="310"/>
      <c r="BS301" s="310"/>
      <c r="CC301" s="310"/>
      <c r="CM301" s="310"/>
      <c r="CW301" s="310"/>
      <c r="DG301" s="310"/>
      <c r="DQ301" s="310"/>
      <c r="EA301" s="310"/>
      <c r="EK301" s="310"/>
      <c r="EU301" s="310"/>
      <c r="FE301" s="310"/>
      <c r="FO301" s="310"/>
      <c r="FY301" s="310"/>
      <c r="GI301" s="310"/>
      <c r="GS301" s="310"/>
      <c r="HC301" s="310"/>
      <c r="HM301" s="310"/>
      <c r="HW301" s="310"/>
    </row>
    <row r="302" s="3" customFormat="true" x14ac:dyDescent="0.25">
      <c r="A302" s="310"/>
      <c r="K302" s="310"/>
      <c r="U302" s="310"/>
      <c r="AE302" s="310"/>
      <c r="AO302" s="310"/>
      <c r="AY302" s="310"/>
      <c r="AZ302" s="310"/>
      <c r="BI302" s="310"/>
      <c r="BS302" s="310"/>
      <c r="CC302" s="310"/>
      <c r="CM302" s="310"/>
      <c r="CW302" s="310"/>
      <c r="DG302" s="310"/>
      <c r="DQ302" s="310"/>
      <c r="EA302" s="310"/>
      <c r="EK302" s="310"/>
      <c r="EU302" s="310"/>
      <c r="FE302" s="310"/>
      <c r="FO302" s="310"/>
      <c r="FY302" s="310"/>
      <c r="GI302" s="310"/>
      <c r="GS302" s="310"/>
      <c r="HC302" s="310"/>
      <c r="HM302" s="310"/>
      <c r="HW302" s="310"/>
    </row>
    <row r="303" s="3" customFormat="true" x14ac:dyDescent="0.25">
      <c r="A303" s="310"/>
      <c r="K303" s="310"/>
      <c r="U303" s="310"/>
      <c r="AE303" s="310"/>
      <c r="AO303" s="310"/>
      <c r="AY303" s="310"/>
      <c r="AZ303" s="310"/>
      <c r="BI303" s="310"/>
      <c r="BS303" s="310"/>
      <c r="CC303" s="310"/>
      <c r="CM303" s="310"/>
      <c r="CW303" s="310"/>
      <c r="DG303" s="310"/>
      <c r="DQ303" s="310"/>
      <c r="EA303" s="310"/>
      <c r="EK303" s="310"/>
      <c r="EU303" s="310"/>
      <c r="FE303" s="310"/>
      <c r="FO303" s="310"/>
      <c r="FY303" s="310"/>
      <c r="GI303" s="310"/>
      <c r="GS303" s="310"/>
      <c r="HC303" s="310"/>
      <c r="HM303" s="310"/>
      <c r="HW303" s="310"/>
    </row>
    <row r="304" s="3" customFormat="true" x14ac:dyDescent="0.25">
      <c r="A304" s="310"/>
      <c r="K304" s="310"/>
      <c r="U304" s="310"/>
      <c r="AE304" s="310"/>
      <c r="AO304" s="310"/>
      <c r="AY304" s="310"/>
      <c r="AZ304" s="310"/>
      <c r="BI304" s="310"/>
      <c r="BS304" s="310"/>
      <c r="CC304" s="310"/>
      <c r="CM304" s="310"/>
      <c r="CW304" s="310"/>
      <c r="DG304" s="310"/>
      <c r="DQ304" s="310"/>
      <c r="EA304" s="310"/>
      <c r="EK304" s="310"/>
      <c r="EU304" s="310"/>
      <c r="FE304" s="310"/>
      <c r="FO304" s="310"/>
      <c r="FY304" s="310"/>
      <c r="GI304" s="310"/>
      <c r="GS304" s="310"/>
      <c r="HC304" s="310"/>
      <c r="HM304" s="310"/>
      <c r="HW304" s="310"/>
    </row>
    <row r="305" s="3" customFormat="true" x14ac:dyDescent="0.25">
      <c r="A305" s="310"/>
      <c r="K305" s="310"/>
      <c r="U305" s="310"/>
      <c r="AE305" s="310"/>
      <c r="AO305" s="310"/>
      <c r="AY305" s="310"/>
      <c r="AZ305" s="310"/>
      <c r="BI305" s="310"/>
      <c r="BS305" s="310"/>
      <c r="CC305" s="310"/>
      <c r="CM305" s="310"/>
      <c r="CW305" s="310"/>
      <c r="DG305" s="310"/>
      <c r="DQ305" s="310"/>
      <c r="EA305" s="310"/>
      <c r="EK305" s="310"/>
      <c r="EU305" s="310"/>
      <c r="FE305" s="310"/>
      <c r="FO305" s="310"/>
      <c r="FY305" s="310"/>
      <c r="GI305" s="310"/>
      <c r="GS305" s="310"/>
      <c r="HC305" s="310"/>
      <c r="HM305" s="310"/>
      <c r="HW305" s="310"/>
    </row>
    <row r="306" s="3" customFormat="true" x14ac:dyDescent="0.25">
      <c r="A306" s="310"/>
      <c r="K306" s="310"/>
      <c r="U306" s="310"/>
      <c r="AE306" s="310"/>
      <c r="AO306" s="310"/>
      <c r="AY306" s="310"/>
      <c r="AZ306" s="310"/>
      <c r="BI306" s="310"/>
      <c r="BS306" s="310"/>
      <c r="CC306" s="310"/>
      <c r="CM306" s="310"/>
      <c r="CW306" s="310"/>
      <c r="DG306" s="310"/>
      <c r="DQ306" s="310"/>
      <c r="EA306" s="310"/>
      <c r="EK306" s="310"/>
      <c r="EU306" s="310"/>
      <c r="FE306" s="310"/>
      <c r="FO306" s="310"/>
      <c r="FY306" s="310"/>
      <c r="GI306" s="310"/>
      <c r="GS306" s="310"/>
      <c r="HC306" s="310"/>
      <c r="HM306" s="310"/>
      <c r="HW306" s="310"/>
    </row>
    <row r="307" s="3" customFormat="true" x14ac:dyDescent="0.25">
      <c r="A307" s="310"/>
      <c r="K307" s="310"/>
      <c r="U307" s="310"/>
      <c r="AE307" s="310"/>
      <c r="AO307" s="310"/>
      <c r="AY307" s="310"/>
      <c r="AZ307" s="310"/>
      <c r="BI307" s="310"/>
      <c r="BS307" s="310"/>
      <c r="CC307" s="310"/>
      <c r="CM307" s="310"/>
      <c r="CW307" s="310"/>
      <c r="DG307" s="310"/>
      <c r="DQ307" s="310"/>
      <c r="EA307" s="310"/>
      <c r="EK307" s="310"/>
      <c r="EU307" s="310"/>
      <c r="FE307" s="310"/>
      <c r="FO307" s="310"/>
      <c r="FY307" s="310"/>
      <c r="GI307" s="310"/>
      <c r="GS307" s="310"/>
      <c r="HC307" s="310"/>
      <c r="HM307" s="310"/>
      <c r="HW307" s="310"/>
    </row>
    <row r="308" s="3" customFormat="true" x14ac:dyDescent="0.25">
      <c r="A308" s="310"/>
      <c r="K308" s="310"/>
      <c r="U308" s="310"/>
      <c r="AE308" s="310"/>
      <c r="AO308" s="310"/>
      <c r="AY308" s="310"/>
      <c r="AZ308" s="310"/>
      <c r="BI308" s="310"/>
      <c r="BS308" s="310"/>
      <c r="CC308" s="310"/>
      <c r="CM308" s="310"/>
      <c r="CW308" s="310"/>
      <c r="DG308" s="310"/>
      <c r="DQ308" s="310"/>
      <c r="EA308" s="310"/>
      <c r="EK308" s="310"/>
      <c r="EU308" s="310"/>
      <c r="FE308" s="310"/>
      <c r="FO308" s="310"/>
      <c r="FY308" s="310"/>
      <c r="GI308" s="310"/>
      <c r="GS308" s="310"/>
      <c r="HC308" s="310"/>
      <c r="HM308" s="310"/>
      <c r="HW308" s="310"/>
    </row>
    <row r="309" s="3" customFormat="true" x14ac:dyDescent="0.25">
      <c r="A309" s="310"/>
      <c r="K309" s="310"/>
      <c r="U309" s="310"/>
      <c r="AE309" s="310"/>
      <c r="AO309" s="310"/>
      <c r="AY309" s="310"/>
      <c r="AZ309" s="310"/>
      <c r="BI309" s="310"/>
      <c r="BS309" s="310"/>
      <c r="CC309" s="310"/>
      <c r="CM309" s="310"/>
      <c r="CW309" s="310"/>
      <c r="DG309" s="310"/>
      <c r="DQ309" s="310"/>
      <c r="EA309" s="310"/>
      <c r="EK309" s="310"/>
      <c r="EU309" s="310"/>
      <c r="FE309" s="310"/>
      <c r="FO309" s="310"/>
      <c r="FY309" s="310"/>
      <c r="GI309" s="310"/>
      <c r="GS309" s="310"/>
      <c r="HC309" s="310"/>
      <c r="HM309" s="310"/>
      <c r="HW309" s="310"/>
    </row>
    <row r="310" s="3" customFormat="true" x14ac:dyDescent="0.25">
      <c r="A310" s="310"/>
      <c r="K310" s="310"/>
      <c r="U310" s="310"/>
      <c r="AE310" s="310"/>
      <c r="AO310" s="310"/>
      <c r="AY310" s="310"/>
      <c r="AZ310" s="310"/>
      <c r="BI310" s="310"/>
      <c r="BS310" s="310"/>
      <c r="CC310" s="310"/>
      <c r="CM310" s="310"/>
      <c r="CW310" s="310"/>
      <c r="DG310" s="310"/>
      <c r="DQ310" s="310"/>
      <c r="EA310" s="310"/>
      <c r="EK310" s="310"/>
      <c r="EU310" s="310"/>
      <c r="FE310" s="310"/>
      <c r="FO310" s="310"/>
      <c r="FY310" s="310"/>
      <c r="GI310" s="310"/>
      <c r="GS310" s="310"/>
      <c r="HC310" s="310"/>
      <c r="HM310" s="310"/>
      <c r="HW310" s="310"/>
    </row>
    <row r="311" s="3" customFormat="true" x14ac:dyDescent="0.25">
      <c r="A311" s="310"/>
      <c r="K311" s="310"/>
      <c r="U311" s="310"/>
      <c r="AE311" s="310"/>
      <c r="AO311" s="310"/>
      <c r="AY311" s="310"/>
      <c r="AZ311" s="310"/>
      <c r="BI311" s="310"/>
      <c r="BS311" s="310"/>
      <c r="CC311" s="310"/>
      <c r="CM311" s="310"/>
      <c r="CW311" s="310"/>
      <c r="DG311" s="310"/>
      <c r="DQ311" s="310"/>
      <c r="EA311" s="310"/>
      <c r="EK311" s="310"/>
      <c r="EU311" s="310"/>
      <c r="FE311" s="310"/>
      <c r="FO311" s="310"/>
      <c r="FY311" s="310"/>
      <c r="GI311" s="310"/>
      <c r="GS311" s="310"/>
      <c r="HC311" s="310"/>
      <c r="HM311" s="310"/>
      <c r="HW311" s="310"/>
    </row>
    <row r="312" s="3" customFormat="true" x14ac:dyDescent="0.25">
      <c r="A312" s="310"/>
      <c r="K312" s="310"/>
      <c r="U312" s="310"/>
      <c r="AE312" s="310"/>
      <c r="AO312" s="310"/>
      <c r="AY312" s="310"/>
      <c r="AZ312" s="310"/>
      <c r="BI312" s="310"/>
      <c r="BS312" s="310"/>
      <c r="CC312" s="310"/>
      <c r="CM312" s="310"/>
      <c r="CW312" s="310"/>
      <c r="DG312" s="310"/>
      <c r="DQ312" s="310"/>
      <c r="EA312" s="310"/>
      <c r="EK312" s="310"/>
      <c r="EU312" s="310"/>
      <c r="FE312" s="310"/>
      <c r="FO312" s="310"/>
      <c r="FY312" s="310"/>
      <c r="GI312" s="310"/>
      <c r="GS312" s="310"/>
      <c r="HC312" s="310"/>
      <c r="HM312" s="310"/>
      <c r="HW312" s="310"/>
    </row>
    <row r="313" s="3" customFormat="true" x14ac:dyDescent="0.25">
      <c r="A313" s="310"/>
      <c r="K313" s="310"/>
      <c r="U313" s="310"/>
      <c r="AE313" s="310"/>
      <c r="AO313" s="310"/>
      <c r="AY313" s="310"/>
      <c r="AZ313" s="310"/>
      <c r="BI313" s="310"/>
      <c r="BS313" s="310"/>
      <c r="CC313" s="310"/>
      <c r="CM313" s="310"/>
      <c r="CW313" s="310"/>
      <c r="DG313" s="310"/>
      <c r="DQ313" s="310"/>
      <c r="EA313" s="310"/>
      <c r="EK313" s="310"/>
      <c r="EU313" s="310"/>
      <c r="FE313" s="310"/>
      <c r="FO313" s="310"/>
      <c r="FY313" s="310"/>
      <c r="GI313" s="310"/>
      <c r="GS313" s="310"/>
      <c r="HC313" s="310"/>
      <c r="HM313" s="310"/>
      <c r="HW313" s="310"/>
    </row>
    <row r="314" s="3" customFormat="true" x14ac:dyDescent="0.25">
      <c r="A314" s="310"/>
      <c r="K314" s="310"/>
      <c r="U314" s="310"/>
      <c r="AE314" s="310"/>
      <c r="AO314" s="310"/>
      <c r="AY314" s="310"/>
      <c r="AZ314" s="310"/>
      <c r="BI314" s="310"/>
      <c r="BS314" s="310"/>
      <c r="CC314" s="310"/>
      <c r="CM314" s="310"/>
      <c r="CW314" s="310"/>
      <c r="DG314" s="310"/>
      <c r="DQ314" s="310"/>
      <c r="EA314" s="310"/>
      <c r="EK314" s="310"/>
      <c r="EU314" s="310"/>
      <c r="FE314" s="310"/>
      <c r="FO314" s="310"/>
      <c r="FY314" s="310"/>
      <c r="GI314" s="310"/>
      <c r="GS314" s="310"/>
      <c r="HC314" s="310"/>
      <c r="HM314" s="310"/>
      <c r="HW314" s="310"/>
    </row>
    <row r="315" s="3" customFormat="true" x14ac:dyDescent="0.25">
      <c r="A315" s="310"/>
      <c r="K315" s="310"/>
      <c r="U315" s="310"/>
      <c r="AE315" s="310"/>
      <c r="AO315" s="310"/>
      <c r="AY315" s="310"/>
      <c r="AZ315" s="310"/>
      <c r="BI315" s="310"/>
      <c r="BS315" s="310"/>
      <c r="CC315" s="310"/>
      <c r="CM315" s="310"/>
      <c r="CW315" s="310"/>
      <c r="DG315" s="310"/>
      <c r="DQ315" s="310"/>
      <c r="EA315" s="310"/>
      <c r="EK315" s="310"/>
      <c r="EU315" s="310"/>
      <c r="FE315" s="310"/>
      <c r="FO315" s="310"/>
      <c r="FY315" s="310"/>
      <c r="GI315" s="310"/>
      <c r="GS315" s="310"/>
      <c r="HC315" s="310"/>
      <c r="HM315" s="310"/>
      <c r="HW315" s="310"/>
    </row>
    <row r="316" s="3" customFormat="true" x14ac:dyDescent="0.25">
      <c r="A316" s="310"/>
      <c r="K316" s="310"/>
      <c r="U316" s="310"/>
      <c r="AE316" s="310"/>
      <c r="AO316" s="310"/>
      <c r="AY316" s="310"/>
      <c r="AZ316" s="310"/>
      <c r="BI316" s="310"/>
      <c r="BS316" s="310"/>
      <c r="CC316" s="310"/>
      <c r="CM316" s="310"/>
      <c r="CW316" s="310"/>
      <c r="DG316" s="310"/>
      <c r="DQ316" s="310"/>
      <c r="EA316" s="310"/>
      <c r="EK316" s="310"/>
      <c r="EU316" s="310"/>
      <c r="FE316" s="310"/>
      <c r="FO316" s="310"/>
      <c r="FY316" s="310"/>
      <c r="GI316" s="310"/>
      <c r="GS316" s="310"/>
      <c r="HC316" s="310"/>
      <c r="HM316" s="310"/>
      <c r="HW316" s="310"/>
    </row>
    <row r="317" s="3" customFormat="true" x14ac:dyDescent="0.25">
      <c r="A317" s="310"/>
      <c r="K317" s="310"/>
      <c r="U317" s="310"/>
      <c r="AE317" s="310"/>
      <c r="AO317" s="310"/>
      <c r="AY317" s="310"/>
      <c r="AZ317" s="310"/>
      <c r="BI317" s="310"/>
      <c r="BS317" s="310"/>
      <c r="CC317" s="310"/>
      <c r="CM317" s="310"/>
      <c r="CW317" s="310"/>
      <c r="DG317" s="310"/>
      <c r="DQ317" s="310"/>
      <c r="EA317" s="310"/>
      <c r="EK317" s="310"/>
      <c r="EU317" s="310"/>
      <c r="FE317" s="310"/>
      <c r="FO317" s="310"/>
      <c r="FY317" s="310"/>
      <c r="GI317" s="310"/>
      <c r="GS317" s="310"/>
      <c r="HC317" s="310"/>
      <c r="HM317" s="310"/>
      <c r="HW317" s="310"/>
    </row>
    <row r="318" s="3" customFormat="true" x14ac:dyDescent="0.25">
      <c r="A318" s="310"/>
      <c r="K318" s="310"/>
      <c r="U318" s="310"/>
      <c r="AE318" s="310"/>
      <c r="AO318" s="310"/>
      <c r="AY318" s="310"/>
      <c r="AZ318" s="310"/>
      <c r="BI318" s="310"/>
      <c r="BS318" s="310"/>
      <c r="CC318" s="310"/>
      <c r="CM318" s="310"/>
      <c r="CW318" s="310"/>
      <c r="DG318" s="310"/>
      <c r="DQ318" s="310"/>
      <c r="EA318" s="310"/>
      <c r="EK318" s="310"/>
      <c r="EU318" s="310"/>
      <c r="FE318" s="310"/>
      <c r="FO318" s="310"/>
      <c r="FY318" s="310"/>
      <c r="GI318" s="310"/>
      <c r="GS318" s="310"/>
      <c r="HC318" s="310"/>
      <c r="HM318" s="310"/>
      <c r="HW318" s="310"/>
    </row>
    <row r="319" s="3" customFormat="true" x14ac:dyDescent="0.25">
      <c r="A319" s="310"/>
      <c r="K319" s="310"/>
      <c r="U319" s="310"/>
      <c r="AE319" s="310"/>
      <c r="AO319" s="310"/>
      <c r="AY319" s="310"/>
      <c r="AZ319" s="310"/>
      <c r="BI319" s="310"/>
      <c r="BS319" s="310"/>
      <c r="CC319" s="310"/>
      <c r="CM319" s="310"/>
      <c r="CW319" s="310"/>
      <c r="DG319" s="310"/>
      <c r="DQ319" s="310"/>
      <c r="EA319" s="310"/>
      <c r="EK319" s="310"/>
      <c r="EU319" s="310"/>
      <c r="FE319" s="310"/>
      <c r="FO319" s="310"/>
      <c r="FY319" s="310"/>
      <c r="GI319" s="310"/>
      <c r="GS319" s="310"/>
      <c r="HC319" s="310"/>
      <c r="HM319" s="310"/>
      <c r="HW319" s="310"/>
    </row>
    <row r="320" s="3" customFormat="true" x14ac:dyDescent="0.25">
      <c r="A320" s="310"/>
      <c r="K320" s="310"/>
      <c r="U320" s="310"/>
      <c r="AE320" s="310"/>
      <c r="AO320" s="310"/>
      <c r="AY320" s="310"/>
      <c r="AZ320" s="310"/>
      <c r="BI320" s="310"/>
      <c r="BS320" s="310"/>
      <c r="CC320" s="310"/>
      <c r="CM320" s="310"/>
      <c r="CW320" s="310"/>
      <c r="DG320" s="310"/>
      <c r="DQ320" s="310"/>
      <c r="EA320" s="310"/>
      <c r="EK320" s="310"/>
      <c r="EU320" s="310"/>
      <c r="FE320" s="310"/>
      <c r="FO320" s="310"/>
      <c r="FY320" s="310"/>
      <c r="GI320" s="310"/>
      <c r="GS320" s="310"/>
      <c r="HC320" s="310"/>
      <c r="HM320" s="310"/>
      <c r="HW320" s="310"/>
    </row>
    <row r="321" s="3" customFormat="true" x14ac:dyDescent="0.25">
      <c r="A321" s="310"/>
      <c r="K321" s="310"/>
      <c r="U321" s="310"/>
      <c r="AE321" s="310"/>
      <c r="AO321" s="310"/>
      <c r="AY321" s="310"/>
      <c r="AZ321" s="310"/>
      <c r="BI321" s="310"/>
      <c r="BS321" s="310"/>
      <c r="CC321" s="310"/>
      <c r="CM321" s="310"/>
      <c r="CW321" s="310"/>
      <c r="DG321" s="310"/>
      <c r="DQ321" s="310"/>
      <c r="EA321" s="310"/>
      <c r="EK321" s="310"/>
      <c r="EU321" s="310"/>
      <c r="FE321" s="310"/>
      <c r="FO321" s="310"/>
      <c r="FY321" s="310"/>
      <c r="GI321" s="310"/>
      <c r="GS321" s="310"/>
      <c r="HC321" s="310"/>
      <c r="HM321" s="310"/>
      <c r="HW321" s="310"/>
    </row>
    <row r="322" s="3" customFormat="true" x14ac:dyDescent="0.25">
      <c r="A322" s="310"/>
      <c r="K322" s="310"/>
      <c r="U322" s="310"/>
      <c r="AE322" s="310"/>
      <c r="AO322" s="310"/>
      <c r="AY322" s="310"/>
      <c r="AZ322" s="310"/>
      <c r="BI322" s="310"/>
      <c r="BS322" s="310"/>
      <c r="CC322" s="310"/>
      <c r="CM322" s="310"/>
      <c r="CW322" s="310"/>
      <c r="DG322" s="310"/>
      <c r="DQ322" s="310"/>
      <c r="EA322" s="310"/>
      <c r="EK322" s="310"/>
      <c r="EU322" s="310"/>
      <c r="FE322" s="310"/>
      <c r="FO322" s="310"/>
      <c r="FY322" s="310"/>
      <c r="GI322" s="310"/>
      <c r="GS322" s="310"/>
      <c r="HC322" s="310"/>
      <c r="HM322" s="310"/>
      <c r="HW322" s="310"/>
    </row>
    <row r="323" s="3" customFormat="true" x14ac:dyDescent="0.25">
      <c r="A323" s="310"/>
      <c r="K323" s="310"/>
      <c r="U323" s="310"/>
      <c r="AE323" s="310"/>
      <c r="AO323" s="310"/>
      <c r="AY323" s="310"/>
      <c r="AZ323" s="310"/>
      <c r="BI323" s="310"/>
      <c r="BS323" s="310"/>
      <c r="CC323" s="310"/>
      <c r="CM323" s="310"/>
      <c r="CW323" s="310"/>
      <c r="DG323" s="310"/>
      <c r="DQ323" s="310"/>
      <c r="EA323" s="310"/>
      <c r="EK323" s="310"/>
      <c r="EU323" s="310"/>
      <c r="FE323" s="310"/>
      <c r="FO323" s="310"/>
      <c r="FY323" s="310"/>
      <c r="GI323" s="310"/>
      <c r="GS323" s="310"/>
      <c r="HC323" s="310"/>
      <c r="HM323" s="310"/>
      <c r="HW323" s="310"/>
    </row>
    <row r="324" s="3" customFormat="true" x14ac:dyDescent="0.25">
      <c r="A324" s="310"/>
      <c r="K324" s="310"/>
      <c r="U324" s="310"/>
      <c r="AE324" s="310"/>
      <c r="AO324" s="310"/>
      <c r="AY324" s="310"/>
      <c r="AZ324" s="310"/>
      <c r="BI324" s="310"/>
      <c r="BS324" s="310"/>
      <c r="CC324" s="310"/>
      <c r="CM324" s="310"/>
      <c r="CW324" s="310"/>
      <c r="DG324" s="310"/>
      <c r="DQ324" s="310"/>
      <c r="EA324" s="310"/>
      <c r="EK324" s="310"/>
      <c r="EU324" s="310"/>
      <c r="FE324" s="310"/>
      <c r="FO324" s="310"/>
      <c r="FY324" s="310"/>
      <c r="GI324" s="310"/>
      <c r="GS324" s="310"/>
      <c r="HC324" s="310"/>
      <c r="HM324" s="310"/>
      <c r="HW324" s="310"/>
    </row>
    <row r="325" s="3" customFormat="true" x14ac:dyDescent="0.25">
      <c r="A325" s="310"/>
      <c r="K325" s="310"/>
      <c r="U325" s="310"/>
      <c r="AE325" s="310"/>
      <c r="AO325" s="310"/>
      <c r="AY325" s="310"/>
      <c r="AZ325" s="310"/>
      <c r="BI325" s="310"/>
      <c r="BS325" s="310"/>
      <c r="CC325" s="310"/>
      <c r="CM325" s="310"/>
      <c r="CW325" s="310"/>
      <c r="DG325" s="310"/>
      <c r="DQ325" s="310"/>
      <c r="EA325" s="310"/>
      <c r="EK325" s="310"/>
      <c r="EU325" s="310"/>
      <c r="FE325" s="310"/>
      <c r="FO325" s="310"/>
      <c r="FY325" s="310"/>
      <c r="GI325" s="310"/>
      <c r="GS325" s="310"/>
      <c r="HC325" s="310"/>
      <c r="HM325" s="310"/>
      <c r="HW325" s="310"/>
    </row>
    <row r="326" s="3" customFormat="true" x14ac:dyDescent="0.25">
      <c r="A326" s="310"/>
      <c r="K326" s="310"/>
      <c r="U326" s="310"/>
      <c r="AE326" s="310"/>
      <c r="AO326" s="310"/>
      <c r="AY326" s="310"/>
      <c r="AZ326" s="310"/>
      <c r="BI326" s="310"/>
      <c r="BS326" s="310"/>
      <c r="CC326" s="310"/>
      <c r="CM326" s="310"/>
      <c r="CW326" s="310"/>
      <c r="DG326" s="310"/>
      <c r="DQ326" s="310"/>
      <c r="EA326" s="310"/>
      <c r="EK326" s="310"/>
      <c r="EU326" s="310"/>
      <c r="FE326" s="310"/>
      <c r="FO326" s="310"/>
      <c r="FY326" s="310"/>
      <c r="GI326" s="310"/>
      <c r="GS326" s="310"/>
      <c r="HC326" s="310"/>
      <c r="HM326" s="310"/>
      <c r="HW326" s="310"/>
    </row>
    <row r="327" s="3" customFormat="true" x14ac:dyDescent="0.25">
      <c r="A327" s="310"/>
      <c r="K327" s="310"/>
      <c r="U327" s="310"/>
      <c r="AE327" s="310"/>
      <c r="AO327" s="310"/>
      <c r="AY327" s="310"/>
      <c r="AZ327" s="310"/>
      <c r="BI327" s="310"/>
      <c r="BS327" s="310"/>
      <c r="CC327" s="310"/>
      <c r="CM327" s="310"/>
      <c r="CW327" s="310"/>
      <c r="DG327" s="310"/>
      <c r="DQ327" s="310"/>
      <c r="EA327" s="310"/>
      <c r="EK327" s="310"/>
      <c r="EU327" s="310"/>
      <c r="FE327" s="310"/>
      <c r="FO327" s="310"/>
      <c r="FY327" s="310"/>
      <c r="GI327" s="310"/>
      <c r="GS327" s="310"/>
      <c r="HC327" s="310"/>
      <c r="HM327" s="310"/>
      <c r="HW327" s="310"/>
    </row>
    <row r="328" s="3" customFormat="true" x14ac:dyDescent="0.25">
      <c r="A328" s="310"/>
      <c r="K328" s="310"/>
      <c r="U328" s="310"/>
      <c r="AE328" s="310"/>
      <c r="AO328" s="310"/>
      <c r="AY328" s="310"/>
      <c r="AZ328" s="310"/>
      <c r="BI328" s="310"/>
      <c r="BS328" s="310"/>
      <c r="CC328" s="310"/>
      <c r="CM328" s="310"/>
      <c r="CW328" s="310"/>
      <c r="DG328" s="310"/>
      <c r="DQ328" s="310"/>
      <c r="EA328" s="310"/>
      <c r="EK328" s="310"/>
      <c r="EU328" s="310"/>
      <c r="FE328" s="310"/>
      <c r="FO328" s="310"/>
      <c r="FY328" s="310"/>
      <c r="GI328" s="310"/>
      <c r="GS328" s="310"/>
      <c r="HC328" s="310"/>
      <c r="HM328" s="310"/>
      <c r="HW328" s="310"/>
    </row>
    <row r="329" s="3" customFormat="true" x14ac:dyDescent="0.25">
      <c r="A329" s="310"/>
      <c r="K329" s="310"/>
      <c r="U329" s="310"/>
      <c r="AE329" s="310"/>
      <c r="AO329" s="310"/>
      <c r="AY329" s="310"/>
      <c r="AZ329" s="310"/>
      <c r="BI329" s="310"/>
      <c r="BS329" s="310"/>
      <c r="CC329" s="310"/>
      <c r="CM329" s="310"/>
      <c r="CW329" s="310"/>
      <c r="DG329" s="310"/>
      <c r="DQ329" s="310"/>
      <c r="EA329" s="310"/>
      <c r="EK329" s="310"/>
      <c r="EU329" s="310"/>
      <c r="FE329" s="310"/>
      <c r="FO329" s="310"/>
      <c r="FY329" s="310"/>
      <c r="GI329" s="310"/>
      <c r="GS329" s="310"/>
      <c r="HC329" s="310"/>
      <c r="HM329" s="310"/>
      <c r="HW329" s="310"/>
    </row>
    <row r="330" s="3" customFormat="true" x14ac:dyDescent="0.25">
      <c r="A330" s="310"/>
      <c r="K330" s="310"/>
      <c r="U330" s="310"/>
      <c r="AE330" s="310"/>
      <c r="AO330" s="310"/>
      <c r="AY330" s="310"/>
      <c r="AZ330" s="310"/>
      <c r="BI330" s="310"/>
      <c r="BS330" s="310"/>
      <c r="CC330" s="310"/>
      <c r="CM330" s="310"/>
      <c r="CW330" s="310"/>
      <c r="DG330" s="310"/>
      <c r="DQ330" s="310"/>
      <c r="EA330" s="310"/>
      <c r="EK330" s="310"/>
      <c r="EU330" s="310"/>
      <c r="FE330" s="310"/>
      <c r="FO330" s="310"/>
      <c r="FY330" s="310"/>
      <c r="GI330" s="310"/>
      <c r="GS330" s="310"/>
      <c r="HC330" s="310"/>
      <c r="HM330" s="310"/>
      <c r="HW330" s="310"/>
    </row>
    <row r="331" s="3" customFormat="true" x14ac:dyDescent="0.25">
      <c r="A331" s="310"/>
      <c r="K331" s="310"/>
      <c r="U331" s="310"/>
      <c r="AE331" s="310"/>
      <c r="AO331" s="310"/>
      <c r="AY331" s="310"/>
      <c r="AZ331" s="310"/>
      <c r="BI331" s="310"/>
      <c r="BS331" s="310"/>
      <c r="CC331" s="310"/>
      <c r="CM331" s="310"/>
      <c r="CW331" s="310"/>
      <c r="DG331" s="310"/>
      <c r="DQ331" s="310"/>
      <c r="EA331" s="310"/>
      <c r="EK331" s="310"/>
      <c r="EU331" s="310"/>
      <c r="FE331" s="310"/>
      <c r="FO331" s="310"/>
      <c r="FY331" s="310"/>
      <c r="GI331" s="310"/>
      <c r="GS331" s="310"/>
      <c r="HC331" s="310"/>
      <c r="HM331" s="310"/>
      <c r="HW331" s="310"/>
    </row>
    <row r="332" s="3" customFormat="true" x14ac:dyDescent="0.25">
      <c r="A332" s="310"/>
      <c r="K332" s="310"/>
      <c r="U332" s="310"/>
      <c r="AE332" s="310"/>
      <c r="AO332" s="310"/>
      <c r="AY332" s="310"/>
      <c r="AZ332" s="310"/>
      <c r="BI332" s="310"/>
      <c r="BS332" s="310"/>
      <c r="CC332" s="310"/>
      <c r="CM332" s="310"/>
      <c r="CW332" s="310"/>
      <c r="DG332" s="310"/>
      <c r="DQ332" s="310"/>
      <c r="EA332" s="310"/>
      <c r="EK332" s="310"/>
      <c r="EU332" s="310"/>
      <c r="FE332" s="310"/>
      <c r="FO332" s="310"/>
      <c r="FY332" s="310"/>
      <c r="GI332" s="310"/>
      <c r="GS332" s="310"/>
      <c r="HC332" s="310"/>
      <c r="HM332" s="310"/>
      <c r="HW332" s="310"/>
    </row>
    <row r="333" s="3" customFormat="true" x14ac:dyDescent="0.25">
      <c r="A333" s="310"/>
      <c r="K333" s="310"/>
      <c r="U333" s="310"/>
      <c r="AE333" s="310"/>
      <c r="AO333" s="310"/>
      <c r="AY333" s="310"/>
      <c r="AZ333" s="310"/>
      <c r="BI333" s="310"/>
      <c r="BS333" s="310"/>
      <c r="CC333" s="310"/>
      <c r="CM333" s="310"/>
      <c r="CW333" s="310"/>
      <c r="DG333" s="310"/>
      <c r="DQ333" s="310"/>
      <c r="EA333" s="310"/>
      <c r="EK333" s="310"/>
      <c r="EU333" s="310"/>
      <c r="FE333" s="310"/>
      <c r="FO333" s="310"/>
      <c r="FY333" s="310"/>
      <c r="GI333" s="310"/>
      <c r="GS333" s="310"/>
      <c r="HC333" s="310"/>
      <c r="HM333" s="310"/>
      <c r="HW333" s="310"/>
    </row>
    <row r="334" s="3" customFormat="true" x14ac:dyDescent="0.25">
      <c r="A334" s="310"/>
      <c r="K334" s="310"/>
      <c r="U334" s="310"/>
      <c r="AE334" s="310"/>
      <c r="AO334" s="310"/>
      <c r="AY334" s="310"/>
      <c r="AZ334" s="310"/>
      <c r="BI334" s="310"/>
      <c r="BS334" s="310"/>
      <c r="CC334" s="310"/>
      <c r="CM334" s="310"/>
      <c r="CW334" s="310"/>
      <c r="DG334" s="310"/>
      <c r="DQ334" s="310"/>
      <c r="EA334" s="310"/>
      <c r="EK334" s="310"/>
      <c r="EU334" s="310"/>
      <c r="FE334" s="310"/>
      <c r="FO334" s="310"/>
      <c r="FY334" s="310"/>
      <c r="GI334" s="310"/>
      <c r="GS334" s="310"/>
      <c r="HC334" s="310"/>
      <c r="HM334" s="310"/>
      <c r="HW334" s="310"/>
    </row>
    <row r="335" s="3" customFormat="true" x14ac:dyDescent="0.25">
      <c r="A335" s="310"/>
      <c r="K335" s="310"/>
      <c r="U335" s="310"/>
      <c r="AE335" s="310"/>
      <c r="AO335" s="310"/>
      <c r="AY335" s="310"/>
      <c r="AZ335" s="310"/>
      <c r="BI335" s="310"/>
      <c r="BS335" s="310"/>
      <c r="CC335" s="310"/>
      <c r="CM335" s="310"/>
      <c r="CW335" s="310"/>
      <c r="DG335" s="310"/>
      <c r="DQ335" s="310"/>
      <c r="EA335" s="310"/>
      <c r="EK335" s="310"/>
      <c r="EU335" s="310"/>
      <c r="FE335" s="310"/>
      <c r="FO335" s="310"/>
      <c r="FY335" s="310"/>
      <c r="GI335" s="310"/>
      <c r="GS335" s="310"/>
      <c r="HC335" s="310"/>
      <c r="HM335" s="310"/>
      <c r="HW335" s="310"/>
    </row>
    <row r="336" s="3" customFormat="true" x14ac:dyDescent="0.25">
      <c r="A336" s="310"/>
      <c r="K336" s="310"/>
      <c r="U336" s="310"/>
      <c r="AE336" s="310"/>
      <c r="AO336" s="310"/>
      <c r="AY336" s="310"/>
      <c r="AZ336" s="310"/>
      <c r="BI336" s="310"/>
      <c r="BS336" s="310"/>
      <c r="CC336" s="310"/>
      <c r="CM336" s="310"/>
      <c r="CW336" s="310"/>
      <c r="DG336" s="310"/>
      <c r="DQ336" s="310"/>
      <c r="EA336" s="310"/>
      <c r="EK336" s="310"/>
      <c r="EU336" s="310"/>
      <c r="FE336" s="310"/>
      <c r="FO336" s="310"/>
      <c r="FY336" s="310"/>
      <c r="GI336" s="310"/>
      <c r="GS336" s="310"/>
      <c r="HC336" s="310"/>
      <c r="HM336" s="310"/>
      <c r="HW336" s="310"/>
    </row>
    <row r="337" s="3" customFormat="true" x14ac:dyDescent="0.25">
      <c r="A337" s="310"/>
      <c r="K337" s="310"/>
      <c r="U337" s="310"/>
      <c r="AE337" s="310"/>
      <c r="AO337" s="310"/>
      <c r="AY337" s="310"/>
      <c r="AZ337" s="310"/>
      <c r="BI337" s="310"/>
      <c r="BS337" s="310"/>
      <c r="CC337" s="310"/>
      <c r="CM337" s="310"/>
      <c r="CW337" s="310"/>
      <c r="DG337" s="310"/>
      <c r="DQ337" s="310"/>
      <c r="EA337" s="310"/>
      <c r="EK337" s="310"/>
      <c r="EU337" s="310"/>
      <c r="FE337" s="310"/>
      <c r="FO337" s="310"/>
      <c r="FY337" s="310"/>
      <c r="GI337" s="310"/>
      <c r="GS337" s="310"/>
      <c r="HC337" s="310"/>
      <c r="HM337" s="310"/>
      <c r="HW337" s="310"/>
    </row>
    <row r="338" s="3" customFormat="true" x14ac:dyDescent="0.25">
      <c r="A338" s="310"/>
      <c r="K338" s="310"/>
      <c r="U338" s="310"/>
      <c r="AE338" s="310"/>
      <c r="AO338" s="310"/>
      <c r="AY338" s="310"/>
      <c r="AZ338" s="310"/>
      <c r="BI338" s="310"/>
      <c r="BS338" s="310"/>
      <c r="CC338" s="310"/>
      <c r="CM338" s="310"/>
      <c r="CW338" s="310"/>
      <c r="DG338" s="310"/>
      <c r="DQ338" s="310"/>
      <c r="EA338" s="310"/>
      <c r="EK338" s="310"/>
      <c r="EU338" s="310"/>
      <c r="FE338" s="310"/>
      <c r="FO338" s="310"/>
      <c r="FY338" s="310"/>
      <c r="GI338" s="310"/>
      <c r="GS338" s="310"/>
      <c r="HC338" s="310"/>
      <c r="HM338" s="310"/>
      <c r="HW338" s="310"/>
    </row>
    <row r="339" s="3" customFormat="true" x14ac:dyDescent="0.25">
      <c r="A339" s="310"/>
      <c r="K339" s="310"/>
      <c r="U339" s="310"/>
      <c r="AE339" s="310"/>
      <c r="AO339" s="310"/>
      <c r="AY339" s="310"/>
      <c r="AZ339" s="310"/>
      <c r="BI339" s="310"/>
      <c r="BS339" s="310"/>
      <c r="CC339" s="310"/>
      <c r="CM339" s="310"/>
      <c r="CW339" s="310"/>
      <c r="DG339" s="310"/>
      <c r="DQ339" s="310"/>
      <c r="EA339" s="310"/>
      <c r="EK339" s="310"/>
      <c r="EU339" s="310"/>
      <c r="FE339" s="310"/>
      <c r="FO339" s="310"/>
      <c r="FY339" s="310"/>
      <c r="GI339" s="310"/>
      <c r="GS339" s="310"/>
      <c r="HC339" s="310"/>
      <c r="HM339" s="310"/>
      <c r="HW339" s="310"/>
    </row>
    <row r="340" s="3" customFormat="true" x14ac:dyDescent="0.25">
      <c r="A340" s="310"/>
      <c r="K340" s="310"/>
      <c r="U340" s="310"/>
      <c r="AE340" s="310"/>
      <c r="AO340" s="310"/>
      <c r="AY340" s="310"/>
      <c r="AZ340" s="310"/>
      <c r="BI340" s="310"/>
      <c r="BS340" s="310"/>
      <c r="CC340" s="310"/>
      <c r="CM340" s="310"/>
      <c r="CW340" s="310"/>
      <c r="DG340" s="310"/>
      <c r="DQ340" s="310"/>
      <c r="EA340" s="310"/>
      <c r="EK340" s="310"/>
      <c r="EU340" s="310"/>
      <c r="FE340" s="310"/>
      <c r="FO340" s="310"/>
      <c r="FY340" s="310"/>
      <c r="GI340" s="310"/>
      <c r="GS340" s="310"/>
      <c r="HC340" s="310"/>
      <c r="HM340" s="310"/>
      <c r="HW340" s="310"/>
    </row>
    <row r="341" s="3" customFormat="true" x14ac:dyDescent="0.25">
      <c r="A341" s="310"/>
      <c r="K341" s="310"/>
      <c r="U341" s="310"/>
      <c r="AE341" s="310"/>
      <c r="AO341" s="310"/>
      <c r="AY341" s="310"/>
      <c r="AZ341" s="310"/>
      <c r="BI341" s="310"/>
      <c r="BS341" s="310"/>
      <c r="CC341" s="310"/>
      <c r="CM341" s="310"/>
      <c r="CW341" s="310"/>
      <c r="DG341" s="310"/>
      <c r="DQ341" s="310"/>
      <c r="EA341" s="310"/>
      <c r="EK341" s="310"/>
      <c r="EU341" s="310"/>
      <c r="FE341" s="310"/>
      <c r="FO341" s="310"/>
      <c r="FY341" s="310"/>
      <c r="GI341" s="310"/>
      <c r="GS341" s="310"/>
      <c r="HC341" s="310"/>
      <c r="HM341" s="310"/>
      <c r="HW341" s="310"/>
    </row>
    <row r="342" s="3" customFormat="true" x14ac:dyDescent="0.25">
      <c r="A342" s="310"/>
      <c r="K342" s="310"/>
      <c r="U342" s="310"/>
      <c r="AE342" s="310"/>
      <c r="AO342" s="310"/>
      <c r="AY342" s="310"/>
      <c r="AZ342" s="310"/>
      <c r="BI342" s="310"/>
      <c r="BS342" s="310"/>
      <c r="CC342" s="310"/>
      <c r="CM342" s="310"/>
      <c r="CW342" s="310"/>
      <c r="DG342" s="310"/>
      <c r="DQ342" s="310"/>
      <c r="EA342" s="310"/>
      <c r="EK342" s="310"/>
      <c r="EU342" s="310"/>
      <c r="FE342" s="310"/>
      <c r="FO342" s="310"/>
      <c r="FY342" s="310"/>
      <c r="GI342" s="310"/>
      <c r="GS342" s="310"/>
      <c r="HC342" s="310"/>
      <c r="HM342" s="310"/>
      <c r="HW342" s="310"/>
    </row>
    <row r="343" s="3" customFormat="true" x14ac:dyDescent="0.25">
      <c r="A343" s="310"/>
      <c r="K343" s="310"/>
      <c r="U343" s="310"/>
      <c r="AE343" s="310"/>
      <c r="AO343" s="310"/>
      <c r="AY343" s="310"/>
      <c r="AZ343" s="310"/>
      <c r="BI343" s="310"/>
      <c r="BS343" s="310"/>
      <c r="CC343" s="310"/>
      <c r="CM343" s="310"/>
      <c r="CW343" s="310"/>
      <c r="DG343" s="310"/>
      <c r="DQ343" s="310"/>
      <c r="EA343" s="310"/>
      <c r="EK343" s="310"/>
      <c r="EU343" s="310"/>
      <c r="FE343" s="310"/>
      <c r="FO343" s="310"/>
      <c r="FY343" s="310"/>
      <c r="GI343" s="310"/>
      <c r="GS343" s="310"/>
      <c r="HC343" s="310"/>
      <c r="HM343" s="310"/>
      <c r="HW343" s="310"/>
    </row>
    <row r="344" s="3" customFormat="true" x14ac:dyDescent="0.25">
      <c r="A344" s="310"/>
      <c r="K344" s="310"/>
      <c r="U344" s="310"/>
      <c r="AE344" s="310"/>
      <c r="AO344" s="310"/>
      <c r="AY344" s="310"/>
      <c r="AZ344" s="310"/>
      <c r="BI344" s="310"/>
      <c r="BS344" s="310"/>
      <c r="CC344" s="310"/>
      <c r="CM344" s="310"/>
      <c r="CW344" s="310"/>
      <c r="DG344" s="310"/>
      <c r="DQ344" s="310"/>
      <c r="EA344" s="310"/>
      <c r="EK344" s="310"/>
      <c r="EU344" s="310"/>
      <c r="FE344" s="310"/>
      <c r="FO344" s="310"/>
      <c r="FY344" s="310"/>
      <c r="GI344" s="310"/>
      <c r="GS344" s="310"/>
      <c r="HC344" s="310"/>
      <c r="HM344" s="310"/>
      <c r="HW344" s="310"/>
    </row>
    <row r="345" s="3" customFormat="true" x14ac:dyDescent="0.25">
      <c r="A345" s="310"/>
      <c r="K345" s="310"/>
      <c r="U345" s="310"/>
      <c r="AE345" s="310"/>
      <c r="AO345" s="310"/>
      <c r="AY345" s="310"/>
      <c r="AZ345" s="310"/>
      <c r="BI345" s="310"/>
      <c r="BS345" s="310"/>
      <c r="CC345" s="310"/>
      <c r="CM345" s="310"/>
      <c r="CW345" s="310"/>
      <c r="DG345" s="310"/>
      <c r="DQ345" s="310"/>
      <c r="EA345" s="310"/>
      <c r="EK345" s="310"/>
      <c r="EU345" s="310"/>
      <c r="FE345" s="310"/>
      <c r="FO345" s="310"/>
      <c r="FY345" s="310"/>
      <c r="GI345" s="310"/>
      <c r="GS345" s="310"/>
      <c r="HC345" s="310"/>
      <c r="HM345" s="310"/>
      <c r="HW345" s="310"/>
    </row>
    <row r="346" s="3" customFormat="true" x14ac:dyDescent="0.25">
      <c r="A346" s="310"/>
      <c r="K346" s="310"/>
      <c r="U346" s="310"/>
      <c r="AE346" s="310"/>
      <c r="AO346" s="310"/>
      <c r="AY346" s="310"/>
      <c r="AZ346" s="310"/>
      <c r="BI346" s="310"/>
      <c r="BS346" s="310"/>
      <c r="CC346" s="310"/>
      <c r="CM346" s="310"/>
      <c r="CW346" s="310"/>
      <c r="DG346" s="310"/>
      <c r="DQ346" s="310"/>
      <c r="EA346" s="310"/>
      <c r="EK346" s="310"/>
      <c r="EU346" s="310"/>
      <c r="FE346" s="310"/>
      <c r="FO346" s="310"/>
      <c r="FY346" s="310"/>
      <c r="GI346" s="310"/>
      <c r="GS346" s="310"/>
      <c r="HC346" s="310"/>
      <c r="HM346" s="310"/>
      <c r="HW346" s="310"/>
    </row>
    <row r="347" s="3" customFormat="true" x14ac:dyDescent="0.25">
      <c r="A347" s="310"/>
      <c r="K347" s="310"/>
      <c r="U347" s="310"/>
      <c r="AE347" s="310"/>
      <c r="AO347" s="310"/>
      <c r="AY347" s="310"/>
      <c r="AZ347" s="310"/>
      <c r="BI347" s="310"/>
      <c r="BS347" s="310"/>
      <c r="CC347" s="310"/>
      <c r="CM347" s="310"/>
      <c r="CW347" s="310"/>
      <c r="DG347" s="310"/>
      <c r="DQ347" s="310"/>
      <c r="EA347" s="310"/>
      <c r="EK347" s="310"/>
      <c r="EU347" s="310"/>
      <c r="FE347" s="310"/>
      <c r="FO347" s="310"/>
      <c r="FY347" s="310"/>
      <c r="GI347" s="310"/>
      <c r="GS347" s="310"/>
      <c r="HC347" s="310"/>
      <c r="HM347" s="310"/>
      <c r="HW347" s="310"/>
    </row>
    <row r="348" s="3" customFormat="true" x14ac:dyDescent="0.25">
      <c r="A348" s="310"/>
      <c r="K348" s="310"/>
      <c r="U348" s="310"/>
      <c r="AE348" s="310"/>
      <c r="AO348" s="310"/>
      <c r="AY348" s="310"/>
      <c r="AZ348" s="310"/>
      <c r="BI348" s="310"/>
      <c r="BS348" s="310"/>
      <c r="CC348" s="310"/>
      <c r="CM348" s="310"/>
      <c r="CW348" s="310"/>
      <c r="DG348" s="310"/>
      <c r="DQ348" s="310"/>
      <c r="EA348" s="310"/>
      <c r="EK348" s="310"/>
      <c r="EU348" s="310"/>
      <c r="FE348" s="310"/>
      <c r="FO348" s="310"/>
      <c r="FY348" s="310"/>
      <c r="GI348" s="310"/>
      <c r="GS348" s="310"/>
      <c r="HC348" s="310"/>
      <c r="HM348" s="310"/>
      <c r="HW348" s="310"/>
    </row>
    <row r="349" s="3" customFormat="true" x14ac:dyDescent="0.25">
      <c r="A349" s="310"/>
      <c r="K349" s="310"/>
      <c r="U349" s="310"/>
      <c r="AE349" s="310"/>
      <c r="AO349" s="310"/>
      <c r="AY349" s="310"/>
      <c r="AZ349" s="310"/>
      <c r="BI349" s="310"/>
      <c r="BS349" s="310"/>
      <c r="CC349" s="310"/>
      <c r="CM349" s="310"/>
      <c r="CW349" s="310"/>
      <c r="DG349" s="310"/>
      <c r="DQ349" s="310"/>
      <c r="EA349" s="310"/>
      <c r="EK349" s="310"/>
      <c r="EU349" s="310"/>
      <c r="FE349" s="310"/>
      <c r="FO349" s="310"/>
      <c r="FY349" s="310"/>
      <c r="GI349" s="310"/>
      <c r="GS349" s="310"/>
      <c r="HC349" s="310"/>
      <c r="HM349" s="310"/>
      <c r="HW349" s="310"/>
    </row>
    <row r="350" s="3" customFormat="true" x14ac:dyDescent="0.25">
      <c r="A350" s="310"/>
      <c r="K350" s="310"/>
      <c r="U350" s="310"/>
      <c r="AE350" s="310"/>
      <c r="AO350" s="310"/>
      <c r="AY350" s="310"/>
      <c r="AZ350" s="310"/>
      <c r="BI350" s="310"/>
      <c r="BS350" s="310"/>
      <c r="CC350" s="310"/>
      <c r="CM350" s="310"/>
      <c r="CW350" s="310"/>
      <c r="DG350" s="310"/>
      <c r="DQ350" s="310"/>
      <c r="EA350" s="310"/>
      <c r="EK350" s="310"/>
      <c r="EU350" s="310"/>
      <c r="FE350" s="310"/>
      <c r="FO350" s="310"/>
      <c r="FY350" s="310"/>
      <c r="GI350" s="310"/>
      <c r="GS350" s="310"/>
      <c r="HC350" s="310"/>
      <c r="HM350" s="310"/>
      <c r="HW350" s="310"/>
    </row>
    <row r="351" s="3" customFormat="true" x14ac:dyDescent="0.25">
      <c r="A351" s="310"/>
      <c r="K351" s="310"/>
      <c r="U351" s="310"/>
      <c r="AE351" s="310"/>
      <c r="AO351" s="310"/>
      <c r="AY351" s="310"/>
      <c r="AZ351" s="310"/>
      <c r="BI351" s="310"/>
      <c r="BS351" s="310"/>
      <c r="CC351" s="310"/>
      <c r="CM351" s="310"/>
      <c r="CW351" s="310"/>
      <c r="DG351" s="310"/>
      <c r="DQ351" s="310"/>
      <c r="EA351" s="310"/>
      <c r="EK351" s="310"/>
      <c r="EU351" s="310"/>
      <c r="FE351" s="310"/>
      <c r="FO351" s="310"/>
      <c r="FY351" s="310"/>
      <c r="GI351" s="310"/>
      <c r="GS351" s="310"/>
      <c r="HC351" s="310"/>
      <c r="HM351" s="310"/>
      <c r="HW351" s="310"/>
    </row>
    <row r="352" s="3" customFormat="true" x14ac:dyDescent="0.25">
      <c r="A352" s="310"/>
      <c r="K352" s="310"/>
      <c r="U352" s="310"/>
      <c r="AE352" s="310"/>
      <c r="AO352" s="310"/>
      <c r="AY352" s="310"/>
      <c r="AZ352" s="310"/>
      <c r="BI352" s="310"/>
      <c r="BS352" s="310"/>
      <c r="CC352" s="310"/>
      <c r="CM352" s="310"/>
      <c r="CW352" s="310"/>
      <c r="DG352" s="310"/>
      <c r="DQ352" s="310"/>
      <c r="EA352" s="310"/>
      <c r="EK352" s="310"/>
      <c r="EU352" s="310"/>
      <c r="FE352" s="310"/>
      <c r="FO352" s="310"/>
      <c r="FY352" s="310"/>
      <c r="GI352" s="310"/>
      <c r="GS352" s="310"/>
      <c r="HC352" s="310"/>
      <c r="HM352" s="310"/>
      <c r="HW352" s="310"/>
    </row>
    <row r="353" s="3" customFormat="true" x14ac:dyDescent="0.25">
      <c r="A353" s="310"/>
      <c r="K353" s="310"/>
      <c r="U353" s="310"/>
      <c r="AE353" s="310"/>
      <c r="AO353" s="310"/>
      <c r="AY353" s="310"/>
      <c r="AZ353" s="310"/>
      <c r="BI353" s="310"/>
      <c r="BS353" s="310"/>
      <c r="CC353" s="310"/>
      <c r="CM353" s="310"/>
      <c r="CW353" s="310"/>
      <c r="DG353" s="310"/>
      <c r="DQ353" s="310"/>
      <c r="EA353" s="310"/>
      <c r="EK353" s="310"/>
      <c r="EU353" s="310"/>
      <c r="FE353" s="310"/>
      <c r="FO353" s="310"/>
      <c r="FY353" s="310"/>
      <c r="GI353" s="310"/>
      <c r="GS353" s="310"/>
      <c r="HC353" s="310"/>
      <c r="HM353" s="310"/>
      <c r="HW353" s="310"/>
    </row>
    <row r="354" s="3" customFormat="true" x14ac:dyDescent="0.25">
      <c r="A354" s="310"/>
      <c r="K354" s="310"/>
      <c r="U354" s="310"/>
      <c r="AE354" s="310"/>
      <c r="AO354" s="310"/>
      <c r="AY354" s="310"/>
      <c r="AZ354" s="310"/>
      <c r="BI354" s="310"/>
      <c r="BS354" s="310"/>
      <c r="CC354" s="310"/>
      <c r="CM354" s="310"/>
      <c r="CW354" s="310"/>
      <c r="DG354" s="310"/>
      <c r="DQ354" s="310"/>
      <c r="EA354" s="310"/>
      <c r="EK354" s="310"/>
      <c r="EU354" s="310"/>
      <c r="FE354" s="310"/>
      <c r="FO354" s="310"/>
      <c r="FY354" s="310"/>
      <c r="GI354" s="310"/>
      <c r="GS354" s="310"/>
      <c r="HC354" s="310"/>
      <c r="HM354" s="310"/>
      <c r="HW354" s="310"/>
    </row>
    <row r="355" s="3" customFormat="true" x14ac:dyDescent="0.25">
      <c r="A355" s="310"/>
      <c r="K355" s="310"/>
      <c r="U355" s="310"/>
      <c r="AE355" s="310"/>
      <c r="AO355" s="310"/>
      <c r="AY355" s="310"/>
      <c r="AZ355" s="310"/>
      <c r="BI355" s="310"/>
      <c r="BS355" s="310"/>
      <c r="CC355" s="310"/>
      <c r="CM355" s="310"/>
      <c r="CW355" s="310"/>
      <c r="DG355" s="310"/>
      <c r="DQ355" s="310"/>
      <c r="EA355" s="310"/>
      <c r="EK355" s="310"/>
      <c r="EU355" s="310"/>
      <c r="FE355" s="310"/>
      <c r="FO355" s="310"/>
      <c r="FY355" s="310"/>
      <c r="GI355" s="310"/>
      <c r="GS355" s="310"/>
      <c r="HC355" s="310"/>
      <c r="HM355" s="310"/>
      <c r="HW355" s="310"/>
    </row>
    <row r="356" s="3" customFormat="true" x14ac:dyDescent="0.25">
      <c r="A356" s="310"/>
      <c r="K356" s="310"/>
      <c r="U356" s="310"/>
      <c r="AE356" s="310"/>
      <c r="AO356" s="310"/>
      <c r="AY356" s="310"/>
      <c r="AZ356" s="310"/>
      <c r="BI356" s="310"/>
      <c r="BS356" s="310"/>
      <c r="CC356" s="310"/>
      <c r="CM356" s="310"/>
      <c r="CW356" s="310"/>
      <c r="DG356" s="310"/>
      <c r="DQ356" s="310"/>
      <c r="EA356" s="310"/>
      <c r="EK356" s="310"/>
      <c r="EU356" s="310"/>
      <c r="FE356" s="310"/>
      <c r="FO356" s="310"/>
      <c r="FY356" s="310"/>
      <c r="GI356" s="310"/>
      <c r="GS356" s="310"/>
      <c r="HC356" s="310"/>
      <c r="HM356" s="310"/>
      <c r="HW356" s="310"/>
    </row>
    <row r="357" s="3" customFormat="true" x14ac:dyDescent="0.25">
      <c r="A357" s="310"/>
      <c r="K357" s="310"/>
      <c r="U357" s="310"/>
      <c r="AE357" s="310"/>
      <c r="AO357" s="310"/>
      <c r="AY357" s="310"/>
      <c r="AZ357" s="310"/>
      <c r="BI357" s="310"/>
      <c r="BS357" s="310"/>
      <c r="CC357" s="310"/>
      <c r="CM357" s="310"/>
      <c r="CW357" s="310"/>
      <c r="DG357" s="310"/>
      <c r="DQ357" s="310"/>
      <c r="EA357" s="310"/>
      <c r="EK357" s="310"/>
      <c r="EU357" s="310"/>
      <c r="FE357" s="310"/>
      <c r="FO357" s="310"/>
      <c r="FY357" s="310"/>
      <c r="GI357" s="310"/>
      <c r="GS357" s="310"/>
      <c r="HC357" s="310"/>
      <c r="HM357" s="310"/>
      <c r="HW357" s="310"/>
    </row>
    <row r="358" s="3" customFormat="true" x14ac:dyDescent="0.25">
      <c r="A358" s="310"/>
      <c r="K358" s="310"/>
      <c r="U358" s="310"/>
      <c r="AE358" s="310"/>
      <c r="AO358" s="310"/>
      <c r="AY358" s="310"/>
      <c r="AZ358" s="310"/>
      <c r="BI358" s="310"/>
      <c r="BS358" s="310"/>
      <c r="CC358" s="310"/>
      <c r="CM358" s="310"/>
      <c r="CW358" s="310"/>
      <c r="DG358" s="310"/>
      <c r="DQ358" s="310"/>
      <c r="EA358" s="310"/>
      <c r="EK358" s="310"/>
      <c r="EU358" s="310"/>
      <c r="FE358" s="310"/>
      <c r="FO358" s="310"/>
      <c r="FY358" s="310"/>
      <c r="GI358" s="310"/>
      <c r="GS358" s="310"/>
      <c r="HC358" s="310"/>
      <c r="HM358" s="310"/>
      <c r="HW358" s="310"/>
    </row>
    <row r="359" s="3" customFormat="true" x14ac:dyDescent="0.25">
      <c r="A359" s="310"/>
      <c r="K359" s="310"/>
      <c r="U359" s="310"/>
      <c r="AE359" s="310"/>
      <c r="AO359" s="310"/>
      <c r="AY359" s="310"/>
      <c r="AZ359" s="310"/>
      <c r="BI359" s="310"/>
      <c r="BS359" s="310"/>
      <c r="CC359" s="310"/>
      <c r="CM359" s="310"/>
      <c r="CW359" s="310"/>
      <c r="DG359" s="310"/>
      <c r="DQ359" s="310"/>
      <c r="EA359" s="310"/>
      <c r="EK359" s="310"/>
      <c r="EU359" s="310"/>
      <c r="FE359" s="310"/>
      <c r="FO359" s="310"/>
      <c r="FY359" s="310"/>
      <c r="GI359" s="310"/>
      <c r="GS359" s="310"/>
      <c r="HC359" s="310"/>
      <c r="HM359" s="310"/>
      <c r="HW359" s="310"/>
    </row>
    <row r="360" s="3" customFormat="true" x14ac:dyDescent="0.25">
      <c r="A360" s="310"/>
      <c r="K360" s="310"/>
      <c r="U360" s="310"/>
      <c r="AE360" s="310"/>
      <c r="AO360" s="310"/>
      <c r="AY360" s="310"/>
      <c r="AZ360" s="310"/>
      <c r="BI360" s="310"/>
      <c r="BS360" s="310"/>
      <c r="CC360" s="310"/>
      <c r="CM360" s="310"/>
      <c r="CW360" s="310"/>
      <c r="DG360" s="310"/>
      <c r="DQ360" s="310"/>
      <c r="EA360" s="310"/>
      <c r="EK360" s="310"/>
      <c r="EU360" s="310"/>
      <c r="FE360" s="310"/>
      <c r="FO360" s="310"/>
      <c r="FY360" s="310"/>
      <c r="GI360" s="310"/>
      <c r="GS360" s="310"/>
      <c r="HC360" s="310"/>
      <c r="HM360" s="310"/>
      <c r="HW360" s="310"/>
    </row>
    <row r="361" s="3" customFormat="true" x14ac:dyDescent="0.25">
      <c r="A361" s="310"/>
      <c r="K361" s="310"/>
      <c r="U361" s="310"/>
      <c r="AE361" s="310"/>
      <c r="AO361" s="310"/>
      <c r="AY361" s="310"/>
      <c r="AZ361" s="310"/>
      <c r="BI361" s="310"/>
      <c r="BS361" s="310"/>
      <c r="CC361" s="310"/>
      <c r="CM361" s="310"/>
      <c r="CW361" s="310"/>
      <c r="DG361" s="310"/>
      <c r="DQ361" s="310"/>
      <c r="EA361" s="310"/>
      <c r="EK361" s="310"/>
      <c r="EU361" s="310"/>
      <c r="FE361" s="310"/>
      <c r="FO361" s="310"/>
      <c r="FY361" s="310"/>
      <c r="GI361" s="310"/>
      <c r="GS361" s="310"/>
      <c r="HC361" s="310"/>
      <c r="HM361" s="310"/>
      <c r="HW361" s="310"/>
    </row>
    <row r="362" s="3" customFormat="true" x14ac:dyDescent="0.25">
      <c r="A362" s="310"/>
      <c r="K362" s="310"/>
      <c r="U362" s="310"/>
      <c r="AE362" s="310"/>
      <c r="AO362" s="310"/>
      <c r="AY362" s="310"/>
      <c r="AZ362" s="310"/>
      <c r="BI362" s="310"/>
      <c r="BS362" s="310"/>
      <c r="CC362" s="310"/>
      <c r="CM362" s="310"/>
      <c r="CW362" s="310"/>
      <c r="DG362" s="310"/>
      <c r="DQ362" s="310"/>
      <c r="EA362" s="310"/>
      <c r="EK362" s="310"/>
      <c r="EU362" s="310"/>
      <c r="FE362" s="310"/>
      <c r="FO362" s="310"/>
      <c r="FY362" s="310"/>
      <c r="GI362" s="310"/>
      <c r="GS362" s="310"/>
      <c r="HC362" s="310"/>
      <c r="HM362" s="310"/>
      <c r="HW362" s="310"/>
    </row>
    <row r="363" s="3" customFormat="true" x14ac:dyDescent="0.25">
      <c r="A363" s="310"/>
      <c r="K363" s="310"/>
      <c r="U363" s="310"/>
      <c r="AE363" s="310"/>
      <c r="AO363" s="310"/>
      <c r="AY363" s="310"/>
      <c r="AZ363" s="310"/>
      <c r="BI363" s="310"/>
      <c r="BS363" s="310"/>
      <c r="CC363" s="310"/>
      <c r="CM363" s="310"/>
      <c r="CW363" s="310"/>
      <c r="DG363" s="310"/>
      <c r="DQ363" s="310"/>
      <c r="EA363" s="310"/>
      <c r="EK363" s="310"/>
      <c r="EU363" s="310"/>
      <c r="FE363" s="310"/>
      <c r="FO363" s="310"/>
      <c r="FY363" s="310"/>
      <c r="GI363" s="310"/>
      <c r="GS363" s="310"/>
      <c r="HC363" s="310"/>
      <c r="HM363" s="310"/>
      <c r="HW363" s="310"/>
    </row>
    <row r="364" s="3" customFormat="true" x14ac:dyDescent="0.25">
      <c r="A364" s="310"/>
      <c r="K364" s="310"/>
      <c r="U364" s="310"/>
      <c r="AE364" s="310"/>
      <c r="AO364" s="310"/>
      <c r="AY364" s="310"/>
      <c r="AZ364" s="310"/>
      <c r="BI364" s="310"/>
      <c r="BS364" s="310"/>
      <c r="CC364" s="310"/>
      <c r="CM364" s="310"/>
      <c r="CW364" s="310"/>
      <c r="DG364" s="310"/>
      <c r="DQ364" s="310"/>
      <c r="EA364" s="310"/>
      <c r="EK364" s="310"/>
      <c r="EU364" s="310"/>
      <c r="FE364" s="310"/>
      <c r="FO364" s="310"/>
      <c r="FY364" s="310"/>
      <c r="GI364" s="310"/>
      <c r="GS364" s="310"/>
      <c r="HC364" s="310"/>
      <c r="HM364" s="310"/>
      <c r="HW364" s="310"/>
    </row>
    <row r="365" s="3" customFormat="true" x14ac:dyDescent="0.25">
      <c r="A365" s="310"/>
      <c r="K365" s="310"/>
      <c r="U365" s="310"/>
      <c r="AE365" s="310"/>
      <c r="AO365" s="310"/>
      <c r="AY365" s="310"/>
      <c r="AZ365" s="310"/>
      <c r="BI365" s="310"/>
      <c r="BS365" s="310"/>
      <c r="CC365" s="310"/>
      <c r="CM365" s="310"/>
      <c r="CW365" s="310"/>
      <c r="DG365" s="310"/>
      <c r="DQ365" s="310"/>
      <c r="EA365" s="310"/>
      <c r="EK365" s="310"/>
      <c r="EU365" s="310"/>
      <c r="FE365" s="310"/>
      <c r="FO365" s="310"/>
      <c r="FY365" s="310"/>
      <c r="GI365" s="310"/>
      <c r="GS365" s="310"/>
      <c r="HC365" s="310"/>
      <c r="HM365" s="310"/>
      <c r="HW365" s="310"/>
    </row>
    <row r="366" s="3" customFormat="true" x14ac:dyDescent="0.25">
      <c r="A366" s="310"/>
      <c r="K366" s="310"/>
      <c r="U366" s="310"/>
      <c r="AE366" s="310"/>
      <c r="AO366" s="310"/>
      <c r="AY366" s="310"/>
      <c r="AZ366" s="310"/>
      <c r="BI366" s="310"/>
      <c r="BS366" s="310"/>
      <c r="CC366" s="310"/>
      <c r="CM366" s="310"/>
      <c r="CW366" s="310"/>
      <c r="DG366" s="310"/>
      <c r="DQ366" s="310"/>
      <c r="EA366" s="310"/>
      <c r="EK366" s="310"/>
      <c r="EU366" s="310"/>
      <c r="FE366" s="310"/>
      <c r="FO366" s="310"/>
      <c r="FY366" s="310"/>
      <c r="GI366" s="310"/>
      <c r="GS366" s="310"/>
      <c r="HC366" s="310"/>
      <c r="HM366" s="310"/>
      <c r="HW366" s="310"/>
    </row>
    <row r="367" s="3" customFormat="true" x14ac:dyDescent="0.25">
      <c r="A367" s="310"/>
      <c r="K367" s="310"/>
      <c r="U367" s="310"/>
      <c r="AE367" s="310"/>
      <c r="AO367" s="310"/>
      <c r="AY367" s="310"/>
      <c r="AZ367" s="310"/>
      <c r="BI367" s="310"/>
      <c r="BS367" s="310"/>
      <c r="CC367" s="310"/>
      <c r="CM367" s="310"/>
      <c r="CW367" s="310"/>
      <c r="DG367" s="310"/>
      <c r="DQ367" s="310"/>
      <c r="EA367" s="310"/>
      <c r="EK367" s="310"/>
      <c r="EU367" s="310"/>
      <c r="FE367" s="310"/>
      <c r="FO367" s="310"/>
      <c r="FY367" s="310"/>
      <c r="GI367" s="310"/>
      <c r="GS367" s="310"/>
      <c r="HC367" s="310"/>
      <c r="HM367" s="310"/>
      <c r="HW367" s="310"/>
    </row>
    <row r="368" s="3" customFormat="true" x14ac:dyDescent="0.25">
      <c r="A368" s="310"/>
      <c r="K368" s="310"/>
      <c r="U368" s="310"/>
      <c r="AE368" s="310"/>
      <c r="AO368" s="310"/>
      <c r="AY368" s="310"/>
      <c r="AZ368" s="310"/>
      <c r="BI368" s="310"/>
      <c r="BS368" s="310"/>
      <c r="CC368" s="310"/>
      <c r="CM368" s="310"/>
      <c r="CW368" s="310"/>
      <c r="DG368" s="310"/>
      <c r="DQ368" s="310"/>
      <c r="EA368" s="310"/>
      <c r="EK368" s="310"/>
      <c r="EU368" s="310"/>
      <c r="FE368" s="310"/>
      <c r="FO368" s="310"/>
      <c r="FY368" s="310"/>
      <c r="GI368" s="310"/>
      <c r="GS368" s="310"/>
      <c r="HC368" s="310"/>
      <c r="HM368" s="310"/>
      <c r="HW368" s="310"/>
    </row>
    <row r="369" s="3" customFormat="true" x14ac:dyDescent="0.25">
      <c r="A369" s="310"/>
      <c r="K369" s="310"/>
      <c r="U369" s="310"/>
      <c r="AE369" s="310"/>
      <c r="AO369" s="310"/>
      <c r="AY369" s="310"/>
      <c r="AZ369" s="310"/>
      <c r="BI369" s="310"/>
      <c r="BS369" s="310"/>
      <c r="CC369" s="310"/>
      <c r="CM369" s="310"/>
      <c r="CW369" s="310"/>
      <c r="DG369" s="310"/>
      <c r="DQ369" s="310"/>
      <c r="EA369" s="310"/>
      <c r="EK369" s="310"/>
      <c r="EU369" s="310"/>
      <c r="FE369" s="310"/>
      <c r="FO369" s="310"/>
      <c r="FY369" s="310"/>
      <c r="GI369" s="310"/>
      <c r="GS369" s="310"/>
      <c r="HC369" s="310"/>
      <c r="HM369" s="310"/>
      <c r="HW369" s="310"/>
    </row>
    <row r="370" s="3" customFormat="true" x14ac:dyDescent="0.25">
      <c r="A370" s="310"/>
      <c r="K370" s="310"/>
      <c r="U370" s="310"/>
      <c r="AE370" s="310"/>
      <c r="AO370" s="310"/>
      <c r="AY370" s="310"/>
      <c r="AZ370" s="310"/>
      <c r="BI370" s="310"/>
      <c r="BS370" s="310"/>
      <c r="CC370" s="310"/>
      <c r="CM370" s="310"/>
      <c r="CW370" s="310"/>
      <c r="DG370" s="310"/>
      <c r="DQ370" s="310"/>
      <c r="EA370" s="310"/>
      <c r="EK370" s="310"/>
      <c r="EU370" s="310"/>
      <c r="FE370" s="310"/>
      <c r="FO370" s="310"/>
      <c r="FY370" s="310"/>
      <c r="GI370" s="310"/>
      <c r="GS370" s="310"/>
      <c r="HC370" s="310"/>
      <c r="HM370" s="310"/>
      <c r="HW370" s="310"/>
    </row>
    <row r="371" s="3" customFormat="true" x14ac:dyDescent="0.25">
      <c r="A371" s="310"/>
      <c r="K371" s="310"/>
      <c r="U371" s="310"/>
      <c r="AE371" s="310"/>
      <c r="AO371" s="310"/>
      <c r="AY371" s="310"/>
      <c r="AZ371" s="310"/>
      <c r="BI371" s="310"/>
      <c r="BS371" s="310"/>
      <c r="CC371" s="310"/>
      <c r="CM371" s="310"/>
      <c r="CW371" s="310"/>
      <c r="DG371" s="310"/>
      <c r="DQ371" s="310"/>
      <c r="EA371" s="310"/>
      <c r="EK371" s="310"/>
      <c r="EU371" s="310"/>
      <c r="FE371" s="310"/>
      <c r="FO371" s="310"/>
      <c r="FY371" s="310"/>
      <c r="GI371" s="310"/>
      <c r="GS371" s="310"/>
      <c r="HC371" s="310"/>
      <c r="HM371" s="310"/>
      <c r="HW371" s="310"/>
    </row>
    <row r="372" s="3" customFormat="true" x14ac:dyDescent="0.25">
      <c r="A372" s="310"/>
      <c r="K372" s="310"/>
      <c r="U372" s="310"/>
      <c r="AE372" s="310"/>
      <c r="AO372" s="310"/>
      <c r="AY372" s="310"/>
      <c r="AZ372" s="310"/>
      <c r="BI372" s="310"/>
      <c r="BS372" s="310"/>
      <c r="CC372" s="310"/>
      <c r="CM372" s="310"/>
      <c r="CW372" s="310"/>
      <c r="DG372" s="310"/>
      <c r="DQ372" s="310"/>
      <c r="EA372" s="310"/>
      <c r="EK372" s="310"/>
      <c r="EU372" s="310"/>
      <c r="FE372" s="310"/>
      <c r="FO372" s="310"/>
      <c r="FY372" s="310"/>
      <c r="GI372" s="310"/>
      <c r="GS372" s="310"/>
      <c r="HC372" s="310"/>
      <c r="HM372" s="310"/>
      <c r="HW372" s="310"/>
    </row>
    <row r="373" s="3" customFormat="true" x14ac:dyDescent="0.25">
      <c r="A373" s="310"/>
      <c r="K373" s="310"/>
      <c r="U373" s="310"/>
      <c r="AE373" s="310"/>
      <c r="AO373" s="310"/>
      <c r="AY373" s="310"/>
      <c r="AZ373" s="310"/>
      <c r="BI373" s="310"/>
      <c r="BS373" s="310"/>
      <c r="CC373" s="310"/>
      <c r="CM373" s="310"/>
      <c r="CW373" s="310"/>
      <c r="DG373" s="310"/>
      <c r="DQ373" s="310"/>
      <c r="EA373" s="310"/>
      <c r="EK373" s="310"/>
      <c r="EU373" s="310"/>
      <c r="FE373" s="310"/>
      <c r="FO373" s="310"/>
      <c r="FY373" s="310"/>
      <c r="GI373" s="310"/>
      <c r="GS373" s="310"/>
      <c r="HC373" s="310"/>
      <c r="HM373" s="310"/>
      <c r="HW373" s="310"/>
    </row>
    <row r="374" s="3" customFormat="true" x14ac:dyDescent="0.25">
      <c r="A374" s="310"/>
      <c r="K374" s="310"/>
      <c r="U374" s="310"/>
      <c r="AE374" s="310"/>
      <c r="AO374" s="310"/>
      <c r="AY374" s="310"/>
      <c r="AZ374" s="310"/>
      <c r="BI374" s="310"/>
      <c r="BS374" s="310"/>
      <c r="CC374" s="310"/>
      <c r="CM374" s="310"/>
      <c r="CW374" s="310"/>
      <c r="DG374" s="310"/>
      <c r="DQ374" s="310"/>
      <c r="EA374" s="310"/>
      <c r="EK374" s="310"/>
      <c r="EU374" s="310"/>
      <c r="FE374" s="310"/>
      <c r="FO374" s="310"/>
      <c r="FY374" s="310"/>
      <c r="GI374" s="310"/>
      <c r="GS374" s="310"/>
      <c r="HC374" s="310"/>
      <c r="HM374" s="310"/>
      <c r="HW374" s="310"/>
    </row>
    <row r="375" s="3" customFormat="true" x14ac:dyDescent="0.25">
      <c r="A375" s="310"/>
      <c r="K375" s="310"/>
      <c r="U375" s="310"/>
      <c r="AE375" s="310"/>
      <c r="AO375" s="310"/>
      <c r="AY375" s="310"/>
      <c r="AZ375" s="310"/>
      <c r="BI375" s="310"/>
      <c r="BS375" s="310"/>
      <c r="CC375" s="310"/>
      <c r="CM375" s="310"/>
      <c r="CW375" s="310"/>
      <c r="DG375" s="310"/>
      <c r="DQ375" s="310"/>
      <c r="EA375" s="310"/>
      <c r="EK375" s="310"/>
      <c r="EU375" s="310"/>
      <c r="FE375" s="310"/>
      <c r="FO375" s="310"/>
      <c r="FY375" s="310"/>
      <c r="GI375" s="310"/>
      <c r="GS375" s="310"/>
      <c r="HC375" s="310"/>
      <c r="HM375" s="310"/>
      <c r="HW375" s="310"/>
    </row>
    <row r="376" s="3" customFormat="true" x14ac:dyDescent="0.25">
      <c r="A376" s="310"/>
      <c r="K376" s="310"/>
      <c r="U376" s="310"/>
      <c r="AE376" s="310"/>
      <c r="AO376" s="310"/>
      <c r="AY376" s="310"/>
      <c r="AZ376" s="310"/>
      <c r="BI376" s="310"/>
      <c r="BS376" s="310"/>
      <c r="CC376" s="310"/>
      <c r="CM376" s="310"/>
      <c r="CW376" s="310"/>
      <c r="DG376" s="310"/>
      <c r="DQ376" s="310"/>
      <c r="EA376" s="310"/>
      <c r="EK376" s="310"/>
      <c r="EU376" s="310"/>
      <c r="FE376" s="310"/>
      <c r="FO376" s="310"/>
      <c r="FY376" s="310"/>
      <c r="GI376" s="310"/>
      <c r="GS376" s="310"/>
      <c r="HC376" s="310"/>
      <c r="HM376" s="310"/>
      <c r="HW376" s="310"/>
    </row>
    <row r="377" s="3" customFormat="true" x14ac:dyDescent="0.25">
      <c r="A377" s="310"/>
      <c r="K377" s="310"/>
      <c r="U377" s="310"/>
      <c r="AE377" s="310"/>
      <c r="AO377" s="310"/>
      <c r="AY377" s="310"/>
      <c r="AZ377" s="310"/>
      <c r="BI377" s="310"/>
      <c r="BS377" s="310"/>
      <c r="CC377" s="310"/>
      <c r="CM377" s="310"/>
      <c r="CW377" s="310"/>
      <c r="DG377" s="310"/>
      <c r="DQ377" s="310"/>
      <c r="EA377" s="310"/>
      <c r="EK377" s="310"/>
      <c r="EU377" s="310"/>
      <c r="FE377" s="310"/>
      <c r="FO377" s="310"/>
      <c r="FY377" s="310"/>
      <c r="GI377" s="310"/>
      <c r="GS377" s="310"/>
      <c r="HC377" s="310"/>
      <c r="HM377" s="310"/>
      <c r="HW377" s="310"/>
    </row>
    <row r="378" s="3" customFormat="true" x14ac:dyDescent="0.25">
      <c r="A378" s="310"/>
      <c r="K378" s="310"/>
      <c r="U378" s="310"/>
      <c r="AE378" s="310"/>
      <c r="AO378" s="310"/>
      <c r="AY378" s="310"/>
      <c r="AZ378" s="310"/>
      <c r="BI378" s="310"/>
      <c r="BS378" s="310"/>
      <c r="CC378" s="310"/>
      <c r="CM378" s="310"/>
      <c r="CW378" s="310"/>
      <c r="DG378" s="310"/>
      <c r="DQ378" s="310"/>
      <c r="EA378" s="310"/>
      <c r="EK378" s="310"/>
      <c r="EU378" s="310"/>
      <c r="FE378" s="310"/>
      <c r="FO378" s="310"/>
      <c r="FY378" s="310"/>
      <c r="GI378" s="310"/>
      <c r="GS378" s="310"/>
      <c r="HC378" s="310"/>
      <c r="HM378" s="310"/>
      <c r="HW378" s="310"/>
    </row>
    <row r="379" s="3" customFormat="true" x14ac:dyDescent="0.25">
      <c r="A379" s="310"/>
      <c r="K379" s="310"/>
      <c r="U379" s="310"/>
      <c r="AE379" s="310"/>
      <c r="AO379" s="310"/>
      <c r="AY379" s="310"/>
      <c r="AZ379" s="310"/>
      <c r="BI379" s="310"/>
      <c r="BS379" s="310"/>
      <c r="CC379" s="310"/>
      <c r="CM379" s="310"/>
      <c r="CW379" s="310"/>
      <c r="DG379" s="310"/>
      <c r="DQ379" s="310"/>
      <c r="EA379" s="310"/>
      <c r="EK379" s="310"/>
      <c r="EU379" s="310"/>
      <c r="FE379" s="310"/>
      <c r="FO379" s="310"/>
      <c r="FY379" s="310"/>
      <c r="GI379" s="310"/>
      <c r="GS379" s="310"/>
      <c r="HC379" s="310"/>
      <c r="HM379" s="310"/>
      <c r="HW379" s="310"/>
    </row>
    <row r="380" s="3" customFormat="true" x14ac:dyDescent="0.25">
      <c r="A380" s="310"/>
      <c r="K380" s="310"/>
      <c r="U380" s="310"/>
      <c r="AE380" s="310"/>
      <c r="AO380" s="310"/>
      <c r="AY380" s="310"/>
      <c r="AZ380" s="310"/>
      <c r="BI380" s="310"/>
      <c r="BS380" s="310"/>
      <c r="CC380" s="310"/>
      <c r="CM380" s="310"/>
      <c r="CW380" s="310"/>
      <c r="DG380" s="310"/>
      <c r="DQ380" s="310"/>
      <c r="EA380" s="310"/>
      <c r="EK380" s="310"/>
      <c r="EU380" s="310"/>
      <c r="FE380" s="310"/>
      <c r="FO380" s="310"/>
      <c r="FY380" s="310"/>
      <c r="GI380" s="310"/>
      <c r="GS380" s="310"/>
      <c r="HC380" s="310"/>
      <c r="HM380" s="310"/>
      <c r="HW380" s="310"/>
    </row>
    <row r="381" s="3" customFormat="true" x14ac:dyDescent="0.25">
      <c r="A381" s="310"/>
      <c r="K381" s="310"/>
      <c r="U381" s="310"/>
      <c r="AE381" s="310"/>
      <c r="AO381" s="310"/>
      <c r="AY381" s="310"/>
      <c r="AZ381" s="310"/>
      <c r="BI381" s="310"/>
      <c r="BS381" s="310"/>
      <c r="CC381" s="310"/>
      <c r="CM381" s="310"/>
      <c r="CW381" s="310"/>
      <c r="DG381" s="310"/>
      <c r="DQ381" s="310"/>
      <c r="EA381" s="310"/>
      <c r="EK381" s="310"/>
      <c r="EU381" s="310"/>
      <c r="FE381" s="310"/>
      <c r="FO381" s="310"/>
      <c r="FY381" s="310"/>
      <c r="GI381" s="310"/>
      <c r="GS381" s="310"/>
      <c r="HC381" s="310"/>
      <c r="HM381" s="310"/>
      <c r="HW381" s="310"/>
    </row>
    <row r="382" s="3" customFormat="true" x14ac:dyDescent="0.25">
      <c r="A382" s="310"/>
      <c r="K382" s="310"/>
      <c r="U382" s="310"/>
      <c r="AE382" s="310"/>
      <c r="AO382" s="310"/>
      <c r="AY382" s="310"/>
      <c r="AZ382" s="310"/>
      <c r="BI382" s="310"/>
      <c r="BS382" s="310"/>
      <c r="CC382" s="310"/>
      <c r="CM382" s="310"/>
      <c r="CW382" s="310"/>
      <c r="DG382" s="310"/>
      <c r="DQ382" s="310"/>
      <c r="EA382" s="310"/>
      <c r="EK382" s="310"/>
      <c r="EU382" s="310"/>
      <c r="FE382" s="310"/>
      <c r="FO382" s="310"/>
      <c r="FY382" s="310"/>
      <c r="GI382" s="310"/>
      <c r="GS382" s="310"/>
      <c r="HC382" s="310"/>
      <c r="HM382" s="310"/>
      <c r="HW382" s="310"/>
    </row>
    <row r="383" s="3" customFormat="true" x14ac:dyDescent="0.25">
      <c r="A383" s="310"/>
      <c r="K383" s="310"/>
      <c r="U383" s="310"/>
      <c r="AE383" s="310"/>
      <c r="AO383" s="310"/>
      <c r="AY383" s="310"/>
      <c r="AZ383" s="310"/>
      <c r="BI383" s="310"/>
      <c r="BS383" s="310"/>
      <c r="CC383" s="310"/>
      <c r="CM383" s="310"/>
      <c r="CW383" s="310"/>
      <c r="DG383" s="310"/>
      <c r="DQ383" s="310"/>
      <c r="EA383" s="310"/>
      <c r="EK383" s="310"/>
      <c r="EU383" s="310"/>
      <c r="FE383" s="310"/>
      <c r="FO383" s="310"/>
      <c r="FY383" s="310"/>
      <c r="GI383" s="310"/>
      <c r="GS383" s="310"/>
      <c r="HC383" s="310"/>
      <c r="HM383" s="310"/>
      <c r="HW383" s="310"/>
    </row>
    <row r="384" s="3" customFormat="true" x14ac:dyDescent="0.25">
      <c r="A384" s="310"/>
      <c r="K384" s="310"/>
      <c r="U384" s="310"/>
      <c r="AE384" s="310"/>
      <c r="AO384" s="310"/>
      <c r="AY384" s="310"/>
      <c r="AZ384" s="310"/>
      <c r="BI384" s="310"/>
      <c r="BS384" s="310"/>
      <c r="CC384" s="310"/>
      <c r="CM384" s="310"/>
      <c r="CW384" s="310"/>
      <c r="DG384" s="310"/>
      <c r="DQ384" s="310"/>
      <c r="EA384" s="310"/>
      <c r="EK384" s="310"/>
      <c r="EU384" s="310"/>
      <c r="FE384" s="310"/>
      <c r="FO384" s="310"/>
      <c r="FY384" s="310"/>
      <c r="GI384" s="310"/>
      <c r="GS384" s="310"/>
      <c r="HC384" s="310"/>
      <c r="HM384" s="310"/>
      <c r="HW384" s="310"/>
    </row>
    <row r="385" s="3" customFormat="true" x14ac:dyDescent="0.25">
      <c r="A385" s="310"/>
      <c r="K385" s="310"/>
      <c r="U385" s="310"/>
      <c r="AE385" s="310"/>
      <c r="AO385" s="310"/>
      <c r="AY385" s="310"/>
      <c r="AZ385" s="310"/>
      <c r="BI385" s="310"/>
      <c r="BS385" s="310"/>
      <c r="CC385" s="310"/>
      <c r="CM385" s="310"/>
      <c r="CW385" s="310"/>
      <c r="DG385" s="310"/>
      <c r="DQ385" s="310"/>
      <c r="EA385" s="310"/>
      <c r="EK385" s="310"/>
      <c r="EU385" s="310"/>
      <c r="FE385" s="310"/>
      <c r="FO385" s="310"/>
      <c r="FY385" s="310"/>
      <c r="GI385" s="310"/>
      <c r="GS385" s="310"/>
      <c r="HC385" s="310"/>
      <c r="HM385" s="310"/>
      <c r="HW385" s="310"/>
    </row>
    <row r="386" s="3" customFormat="true" x14ac:dyDescent="0.25">
      <c r="A386" s="310"/>
      <c r="K386" s="310"/>
      <c r="U386" s="310"/>
      <c r="AE386" s="310"/>
      <c r="AO386" s="310"/>
      <c r="AY386" s="310"/>
      <c r="AZ386" s="310"/>
      <c r="BI386" s="310"/>
      <c r="BS386" s="310"/>
      <c r="CC386" s="310"/>
      <c r="CM386" s="310"/>
      <c r="CW386" s="310"/>
      <c r="DG386" s="310"/>
      <c r="DQ386" s="310"/>
      <c r="EA386" s="310"/>
      <c r="EK386" s="310"/>
      <c r="EU386" s="310"/>
      <c r="FE386" s="310"/>
      <c r="FO386" s="310"/>
      <c r="FY386" s="310"/>
      <c r="GI386" s="310"/>
      <c r="GS386" s="310"/>
      <c r="HC386" s="310"/>
      <c r="HM386" s="310"/>
      <c r="HW386" s="310"/>
    </row>
    <row r="387" s="3" customFormat="true" x14ac:dyDescent="0.25">
      <c r="A387" s="310"/>
      <c r="K387" s="310"/>
      <c r="U387" s="310"/>
      <c r="AE387" s="310"/>
      <c r="AO387" s="310"/>
      <c r="AY387" s="310"/>
      <c r="AZ387" s="310"/>
      <c r="BI387" s="310"/>
      <c r="BS387" s="310"/>
      <c r="CC387" s="310"/>
      <c r="CM387" s="310"/>
      <c r="CW387" s="310"/>
      <c r="DG387" s="310"/>
      <c r="DQ387" s="310"/>
      <c r="EA387" s="310"/>
      <c r="EK387" s="310"/>
      <c r="EU387" s="310"/>
      <c r="FE387" s="310"/>
      <c r="FO387" s="310"/>
      <c r="FY387" s="310"/>
      <c r="GI387" s="310"/>
      <c r="GS387" s="310"/>
      <c r="HC387" s="310"/>
      <c r="HM387" s="310"/>
      <c r="HW387" s="310"/>
    </row>
    <row r="388" s="3" customFormat="true" x14ac:dyDescent="0.25">
      <c r="A388" s="310"/>
      <c r="K388" s="310"/>
      <c r="U388" s="310"/>
      <c r="AE388" s="310"/>
      <c r="AO388" s="310"/>
      <c r="AY388" s="310"/>
      <c r="AZ388" s="310"/>
      <c r="BI388" s="310"/>
      <c r="BS388" s="310"/>
      <c r="CC388" s="310"/>
      <c r="CM388" s="310"/>
      <c r="CW388" s="310"/>
      <c r="DG388" s="310"/>
      <c r="DQ388" s="310"/>
      <c r="EA388" s="310"/>
      <c r="EK388" s="310"/>
      <c r="EU388" s="310"/>
      <c r="FE388" s="310"/>
      <c r="FO388" s="310"/>
      <c r="FY388" s="310"/>
      <c r="GI388" s="310"/>
      <c r="GS388" s="310"/>
      <c r="HC388" s="310"/>
      <c r="HM388" s="310"/>
      <c r="HW388" s="310"/>
    </row>
    <row r="389" s="3" customFormat="true" x14ac:dyDescent="0.25">
      <c r="A389" s="310"/>
      <c r="K389" s="310"/>
      <c r="U389" s="310"/>
      <c r="AE389" s="310"/>
      <c r="AO389" s="310"/>
      <c r="AY389" s="310"/>
      <c r="AZ389" s="310"/>
      <c r="BI389" s="310"/>
      <c r="BS389" s="310"/>
      <c r="CC389" s="310"/>
      <c r="CM389" s="310"/>
      <c r="CW389" s="310"/>
      <c r="DG389" s="310"/>
      <c r="DQ389" s="310"/>
      <c r="EA389" s="310"/>
      <c r="EK389" s="310"/>
      <c r="EU389" s="310"/>
      <c r="FE389" s="310"/>
      <c r="FO389" s="310"/>
      <c r="FY389" s="310"/>
      <c r="GI389" s="310"/>
      <c r="GS389" s="310"/>
      <c r="HC389" s="310"/>
      <c r="HM389" s="310"/>
      <c r="HW389" s="310"/>
    </row>
    <row r="390" s="3" customFormat="true" x14ac:dyDescent="0.25">
      <c r="A390" s="310"/>
      <c r="K390" s="310"/>
      <c r="U390" s="310"/>
      <c r="AE390" s="310"/>
      <c r="AO390" s="310"/>
      <c r="AY390" s="310"/>
      <c r="AZ390" s="310"/>
      <c r="BI390" s="310"/>
      <c r="BS390" s="310"/>
      <c r="CC390" s="310"/>
      <c r="CM390" s="310"/>
      <c r="CW390" s="310"/>
      <c r="DG390" s="310"/>
      <c r="DQ390" s="310"/>
      <c r="EA390" s="310"/>
      <c r="EK390" s="310"/>
      <c r="EU390" s="310"/>
      <c r="FE390" s="310"/>
      <c r="FO390" s="310"/>
      <c r="FY390" s="310"/>
      <c r="GI390" s="310"/>
      <c r="GS390" s="310"/>
      <c r="HC390" s="310"/>
      <c r="HM390" s="310"/>
      <c r="HW390" s="310"/>
    </row>
    <row r="391" s="3" customFormat="true" x14ac:dyDescent="0.25">
      <c r="A391" s="310"/>
      <c r="K391" s="310"/>
      <c r="U391" s="310"/>
      <c r="AE391" s="310"/>
      <c r="AO391" s="310"/>
      <c r="AY391" s="310"/>
      <c r="AZ391" s="310"/>
      <c r="BI391" s="310"/>
      <c r="BS391" s="310"/>
      <c r="CC391" s="310"/>
      <c r="CM391" s="310"/>
      <c r="CW391" s="310"/>
      <c r="DG391" s="310"/>
      <c r="DQ391" s="310"/>
      <c r="EA391" s="310"/>
      <c r="EK391" s="310"/>
      <c r="EU391" s="310"/>
      <c r="FE391" s="310"/>
      <c r="FO391" s="310"/>
      <c r="FY391" s="310"/>
      <c r="GI391" s="310"/>
      <c r="GS391" s="310"/>
      <c r="HC391" s="310"/>
      <c r="HM391" s="310"/>
      <c r="HW391" s="310"/>
    </row>
    <row r="392" s="3" customFormat="true" x14ac:dyDescent="0.25">
      <c r="A392" s="310"/>
      <c r="K392" s="310"/>
      <c r="U392" s="310"/>
      <c r="AE392" s="310"/>
      <c r="AO392" s="310"/>
      <c r="AY392" s="310"/>
      <c r="AZ392" s="310"/>
      <c r="BI392" s="310"/>
      <c r="BS392" s="310"/>
      <c r="CC392" s="310"/>
      <c r="CM392" s="310"/>
      <c r="CW392" s="310"/>
      <c r="DG392" s="310"/>
      <c r="DQ392" s="310"/>
      <c r="EA392" s="310"/>
      <c r="EK392" s="310"/>
      <c r="EU392" s="310"/>
      <c r="FE392" s="310"/>
      <c r="FO392" s="310"/>
      <c r="FY392" s="310"/>
      <c r="GI392" s="310"/>
      <c r="GS392" s="310"/>
      <c r="HC392" s="310"/>
      <c r="HM392" s="310"/>
      <c r="HW392" s="310"/>
    </row>
    <row r="393" s="3" customFormat="true" x14ac:dyDescent="0.25">
      <c r="A393" s="310"/>
      <c r="K393" s="310"/>
      <c r="U393" s="310"/>
      <c r="AE393" s="310"/>
      <c r="AO393" s="310"/>
      <c r="AY393" s="310"/>
      <c r="AZ393" s="310"/>
      <c r="BI393" s="310"/>
      <c r="BS393" s="310"/>
      <c r="CC393" s="310"/>
      <c r="CM393" s="310"/>
      <c r="CW393" s="310"/>
      <c r="DG393" s="310"/>
      <c r="DQ393" s="310"/>
      <c r="EA393" s="310"/>
      <c r="EK393" s="310"/>
      <c r="EU393" s="310"/>
      <c r="FE393" s="310"/>
      <c r="FO393" s="310"/>
      <c r="FY393" s="310"/>
      <c r="GI393" s="310"/>
      <c r="GS393" s="310"/>
      <c r="HC393" s="310"/>
      <c r="HM393" s="310"/>
      <c r="HW393" s="310"/>
    </row>
    <row r="394" s="3" customFormat="true" x14ac:dyDescent="0.25">
      <c r="A394" s="310"/>
      <c r="K394" s="310"/>
      <c r="U394" s="310"/>
      <c r="AE394" s="310"/>
      <c r="AO394" s="310"/>
      <c r="AY394" s="310"/>
      <c r="AZ394" s="310"/>
      <c r="BI394" s="310"/>
      <c r="BS394" s="310"/>
      <c r="CC394" s="310"/>
      <c r="CM394" s="310"/>
      <c r="CW394" s="310"/>
      <c r="DG394" s="310"/>
      <c r="DQ394" s="310"/>
      <c r="EA394" s="310"/>
      <c r="EK394" s="310"/>
      <c r="EU394" s="310"/>
      <c r="FE394" s="310"/>
      <c r="FO394" s="310"/>
      <c r="FY394" s="310"/>
      <c r="GI394" s="310"/>
      <c r="GS394" s="310"/>
      <c r="HC394" s="310"/>
      <c r="HM394" s="310"/>
      <c r="HW394" s="310"/>
    </row>
    <row r="395" s="3" customFormat="true" x14ac:dyDescent="0.25">
      <c r="A395" s="310"/>
      <c r="K395" s="310"/>
      <c r="U395" s="310"/>
      <c r="AE395" s="310"/>
      <c r="AO395" s="310"/>
      <c r="AY395" s="310"/>
      <c r="AZ395" s="310"/>
      <c r="BI395" s="310"/>
      <c r="BS395" s="310"/>
      <c r="CC395" s="310"/>
      <c r="CM395" s="310"/>
      <c r="CW395" s="310"/>
      <c r="DG395" s="310"/>
      <c r="DQ395" s="310"/>
      <c r="EA395" s="310"/>
      <c r="EK395" s="310"/>
      <c r="EU395" s="310"/>
      <c r="FE395" s="310"/>
      <c r="FO395" s="310"/>
      <c r="FY395" s="310"/>
      <c r="GI395" s="310"/>
      <c r="GS395" s="310"/>
      <c r="HC395" s="310"/>
      <c r="HM395" s="310"/>
      <c r="HW395" s="310"/>
    </row>
    <row r="396" s="3" customFormat="true" x14ac:dyDescent="0.25">
      <c r="A396" s="310"/>
      <c r="K396" s="310"/>
      <c r="U396" s="310"/>
      <c r="AE396" s="310"/>
      <c r="AO396" s="310"/>
      <c r="AY396" s="310"/>
      <c r="AZ396" s="310"/>
      <c r="BI396" s="310"/>
      <c r="BS396" s="310"/>
      <c r="CC396" s="310"/>
      <c r="CM396" s="310"/>
      <c r="CW396" s="310"/>
      <c r="DG396" s="310"/>
      <c r="DQ396" s="310"/>
      <c r="EA396" s="310"/>
      <c r="EK396" s="310"/>
      <c r="EU396" s="310"/>
      <c r="FE396" s="310"/>
      <c r="FO396" s="310"/>
      <c r="FY396" s="310"/>
      <c r="GI396" s="310"/>
      <c r="GS396" s="310"/>
      <c r="HC396" s="310"/>
      <c r="HM396" s="310"/>
      <c r="HW396" s="310"/>
    </row>
    <row r="397" s="3" customFormat="true" x14ac:dyDescent="0.25">
      <c r="A397" s="310"/>
      <c r="K397" s="310"/>
      <c r="U397" s="310"/>
      <c r="AE397" s="310"/>
      <c r="AO397" s="310"/>
      <c r="AY397" s="310"/>
      <c r="AZ397" s="310"/>
      <c r="BI397" s="310"/>
      <c r="BS397" s="310"/>
      <c r="CC397" s="310"/>
      <c r="CM397" s="310"/>
      <c r="CW397" s="310"/>
      <c r="DG397" s="310"/>
      <c r="DQ397" s="310"/>
      <c r="EA397" s="310"/>
      <c r="EK397" s="310"/>
      <c r="EU397" s="310"/>
      <c r="FE397" s="310"/>
      <c r="FO397" s="310"/>
      <c r="FY397" s="310"/>
      <c r="GI397" s="310"/>
      <c r="GS397" s="310"/>
      <c r="HC397" s="310"/>
      <c r="HM397" s="310"/>
      <c r="HW397" s="310"/>
    </row>
    <row r="398" s="3" customFormat="true" x14ac:dyDescent="0.25">
      <c r="A398" s="310"/>
      <c r="K398" s="310"/>
      <c r="U398" s="310"/>
      <c r="AE398" s="310"/>
      <c r="AO398" s="310"/>
      <c r="AY398" s="310"/>
      <c r="AZ398" s="310"/>
      <c r="BI398" s="310"/>
      <c r="BS398" s="310"/>
      <c r="CC398" s="310"/>
      <c r="CM398" s="310"/>
      <c r="CW398" s="310"/>
      <c r="DG398" s="310"/>
      <c r="DQ398" s="310"/>
      <c r="EA398" s="310"/>
      <c r="EK398" s="310"/>
      <c r="EU398" s="310"/>
      <c r="FE398" s="310"/>
      <c r="FO398" s="310"/>
      <c r="FY398" s="310"/>
      <c r="GI398" s="310"/>
      <c r="GS398" s="310"/>
      <c r="HC398" s="310"/>
      <c r="HM398" s="310"/>
      <c r="HW398" s="310"/>
    </row>
    <row r="399" s="3" customFormat="true" x14ac:dyDescent="0.25">
      <c r="A399" s="310"/>
      <c r="K399" s="310"/>
      <c r="U399" s="310"/>
      <c r="AE399" s="310"/>
      <c r="AO399" s="310"/>
      <c r="AY399" s="310"/>
      <c r="AZ399" s="310"/>
      <c r="BI399" s="310"/>
      <c r="BS399" s="310"/>
      <c r="CC399" s="310"/>
      <c r="CM399" s="310"/>
      <c r="CW399" s="310"/>
      <c r="DG399" s="310"/>
      <c r="DQ399" s="310"/>
      <c r="EA399" s="310"/>
      <c r="EK399" s="310"/>
      <c r="EU399" s="310"/>
      <c r="FE399" s="310"/>
      <c r="FO399" s="310"/>
      <c r="FY399" s="310"/>
      <c r="GI399" s="310"/>
      <c r="GS399" s="310"/>
      <c r="HC399" s="310"/>
      <c r="HM399" s="310"/>
      <c r="HW399" s="310"/>
    </row>
    <row r="400" s="3" customFormat="true" x14ac:dyDescent="0.25">
      <c r="A400" s="310"/>
      <c r="K400" s="310"/>
      <c r="U400" s="310"/>
      <c r="AE400" s="310"/>
      <c r="AO400" s="310"/>
      <c r="AY400" s="310"/>
      <c r="AZ400" s="310"/>
      <c r="BI400" s="310"/>
      <c r="BS400" s="310"/>
      <c r="CC400" s="310"/>
      <c r="CM400" s="310"/>
      <c r="CW400" s="310"/>
      <c r="DG400" s="310"/>
      <c r="DQ400" s="310"/>
      <c r="EA400" s="310"/>
      <c r="EK400" s="310"/>
      <c r="EU400" s="310"/>
      <c r="FE400" s="310"/>
      <c r="FO400" s="310"/>
      <c r="FY400" s="310"/>
      <c r="GI400" s="310"/>
      <c r="GS400" s="310"/>
      <c r="HC400" s="310"/>
      <c r="HM400" s="310"/>
      <c r="HW400" s="310"/>
    </row>
    <row r="401" s="3" customFormat="true" x14ac:dyDescent="0.25">
      <c r="A401" s="310"/>
      <c r="K401" s="310"/>
      <c r="U401" s="310"/>
      <c r="AE401" s="310"/>
      <c r="AO401" s="310"/>
      <c r="AY401" s="310"/>
      <c r="AZ401" s="310"/>
      <c r="BI401" s="310"/>
      <c r="BS401" s="310"/>
      <c r="CC401" s="310"/>
      <c r="CM401" s="310"/>
      <c r="CW401" s="310"/>
      <c r="DG401" s="310"/>
      <c r="DQ401" s="310"/>
      <c r="EA401" s="310"/>
      <c r="EK401" s="310"/>
      <c r="EU401" s="310"/>
      <c r="FE401" s="310"/>
      <c r="FO401" s="310"/>
      <c r="FY401" s="310"/>
      <c r="GI401" s="310"/>
      <c r="GS401" s="310"/>
      <c r="HC401" s="310"/>
      <c r="HM401" s="310"/>
      <c r="HW401" s="310"/>
    </row>
    <row r="402" s="3" customFormat="true" x14ac:dyDescent="0.25">
      <c r="A402" s="310"/>
      <c r="K402" s="310"/>
      <c r="U402" s="310"/>
      <c r="AE402" s="310"/>
      <c r="AO402" s="310"/>
      <c r="AY402" s="310"/>
      <c r="AZ402" s="310"/>
      <c r="BI402" s="310"/>
      <c r="BS402" s="310"/>
      <c r="CC402" s="310"/>
      <c r="CM402" s="310"/>
      <c r="CW402" s="310"/>
      <c r="DG402" s="310"/>
      <c r="DQ402" s="310"/>
      <c r="EA402" s="310"/>
      <c r="EK402" s="310"/>
      <c r="EU402" s="310"/>
      <c r="FE402" s="310"/>
      <c r="FO402" s="310"/>
      <c r="FY402" s="310"/>
      <c r="GI402" s="310"/>
      <c r="GS402" s="310"/>
      <c r="HC402" s="310"/>
      <c r="HM402" s="310"/>
      <c r="HW402" s="310"/>
    </row>
    <row r="403" s="3" customFormat="true" x14ac:dyDescent="0.25">
      <c r="A403" s="310"/>
      <c r="K403" s="310"/>
      <c r="U403" s="310"/>
      <c r="AE403" s="310"/>
      <c r="AO403" s="310"/>
      <c r="AY403" s="310"/>
      <c r="AZ403" s="310"/>
      <c r="BI403" s="310"/>
      <c r="BS403" s="310"/>
      <c r="CC403" s="310"/>
      <c r="CM403" s="310"/>
      <c r="CW403" s="310"/>
      <c r="DG403" s="310"/>
      <c r="DQ403" s="310"/>
      <c r="EA403" s="310"/>
      <c r="EK403" s="310"/>
      <c r="EU403" s="310"/>
      <c r="FE403" s="310"/>
      <c r="FO403" s="310"/>
      <c r="FY403" s="310"/>
      <c r="GI403" s="310"/>
      <c r="GS403" s="310"/>
      <c r="HC403" s="310"/>
      <c r="HM403" s="310"/>
      <c r="HW403" s="310"/>
    </row>
    <row r="404" s="3" customFormat="true" x14ac:dyDescent="0.25">
      <c r="A404" s="310"/>
      <c r="K404" s="310"/>
      <c r="U404" s="310"/>
      <c r="AE404" s="310"/>
      <c r="AO404" s="310"/>
      <c r="AY404" s="310"/>
      <c r="AZ404" s="310"/>
      <c r="BI404" s="310"/>
      <c r="BS404" s="310"/>
      <c r="CC404" s="310"/>
      <c r="CM404" s="310"/>
      <c r="CW404" s="310"/>
      <c r="DG404" s="310"/>
      <c r="DQ404" s="310"/>
      <c r="EA404" s="310"/>
      <c r="EK404" s="310"/>
      <c r="EU404" s="310"/>
      <c r="FE404" s="310"/>
      <c r="FO404" s="310"/>
      <c r="FY404" s="310"/>
      <c r="GI404" s="310"/>
      <c r="GS404" s="310"/>
      <c r="HC404" s="310"/>
      <c r="HM404" s="310"/>
      <c r="HW404" s="310"/>
    </row>
    <row r="405" s="3" customFormat="true" x14ac:dyDescent="0.25">
      <c r="A405" s="310"/>
      <c r="K405" s="310"/>
      <c r="U405" s="310"/>
      <c r="AE405" s="310"/>
      <c r="AO405" s="310"/>
      <c r="AY405" s="310"/>
      <c r="AZ405" s="310"/>
      <c r="BI405" s="310"/>
      <c r="BS405" s="310"/>
      <c r="CC405" s="310"/>
      <c r="CM405" s="310"/>
      <c r="CW405" s="310"/>
      <c r="DG405" s="310"/>
      <c r="DQ405" s="310"/>
      <c r="EA405" s="310"/>
      <c r="EK405" s="310"/>
      <c r="EU405" s="310"/>
      <c r="FE405" s="310"/>
      <c r="FO405" s="310"/>
      <c r="FY405" s="310"/>
      <c r="GI405" s="310"/>
      <c r="GS405" s="310"/>
      <c r="HC405" s="310"/>
      <c r="HM405" s="310"/>
      <c r="HW405" s="310"/>
    </row>
    <row r="406" s="3" customFormat="true" x14ac:dyDescent="0.25">
      <c r="A406" s="310"/>
      <c r="K406" s="310"/>
      <c r="U406" s="310"/>
      <c r="AE406" s="310"/>
      <c r="AO406" s="310"/>
      <c r="AY406" s="310"/>
      <c r="AZ406" s="310"/>
      <c r="BI406" s="310"/>
      <c r="BS406" s="310"/>
      <c r="CC406" s="310"/>
      <c r="CM406" s="310"/>
      <c r="CW406" s="310"/>
      <c r="DG406" s="310"/>
      <c r="DQ406" s="310"/>
      <c r="EA406" s="310"/>
      <c r="EK406" s="310"/>
      <c r="EU406" s="310"/>
      <c r="FE406" s="310"/>
      <c r="FO406" s="310"/>
      <c r="FY406" s="310"/>
      <c r="GI406" s="310"/>
      <c r="GS406" s="310"/>
      <c r="HC406" s="310"/>
      <c r="HM406" s="310"/>
      <c r="HW406" s="310"/>
    </row>
    <row r="407" s="3" customFormat="true" x14ac:dyDescent="0.25">
      <c r="A407" s="310"/>
      <c r="K407" s="310"/>
      <c r="U407" s="310"/>
      <c r="AE407" s="310"/>
      <c r="AO407" s="310"/>
      <c r="AY407" s="310"/>
      <c r="AZ407" s="310"/>
      <c r="BI407" s="310"/>
      <c r="BS407" s="310"/>
      <c r="CC407" s="310"/>
      <c r="CM407" s="310"/>
      <c r="CW407" s="310"/>
      <c r="DG407" s="310"/>
      <c r="DQ407" s="310"/>
      <c r="EA407" s="310"/>
      <c r="EK407" s="310"/>
      <c r="EU407" s="310"/>
      <c r="FE407" s="310"/>
      <c r="FO407" s="310"/>
      <c r="FY407" s="310"/>
      <c r="GI407" s="310"/>
      <c r="GS407" s="310"/>
      <c r="HC407" s="310"/>
      <c r="HM407" s="310"/>
      <c r="HW407" s="310"/>
    </row>
    <row r="408" s="3" customFormat="true" x14ac:dyDescent="0.25">
      <c r="A408" s="310"/>
      <c r="K408" s="310"/>
      <c r="U408" s="310"/>
      <c r="AE408" s="310"/>
      <c r="AO408" s="310"/>
      <c r="AY408" s="310"/>
      <c r="AZ408" s="310"/>
      <c r="BI408" s="310"/>
      <c r="BS408" s="310"/>
      <c r="CC408" s="310"/>
      <c r="CM408" s="310"/>
      <c r="CW408" s="310"/>
      <c r="DG408" s="310"/>
      <c r="DQ408" s="310"/>
      <c r="EA408" s="310"/>
      <c r="EK408" s="310"/>
      <c r="EU408" s="310"/>
      <c r="FE408" s="310"/>
      <c r="FO408" s="310"/>
      <c r="FY408" s="310"/>
      <c r="GI408" s="310"/>
      <c r="GS408" s="310"/>
      <c r="HC408" s="310"/>
      <c r="HM408" s="310"/>
      <c r="HW408" s="310"/>
    </row>
    <row r="409" s="3" customFormat="true" x14ac:dyDescent="0.25">
      <c r="A409" s="310"/>
      <c r="K409" s="310"/>
      <c r="U409" s="310"/>
      <c r="AE409" s="310"/>
      <c r="AO409" s="310"/>
      <c r="AY409" s="310"/>
      <c r="AZ409" s="310"/>
      <c r="BI409" s="310"/>
      <c r="BS409" s="310"/>
      <c r="CC409" s="310"/>
      <c r="CM409" s="310"/>
      <c r="CW409" s="310"/>
      <c r="DG409" s="310"/>
      <c r="DQ409" s="310"/>
      <c r="EA409" s="310"/>
      <c r="EK409" s="310"/>
      <c r="EU409" s="310"/>
      <c r="FE409" s="310"/>
      <c r="FO409" s="310"/>
      <c r="FY409" s="310"/>
      <c r="GI409" s="310"/>
      <c r="GS409" s="310"/>
      <c r="HC409" s="310"/>
      <c r="HM409" s="310"/>
      <c r="HW409" s="310"/>
    </row>
    <row r="410" s="3" customFormat="true" x14ac:dyDescent="0.25">
      <c r="A410" s="310"/>
      <c r="K410" s="310"/>
      <c r="U410" s="310"/>
      <c r="AE410" s="310"/>
      <c r="AO410" s="310"/>
      <c r="AY410" s="310"/>
      <c r="AZ410" s="310"/>
      <c r="BI410" s="310"/>
      <c r="BS410" s="310"/>
      <c r="CC410" s="310"/>
      <c r="CM410" s="310"/>
      <c r="CW410" s="310"/>
      <c r="DG410" s="310"/>
      <c r="DQ410" s="310"/>
      <c r="EA410" s="310"/>
      <c r="EK410" s="310"/>
      <c r="EU410" s="310"/>
      <c r="FE410" s="310"/>
      <c r="FO410" s="310"/>
      <c r="FY410" s="310"/>
      <c r="GI410" s="310"/>
      <c r="GS410" s="310"/>
      <c r="HC410" s="310"/>
      <c r="HM410" s="310"/>
      <c r="HW410" s="310"/>
    </row>
    <row r="411" s="3" customFormat="true" x14ac:dyDescent="0.25">
      <c r="A411" s="310"/>
      <c r="K411" s="310"/>
      <c r="U411" s="310"/>
      <c r="AE411" s="310"/>
      <c r="AO411" s="310"/>
      <c r="AY411" s="310"/>
      <c r="AZ411" s="310"/>
      <c r="BI411" s="310"/>
      <c r="BS411" s="310"/>
      <c r="CC411" s="310"/>
      <c r="CM411" s="310"/>
      <c r="CW411" s="310"/>
      <c r="DG411" s="310"/>
      <c r="DQ411" s="310"/>
      <c r="EA411" s="310"/>
      <c r="EK411" s="310"/>
      <c r="EU411" s="310"/>
      <c r="FE411" s="310"/>
      <c r="FO411" s="310"/>
      <c r="FY411" s="310"/>
      <c r="GI411" s="310"/>
      <c r="GS411" s="310"/>
      <c r="HC411" s="310"/>
      <c r="HM411" s="310"/>
      <c r="HW411" s="310"/>
    </row>
    <row r="412" s="3" customFormat="true" x14ac:dyDescent="0.25">
      <c r="A412" s="310"/>
      <c r="K412" s="310"/>
      <c r="U412" s="310"/>
      <c r="AE412" s="310"/>
      <c r="AO412" s="310"/>
      <c r="AY412" s="310"/>
      <c r="AZ412" s="310"/>
      <c r="BI412" s="310"/>
      <c r="BS412" s="310"/>
      <c r="CC412" s="310"/>
      <c r="CM412" s="310"/>
      <c r="CW412" s="310"/>
      <c r="DG412" s="310"/>
      <c r="DQ412" s="310"/>
      <c r="EA412" s="310"/>
      <c r="EK412" s="310"/>
      <c r="EU412" s="310"/>
      <c r="FE412" s="310"/>
      <c r="FO412" s="310"/>
      <c r="FY412" s="310"/>
      <c r="GI412" s="310"/>
      <c r="GS412" s="310"/>
      <c r="HC412" s="310"/>
      <c r="HM412" s="310"/>
      <c r="HW412" s="310"/>
    </row>
    <row r="413" s="3" customFormat="true" x14ac:dyDescent="0.25">
      <c r="A413" s="310"/>
      <c r="K413" s="310"/>
      <c r="U413" s="310"/>
      <c r="AE413" s="310"/>
      <c r="AO413" s="310"/>
      <c r="AY413" s="310"/>
      <c r="AZ413" s="310"/>
      <c r="BI413" s="310"/>
      <c r="BS413" s="310"/>
      <c r="CC413" s="310"/>
      <c r="CM413" s="310"/>
      <c r="CW413" s="310"/>
      <c r="DG413" s="310"/>
      <c r="DQ413" s="310"/>
      <c r="EA413" s="310"/>
      <c r="EK413" s="310"/>
      <c r="EU413" s="310"/>
      <c r="FE413" s="310"/>
      <c r="FO413" s="310"/>
      <c r="FY413" s="310"/>
      <c r="GI413" s="310"/>
      <c r="GS413" s="310"/>
      <c r="HC413" s="310"/>
      <c r="HM413" s="310"/>
      <c r="HW413" s="310"/>
    </row>
    <row r="414" s="3" customFormat="true" x14ac:dyDescent="0.25">
      <c r="A414" s="310"/>
      <c r="K414" s="310"/>
      <c r="U414" s="310"/>
      <c r="AE414" s="310"/>
      <c r="AO414" s="310"/>
      <c r="AY414" s="310"/>
      <c r="AZ414" s="310"/>
      <c r="BI414" s="310"/>
      <c r="BS414" s="310"/>
      <c r="CC414" s="310"/>
      <c r="CM414" s="310"/>
      <c r="CW414" s="310"/>
      <c r="DG414" s="310"/>
      <c r="DQ414" s="310"/>
      <c r="EA414" s="310"/>
      <c r="EK414" s="310"/>
      <c r="EU414" s="310"/>
      <c r="FE414" s="310"/>
      <c r="FO414" s="310"/>
      <c r="FY414" s="310"/>
      <c r="GI414" s="310"/>
      <c r="GS414" s="310"/>
      <c r="HC414" s="310"/>
      <c r="HM414" s="310"/>
      <c r="HW414" s="310"/>
    </row>
    <row r="415" s="3" customFormat="true" x14ac:dyDescent="0.25">
      <c r="A415" s="310"/>
      <c r="K415" s="310"/>
      <c r="U415" s="310"/>
      <c r="AE415" s="310"/>
      <c r="AO415" s="310"/>
      <c r="AY415" s="310"/>
      <c r="AZ415" s="310"/>
      <c r="BI415" s="310"/>
      <c r="BS415" s="310"/>
      <c r="CC415" s="310"/>
      <c r="CM415" s="310"/>
      <c r="CW415" s="310"/>
      <c r="DG415" s="310"/>
      <c r="DQ415" s="310"/>
      <c r="EA415" s="310"/>
      <c r="EK415" s="310"/>
      <c r="EU415" s="310"/>
      <c r="FE415" s="310"/>
      <c r="FO415" s="310"/>
      <c r="FY415" s="310"/>
      <c r="GI415" s="310"/>
      <c r="GS415" s="310"/>
      <c r="HC415" s="310"/>
      <c r="HM415" s="310"/>
      <c r="HW415" s="310"/>
    </row>
    <row r="416" s="3" customFormat="true" x14ac:dyDescent="0.25">
      <c r="A416" s="310"/>
      <c r="K416" s="310"/>
      <c r="U416" s="310"/>
      <c r="AE416" s="310"/>
      <c r="AO416" s="310"/>
      <c r="AY416" s="310"/>
      <c r="AZ416" s="310"/>
      <c r="BI416" s="310"/>
      <c r="BS416" s="310"/>
      <c r="CC416" s="310"/>
      <c r="CM416" s="310"/>
      <c r="CW416" s="310"/>
      <c r="DG416" s="310"/>
      <c r="DQ416" s="310"/>
      <c r="EA416" s="310"/>
      <c r="EK416" s="310"/>
      <c r="EU416" s="310"/>
      <c r="FE416" s="310"/>
      <c r="FO416" s="310"/>
      <c r="FY416" s="310"/>
      <c r="GI416" s="310"/>
      <c r="GS416" s="310"/>
      <c r="HC416" s="310"/>
      <c r="HM416" s="310"/>
      <c r="HW416" s="310"/>
    </row>
    <row r="417" s="3" customFormat="true" x14ac:dyDescent="0.25">
      <c r="A417" s="310"/>
      <c r="K417" s="310"/>
      <c r="U417" s="310"/>
      <c r="AE417" s="310"/>
      <c r="AO417" s="310"/>
      <c r="AY417" s="310"/>
      <c r="AZ417" s="310"/>
      <c r="BI417" s="310"/>
      <c r="BS417" s="310"/>
      <c r="CC417" s="310"/>
      <c r="CM417" s="310"/>
      <c r="CW417" s="310"/>
      <c r="DG417" s="310"/>
      <c r="DQ417" s="310"/>
      <c r="EA417" s="310"/>
      <c r="EK417" s="310"/>
      <c r="EU417" s="310"/>
      <c r="FE417" s="310"/>
      <c r="FO417" s="310"/>
      <c r="FY417" s="310"/>
      <c r="GI417" s="310"/>
      <c r="GS417" s="310"/>
      <c r="HC417" s="310"/>
      <c r="HM417" s="310"/>
      <c r="HW417" s="310"/>
    </row>
    <row r="418" s="3" customFormat="true" x14ac:dyDescent="0.25">
      <c r="A418" s="310"/>
      <c r="K418" s="310"/>
      <c r="U418" s="310"/>
      <c r="AE418" s="310"/>
      <c r="AO418" s="310"/>
      <c r="AY418" s="310"/>
      <c r="AZ418" s="310"/>
      <c r="BI418" s="310"/>
      <c r="BS418" s="310"/>
      <c r="CC418" s="310"/>
      <c r="CM418" s="310"/>
      <c r="CW418" s="310"/>
      <c r="DG418" s="310"/>
      <c r="DQ418" s="310"/>
      <c r="EA418" s="310"/>
      <c r="EK418" s="310"/>
      <c r="EU418" s="310"/>
      <c r="FE418" s="310"/>
      <c r="FO418" s="310"/>
      <c r="FY418" s="310"/>
      <c r="GI418" s="310"/>
      <c r="GS418" s="310"/>
      <c r="HC418" s="310"/>
      <c r="HM418" s="310"/>
      <c r="HW418" s="310"/>
    </row>
    <row r="419" s="3" customFormat="true" x14ac:dyDescent="0.25">
      <c r="A419" s="310"/>
      <c r="K419" s="310"/>
      <c r="U419" s="310"/>
      <c r="AE419" s="310"/>
      <c r="AO419" s="310"/>
      <c r="AY419" s="310"/>
      <c r="AZ419" s="310"/>
      <c r="BI419" s="310"/>
      <c r="BS419" s="310"/>
      <c r="CC419" s="310"/>
      <c r="CM419" s="310"/>
      <c r="CW419" s="310"/>
      <c r="DG419" s="310"/>
      <c r="DQ419" s="310"/>
      <c r="EA419" s="310"/>
      <c r="EK419" s="310"/>
      <c r="EU419" s="310"/>
      <c r="FE419" s="310"/>
      <c r="FO419" s="310"/>
      <c r="FY419" s="310"/>
      <c r="GI419" s="310"/>
      <c r="GS419" s="310"/>
      <c r="HC419" s="310"/>
      <c r="HM419" s="310"/>
      <c r="HW419" s="310"/>
    </row>
    <row r="420" s="3" customFormat="true" x14ac:dyDescent="0.25">
      <c r="A420" s="310"/>
      <c r="K420" s="310"/>
      <c r="U420" s="310"/>
      <c r="AE420" s="310"/>
      <c r="AO420" s="310"/>
      <c r="AY420" s="310"/>
      <c r="AZ420" s="310"/>
      <c r="BI420" s="310"/>
      <c r="BS420" s="310"/>
      <c r="CC420" s="310"/>
      <c r="CM420" s="310"/>
      <c r="CW420" s="310"/>
      <c r="DG420" s="310"/>
      <c r="DQ420" s="310"/>
      <c r="EA420" s="310"/>
      <c r="EK420" s="310"/>
      <c r="EU420" s="310"/>
      <c r="FE420" s="310"/>
      <c r="FO420" s="310"/>
      <c r="FY420" s="310"/>
      <c r="GI420" s="310"/>
      <c r="GS420" s="310"/>
      <c r="HC420" s="310"/>
      <c r="HM420" s="310"/>
      <c r="HW420" s="310"/>
    </row>
    <row r="421" s="3" customFormat="true" x14ac:dyDescent="0.25">
      <c r="A421" s="310"/>
      <c r="K421" s="310"/>
      <c r="U421" s="310"/>
      <c r="AE421" s="310"/>
      <c r="AO421" s="310"/>
      <c r="AY421" s="310"/>
      <c r="AZ421" s="310"/>
      <c r="BI421" s="310"/>
      <c r="BS421" s="310"/>
      <c r="CC421" s="310"/>
      <c r="CM421" s="310"/>
      <c r="CW421" s="310"/>
      <c r="DG421" s="310"/>
      <c r="DQ421" s="310"/>
      <c r="EA421" s="310"/>
      <c r="EK421" s="310"/>
      <c r="EU421" s="310"/>
      <c r="FE421" s="310"/>
      <c r="FO421" s="310"/>
      <c r="FY421" s="310"/>
      <c r="GI421" s="310"/>
      <c r="GS421" s="310"/>
      <c r="HC421" s="310"/>
      <c r="HM421" s="310"/>
      <c r="HW421" s="310"/>
    </row>
    <row r="422" s="3" customFormat="true" x14ac:dyDescent="0.25">
      <c r="A422" s="310"/>
      <c r="K422" s="310"/>
      <c r="U422" s="310"/>
      <c r="AE422" s="310"/>
      <c r="AO422" s="310"/>
      <c r="AY422" s="310"/>
      <c r="AZ422" s="310"/>
      <c r="BI422" s="310"/>
      <c r="BS422" s="310"/>
      <c r="CC422" s="310"/>
      <c r="CM422" s="310"/>
      <c r="CW422" s="310"/>
      <c r="DG422" s="310"/>
      <c r="DQ422" s="310"/>
      <c r="EA422" s="310"/>
      <c r="EK422" s="310"/>
      <c r="EU422" s="310"/>
      <c r="FE422" s="310"/>
      <c r="FO422" s="310"/>
      <c r="FY422" s="310"/>
      <c r="GI422" s="310"/>
      <c r="GS422" s="310"/>
      <c r="HC422" s="310"/>
      <c r="HM422" s="310"/>
      <c r="HW422" s="310"/>
    </row>
    <row r="423" s="3" customFormat="true" x14ac:dyDescent="0.25">
      <c r="A423" s="310"/>
      <c r="K423" s="310"/>
      <c r="U423" s="310"/>
      <c r="AE423" s="310"/>
      <c r="AO423" s="310"/>
      <c r="AY423" s="310"/>
      <c r="AZ423" s="310"/>
      <c r="BI423" s="310"/>
      <c r="BS423" s="310"/>
      <c r="CC423" s="310"/>
      <c r="CM423" s="310"/>
      <c r="CW423" s="310"/>
      <c r="DG423" s="310"/>
      <c r="DQ423" s="310"/>
      <c r="EA423" s="310"/>
      <c r="EK423" s="310"/>
      <c r="EU423" s="310"/>
      <c r="FE423" s="310"/>
      <c r="FO423" s="310"/>
      <c r="FY423" s="310"/>
      <c r="GI423" s="310"/>
      <c r="GS423" s="310"/>
      <c r="HC423" s="310"/>
      <c r="HM423" s="310"/>
      <c r="HW423" s="310"/>
    </row>
    <row r="424" s="3" customFormat="true" x14ac:dyDescent="0.25">
      <c r="A424" s="310"/>
      <c r="K424" s="310"/>
      <c r="U424" s="310"/>
      <c r="AE424" s="310"/>
      <c r="AO424" s="310"/>
      <c r="AY424" s="310"/>
      <c r="AZ424" s="310"/>
      <c r="BI424" s="310"/>
      <c r="BS424" s="310"/>
      <c r="CC424" s="310"/>
      <c r="CM424" s="310"/>
      <c r="CW424" s="310"/>
      <c r="DG424" s="310"/>
      <c r="DQ424" s="310"/>
      <c r="EA424" s="310"/>
      <c r="EK424" s="310"/>
      <c r="EU424" s="310"/>
      <c r="FE424" s="310"/>
      <c r="FO424" s="310"/>
      <c r="FY424" s="310"/>
      <c r="GI424" s="310"/>
      <c r="GS424" s="310"/>
      <c r="HC424" s="310"/>
      <c r="HM424" s="310"/>
      <c r="HW424" s="310"/>
    </row>
    <row r="425" s="3" customFormat="true" x14ac:dyDescent="0.25">
      <c r="A425" s="310"/>
      <c r="K425" s="310"/>
      <c r="U425" s="310"/>
      <c r="AE425" s="310"/>
      <c r="AO425" s="310"/>
      <c r="AY425" s="310"/>
      <c r="AZ425" s="310"/>
      <c r="BI425" s="310"/>
      <c r="BS425" s="310"/>
      <c r="CC425" s="310"/>
      <c r="CM425" s="310"/>
      <c r="CW425" s="310"/>
      <c r="DG425" s="310"/>
      <c r="DQ425" s="310"/>
      <c r="EA425" s="310"/>
      <c r="EK425" s="310"/>
      <c r="EU425" s="310"/>
      <c r="FE425" s="310"/>
      <c r="FO425" s="310"/>
      <c r="FY425" s="310"/>
      <c r="GI425" s="310"/>
      <c r="GS425" s="310"/>
      <c r="HC425" s="310"/>
      <c r="HM425" s="310"/>
      <c r="HW425" s="310"/>
    </row>
    <row r="426" s="3" customFormat="true" x14ac:dyDescent="0.25">
      <c r="A426" s="310"/>
      <c r="K426" s="310"/>
      <c r="U426" s="310"/>
      <c r="AE426" s="310"/>
      <c r="AO426" s="310"/>
      <c r="AY426" s="310"/>
      <c r="AZ426" s="310"/>
      <c r="BI426" s="310"/>
      <c r="BS426" s="310"/>
      <c r="CC426" s="310"/>
      <c r="CM426" s="310"/>
      <c r="CW426" s="310"/>
      <c r="DG426" s="310"/>
      <c r="DQ426" s="310"/>
      <c r="EA426" s="310"/>
      <c r="EK426" s="310"/>
      <c r="EU426" s="310"/>
      <c r="FE426" s="310"/>
      <c r="FO426" s="310"/>
      <c r="FY426" s="310"/>
      <c r="GI426" s="310"/>
      <c r="GS426" s="310"/>
      <c r="HC426" s="310"/>
      <c r="HM426" s="310"/>
      <c r="HW426" s="310"/>
    </row>
    <row r="427" s="3" customFormat="true" x14ac:dyDescent="0.25">
      <c r="A427" s="310"/>
      <c r="K427" s="310"/>
      <c r="U427" s="310"/>
      <c r="AE427" s="310"/>
      <c r="AO427" s="310"/>
      <c r="AY427" s="310"/>
      <c r="AZ427" s="310"/>
      <c r="BI427" s="310"/>
      <c r="BS427" s="310"/>
      <c r="CC427" s="310"/>
      <c r="CM427" s="310"/>
      <c r="CW427" s="310"/>
      <c r="DG427" s="310"/>
      <c r="DQ427" s="310"/>
      <c r="EA427" s="310"/>
      <c r="EK427" s="310"/>
      <c r="EU427" s="310"/>
      <c r="FE427" s="310"/>
      <c r="FO427" s="310"/>
      <c r="FY427" s="310"/>
      <c r="GI427" s="310"/>
      <c r="GS427" s="310"/>
      <c r="HC427" s="310"/>
      <c r="HM427" s="310"/>
      <c r="HW427" s="310"/>
    </row>
    <row r="428" s="3" customFormat="true" x14ac:dyDescent="0.25">
      <c r="A428" s="310"/>
      <c r="K428" s="310"/>
      <c r="U428" s="310"/>
      <c r="AE428" s="310"/>
      <c r="AO428" s="310"/>
      <c r="AY428" s="310"/>
      <c r="AZ428" s="310"/>
      <c r="BI428" s="310"/>
      <c r="BS428" s="310"/>
      <c r="CC428" s="310"/>
      <c r="CM428" s="310"/>
      <c r="CW428" s="310"/>
      <c r="DG428" s="310"/>
      <c r="DQ428" s="310"/>
      <c r="EA428" s="310"/>
      <c r="EK428" s="310"/>
      <c r="EU428" s="310"/>
      <c r="FE428" s="310"/>
      <c r="FO428" s="310"/>
      <c r="FY428" s="310"/>
      <c r="GI428" s="310"/>
      <c r="GS428" s="310"/>
      <c r="HC428" s="310"/>
      <c r="HM428" s="310"/>
      <c r="HW428" s="310"/>
    </row>
    <row r="429" s="3" customFormat="true" x14ac:dyDescent="0.25">
      <c r="A429" s="310"/>
      <c r="K429" s="310"/>
      <c r="U429" s="310"/>
      <c r="AE429" s="310"/>
      <c r="AO429" s="310"/>
      <c r="AY429" s="310"/>
      <c r="AZ429" s="310"/>
      <c r="BI429" s="310"/>
      <c r="BS429" s="310"/>
      <c r="CC429" s="310"/>
      <c r="CM429" s="310"/>
      <c r="CW429" s="310"/>
      <c r="DG429" s="310"/>
      <c r="DQ429" s="310"/>
      <c r="EA429" s="310"/>
      <c r="EK429" s="310"/>
      <c r="EU429" s="310"/>
      <c r="FE429" s="310"/>
      <c r="FO429" s="310"/>
      <c r="FY429" s="310"/>
      <c r="GI429" s="310"/>
      <c r="GS429" s="310"/>
      <c r="HC429" s="310"/>
      <c r="HM429" s="310"/>
      <c r="HW429" s="310"/>
    </row>
    <row r="430" s="3" customFormat="true" x14ac:dyDescent="0.25">
      <c r="A430" s="310"/>
      <c r="K430" s="310"/>
      <c r="U430" s="310"/>
      <c r="AE430" s="310"/>
      <c r="AO430" s="310"/>
      <c r="AY430" s="310"/>
      <c r="AZ430" s="310"/>
      <c r="BI430" s="310"/>
      <c r="BS430" s="310"/>
      <c r="CC430" s="310"/>
      <c r="CM430" s="310"/>
      <c r="CW430" s="310"/>
      <c r="DG430" s="310"/>
      <c r="DQ430" s="310"/>
      <c r="EA430" s="310"/>
      <c r="EK430" s="310"/>
      <c r="EU430" s="310"/>
      <c r="FE430" s="310"/>
      <c r="FO430" s="310"/>
      <c r="FY430" s="310"/>
      <c r="GI430" s="310"/>
      <c r="GS430" s="310"/>
      <c r="HC430" s="310"/>
      <c r="HM430" s="310"/>
      <c r="HW430" s="310"/>
    </row>
    <row r="431" s="3" customFormat="true" x14ac:dyDescent="0.25">
      <c r="A431" s="310"/>
      <c r="K431" s="310"/>
      <c r="U431" s="310"/>
      <c r="AE431" s="310"/>
      <c r="AO431" s="310"/>
      <c r="AY431" s="310"/>
      <c r="AZ431" s="310"/>
      <c r="BI431" s="310"/>
      <c r="BS431" s="310"/>
      <c r="CC431" s="310"/>
      <c r="CM431" s="310"/>
      <c r="CW431" s="310"/>
      <c r="DG431" s="310"/>
      <c r="DQ431" s="310"/>
      <c r="EA431" s="310"/>
      <c r="EK431" s="310"/>
      <c r="EU431" s="310"/>
      <c r="FE431" s="310"/>
      <c r="FO431" s="310"/>
      <c r="FY431" s="310"/>
      <c r="GI431" s="310"/>
      <c r="GS431" s="310"/>
      <c r="HC431" s="310"/>
      <c r="HM431" s="310"/>
      <c r="HW431" s="310"/>
    </row>
    <row r="432" s="3" customFormat="true" x14ac:dyDescent="0.25">
      <c r="A432" s="310"/>
      <c r="K432" s="310"/>
      <c r="U432" s="310"/>
      <c r="AE432" s="310"/>
      <c r="AO432" s="310"/>
      <c r="AY432" s="310"/>
      <c r="AZ432" s="310"/>
      <c r="BI432" s="310"/>
      <c r="BS432" s="310"/>
      <c r="CC432" s="310"/>
      <c r="CM432" s="310"/>
      <c r="CW432" s="310"/>
      <c r="DG432" s="310"/>
      <c r="DQ432" s="310"/>
      <c r="EA432" s="310"/>
      <c r="EK432" s="310"/>
      <c r="EU432" s="310"/>
      <c r="FE432" s="310"/>
      <c r="FO432" s="310"/>
      <c r="FY432" s="310"/>
      <c r="GI432" s="310"/>
      <c r="GS432" s="310"/>
      <c r="HC432" s="310"/>
      <c r="HM432" s="310"/>
      <c r="HW432" s="310"/>
    </row>
    <row r="433" s="3" customFormat="true" x14ac:dyDescent="0.25">
      <c r="A433" s="310"/>
      <c r="K433" s="310"/>
      <c r="U433" s="310"/>
      <c r="AE433" s="310"/>
      <c r="AO433" s="310"/>
      <c r="AY433" s="310"/>
      <c r="AZ433" s="310"/>
      <c r="BI433" s="310"/>
      <c r="BS433" s="310"/>
      <c r="CC433" s="310"/>
      <c r="CM433" s="310"/>
      <c r="CW433" s="310"/>
      <c r="DG433" s="310"/>
      <c r="DQ433" s="310"/>
      <c r="EA433" s="310"/>
      <c r="EK433" s="310"/>
      <c r="EU433" s="310"/>
      <c r="FE433" s="310"/>
      <c r="FO433" s="310"/>
      <c r="FY433" s="310"/>
      <c r="GI433" s="310"/>
      <c r="GS433" s="310"/>
      <c r="HC433" s="310"/>
      <c r="HM433" s="310"/>
      <c r="HW433" s="310"/>
    </row>
    <row r="434" s="3" customFormat="true" x14ac:dyDescent="0.25">
      <c r="A434" s="310"/>
      <c r="K434" s="310"/>
      <c r="U434" s="310"/>
      <c r="AE434" s="310"/>
      <c r="AO434" s="310"/>
      <c r="AY434" s="310"/>
      <c r="AZ434" s="310"/>
      <c r="BI434" s="310"/>
      <c r="BS434" s="310"/>
      <c r="CC434" s="310"/>
      <c r="CM434" s="310"/>
      <c r="CW434" s="310"/>
      <c r="DG434" s="310"/>
      <c r="DQ434" s="310"/>
      <c r="EA434" s="310"/>
      <c r="EK434" s="310"/>
      <c r="EU434" s="310"/>
      <c r="FE434" s="310"/>
      <c r="FO434" s="310"/>
      <c r="FY434" s="310"/>
      <c r="GI434" s="310"/>
      <c r="GS434" s="310"/>
      <c r="HC434" s="310"/>
      <c r="HM434" s="310"/>
      <c r="HW434" s="310"/>
    </row>
    <row r="435" s="3" customFormat="true" x14ac:dyDescent="0.25">
      <c r="A435" s="310"/>
      <c r="K435" s="310"/>
      <c r="U435" s="310"/>
      <c r="AE435" s="310"/>
      <c r="AO435" s="310"/>
      <c r="AY435" s="310"/>
      <c r="AZ435" s="310"/>
      <c r="BI435" s="310"/>
      <c r="BS435" s="310"/>
      <c r="CC435" s="310"/>
      <c r="CM435" s="310"/>
      <c r="CW435" s="310"/>
      <c r="DG435" s="310"/>
      <c r="DQ435" s="310"/>
      <c r="EA435" s="310"/>
      <c r="EK435" s="310"/>
      <c r="EU435" s="310"/>
      <c r="FE435" s="310"/>
      <c r="FO435" s="310"/>
      <c r="FY435" s="310"/>
      <c r="GI435" s="310"/>
      <c r="GS435" s="310"/>
      <c r="HC435" s="310"/>
      <c r="HM435" s="310"/>
      <c r="HW435" s="310"/>
    </row>
    <row r="436" s="3" customFormat="true" x14ac:dyDescent="0.25">
      <c r="A436" s="310"/>
      <c r="K436" s="310"/>
      <c r="U436" s="310"/>
      <c r="AE436" s="310"/>
      <c r="AO436" s="310"/>
      <c r="AY436" s="310"/>
      <c r="AZ436" s="310"/>
      <c r="BI436" s="310"/>
      <c r="BS436" s="310"/>
      <c r="CC436" s="310"/>
      <c r="CM436" s="310"/>
      <c r="CW436" s="310"/>
      <c r="DG436" s="310"/>
      <c r="DQ436" s="310"/>
      <c r="EA436" s="310"/>
      <c r="EK436" s="310"/>
      <c r="EU436" s="310"/>
      <c r="FE436" s="310"/>
      <c r="FO436" s="310"/>
      <c r="FY436" s="310"/>
      <c r="GI436" s="310"/>
      <c r="GS436" s="310"/>
      <c r="HC436" s="310"/>
      <c r="HM436" s="310"/>
      <c r="HW436" s="310"/>
    </row>
    <row r="437" s="3" customFormat="true" x14ac:dyDescent="0.25">
      <c r="A437" s="310"/>
      <c r="K437" s="310"/>
      <c r="U437" s="310"/>
      <c r="AE437" s="310"/>
      <c r="AO437" s="310"/>
      <c r="AY437" s="310"/>
      <c r="AZ437" s="310"/>
      <c r="BI437" s="310"/>
      <c r="BS437" s="310"/>
      <c r="CC437" s="310"/>
      <c r="CM437" s="310"/>
      <c r="CW437" s="310"/>
      <c r="DG437" s="310"/>
      <c r="DQ437" s="310"/>
      <c r="EA437" s="310"/>
      <c r="EK437" s="310"/>
      <c r="EU437" s="310"/>
      <c r="FE437" s="310"/>
      <c r="FO437" s="310"/>
      <c r="FY437" s="310"/>
      <c r="GI437" s="310"/>
      <c r="GS437" s="310"/>
      <c r="HC437" s="310"/>
      <c r="HM437" s="310"/>
      <c r="HW437" s="310"/>
    </row>
    <row r="438" s="3" customFormat="true" x14ac:dyDescent="0.25">
      <c r="A438" s="310"/>
      <c r="K438" s="310"/>
      <c r="U438" s="310"/>
      <c r="AE438" s="310"/>
      <c r="AO438" s="310"/>
      <c r="AY438" s="310"/>
      <c r="AZ438" s="310"/>
      <c r="BI438" s="310"/>
      <c r="BS438" s="310"/>
      <c r="CC438" s="310"/>
      <c r="CM438" s="310"/>
      <c r="CW438" s="310"/>
      <c r="DG438" s="310"/>
      <c r="DQ438" s="310"/>
      <c r="EA438" s="310"/>
      <c r="EK438" s="310"/>
      <c r="EU438" s="310"/>
      <c r="FE438" s="310"/>
      <c r="FO438" s="310"/>
      <c r="FY438" s="310"/>
      <c r="GI438" s="310"/>
      <c r="GS438" s="310"/>
      <c r="HC438" s="310"/>
      <c r="HM438" s="310"/>
      <c r="HW438" s="310"/>
    </row>
    <row r="439" s="3" customFormat="true" x14ac:dyDescent="0.25">
      <c r="A439" s="310"/>
      <c r="K439" s="310"/>
      <c r="U439" s="310"/>
      <c r="AE439" s="310"/>
      <c r="AO439" s="310"/>
      <c r="AY439" s="310"/>
      <c r="AZ439" s="310"/>
      <c r="BI439" s="310"/>
      <c r="BS439" s="310"/>
      <c r="CC439" s="310"/>
      <c r="CM439" s="310"/>
      <c r="CW439" s="310"/>
      <c r="DG439" s="310"/>
      <c r="DQ439" s="310"/>
      <c r="EA439" s="310"/>
      <c r="EK439" s="310"/>
      <c r="EU439" s="310"/>
      <c r="FE439" s="310"/>
      <c r="FO439" s="310"/>
      <c r="FY439" s="310"/>
      <c r="GI439" s="310"/>
      <c r="GS439" s="310"/>
      <c r="HC439" s="310"/>
      <c r="HM439" s="310"/>
      <c r="HW439" s="310"/>
    </row>
    <row r="440" s="3" customFormat="true" x14ac:dyDescent="0.25">
      <c r="A440" s="310"/>
      <c r="K440" s="310"/>
      <c r="U440" s="310"/>
      <c r="AE440" s="310"/>
      <c r="AO440" s="310"/>
      <c r="AY440" s="310"/>
      <c r="AZ440" s="310"/>
      <c r="BI440" s="310"/>
      <c r="BS440" s="310"/>
      <c r="CC440" s="310"/>
      <c r="CM440" s="310"/>
      <c r="CW440" s="310"/>
      <c r="DG440" s="310"/>
      <c r="DQ440" s="310"/>
      <c r="EA440" s="310"/>
      <c r="EK440" s="310"/>
      <c r="EU440" s="310"/>
      <c r="FE440" s="310"/>
      <c r="FO440" s="310"/>
      <c r="FY440" s="310"/>
      <c r="GI440" s="310"/>
      <c r="GS440" s="310"/>
      <c r="HC440" s="310"/>
      <c r="HM440" s="310"/>
      <c r="HW440" s="310"/>
    </row>
    <row r="441" s="3" customFormat="true" x14ac:dyDescent="0.25">
      <c r="A441" s="310"/>
      <c r="K441" s="310"/>
      <c r="U441" s="310"/>
      <c r="AE441" s="310"/>
      <c r="AO441" s="310"/>
      <c r="AY441" s="310"/>
      <c r="AZ441" s="310"/>
      <c r="BI441" s="310"/>
      <c r="BS441" s="310"/>
      <c r="CC441" s="310"/>
      <c r="CM441" s="310"/>
      <c r="CW441" s="310"/>
      <c r="DG441" s="310"/>
      <c r="DQ441" s="310"/>
      <c r="EA441" s="310"/>
      <c r="EK441" s="310"/>
      <c r="EU441" s="310"/>
      <c r="FE441" s="310"/>
      <c r="FO441" s="310"/>
      <c r="FY441" s="310"/>
      <c r="GI441" s="310"/>
      <c r="GS441" s="310"/>
      <c r="HC441" s="310"/>
      <c r="HM441" s="310"/>
      <c r="HW441" s="310"/>
    </row>
    <row r="442" s="3" customFormat="true" x14ac:dyDescent="0.25">
      <c r="A442" s="310"/>
      <c r="K442" s="310"/>
      <c r="U442" s="310"/>
      <c r="AE442" s="310"/>
      <c r="AO442" s="310"/>
      <c r="AY442" s="310"/>
      <c r="AZ442" s="310"/>
      <c r="BI442" s="310"/>
      <c r="BS442" s="310"/>
      <c r="CC442" s="310"/>
      <c r="CM442" s="310"/>
      <c r="CW442" s="310"/>
      <c r="DG442" s="310"/>
      <c r="DQ442" s="310"/>
      <c r="EA442" s="310"/>
      <c r="EK442" s="310"/>
      <c r="EU442" s="310"/>
      <c r="FE442" s="310"/>
      <c r="FO442" s="310"/>
      <c r="FY442" s="310"/>
      <c r="GI442" s="310"/>
      <c r="GS442" s="310"/>
      <c r="HC442" s="310"/>
      <c r="HM442" s="310"/>
      <c r="HW442" s="310"/>
    </row>
    <row r="443" s="3" customFormat="true" x14ac:dyDescent="0.25">
      <c r="A443" s="310"/>
      <c r="K443" s="310"/>
      <c r="U443" s="310"/>
      <c r="AE443" s="310"/>
      <c r="AO443" s="310"/>
      <c r="AY443" s="310"/>
      <c r="AZ443" s="310"/>
      <c r="BI443" s="310"/>
      <c r="BS443" s="310"/>
      <c r="CC443" s="310"/>
      <c r="CM443" s="310"/>
      <c r="CW443" s="310"/>
      <c r="DG443" s="310"/>
      <c r="DQ443" s="310"/>
      <c r="EA443" s="310"/>
      <c r="EK443" s="310"/>
      <c r="EU443" s="310"/>
      <c r="FE443" s="310"/>
      <c r="FO443" s="310"/>
      <c r="FY443" s="310"/>
      <c r="GI443" s="310"/>
      <c r="GS443" s="310"/>
      <c r="HC443" s="310"/>
      <c r="HM443" s="310"/>
      <c r="HW443" s="310"/>
    </row>
    <row r="444" s="3" customFormat="true" x14ac:dyDescent="0.25">
      <c r="A444" s="310"/>
      <c r="K444" s="310"/>
      <c r="U444" s="310"/>
      <c r="AE444" s="310"/>
      <c r="AO444" s="310"/>
      <c r="AY444" s="310"/>
      <c r="AZ444" s="310"/>
      <c r="BI444" s="310"/>
      <c r="BS444" s="310"/>
      <c r="CC444" s="310"/>
      <c r="CM444" s="310"/>
      <c r="CW444" s="310"/>
      <c r="DG444" s="310"/>
      <c r="DQ444" s="310"/>
      <c r="EA444" s="310"/>
      <c r="EK444" s="310"/>
      <c r="EU444" s="310"/>
      <c r="FE444" s="310"/>
      <c r="FO444" s="310"/>
      <c r="FY444" s="310"/>
      <c r="GI444" s="310"/>
      <c r="GS444" s="310"/>
      <c r="HC444" s="310"/>
      <c r="HM444" s="310"/>
      <c r="HW444" s="310"/>
    </row>
    <row r="445" s="3" customFormat="true" x14ac:dyDescent="0.25">
      <c r="A445" s="310"/>
      <c r="K445" s="310"/>
      <c r="U445" s="310"/>
      <c r="AE445" s="310"/>
      <c r="AO445" s="310"/>
      <c r="AY445" s="310"/>
      <c r="AZ445" s="310"/>
      <c r="BI445" s="310"/>
      <c r="BS445" s="310"/>
      <c r="CC445" s="310"/>
      <c r="CM445" s="310"/>
      <c r="CW445" s="310"/>
      <c r="DG445" s="310"/>
      <c r="DQ445" s="310"/>
      <c r="EA445" s="310"/>
      <c r="EK445" s="310"/>
      <c r="EU445" s="310"/>
      <c r="FE445" s="310"/>
      <c r="FO445" s="310"/>
      <c r="FY445" s="310"/>
      <c r="GI445" s="310"/>
      <c r="GS445" s="310"/>
      <c r="HC445" s="310"/>
      <c r="HM445" s="310"/>
      <c r="HW445" s="310"/>
    </row>
    <row r="446" s="3" customFormat="true" x14ac:dyDescent="0.25">
      <c r="A446" s="310"/>
      <c r="K446" s="310"/>
      <c r="U446" s="310"/>
      <c r="AE446" s="310"/>
      <c r="AO446" s="310"/>
      <c r="AY446" s="310"/>
      <c r="AZ446" s="310"/>
      <c r="BI446" s="310"/>
      <c r="BS446" s="310"/>
      <c r="CC446" s="310"/>
      <c r="CM446" s="310"/>
      <c r="CW446" s="310"/>
      <c r="DG446" s="310"/>
      <c r="DQ446" s="310"/>
      <c r="EA446" s="310"/>
      <c r="EK446" s="310"/>
      <c r="EU446" s="310"/>
      <c r="FE446" s="310"/>
      <c r="FO446" s="310"/>
      <c r="FY446" s="310"/>
      <c r="GI446" s="310"/>
      <c r="GS446" s="310"/>
      <c r="HC446" s="310"/>
      <c r="HM446" s="310"/>
      <c r="HW446" s="310"/>
    </row>
    <row r="447" s="3" customFormat="true" x14ac:dyDescent="0.25">
      <c r="A447" s="310"/>
      <c r="K447" s="310"/>
      <c r="U447" s="310"/>
      <c r="AE447" s="310"/>
      <c r="AO447" s="310"/>
      <c r="AY447" s="310"/>
      <c r="AZ447" s="310"/>
      <c r="BI447" s="310"/>
      <c r="BS447" s="310"/>
      <c r="CC447" s="310"/>
      <c r="CM447" s="310"/>
      <c r="CW447" s="310"/>
      <c r="DG447" s="310"/>
      <c r="DQ447" s="310"/>
      <c r="EA447" s="310"/>
      <c r="EK447" s="310"/>
      <c r="EU447" s="310"/>
      <c r="FE447" s="310"/>
      <c r="FO447" s="310"/>
      <c r="FY447" s="310"/>
      <c r="GI447" s="310"/>
      <c r="GS447" s="310"/>
      <c r="HC447" s="310"/>
      <c r="HM447" s="310"/>
      <c r="HW447" s="310"/>
    </row>
    <row r="448" s="3" customFormat="true" x14ac:dyDescent="0.25">
      <c r="A448" s="310"/>
      <c r="K448" s="310"/>
      <c r="U448" s="310"/>
      <c r="AE448" s="310"/>
      <c r="AO448" s="310"/>
      <c r="AY448" s="310"/>
      <c r="AZ448" s="310"/>
      <c r="BI448" s="310"/>
      <c r="BS448" s="310"/>
      <c r="CC448" s="310"/>
      <c r="CM448" s="310"/>
      <c r="CW448" s="310"/>
      <c r="DG448" s="310"/>
      <c r="DQ448" s="310"/>
      <c r="EA448" s="310"/>
      <c r="EK448" s="310"/>
      <c r="EU448" s="310"/>
      <c r="FE448" s="310"/>
      <c r="FO448" s="310"/>
      <c r="FY448" s="310"/>
      <c r="GI448" s="310"/>
      <c r="GS448" s="310"/>
      <c r="HC448" s="310"/>
      <c r="HM448" s="310"/>
      <c r="HW448" s="310"/>
    </row>
    <row r="449" s="3" customFormat="true" x14ac:dyDescent="0.25">
      <c r="A449" s="310"/>
      <c r="K449" s="310"/>
      <c r="U449" s="310"/>
      <c r="AE449" s="310"/>
      <c r="AO449" s="310"/>
      <c r="AY449" s="310"/>
      <c r="AZ449" s="310"/>
      <c r="BI449" s="310"/>
      <c r="BS449" s="310"/>
      <c r="CC449" s="310"/>
      <c r="CM449" s="310"/>
      <c r="CW449" s="310"/>
      <c r="DG449" s="310"/>
      <c r="DQ449" s="310"/>
      <c r="EA449" s="310"/>
      <c r="EK449" s="310"/>
      <c r="EU449" s="310"/>
      <c r="FE449" s="310"/>
      <c r="FO449" s="310"/>
      <c r="FY449" s="310"/>
      <c r="GI449" s="310"/>
      <c r="GS449" s="310"/>
      <c r="HC449" s="310"/>
      <c r="HM449" s="310"/>
      <c r="HW449" s="310"/>
    </row>
    <row r="450" s="3" customFormat="true" x14ac:dyDescent="0.25">
      <c r="A450" s="310"/>
      <c r="K450" s="310"/>
      <c r="U450" s="310"/>
      <c r="AE450" s="310"/>
      <c r="AO450" s="310"/>
      <c r="AY450" s="310"/>
      <c r="AZ450" s="310"/>
      <c r="BI450" s="310"/>
      <c r="BS450" s="310"/>
      <c r="CC450" s="310"/>
      <c r="CM450" s="310"/>
      <c r="CW450" s="310"/>
      <c r="DG450" s="310"/>
      <c r="DQ450" s="310"/>
      <c r="EA450" s="310"/>
      <c r="EK450" s="310"/>
      <c r="EU450" s="310"/>
      <c r="FE450" s="310"/>
      <c r="FO450" s="310"/>
      <c r="FY450" s="310"/>
      <c r="GI450" s="310"/>
      <c r="GS450" s="310"/>
      <c r="HC450" s="310"/>
      <c r="HM450" s="310"/>
      <c r="HW450" s="310"/>
    </row>
    <row r="451" s="3" customFormat="true" x14ac:dyDescent="0.25">
      <c r="A451" s="310"/>
      <c r="K451" s="310"/>
      <c r="U451" s="310"/>
      <c r="AE451" s="310"/>
      <c r="AO451" s="310"/>
      <c r="AY451" s="310"/>
      <c r="AZ451" s="310"/>
      <c r="BI451" s="310"/>
      <c r="BS451" s="310"/>
      <c r="CC451" s="310"/>
      <c r="CM451" s="310"/>
      <c r="CW451" s="310"/>
      <c r="DG451" s="310"/>
      <c r="DQ451" s="310"/>
      <c r="EA451" s="310"/>
      <c r="EK451" s="310"/>
      <c r="EU451" s="310"/>
      <c r="FE451" s="310"/>
      <c r="FO451" s="310"/>
      <c r="FY451" s="310"/>
      <c r="GI451" s="310"/>
      <c r="GS451" s="310"/>
      <c r="HC451" s="310"/>
      <c r="HM451" s="310"/>
      <c r="HW451" s="310"/>
    </row>
    <row r="452" s="3" customFormat="true" x14ac:dyDescent="0.25">
      <c r="A452" s="310"/>
      <c r="K452" s="310"/>
      <c r="U452" s="310"/>
      <c r="AE452" s="310"/>
      <c r="AO452" s="310"/>
      <c r="AY452" s="310"/>
      <c r="AZ452" s="310"/>
      <c r="BI452" s="310"/>
      <c r="BS452" s="310"/>
      <c r="CC452" s="310"/>
      <c r="CM452" s="310"/>
      <c r="CW452" s="310"/>
      <c r="DG452" s="310"/>
      <c r="DQ452" s="310"/>
      <c r="EA452" s="310"/>
      <c r="EK452" s="310"/>
      <c r="EU452" s="310"/>
      <c r="FE452" s="310"/>
      <c r="FO452" s="310"/>
      <c r="FY452" s="310"/>
      <c r="GI452" s="310"/>
      <c r="GS452" s="310"/>
      <c r="HC452" s="310"/>
      <c r="HM452" s="310"/>
      <c r="HW452" s="310"/>
    </row>
    <row r="453" s="3" customFormat="true" x14ac:dyDescent="0.25">
      <c r="A453" s="310"/>
      <c r="K453" s="310"/>
      <c r="U453" s="310"/>
      <c r="AE453" s="310"/>
      <c r="AO453" s="310"/>
      <c r="AY453" s="310"/>
      <c r="AZ453" s="310"/>
      <c r="BI453" s="310"/>
      <c r="BS453" s="310"/>
      <c r="CC453" s="310"/>
      <c r="CM453" s="310"/>
      <c r="CW453" s="310"/>
      <c r="DG453" s="310"/>
      <c r="DQ453" s="310"/>
      <c r="EA453" s="310"/>
      <c r="EK453" s="310"/>
      <c r="EU453" s="310"/>
      <c r="FE453" s="310"/>
      <c r="FO453" s="310"/>
      <c r="FY453" s="310"/>
      <c r="GI453" s="310"/>
      <c r="GS453" s="310"/>
      <c r="HC453" s="310"/>
      <c r="HM453" s="310"/>
      <c r="HW453" s="310"/>
    </row>
    <row r="454" s="3" customFormat="true" x14ac:dyDescent="0.25">
      <c r="A454" s="310"/>
      <c r="K454" s="310"/>
      <c r="U454" s="310"/>
      <c r="AE454" s="310"/>
      <c r="AO454" s="310"/>
      <c r="AY454" s="310"/>
      <c r="AZ454" s="310"/>
      <c r="BI454" s="310"/>
      <c r="BS454" s="310"/>
      <c r="CC454" s="310"/>
      <c r="CM454" s="310"/>
      <c r="CW454" s="310"/>
      <c r="DG454" s="310"/>
      <c r="DQ454" s="310"/>
      <c r="EA454" s="310"/>
      <c r="EK454" s="310"/>
      <c r="EU454" s="310"/>
      <c r="FE454" s="310"/>
      <c r="FO454" s="310"/>
      <c r="FY454" s="310"/>
      <c r="GI454" s="310"/>
      <c r="GS454" s="310"/>
      <c r="HC454" s="310"/>
      <c r="HM454" s="310"/>
      <c r="HW454" s="310"/>
    </row>
    <row r="455" s="3" customFormat="true" x14ac:dyDescent="0.25">
      <c r="A455" s="310"/>
      <c r="K455" s="310"/>
      <c r="U455" s="310"/>
      <c r="AE455" s="310"/>
      <c r="AO455" s="310"/>
      <c r="AY455" s="310"/>
      <c r="AZ455" s="310"/>
      <c r="BI455" s="310"/>
      <c r="BS455" s="310"/>
      <c r="CC455" s="310"/>
      <c r="CM455" s="310"/>
      <c r="CW455" s="310"/>
      <c r="DG455" s="310"/>
      <c r="DQ455" s="310"/>
      <c r="EA455" s="310"/>
      <c r="EK455" s="310"/>
      <c r="EU455" s="310"/>
      <c r="FE455" s="310"/>
      <c r="FO455" s="310"/>
      <c r="FY455" s="310"/>
      <c r="GI455" s="310"/>
      <c r="GS455" s="310"/>
      <c r="HC455" s="310"/>
      <c r="HM455" s="310"/>
      <c r="HW455" s="310"/>
    </row>
    <row r="456" s="3" customFormat="true" x14ac:dyDescent="0.25">
      <c r="A456" s="310"/>
      <c r="K456" s="310"/>
      <c r="U456" s="310"/>
      <c r="AE456" s="310"/>
      <c r="AO456" s="310"/>
      <c r="AY456" s="310"/>
      <c r="AZ456" s="310"/>
      <c r="BI456" s="310"/>
      <c r="BS456" s="310"/>
      <c r="CC456" s="310"/>
      <c r="CM456" s="310"/>
      <c r="CW456" s="310"/>
      <c r="DG456" s="310"/>
      <c r="DQ456" s="310"/>
      <c r="EA456" s="310"/>
      <c r="EK456" s="310"/>
      <c r="EU456" s="310"/>
      <c r="FE456" s="310"/>
      <c r="FO456" s="310"/>
      <c r="FY456" s="310"/>
      <c r="GI456" s="310"/>
      <c r="GS456" s="310"/>
      <c r="HC456" s="310"/>
      <c r="HM456" s="310"/>
      <c r="HW456" s="310"/>
    </row>
    <row r="457" s="3" customFormat="true" x14ac:dyDescent="0.25">
      <c r="A457" s="310"/>
      <c r="K457" s="310"/>
      <c r="U457" s="310"/>
      <c r="AE457" s="310"/>
      <c r="AO457" s="310"/>
      <c r="AY457" s="310"/>
      <c r="AZ457" s="310"/>
      <c r="BI457" s="310"/>
      <c r="BS457" s="310"/>
      <c r="CC457" s="310"/>
      <c r="CM457" s="310"/>
      <c r="CW457" s="310"/>
      <c r="DG457" s="310"/>
      <c r="DQ457" s="310"/>
      <c r="EA457" s="310"/>
      <c r="EK457" s="310"/>
      <c r="EU457" s="310"/>
      <c r="FE457" s="310"/>
      <c r="FO457" s="310"/>
      <c r="FY457" s="310"/>
      <c r="GI457" s="310"/>
      <c r="GS457" s="310"/>
      <c r="HC457" s="310"/>
      <c r="HM457" s="310"/>
      <c r="HW457" s="310"/>
    </row>
    <row r="458" s="3" customFormat="true" x14ac:dyDescent="0.25">
      <c r="A458" s="310"/>
      <c r="K458" s="310"/>
      <c r="U458" s="310"/>
      <c r="AE458" s="310"/>
      <c r="AO458" s="310"/>
      <c r="AY458" s="310"/>
      <c r="AZ458" s="310"/>
      <c r="BI458" s="310"/>
      <c r="BS458" s="310"/>
      <c r="CC458" s="310"/>
      <c r="CM458" s="310"/>
      <c r="CW458" s="310"/>
      <c r="DG458" s="310"/>
      <c r="DQ458" s="310"/>
      <c r="EA458" s="310"/>
      <c r="EK458" s="310"/>
      <c r="EU458" s="310"/>
      <c r="FE458" s="310"/>
      <c r="FO458" s="310"/>
      <c r="FY458" s="310"/>
      <c r="GI458" s="310"/>
      <c r="GS458" s="310"/>
      <c r="HC458" s="310"/>
      <c r="HM458" s="310"/>
      <c r="HW458" s="310"/>
    </row>
    <row r="459" s="3" customFormat="true" x14ac:dyDescent="0.25">
      <c r="A459" s="310"/>
      <c r="K459" s="310"/>
      <c r="U459" s="310"/>
      <c r="AE459" s="310"/>
      <c r="AO459" s="310"/>
      <c r="AY459" s="310"/>
      <c r="AZ459" s="310"/>
      <c r="BI459" s="310"/>
      <c r="BS459" s="310"/>
      <c r="CC459" s="310"/>
      <c r="CM459" s="310"/>
      <c r="CW459" s="310"/>
      <c r="DG459" s="310"/>
      <c r="DQ459" s="310"/>
      <c r="EA459" s="310"/>
      <c r="EK459" s="310"/>
      <c r="EU459" s="310"/>
      <c r="FE459" s="310"/>
      <c r="FO459" s="310"/>
      <c r="FY459" s="310"/>
      <c r="GI459" s="310"/>
      <c r="GS459" s="310"/>
      <c r="HC459" s="310"/>
      <c r="HM459" s="310"/>
      <c r="HW459" s="310"/>
    </row>
    <row r="460" s="3" customFormat="true" x14ac:dyDescent="0.25">
      <c r="A460" s="310"/>
      <c r="K460" s="310"/>
      <c r="U460" s="310"/>
      <c r="AE460" s="310"/>
      <c r="AO460" s="310"/>
      <c r="AY460" s="310"/>
      <c r="AZ460" s="310"/>
      <c r="BI460" s="310"/>
      <c r="BS460" s="310"/>
      <c r="CC460" s="310"/>
      <c r="CM460" s="310"/>
      <c r="CW460" s="310"/>
      <c r="DG460" s="310"/>
      <c r="DQ460" s="310"/>
      <c r="EA460" s="310"/>
      <c r="EK460" s="310"/>
      <c r="EU460" s="310"/>
      <c r="FE460" s="310"/>
      <c r="FO460" s="310"/>
      <c r="FY460" s="310"/>
      <c r="GI460" s="310"/>
      <c r="GS460" s="310"/>
      <c r="HC460" s="310"/>
      <c r="HM460" s="310"/>
      <c r="HW460" s="310"/>
    </row>
    <row r="461" s="3" customFormat="true" x14ac:dyDescent="0.25">
      <c r="A461" s="310"/>
      <c r="K461" s="310"/>
      <c r="U461" s="310"/>
      <c r="AE461" s="310"/>
      <c r="AO461" s="310"/>
      <c r="AY461" s="310"/>
      <c r="AZ461" s="310"/>
      <c r="BI461" s="310"/>
      <c r="BS461" s="310"/>
      <c r="CC461" s="310"/>
      <c r="CM461" s="310"/>
      <c r="CW461" s="310"/>
      <c r="DG461" s="310"/>
      <c r="DQ461" s="310"/>
      <c r="EA461" s="310"/>
      <c r="EK461" s="310"/>
      <c r="EU461" s="310"/>
      <c r="FE461" s="310"/>
      <c r="FO461" s="310"/>
      <c r="FY461" s="310"/>
      <c r="GI461" s="310"/>
      <c r="GS461" s="310"/>
      <c r="HC461" s="310"/>
      <c r="HM461" s="310"/>
      <c r="HW461" s="310"/>
    </row>
    <row r="462" s="3" customFormat="true" x14ac:dyDescent="0.25">
      <c r="A462" s="310"/>
      <c r="K462" s="310"/>
      <c r="U462" s="310"/>
      <c r="AE462" s="310"/>
      <c r="AO462" s="310"/>
      <c r="AY462" s="310"/>
      <c r="AZ462" s="310"/>
      <c r="BI462" s="310"/>
      <c r="BS462" s="310"/>
      <c r="CC462" s="310"/>
      <c r="CM462" s="310"/>
      <c r="CW462" s="310"/>
      <c r="DG462" s="310"/>
      <c r="DQ462" s="310"/>
      <c r="EA462" s="310"/>
      <c r="EK462" s="310"/>
      <c r="EU462" s="310"/>
      <c r="FE462" s="310"/>
      <c r="FO462" s="310"/>
      <c r="FY462" s="310"/>
      <c r="GI462" s="310"/>
      <c r="GS462" s="310"/>
      <c r="HC462" s="310"/>
      <c r="HM462" s="310"/>
      <c r="HW462" s="310"/>
    </row>
    <row r="463" s="3" customFormat="true" x14ac:dyDescent="0.25">
      <c r="A463" s="310"/>
      <c r="K463" s="310"/>
      <c r="U463" s="310"/>
      <c r="AE463" s="310"/>
      <c r="AO463" s="310"/>
      <c r="AY463" s="310"/>
      <c r="AZ463" s="310"/>
      <c r="BI463" s="310"/>
      <c r="BS463" s="310"/>
      <c r="CC463" s="310"/>
      <c r="CM463" s="310"/>
      <c r="CW463" s="310"/>
      <c r="DG463" s="310"/>
      <c r="DQ463" s="310"/>
      <c r="EA463" s="310"/>
      <c r="EK463" s="310"/>
      <c r="EU463" s="310"/>
      <c r="FE463" s="310"/>
      <c r="FO463" s="310"/>
      <c r="FY463" s="310"/>
      <c r="GI463" s="310"/>
      <c r="GS463" s="310"/>
      <c r="HC463" s="310"/>
      <c r="HM463" s="310"/>
      <c r="HW463" s="310"/>
    </row>
    <row r="464" s="3" customFormat="true" x14ac:dyDescent="0.25">
      <c r="A464" s="310"/>
      <c r="K464" s="310"/>
      <c r="U464" s="310"/>
      <c r="AE464" s="310"/>
      <c r="AO464" s="310"/>
      <c r="AY464" s="310"/>
      <c r="AZ464" s="310"/>
      <c r="BI464" s="310"/>
      <c r="BS464" s="310"/>
      <c r="CC464" s="310"/>
      <c r="CM464" s="310"/>
      <c r="CW464" s="310"/>
      <c r="DG464" s="310"/>
      <c r="DQ464" s="310"/>
      <c r="EA464" s="310"/>
      <c r="EK464" s="310"/>
      <c r="EU464" s="310"/>
      <c r="FE464" s="310"/>
      <c r="FO464" s="310"/>
      <c r="FY464" s="310"/>
      <c r="GI464" s="310"/>
      <c r="GS464" s="310"/>
      <c r="HC464" s="310"/>
      <c r="HM464" s="310"/>
      <c r="HW464" s="310"/>
    </row>
    <row r="465" s="3" customFormat="true" x14ac:dyDescent="0.25">
      <c r="A465" s="310"/>
      <c r="K465" s="310"/>
      <c r="U465" s="310"/>
      <c r="AE465" s="310"/>
      <c r="AO465" s="310"/>
      <c r="AY465" s="310"/>
      <c r="AZ465" s="310"/>
      <c r="BI465" s="310"/>
      <c r="BS465" s="310"/>
      <c r="CC465" s="310"/>
      <c r="CM465" s="310"/>
      <c r="CW465" s="310"/>
      <c r="DG465" s="310"/>
      <c r="DQ465" s="310"/>
      <c r="EA465" s="310"/>
      <c r="EK465" s="310"/>
      <c r="EU465" s="310"/>
      <c r="FE465" s="310"/>
      <c r="FO465" s="310"/>
      <c r="FY465" s="310"/>
      <c r="GI465" s="310"/>
      <c r="GS465" s="310"/>
      <c r="HC465" s="310"/>
      <c r="HM465" s="310"/>
      <c r="HW465" s="310"/>
    </row>
    <row r="466" s="3" customFormat="true" x14ac:dyDescent="0.25">
      <c r="A466" s="310"/>
      <c r="K466" s="310"/>
      <c r="U466" s="310"/>
      <c r="AE466" s="310"/>
      <c r="AO466" s="310"/>
      <c r="AY466" s="310"/>
      <c r="AZ466" s="310"/>
      <c r="BI466" s="310"/>
      <c r="BS466" s="310"/>
      <c r="CC466" s="310"/>
      <c r="CM466" s="310"/>
      <c r="CW466" s="310"/>
      <c r="DG466" s="310"/>
      <c r="DQ466" s="310"/>
      <c r="EA466" s="310"/>
      <c r="EK466" s="310"/>
      <c r="EU466" s="310"/>
      <c r="FE466" s="310"/>
      <c r="FO466" s="310"/>
      <c r="FY466" s="310"/>
      <c r="GI466" s="310"/>
      <c r="GS466" s="310"/>
      <c r="HC466" s="310"/>
      <c r="HM466" s="310"/>
      <c r="HW466" s="310"/>
    </row>
    <row r="467" s="3" customFormat="true" x14ac:dyDescent="0.25">
      <c r="A467" s="310"/>
      <c r="K467" s="310"/>
      <c r="U467" s="310"/>
      <c r="AE467" s="310"/>
      <c r="AO467" s="310"/>
      <c r="AY467" s="310"/>
      <c r="AZ467" s="310"/>
      <c r="BI467" s="310"/>
      <c r="BS467" s="310"/>
      <c r="CC467" s="310"/>
      <c r="CM467" s="310"/>
      <c r="CW467" s="310"/>
      <c r="DG467" s="310"/>
      <c r="DQ467" s="310"/>
      <c r="EA467" s="310"/>
      <c r="EK467" s="310"/>
      <c r="EU467" s="310"/>
      <c r="FE467" s="310"/>
      <c r="FO467" s="310"/>
      <c r="FY467" s="310"/>
      <c r="GI467" s="310"/>
      <c r="GS467" s="310"/>
      <c r="HC467" s="310"/>
      <c r="HM467" s="310"/>
      <c r="HW467" s="310"/>
    </row>
    <row r="468" s="3" customFormat="true" x14ac:dyDescent="0.25">
      <c r="A468" s="310"/>
      <c r="K468" s="310"/>
      <c r="U468" s="310"/>
      <c r="AE468" s="310"/>
      <c r="AO468" s="310"/>
      <c r="AY468" s="310"/>
      <c r="AZ468" s="310"/>
      <c r="BI468" s="310"/>
      <c r="BS468" s="310"/>
      <c r="CC468" s="310"/>
      <c r="CM468" s="310"/>
      <c r="CW468" s="310"/>
      <c r="DG468" s="310"/>
      <c r="DQ468" s="310"/>
      <c r="EA468" s="310"/>
      <c r="EK468" s="310"/>
      <c r="EU468" s="310"/>
      <c r="FE468" s="310"/>
      <c r="FO468" s="310"/>
      <c r="FY468" s="310"/>
      <c r="GI468" s="310"/>
      <c r="GS468" s="310"/>
      <c r="HC468" s="310"/>
      <c r="HM468" s="310"/>
      <c r="HW468" s="310"/>
    </row>
    <row r="469" s="3" customFormat="true" x14ac:dyDescent="0.25">
      <c r="A469" s="310"/>
      <c r="K469" s="310"/>
      <c r="U469" s="310"/>
      <c r="AE469" s="310"/>
      <c r="AO469" s="310"/>
      <c r="AY469" s="310"/>
      <c r="AZ469" s="310"/>
      <c r="BI469" s="310"/>
      <c r="BS469" s="310"/>
      <c r="CC469" s="310"/>
      <c r="CM469" s="310"/>
      <c r="CW469" s="310"/>
      <c r="DG469" s="310"/>
      <c r="DQ469" s="310"/>
      <c r="EA469" s="310"/>
      <c r="EK469" s="310"/>
      <c r="EU469" s="310"/>
      <c r="FE469" s="310"/>
      <c r="FO469" s="310"/>
      <c r="FY469" s="310"/>
      <c r="GI469" s="310"/>
      <c r="GS469" s="310"/>
      <c r="HC469" s="310"/>
      <c r="HM469" s="310"/>
      <c r="HW469" s="310"/>
    </row>
    <row r="470" s="3" customFormat="true" x14ac:dyDescent="0.25">
      <c r="A470" s="310"/>
      <c r="K470" s="310"/>
      <c r="U470" s="310"/>
      <c r="AE470" s="310"/>
      <c r="AO470" s="310"/>
      <c r="AY470" s="310"/>
      <c r="AZ470" s="310"/>
      <c r="BI470" s="310"/>
      <c r="BS470" s="310"/>
      <c r="CC470" s="310"/>
      <c r="CM470" s="310"/>
      <c r="CW470" s="310"/>
      <c r="DG470" s="310"/>
      <c r="DQ470" s="310"/>
      <c r="EA470" s="310"/>
      <c r="EK470" s="310"/>
      <c r="EU470" s="310"/>
      <c r="FE470" s="310"/>
      <c r="FO470" s="310"/>
      <c r="FY470" s="310"/>
      <c r="GI470" s="310"/>
      <c r="GS470" s="310"/>
      <c r="HC470" s="310"/>
      <c r="HM470" s="310"/>
      <c r="HW470" s="310"/>
    </row>
    <row r="471" s="3" customFormat="true" x14ac:dyDescent="0.25">
      <c r="A471" s="310"/>
      <c r="K471" s="310"/>
      <c r="U471" s="310"/>
      <c r="AE471" s="310"/>
      <c r="AO471" s="310"/>
      <c r="AY471" s="310"/>
      <c r="AZ471" s="310"/>
      <c r="BI471" s="310"/>
      <c r="BS471" s="310"/>
      <c r="CC471" s="310"/>
      <c r="CM471" s="310"/>
      <c r="CW471" s="310"/>
      <c r="DG471" s="310"/>
      <c r="DQ471" s="310"/>
      <c r="EA471" s="310"/>
      <c r="EK471" s="310"/>
      <c r="EU471" s="310"/>
      <c r="FE471" s="310"/>
      <c r="FO471" s="310"/>
      <c r="FY471" s="310"/>
      <c r="GI471" s="310"/>
      <c r="GS471" s="310"/>
      <c r="HC471" s="310"/>
      <c r="HM471" s="310"/>
      <c r="HW471" s="310"/>
    </row>
    <row r="472" s="3" customFormat="true" x14ac:dyDescent="0.25">
      <c r="A472" s="310"/>
      <c r="K472" s="310"/>
      <c r="U472" s="310"/>
      <c r="AE472" s="310"/>
      <c r="AO472" s="310"/>
      <c r="AY472" s="310"/>
      <c r="AZ472" s="310"/>
      <c r="BI472" s="310"/>
      <c r="BS472" s="310"/>
      <c r="CC472" s="310"/>
      <c r="CM472" s="310"/>
      <c r="CW472" s="310"/>
      <c r="DG472" s="310"/>
      <c r="DQ472" s="310"/>
      <c r="EA472" s="310"/>
      <c r="EK472" s="310"/>
      <c r="EU472" s="310"/>
      <c r="FE472" s="310"/>
      <c r="FO472" s="310"/>
      <c r="FY472" s="310"/>
      <c r="GI472" s="310"/>
      <c r="GS472" s="310"/>
      <c r="HC472" s="310"/>
      <c r="HM472" s="310"/>
      <c r="HW472" s="310"/>
    </row>
    <row r="473" s="3" customFormat="true" x14ac:dyDescent="0.25">
      <c r="A473" s="310"/>
      <c r="K473" s="310"/>
      <c r="U473" s="310"/>
      <c r="AE473" s="310"/>
      <c r="AO473" s="310"/>
      <c r="AY473" s="310"/>
      <c r="AZ473" s="310"/>
      <c r="BI473" s="310"/>
      <c r="BS473" s="310"/>
      <c r="CC473" s="310"/>
      <c r="CM473" s="310"/>
      <c r="CW473" s="310"/>
      <c r="DG473" s="310"/>
      <c r="DQ473" s="310"/>
      <c r="EA473" s="310"/>
      <c r="EK473" s="310"/>
      <c r="EU473" s="310"/>
      <c r="FE473" s="310"/>
      <c r="FO473" s="310"/>
      <c r="FY473" s="310"/>
      <c r="GI473" s="310"/>
      <c r="GS473" s="310"/>
      <c r="HC473" s="310"/>
      <c r="HM473" s="310"/>
      <c r="HW473" s="310"/>
    </row>
    <row r="474" s="3" customFormat="true" x14ac:dyDescent="0.25">
      <c r="A474" s="310"/>
      <c r="K474" s="310"/>
      <c r="U474" s="310"/>
      <c r="AE474" s="310"/>
      <c r="AO474" s="310"/>
      <c r="AY474" s="310"/>
      <c r="AZ474" s="310"/>
      <c r="BI474" s="310"/>
      <c r="BS474" s="310"/>
      <c r="CC474" s="310"/>
      <c r="CM474" s="310"/>
      <c r="CW474" s="310"/>
      <c r="DG474" s="310"/>
      <c r="DQ474" s="310"/>
      <c r="EA474" s="310"/>
      <c r="EK474" s="310"/>
      <c r="EU474" s="310"/>
      <c r="FE474" s="310"/>
      <c r="FO474" s="310"/>
      <c r="FY474" s="310"/>
      <c r="GI474" s="310"/>
      <c r="GS474" s="310"/>
      <c r="HC474" s="310"/>
      <c r="HM474" s="310"/>
      <c r="HW474" s="310"/>
    </row>
    <row r="475" s="3" customFormat="true" x14ac:dyDescent="0.25">
      <c r="A475" s="310"/>
      <c r="K475" s="310"/>
      <c r="U475" s="310"/>
      <c r="AE475" s="310"/>
      <c r="AO475" s="310"/>
      <c r="AY475" s="310"/>
      <c r="AZ475" s="310"/>
      <c r="BI475" s="310"/>
      <c r="BS475" s="310"/>
      <c r="CC475" s="310"/>
      <c r="CM475" s="310"/>
      <c r="CW475" s="310"/>
      <c r="DG475" s="310"/>
      <c r="DQ475" s="310"/>
      <c r="EA475" s="310"/>
      <c r="EK475" s="310"/>
      <c r="EU475" s="310"/>
      <c r="FE475" s="310"/>
      <c r="FO475" s="310"/>
      <c r="FY475" s="310"/>
      <c r="GI475" s="310"/>
      <c r="GS475" s="310"/>
      <c r="HC475" s="310"/>
      <c r="HM475" s="310"/>
      <c r="HW475" s="310"/>
    </row>
    <row r="476" s="3" customFormat="true" x14ac:dyDescent="0.25">
      <c r="A476" s="310"/>
      <c r="K476" s="310"/>
      <c r="U476" s="310"/>
      <c r="AE476" s="310"/>
      <c r="AO476" s="310"/>
      <c r="AY476" s="310"/>
      <c r="AZ476" s="310"/>
      <c r="BI476" s="310"/>
      <c r="BS476" s="310"/>
      <c r="CC476" s="310"/>
      <c r="CM476" s="310"/>
      <c r="CW476" s="310"/>
      <c r="DG476" s="310"/>
      <c r="DQ476" s="310"/>
      <c r="EA476" s="310"/>
      <c r="EK476" s="310"/>
      <c r="EU476" s="310"/>
      <c r="FE476" s="310"/>
      <c r="FO476" s="310"/>
      <c r="FY476" s="310"/>
      <c r="GI476" s="310"/>
      <c r="GS476" s="310"/>
      <c r="HC476" s="310"/>
      <c r="HM476" s="310"/>
      <c r="HW476" s="310"/>
    </row>
    <row r="477" s="3" customFormat="true" x14ac:dyDescent="0.25">
      <c r="A477" s="310"/>
      <c r="K477" s="310"/>
      <c r="U477" s="310"/>
      <c r="AE477" s="310"/>
      <c r="AO477" s="310"/>
      <c r="AY477" s="310"/>
      <c r="AZ477" s="310"/>
      <c r="BI477" s="310"/>
      <c r="BS477" s="310"/>
      <c r="CC477" s="310"/>
      <c r="CM477" s="310"/>
      <c r="CW477" s="310"/>
      <c r="DG477" s="310"/>
      <c r="DQ477" s="310"/>
      <c r="EA477" s="310"/>
      <c r="EK477" s="310"/>
      <c r="EU477" s="310"/>
      <c r="FE477" s="310"/>
      <c r="FO477" s="310"/>
      <c r="FY477" s="310"/>
      <c r="GI477" s="310"/>
      <c r="GS477" s="310"/>
      <c r="HC477" s="310"/>
      <c r="HM477" s="310"/>
      <c r="HW477" s="310"/>
    </row>
    <row r="478" s="3" customFormat="true" x14ac:dyDescent="0.25">
      <c r="A478" s="310"/>
      <c r="K478" s="310"/>
      <c r="U478" s="310"/>
      <c r="AE478" s="310"/>
      <c r="AO478" s="310"/>
      <c r="AY478" s="310"/>
      <c r="AZ478" s="310"/>
      <c r="BI478" s="310"/>
      <c r="BS478" s="310"/>
      <c r="CC478" s="310"/>
      <c r="CM478" s="310"/>
      <c r="CW478" s="310"/>
      <c r="DG478" s="310"/>
      <c r="DQ478" s="310"/>
      <c r="EA478" s="310"/>
      <c r="EK478" s="310"/>
      <c r="EU478" s="310"/>
      <c r="FE478" s="310"/>
      <c r="FO478" s="310"/>
      <c r="FY478" s="310"/>
      <c r="GI478" s="310"/>
      <c r="GS478" s="310"/>
      <c r="HC478" s="310"/>
      <c r="HM478" s="310"/>
      <c r="HW478" s="310"/>
    </row>
    <row r="479" s="3" customFormat="true" x14ac:dyDescent="0.25">
      <c r="A479" s="310"/>
      <c r="K479" s="310"/>
      <c r="U479" s="310"/>
      <c r="AE479" s="310"/>
      <c r="AO479" s="310"/>
      <c r="AY479" s="310"/>
      <c r="AZ479" s="310"/>
      <c r="BI479" s="310"/>
      <c r="BS479" s="310"/>
      <c r="CC479" s="310"/>
      <c r="CM479" s="310"/>
      <c r="CW479" s="310"/>
      <c r="DG479" s="310"/>
      <c r="DQ479" s="310"/>
      <c r="EA479" s="310"/>
      <c r="EK479" s="310"/>
      <c r="EU479" s="310"/>
      <c r="FE479" s="310"/>
      <c r="FO479" s="310"/>
      <c r="FY479" s="310"/>
      <c r="GI479" s="310"/>
      <c r="GS479" s="310"/>
      <c r="HC479" s="310"/>
      <c r="HM479" s="310"/>
      <c r="HW479" s="310"/>
    </row>
    <row r="480" s="3" customFormat="true" x14ac:dyDescent="0.25">
      <c r="A480" s="310"/>
      <c r="K480" s="310"/>
      <c r="U480" s="310"/>
      <c r="AE480" s="310"/>
      <c r="AO480" s="310"/>
      <c r="AY480" s="310"/>
      <c r="AZ480" s="310"/>
      <c r="BI480" s="310"/>
      <c r="BS480" s="310"/>
      <c r="CC480" s="310"/>
      <c r="CM480" s="310"/>
      <c r="CW480" s="310"/>
      <c r="DG480" s="310"/>
      <c r="DQ480" s="310"/>
      <c r="EA480" s="310"/>
      <c r="EK480" s="310"/>
      <c r="EU480" s="310"/>
      <c r="FE480" s="310"/>
      <c r="FO480" s="310"/>
      <c r="FY480" s="310"/>
      <c r="GI480" s="310"/>
      <c r="GS480" s="310"/>
      <c r="HC480" s="310"/>
      <c r="HM480" s="310"/>
      <c r="HW480" s="310"/>
    </row>
    <row r="481" s="3" customFormat="true" x14ac:dyDescent="0.25">
      <c r="A481" s="310"/>
      <c r="K481" s="310"/>
      <c r="U481" s="310"/>
      <c r="AE481" s="310"/>
      <c r="AO481" s="310"/>
      <c r="AY481" s="310"/>
      <c r="AZ481" s="310"/>
      <c r="BI481" s="310"/>
      <c r="BS481" s="310"/>
      <c r="CC481" s="310"/>
      <c r="CM481" s="310"/>
      <c r="CW481" s="310"/>
      <c r="DG481" s="310"/>
      <c r="DQ481" s="310"/>
      <c r="EA481" s="310"/>
      <c r="EK481" s="310"/>
      <c r="EU481" s="310"/>
      <c r="FE481" s="310"/>
      <c r="FO481" s="310"/>
      <c r="FY481" s="310"/>
      <c r="GI481" s="310"/>
      <c r="GS481" s="310"/>
      <c r="HC481" s="310"/>
      <c r="HM481" s="310"/>
      <c r="HW481" s="310"/>
    </row>
    <row r="482" s="3" customFormat="true" x14ac:dyDescent="0.25">
      <c r="A482" s="310"/>
      <c r="K482" s="310"/>
      <c r="U482" s="310"/>
      <c r="AE482" s="310"/>
      <c r="AO482" s="310"/>
      <c r="AY482" s="310"/>
      <c r="AZ482" s="310"/>
      <c r="BI482" s="310"/>
      <c r="BS482" s="310"/>
      <c r="CC482" s="310"/>
      <c r="CM482" s="310"/>
      <c r="CW482" s="310"/>
      <c r="DG482" s="310"/>
      <c r="DQ482" s="310"/>
      <c r="EA482" s="310"/>
      <c r="EK482" s="310"/>
      <c r="EU482" s="310"/>
      <c r="FE482" s="310"/>
      <c r="FO482" s="310"/>
      <c r="FY482" s="310"/>
      <c r="GI482" s="310"/>
      <c r="GS482" s="310"/>
      <c r="HC482" s="310"/>
      <c r="HM482" s="310"/>
      <c r="HW482" s="310"/>
    </row>
    <row r="483" s="3" customFormat="true" x14ac:dyDescent="0.25">
      <c r="A483" s="310"/>
      <c r="K483" s="310"/>
      <c r="U483" s="310"/>
      <c r="AE483" s="310"/>
      <c r="AO483" s="310"/>
      <c r="AY483" s="310"/>
      <c r="AZ483" s="310"/>
      <c r="BI483" s="310"/>
      <c r="BS483" s="310"/>
      <c r="CC483" s="310"/>
      <c r="CM483" s="310"/>
      <c r="CW483" s="310"/>
      <c r="DG483" s="310"/>
      <c r="DQ483" s="310"/>
      <c r="EA483" s="310"/>
      <c r="EK483" s="310"/>
      <c r="EU483" s="310"/>
      <c r="FE483" s="310"/>
      <c r="FO483" s="310"/>
      <c r="FY483" s="310"/>
      <c r="GI483" s="310"/>
      <c r="GS483" s="310"/>
      <c r="HC483" s="310"/>
      <c r="HM483" s="310"/>
      <c r="HW483" s="310"/>
    </row>
    <row r="484" s="3" customFormat="true" x14ac:dyDescent="0.25">
      <c r="A484" s="310"/>
      <c r="K484" s="310"/>
      <c r="U484" s="310"/>
      <c r="AE484" s="310"/>
      <c r="AO484" s="310"/>
      <c r="AY484" s="310"/>
      <c r="AZ484" s="310"/>
      <c r="BI484" s="310"/>
      <c r="BS484" s="310"/>
      <c r="CC484" s="310"/>
      <c r="CM484" s="310"/>
      <c r="CW484" s="310"/>
      <c r="DG484" s="310"/>
      <c r="DQ484" s="310"/>
      <c r="EA484" s="310"/>
      <c r="EK484" s="310"/>
      <c r="EU484" s="310"/>
      <c r="FE484" s="310"/>
      <c r="FO484" s="310"/>
      <c r="FY484" s="310"/>
      <c r="GI484" s="310"/>
      <c r="GS484" s="310"/>
      <c r="HC484" s="310"/>
      <c r="HM484" s="310"/>
      <c r="HW484" s="310"/>
    </row>
    <row r="485" s="3" customFormat="true" x14ac:dyDescent="0.25">
      <c r="A485" s="310"/>
      <c r="K485" s="310"/>
      <c r="U485" s="310"/>
      <c r="AE485" s="310"/>
      <c r="AO485" s="310"/>
      <c r="AY485" s="310"/>
      <c r="AZ485" s="310"/>
      <c r="BI485" s="310"/>
      <c r="BS485" s="310"/>
      <c r="CC485" s="310"/>
      <c r="CM485" s="310"/>
      <c r="CW485" s="310"/>
      <c r="DG485" s="310"/>
      <c r="DQ485" s="310"/>
      <c r="EA485" s="310"/>
      <c r="EK485" s="310"/>
      <c r="EU485" s="310"/>
      <c r="FE485" s="310"/>
      <c r="FO485" s="310"/>
      <c r="FY485" s="310"/>
      <c r="GI485" s="310"/>
      <c r="GS485" s="310"/>
      <c r="HC485" s="310"/>
      <c r="HM485" s="310"/>
      <c r="HW485" s="310"/>
    </row>
    <row r="486" s="3" customFormat="true" x14ac:dyDescent="0.25">
      <c r="A486" s="310"/>
      <c r="K486" s="310"/>
      <c r="U486" s="310"/>
      <c r="AE486" s="310"/>
      <c r="AO486" s="310"/>
      <c r="AY486" s="310"/>
      <c r="AZ486" s="310"/>
      <c r="BI486" s="310"/>
      <c r="BS486" s="310"/>
      <c r="CC486" s="310"/>
      <c r="CM486" s="310"/>
      <c r="CW486" s="310"/>
      <c r="DG486" s="310"/>
      <c r="DQ486" s="310"/>
      <c r="EA486" s="310"/>
      <c r="EK486" s="310"/>
      <c r="EU486" s="310"/>
      <c r="FE486" s="310"/>
      <c r="FO486" s="310"/>
      <c r="FY486" s="310"/>
      <c r="GI486" s="310"/>
      <c r="GS486" s="310"/>
      <c r="HC486" s="310"/>
      <c r="HM486" s="310"/>
      <c r="HW486" s="310"/>
    </row>
    <row r="487" s="3" customFormat="true" x14ac:dyDescent="0.25">
      <c r="A487" s="310"/>
      <c r="K487" s="310"/>
      <c r="U487" s="310"/>
      <c r="AE487" s="310"/>
      <c r="AO487" s="310"/>
      <c r="AY487" s="310"/>
      <c r="AZ487" s="310"/>
      <c r="BI487" s="310"/>
      <c r="BS487" s="310"/>
      <c r="CC487" s="310"/>
      <c r="CM487" s="310"/>
      <c r="CW487" s="310"/>
      <c r="DG487" s="310"/>
      <c r="DQ487" s="310"/>
      <c r="EA487" s="310"/>
      <c r="EK487" s="310"/>
      <c r="EU487" s="310"/>
      <c r="FE487" s="310"/>
      <c r="FO487" s="310"/>
      <c r="FY487" s="310"/>
      <c r="GI487" s="310"/>
      <c r="GS487" s="310"/>
      <c r="HC487" s="310"/>
      <c r="HM487" s="310"/>
      <c r="HW487" s="310"/>
    </row>
    <row r="488" s="3" customFormat="true" x14ac:dyDescent="0.25">
      <c r="A488" s="310"/>
      <c r="K488" s="310"/>
      <c r="U488" s="310"/>
      <c r="AE488" s="310"/>
      <c r="AO488" s="310"/>
      <c r="AY488" s="310"/>
      <c r="AZ488" s="310"/>
      <c r="BI488" s="310"/>
      <c r="BS488" s="310"/>
      <c r="CC488" s="310"/>
      <c r="CM488" s="310"/>
      <c r="CW488" s="310"/>
      <c r="DG488" s="310"/>
      <c r="DQ488" s="310"/>
      <c r="EA488" s="310"/>
      <c r="EK488" s="310"/>
      <c r="EU488" s="310"/>
      <c r="FE488" s="310"/>
      <c r="FO488" s="310"/>
      <c r="FY488" s="310"/>
      <c r="GI488" s="310"/>
      <c r="GS488" s="310"/>
      <c r="HC488" s="310"/>
      <c r="HM488" s="310"/>
      <c r="HW488" s="310"/>
    </row>
    <row r="489" s="3" customFormat="true" x14ac:dyDescent="0.25">
      <c r="A489" s="310"/>
      <c r="K489" s="310"/>
      <c r="U489" s="310"/>
      <c r="AE489" s="310"/>
      <c r="AO489" s="310"/>
      <c r="AY489" s="310"/>
      <c r="AZ489" s="310"/>
      <c r="BI489" s="310"/>
      <c r="BS489" s="310"/>
      <c r="CC489" s="310"/>
      <c r="CM489" s="310"/>
      <c r="CW489" s="310"/>
      <c r="DG489" s="310"/>
      <c r="DQ489" s="310"/>
      <c r="EA489" s="310"/>
      <c r="EK489" s="310"/>
      <c r="EU489" s="310"/>
      <c r="FE489" s="310"/>
      <c r="FO489" s="310"/>
      <c r="FY489" s="310"/>
      <c r="GI489" s="310"/>
      <c r="GS489" s="310"/>
      <c r="HC489" s="310"/>
      <c r="HM489" s="310"/>
      <c r="HW489" s="310"/>
    </row>
    <row r="490" s="3" customFormat="true" x14ac:dyDescent="0.25">
      <c r="A490" s="310"/>
      <c r="K490" s="310"/>
      <c r="U490" s="310"/>
      <c r="AE490" s="310"/>
      <c r="AO490" s="310"/>
      <c r="AY490" s="310"/>
      <c r="AZ490" s="310"/>
      <c r="BI490" s="310"/>
      <c r="BS490" s="310"/>
      <c r="CC490" s="310"/>
      <c r="CM490" s="310"/>
      <c r="CW490" s="310"/>
      <c r="DG490" s="310"/>
      <c r="DQ490" s="310"/>
      <c r="EA490" s="310"/>
      <c r="EK490" s="310"/>
      <c r="EU490" s="310"/>
      <c r="FE490" s="310"/>
      <c r="FO490" s="310"/>
      <c r="FY490" s="310"/>
      <c r="GI490" s="310"/>
      <c r="GS490" s="310"/>
      <c r="HC490" s="310"/>
      <c r="HM490" s="310"/>
      <c r="HW490" s="310"/>
    </row>
    <row r="491" s="3" customFormat="true" x14ac:dyDescent="0.25">
      <c r="A491" s="310"/>
      <c r="K491" s="310"/>
      <c r="U491" s="310"/>
      <c r="AE491" s="310"/>
      <c r="AO491" s="310"/>
      <c r="AY491" s="310"/>
      <c r="AZ491" s="310"/>
      <c r="BI491" s="310"/>
      <c r="BS491" s="310"/>
      <c r="CC491" s="310"/>
      <c r="CM491" s="310"/>
      <c r="CW491" s="310"/>
      <c r="DG491" s="310"/>
      <c r="DQ491" s="310"/>
      <c r="EA491" s="310"/>
      <c r="EK491" s="310"/>
      <c r="EU491" s="310"/>
      <c r="FE491" s="310"/>
      <c r="FO491" s="310"/>
      <c r="FY491" s="310"/>
      <c r="GI491" s="310"/>
      <c r="GS491" s="310"/>
      <c r="HC491" s="310"/>
      <c r="HM491" s="310"/>
      <c r="HW491" s="310"/>
    </row>
    <row r="492" s="3" customFormat="true" x14ac:dyDescent="0.25">
      <c r="A492" s="310"/>
      <c r="K492" s="310"/>
      <c r="U492" s="310"/>
      <c r="AE492" s="310"/>
      <c r="AO492" s="310"/>
      <c r="AY492" s="310"/>
      <c r="AZ492" s="310"/>
      <c r="BI492" s="310"/>
      <c r="BS492" s="310"/>
      <c r="CC492" s="310"/>
      <c r="CM492" s="310"/>
      <c r="CW492" s="310"/>
      <c r="DG492" s="310"/>
      <c r="DQ492" s="310"/>
      <c r="EA492" s="310"/>
      <c r="EK492" s="310"/>
      <c r="EU492" s="310"/>
      <c r="FE492" s="310"/>
      <c r="FO492" s="310"/>
      <c r="FY492" s="310"/>
      <c r="GI492" s="310"/>
      <c r="GS492" s="310"/>
      <c r="HC492" s="310"/>
      <c r="HM492" s="310"/>
      <c r="HW492" s="310"/>
    </row>
    <row r="493" s="3" customFormat="true" x14ac:dyDescent="0.25">
      <c r="A493" s="310"/>
      <c r="K493" s="310"/>
      <c r="U493" s="310"/>
      <c r="AE493" s="310"/>
      <c r="AO493" s="310"/>
      <c r="AY493" s="310"/>
      <c r="AZ493" s="310"/>
      <c r="BI493" s="310"/>
      <c r="BS493" s="310"/>
      <c r="CC493" s="310"/>
      <c r="CM493" s="310"/>
      <c r="CW493" s="310"/>
      <c r="DG493" s="310"/>
      <c r="DQ493" s="310"/>
      <c r="EA493" s="310"/>
      <c r="EK493" s="310"/>
      <c r="EU493" s="310"/>
      <c r="FE493" s="310"/>
      <c r="FO493" s="310"/>
      <c r="FY493" s="310"/>
      <c r="GI493" s="310"/>
      <c r="GS493" s="310"/>
      <c r="HC493" s="310"/>
      <c r="HM493" s="310"/>
      <c r="HW493" s="310"/>
    </row>
    <row r="494" s="3" customFormat="true" x14ac:dyDescent="0.25">
      <c r="A494" s="310"/>
      <c r="K494" s="310"/>
      <c r="U494" s="310"/>
      <c r="AE494" s="310"/>
      <c r="AO494" s="310"/>
      <c r="AY494" s="310"/>
      <c r="AZ494" s="310"/>
      <c r="BI494" s="310"/>
      <c r="BS494" s="310"/>
      <c r="CC494" s="310"/>
      <c r="CM494" s="310"/>
      <c r="CW494" s="310"/>
      <c r="DG494" s="310"/>
      <c r="DQ494" s="310"/>
      <c r="EA494" s="310"/>
      <c r="EK494" s="310"/>
      <c r="EU494" s="310"/>
      <c r="FE494" s="310"/>
      <c r="FO494" s="310"/>
      <c r="FY494" s="310"/>
      <c r="GI494" s="310"/>
      <c r="GS494" s="310"/>
      <c r="HC494" s="310"/>
      <c r="HM494" s="310"/>
      <c r="HW494" s="310"/>
    </row>
    <row r="495" s="3" customFormat="true" x14ac:dyDescent="0.25">
      <c r="A495" s="310"/>
      <c r="K495" s="310"/>
      <c r="U495" s="310"/>
      <c r="AE495" s="310"/>
      <c r="AO495" s="310"/>
      <c r="AY495" s="310"/>
      <c r="AZ495" s="310"/>
      <c r="BI495" s="310"/>
      <c r="BS495" s="310"/>
      <c r="CC495" s="310"/>
      <c r="CM495" s="310"/>
      <c r="CW495" s="310"/>
      <c r="DG495" s="310"/>
      <c r="DQ495" s="310"/>
      <c r="EA495" s="310"/>
      <c r="EK495" s="310"/>
      <c r="EU495" s="310"/>
      <c r="FE495" s="310"/>
      <c r="FO495" s="310"/>
      <c r="FY495" s="310"/>
      <c r="GI495" s="310"/>
      <c r="GS495" s="310"/>
      <c r="HC495" s="310"/>
      <c r="HM495" s="310"/>
      <c r="HW495" s="310"/>
    </row>
    <row r="496" s="3" customFormat="true" x14ac:dyDescent="0.25">
      <c r="A496" s="310"/>
      <c r="K496" s="310"/>
      <c r="U496" s="310"/>
      <c r="AE496" s="310"/>
      <c r="AO496" s="310"/>
      <c r="AY496" s="310"/>
      <c r="AZ496" s="310"/>
      <c r="BI496" s="310"/>
      <c r="BS496" s="310"/>
      <c r="CC496" s="310"/>
      <c r="CM496" s="310"/>
      <c r="CW496" s="310"/>
      <c r="DG496" s="310"/>
      <c r="DQ496" s="310"/>
      <c r="EA496" s="310"/>
      <c r="EK496" s="310"/>
      <c r="EU496" s="310"/>
      <c r="FE496" s="310"/>
      <c r="FO496" s="310"/>
      <c r="FY496" s="310"/>
      <c r="GI496" s="310"/>
      <c r="GS496" s="310"/>
      <c r="HC496" s="310"/>
      <c r="HM496" s="310"/>
      <c r="HW496" s="310"/>
    </row>
    <row r="497" s="3" customFormat="true" x14ac:dyDescent="0.25">
      <c r="A497" s="310"/>
      <c r="K497" s="310"/>
      <c r="U497" s="310"/>
      <c r="AE497" s="310"/>
      <c r="AO497" s="310"/>
      <c r="AY497" s="310"/>
      <c r="AZ497" s="310"/>
      <c r="BI497" s="310"/>
      <c r="BS497" s="310"/>
      <c r="CC497" s="310"/>
      <c r="CM497" s="310"/>
      <c r="CW497" s="310"/>
      <c r="DG497" s="310"/>
      <c r="DQ497" s="310"/>
      <c r="EA497" s="310"/>
      <c r="EK497" s="310"/>
      <c r="EU497" s="310"/>
      <c r="FE497" s="310"/>
      <c r="FO497" s="310"/>
      <c r="FY497" s="310"/>
      <c r="GI497" s="310"/>
      <c r="GS497" s="310"/>
      <c r="HC497" s="310"/>
      <c r="HM497" s="310"/>
      <c r="HW497" s="310"/>
    </row>
    <row r="498" s="3" customFormat="true" x14ac:dyDescent="0.25">
      <c r="A498" s="310"/>
      <c r="K498" s="310"/>
      <c r="U498" s="310"/>
      <c r="AE498" s="310"/>
      <c r="AO498" s="310"/>
      <c r="AY498" s="310"/>
      <c r="AZ498" s="310"/>
      <c r="BI498" s="310"/>
      <c r="BS498" s="310"/>
      <c r="CC498" s="310"/>
      <c r="CM498" s="310"/>
      <c r="CW498" s="310"/>
      <c r="DG498" s="310"/>
      <c r="DQ498" s="310"/>
      <c r="EA498" s="310"/>
      <c r="EK498" s="310"/>
      <c r="EU498" s="310"/>
      <c r="FE498" s="310"/>
      <c r="FO498" s="310"/>
      <c r="FY498" s="310"/>
      <c r="GI498" s="310"/>
      <c r="GS498" s="310"/>
      <c r="HC498" s="310"/>
      <c r="HM498" s="310"/>
      <c r="HW498" s="310"/>
    </row>
    <row r="499" s="3" customFormat="true" x14ac:dyDescent="0.25">
      <c r="A499" s="310"/>
      <c r="K499" s="310"/>
      <c r="U499" s="310"/>
      <c r="AE499" s="310"/>
      <c r="AO499" s="310"/>
      <c r="AY499" s="310"/>
      <c r="AZ499" s="310"/>
      <c r="BI499" s="310"/>
      <c r="BS499" s="310"/>
      <c r="CC499" s="310"/>
      <c r="CM499" s="310"/>
      <c r="CW499" s="310"/>
      <c r="DG499" s="310"/>
      <c r="DQ499" s="310"/>
      <c r="EA499" s="310"/>
      <c r="EK499" s="310"/>
      <c r="EU499" s="310"/>
      <c r="FE499" s="310"/>
      <c r="FO499" s="310"/>
      <c r="FY499" s="310"/>
      <c r="GI499" s="310"/>
      <c r="GS499" s="310"/>
      <c r="HC499" s="310"/>
      <c r="HM499" s="310"/>
      <c r="HW499" s="310"/>
    </row>
    <row r="500" s="3" customFormat="true" x14ac:dyDescent="0.25">
      <c r="A500" s="310"/>
      <c r="K500" s="310"/>
      <c r="U500" s="310"/>
      <c r="AE500" s="310"/>
      <c r="AO500" s="310"/>
      <c r="AY500" s="310"/>
      <c r="AZ500" s="310"/>
      <c r="BI500" s="310"/>
      <c r="BS500" s="310"/>
      <c r="CC500" s="310"/>
      <c r="CM500" s="310"/>
      <c r="CW500" s="310"/>
      <c r="DG500" s="310"/>
      <c r="DQ500" s="310"/>
      <c r="EA500" s="310"/>
      <c r="EK500" s="310"/>
      <c r="EU500" s="310"/>
      <c r="FE500" s="310"/>
      <c r="FO500" s="310"/>
      <c r="FY500" s="310"/>
      <c r="GI500" s="310"/>
      <c r="GS500" s="310"/>
      <c r="HC500" s="310"/>
      <c r="HM500" s="310"/>
      <c r="HW500" s="310"/>
    </row>
    <row r="501" s="3" customFormat="true" x14ac:dyDescent="0.25">
      <c r="A501" s="310"/>
      <c r="K501" s="310"/>
      <c r="U501" s="310"/>
      <c r="AE501" s="310"/>
      <c r="AO501" s="310"/>
      <c r="AY501" s="310"/>
      <c r="AZ501" s="310"/>
      <c r="BI501" s="310"/>
      <c r="BS501" s="310"/>
      <c r="CC501" s="310"/>
      <c r="CM501" s="310"/>
      <c r="CW501" s="310"/>
      <c r="DG501" s="310"/>
      <c r="DQ501" s="310"/>
      <c r="EA501" s="310"/>
      <c r="EK501" s="310"/>
      <c r="EU501" s="310"/>
      <c r="FE501" s="310"/>
      <c r="FO501" s="310"/>
      <c r="FY501" s="310"/>
      <c r="GI501" s="310"/>
      <c r="GS501" s="310"/>
      <c r="HC501" s="310"/>
      <c r="HM501" s="310"/>
      <c r="HW501" s="310"/>
    </row>
    <row r="502" s="3" customFormat="true" x14ac:dyDescent="0.25">
      <c r="A502" s="310"/>
      <c r="K502" s="310"/>
      <c r="U502" s="310"/>
      <c r="AE502" s="310"/>
      <c r="AO502" s="310"/>
      <c r="AY502" s="310"/>
      <c r="AZ502" s="310"/>
      <c r="BI502" s="310"/>
      <c r="BS502" s="310"/>
      <c r="CC502" s="310"/>
      <c r="CM502" s="310"/>
      <c r="CW502" s="310"/>
      <c r="DG502" s="310"/>
      <c r="DQ502" s="310"/>
      <c r="EA502" s="310"/>
      <c r="EK502" s="310"/>
      <c r="EU502" s="310"/>
      <c r="FE502" s="310"/>
      <c r="FO502" s="310"/>
      <c r="FY502" s="310"/>
      <c r="GI502" s="310"/>
      <c r="GS502" s="310"/>
      <c r="HC502" s="310"/>
      <c r="HM502" s="310"/>
      <c r="HW502" s="310"/>
    </row>
    <row r="503" s="3" customFormat="true" x14ac:dyDescent="0.25">
      <c r="A503" s="310"/>
      <c r="K503" s="310"/>
      <c r="U503" s="310"/>
      <c r="AE503" s="310"/>
      <c r="AO503" s="310"/>
      <c r="AY503" s="310"/>
      <c r="AZ503" s="310"/>
      <c r="BI503" s="310"/>
      <c r="BS503" s="310"/>
      <c r="CC503" s="310"/>
      <c r="CM503" s="310"/>
      <c r="CW503" s="310"/>
      <c r="DG503" s="310"/>
      <c r="DQ503" s="310"/>
      <c r="EA503" s="310"/>
      <c r="EK503" s="310"/>
      <c r="EU503" s="310"/>
      <c r="FE503" s="310"/>
      <c r="FO503" s="310"/>
      <c r="FY503" s="310"/>
      <c r="GI503" s="310"/>
      <c r="GS503" s="310"/>
      <c r="HC503" s="310"/>
      <c r="HM503" s="310"/>
      <c r="HW503" s="310"/>
    </row>
    <row r="504" s="3" customFormat="true" x14ac:dyDescent="0.25">
      <c r="A504" s="310"/>
      <c r="K504" s="310"/>
      <c r="U504" s="310"/>
      <c r="AE504" s="310"/>
      <c r="AO504" s="310"/>
      <c r="AY504" s="310"/>
      <c r="AZ504" s="310"/>
      <c r="BI504" s="310"/>
      <c r="BS504" s="310"/>
      <c r="CC504" s="310"/>
      <c r="CM504" s="310"/>
      <c r="CW504" s="310"/>
      <c r="DG504" s="310"/>
      <c r="DQ504" s="310"/>
      <c r="EA504" s="310"/>
      <c r="EK504" s="310"/>
      <c r="EU504" s="310"/>
      <c r="FE504" s="310"/>
      <c r="FO504" s="310"/>
      <c r="FY504" s="310"/>
      <c r="GI504" s="310"/>
      <c r="GS504" s="310"/>
      <c r="HC504" s="310"/>
      <c r="HM504" s="310"/>
      <c r="HW504" s="310"/>
    </row>
    <row r="505" s="3" customFormat="true" x14ac:dyDescent="0.25">
      <c r="A505" s="310"/>
      <c r="K505" s="310"/>
      <c r="U505" s="310"/>
      <c r="AE505" s="310"/>
      <c r="AO505" s="310"/>
      <c r="AY505" s="310"/>
      <c r="AZ505" s="310"/>
      <c r="BI505" s="310"/>
      <c r="BS505" s="310"/>
      <c r="CC505" s="310"/>
      <c r="CM505" s="310"/>
      <c r="CW505" s="310"/>
      <c r="DG505" s="310"/>
      <c r="DQ505" s="310"/>
      <c r="EA505" s="310"/>
      <c r="EK505" s="310"/>
      <c r="EU505" s="310"/>
      <c r="FE505" s="310"/>
      <c r="FO505" s="310"/>
      <c r="FY505" s="310"/>
      <c r="GI505" s="310"/>
      <c r="GS505" s="310"/>
      <c r="HC505" s="310"/>
      <c r="HM505" s="310"/>
      <c r="HW505" s="310"/>
    </row>
    <row r="506" s="3" customFormat="true" x14ac:dyDescent="0.25">
      <c r="A506" s="310"/>
      <c r="K506" s="310"/>
      <c r="U506" s="310"/>
      <c r="AE506" s="310"/>
      <c r="AO506" s="310"/>
      <c r="AY506" s="310"/>
      <c r="AZ506" s="310"/>
      <c r="BI506" s="310"/>
      <c r="BS506" s="310"/>
      <c r="CC506" s="310"/>
      <c r="CM506" s="310"/>
      <c r="CW506" s="310"/>
      <c r="DG506" s="310"/>
      <c r="DQ506" s="310"/>
      <c r="EA506" s="310"/>
      <c r="EK506" s="310"/>
      <c r="EU506" s="310"/>
      <c r="FE506" s="310"/>
      <c r="FO506" s="310"/>
      <c r="FY506" s="310"/>
      <c r="GI506" s="310"/>
      <c r="GS506" s="310"/>
      <c r="HC506" s="310"/>
      <c r="HM506" s="310"/>
      <c r="HW506" s="310"/>
    </row>
    <row r="507" s="3" customFormat="true" x14ac:dyDescent="0.25">
      <c r="A507" s="310"/>
      <c r="K507" s="310"/>
      <c r="U507" s="310"/>
      <c r="AE507" s="310"/>
      <c r="AO507" s="310"/>
      <c r="AY507" s="310"/>
      <c r="AZ507" s="310"/>
      <c r="BI507" s="310"/>
      <c r="BS507" s="310"/>
      <c r="CC507" s="310"/>
      <c r="CM507" s="310"/>
      <c r="CW507" s="310"/>
      <c r="DG507" s="310"/>
      <c r="DQ507" s="310"/>
      <c r="EA507" s="310"/>
      <c r="EK507" s="310"/>
      <c r="EU507" s="310"/>
      <c r="FE507" s="310"/>
      <c r="FO507" s="310"/>
      <c r="FY507" s="310"/>
      <c r="GI507" s="310"/>
      <c r="GS507" s="310"/>
      <c r="HC507" s="310"/>
      <c r="HM507" s="310"/>
      <c r="HW507" s="310"/>
    </row>
    <row r="508" s="3" customFormat="true" x14ac:dyDescent="0.25">
      <c r="A508" s="310"/>
      <c r="K508" s="310"/>
      <c r="U508" s="310"/>
      <c r="AE508" s="310"/>
      <c r="AO508" s="310"/>
      <c r="AY508" s="310"/>
      <c r="AZ508" s="310"/>
      <c r="BI508" s="310"/>
      <c r="BS508" s="310"/>
      <c r="CC508" s="310"/>
      <c r="CM508" s="310"/>
      <c r="CW508" s="310"/>
      <c r="DG508" s="310"/>
      <c r="DQ508" s="310"/>
      <c r="EA508" s="310"/>
      <c r="EK508" s="310"/>
      <c r="EU508" s="310"/>
      <c r="FE508" s="310"/>
      <c r="FO508" s="310"/>
      <c r="FY508" s="310"/>
      <c r="GI508" s="310"/>
      <c r="GS508" s="310"/>
      <c r="HC508" s="310"/>
      <c r="HM508" s="310"/>
      <c r="HW508" s="310"/>
    </row>
    <row r="509" s="3" customFormat="true" x14ac:dyDescent="0.25">
      <c r="A509" s="310"/>
      <c r="K509" s="310"/>
      <c r="U509" s="310"/>
      <c r="AE509" s="310"/>
      <c r="AO509" s="310"/>
      <c r="AY509" s="310"/>
      <c r="AZ509" s="310"/>
      <c r="BI509" s="310"/>
      <c r="BS509" s="310"/>
      <c r="CC509" s="310"/>
      <c r="CM509" s="310"/>
      <c r="CW509" s="310"/>
      <c r="DG509" s="310"/>
      <c r="DQ509" s="310"/>
      <c r="EA509" s="310"/>
      <c r="EK509" s="310"/>
      <c r="EU509" s="310"/>
      <c r="FE509" s="310"/>
      <c r="FO509" s="310"/>
      <c r="FY509" s="310"/>
      <c r="GI509" s="310"/>
      <c r="GS509" s="310"/>
      <c r="HC509" s="310"/>
      <c r="HM509" s="310"/>
      <c r="HW509" s="310"/>
    </row>
    <row r="510" s="3" customFormat="true" x14ac:dyDescent="0.25">
      <c r="A510" s="310"/>
      <c r="K510" s="310"/>
      <c r="U510" s="310"/>
      <c r="AE510" s="310"/>
      <c r="AO510" s="310"/>
      <c r="AY510" s="310"/>
      <c r="AZ510" s="310"/>
      <c r="BI510" s="310"/>
      <c r="BS510" s="310"/>
      <c r="CC510" s="310"/>
      <c r="CM510" s="310"/>
      <c r="CW510" s="310"/>
      <c r="DG510" s="310"/>
      <c r="DQ510" s="310"/>
      <c r="EA510" s="310"/>
      <c r="EK510" s="310"/>
      <c r="EU510" s="310"/>
      <c r="FE510" s="310"/>
      <c r="FO510" s="310"/>
      <c r="FY510" s="310"/>
      <c r="GI510" s="310"/>
      <c r="GS510" s="310"/>
      <c r="HC510" s="310"/>
      <c r="HM510" s="310"/>
      <c r="HW510" s="310"/>
    </row>
    <row r="511" s="3" customFormat="true" x14ac:dyDescent="0.25">
      <c r="A511" s="310"/>
      <c r="K511" s="310"/>
      <c r="U511" s="310"/>
      <c r="AE511" s="310"/>
      <c r="AO511" s="310"/>
      <c r="AY511" s="310"/>
      <c r="AZ511" s="310"/>
      <c r="BI511" s="310"/>
      <c r="BS511" s="310"/>
      <c r="CC511" s="310"/>
      <c r="CM511" s="310"/>
      <c r="CW511" s="310"/>
      <c r="DG511" s="310"/>
      <c r="DQ511" s="310"/>
      <c r="EA511" s="310"/>
      <c r="EK511" s="310"/>
      <c r="EU511" s="310"/>
      <c r="FE511" s="310"/>
      <c r="FO511" s="310"/>
      <c r="FY511" s="310"/>
      <c r="GI511" s="310"/>
      <c r="GS511" s="310"/>
      <c r="HC511" s="310"/>
      <c r="HM511" s="310"/>
      <c r="HW511" s="310"/>
    </row>
    <row r="512" s="3" customFormat="true" x14ac:dyDescent="0.25">
      <c r="A512" s="310"/>
      <c r="K512" s="310"/>
      <c r="U512" s="310"/>
      <c r="AE512" s="310"/>
      <c r="AO512" s="310"/>
      <c r="AY512" s="310"/>
      <c r="AZ512" s="310"/>
      <c r="BI512" s="310"/>
      <c r="BS512" s="310"/>
      <c r="CC512" s="310"/>
      <c r="CM512" s="310"/>
      <c r="CW512" s="310"/>
      <c r="DG512" s="310"/>
      <c r="DQ512" s="310"/>
      <c r="EA512" s="310"/>
      <c r="EK512" s="310"/>
      <c r="EU512" s="310"/>
      <c r="FE512" s="310"/>
      <c r="FO512" s="310"/>
      <c r="FY512" s="310"/>
      <c r="GI512" s="310"/>
      <c r="GS512" s="310"/>
      <c r="HC512" s="310"/>
      <c r="HM512" s="310"/>
      <c r="HW512" s="310"/>
    </row>
    <row r="513" s="3" customFormat="true" x14ac:dyDescent="0.25">
      <c r="A513" s="310"/>
      <c r="K513" s="310"/>
      <c r="U513" s="310"/>
      <c r="AE513" s="310"/>
      <c r="AO513" s="310"/>
      <c r="AY513" s="310"/>
      <c r="AZ513" s="310"/>
      <c r="BI513" s="310"/>
      <c r="BS513" s="310"/>
      <c r="CC513" s="310"/>
      <c r="CM513" s="310"/>
      <c r="CW513" s="310"/>
      <c r="DG513" s="310"/>
      <c r="DQ513" s="310"/>
      <c r="EA513" s="310"/>
      <c r="EK513" s="310"/>
      <c r="EU513" s="310"/>
      <c r="FE513" s="310"/>
      <c r="FO513" s="310"/>
      <c r="FY513" s="310"/>
      <c r="GI513" s="310"/>
      <c r="GS513" s="310"/>
      <c r="HC513" s="310"/>
      <c r="HM513" s="310"/>
      <c r="HW513" s="310"/>
    </row>
    <row r="514" s="3" customFormat="true" x14ac:dyDescent="0.25">
      <c r="A514" s="310"/>
      <c r="K514" s="310"/>
      <c r="U514" s="310"/>
      <c r="AE514" s="310"/>
      <c r="AO514" s="310"/>
      <c r="AY514" s="310"/>
      <c r="AZ514" s="310"/>
      <c r="BI514" s="310"/>
      <c r="BS514" s="310"/>
      <c r="CC514" s="310"/>
      <c r="CM514" s="310"/>
      <c r="CW514" s="310"/>
      <c r="DG514" s="310"/>
      <c r="DQ514" s="310"/>
      <c r="EA514" s="310"/>
      <c r="EK514" s="310"/>
      <c r="EU514" s="310"/>
      <c r="FE514" s="310"/>
      <c r="FO514" s="310"/>
      <c r="FY514" s="310"/>
      <c r="GI514" s="310"/>
      <c r="GS514" s="310"/>
      <c r="HC514" s="310"/>
      <c r="HM514" s="310"/>
      <c r="HW514" s="310"/>
    </row>
    <row r="515" s="3" customFormat="true" x14ac:dyDescent="0.25">
      <c r="A515" s="310"/>
      <c r="K515" s="310"/>
      <c r="U515" s="310"/>
      <c r="AE515" s="310"/>
      <c r="AO515" s="310"/>
      <c r="AY515" s="310"/>
      <c r="AZ515" s="310"/>
      <c r="BI515" s="310"/>
      <c r="BS515" s="310"/>
      <c r="CC515" s="310"/>
      <c r="CM515" s="310"/>
      <c r="CW515" s="310"/>
      <c r="DG515" s="310"/>
      <c r="DQ515" s="310"/>
      <c r="EA515" s="310"/>
      <c r="EK515" s="310"/>
      <c r="EU515" s="310"/>
      <c r="FE515" s="310"/>
      <c r="FO515" s="310"/>
      <c r="FY515" s="310"/>
      <c r="GI515" s="310"/>
      <c r="GS515" s="310"/>
      <c r="HC515" s="310"/>
      <c r="HM515" s="310"/>
      <c r="HW515" s="310"/>
    </row>
    <row r="516" s="3" customFormat="true" x14ac:dyDescent="0.25">
      <c r="A516" s="310"/>
      <c r="K516" s="310"/>
      <c r="U516" s="310"/>
      <c r="AE516" s="310"/>
      <c r="AO516" s="310"/>
      <c r="AY516" s="310"/>
      <c r="AZ516" s="310"/>
      <c r="BI516" s="310"/>
      <c r="BS516" s="310"/>
      <c r="CC516" s="310"/>
      <c r="CM516" s="310"/>
      <c r="CW516" s="310"/>
      <c r="DG516" s="310"/>
      <c r="DQ516" s="310"/>
      <c r="EA516" s="310"/>
      <c r="EK516" s="310"/>
      <c r="EU516" s="310"/>
      <c r="FE516" s="310"/>
      <c r="FO516" s="310"/>
      <c r="FY516" s="310"/>
      <c r="GI516" s="310"/>
      <c r="GS516" s="310"/>
      <c r="HC516" s="310"/>
      <c r="HM516" s="310"/>
      <c r="HW516" s="310"/>
    </row>
    <row r="517" s="3" customFormat="true" x14ac:dyDescent="0.25">
      <c r="A517" s="310"/>
      <c r="K517" s="310"/>
      <c r="U517" s="310"/>
      <c r="AE517" s="310"/>
      <c r="AO517" s="310"/>
      <c r="AY517" s="310"/>
      <c r="AZ517" s="310"/>
      <c r="BI517" s="310"/>
      <c r="BS517" s="310"/>
      <c r="CC517" s="310"/>
      <c r="CM517" s="310"/>
      <c r="CW517" s="310"/>
      <c r="DG517" s="310"/>
      <c r="DQ517" s="310"/>
      <c r="EA517" s="310"/>
      <c r="EK517" s="310"/>
      <c r="EU517" s="310"/>
      <c r="FE517" s="310"/>
      <c r="FO517" s="310"/>
      <c r="FY517" s="310"/>
      <c r="GI517" s="310"/>
      <c r="GS517" s="310"/>
      <c r="HC517" s="310"/>
      <c r="HM517" s="310"/>
      <c r="HW517" s="310"/>
    </row>
    <row r="518" s="3" customFormat="true" x14ac:dyDescent="0.25">
      <c r="A518" s="310"/>
      <c r="K518" s="310"/>
      <c r="U518" s="310"/>
      <c r="AE518" s="310"/>
      <c r="AO518" s="310"/>
      <c r="AY518" s="310"/>
      <c r="AZ518" s="310"/>
      <c r="BI518" s="310"/>
      <c r="BS518" s="310"/>
      <c r="CC518" s="310"/>
      <c r="CM518" s="310"/>
      <c r="CW518" s="310"/>
      <c r="DG518" s="310"/>
      <c r="DQ518" s="310"/>
      <c r="EA518" s="310"/>
      <c r="EK518" s="310"/>
      <c r="EU518" s="310"/>
      <c r="FE518" s="310"/>
      <c r="FO518" s="310"/>
      <c r="FY518" s="310"/>
      <c r="GI518" s="310"/>
      <c r="GS518" s="310"/>
      <c r="HC518" s="310"/>
      <c r="HM518" s="310"/>
      <c r="HW518" s="310"/>
    </row>
    <row r="519" s="3" customFormat="true" x14ac:dyDescent="0.25">
      <c r="A519" s="310"/>
      <c r="K519" s="310"/>
      <c r="U519" s="310"/>
      <c r="AE519" s="310"/>
      <c r="AO519" s="310"/>
      <c r="AY519" s="310"/>
      <c r="AZ519" s="310"/>
      <c r="BI519" s="310"/>
      <c r="BS519" s="310"/>
      <c r="CC519" s="310"/>
      <c r="CM519" s="310"/>
      <c r="CW519" s="310"/>
      <c r="DG519" s="310"/>
      <c r="DQ519" s="310"/>
      <c r="EA519" s="310"/>
      <c r="EK519" s="310"/>
      <c r="EU519" s="310"/>
      <c r="FE519" s="310"/>
      <c r="FO519" s="310"/>
      <c r="FY519" s="310"/>
      <c r="GI519" s="310"/>
      <c r="GS519" s="310"/>
      <c r="HC519" s="310"/>
      <c r="HM519" s="310"/>
      <c r="HW519" s="310"/>
    </row>
    <row r="520" s="3" customFormat="true" x14ac:dyDescent="0.25">
      <c r="A520" s="310"/>
      <c r="K520" s="310"/>
      <c r="U520" s="310"/>
      <c r="AE520" s="310"/>
      <c r="AO520" s="310"/>
      <c r="AY520" s="310"/>
      <c r="AZ520" s="310"/>
      <c r="BI520" s="310"/>
      <c r="BS520" s="310"/>
      <c r="CC520" s="310"/>
      <c r="CM520" s="310"/>
      <c r="CW520" s="310"/>
      <c r="DG520" s="310"/>
      <c r="DQ520" s="310"/>
      <c r="EA520" s="310"/>
      <c r="EK520" s="310"/>
      <c r="EU520" s="310"/>
      <c r="FE520" s="310"/>
      <c r="FO520" s="310"/>
      <c r="FY520" s="310"/>
      <c r="GI520" s="310"/>
      <c r="GS520" s="310"/>
      <c r="HC520" s="310"/>
      <c r="HM520" s="310"/>
      <c r="HW520" s="310"/>
    </row>
    <row r="521" s="3" customFormat="true" x14ac:dyDescent="0.25">
      <c r="A521" s="310"/>
      <c r="K521" s="310"/>
      <c r="U521" s="310"/>
      <c r="AE521" s="310"/>
      <c r="AO521" s="310"/>
      <c r="AY521" s="310"/>
      <c r="AZ521" s="310"/>
      <c r="BI521" s="310"/>
      <c r="BS521" s="310"/>
      <c r="CC521" s="310"/>
      <c r="CM521" s="310"/>
      <c r="CW521" s="310"/>
      <c r="DG521" s="310"/>
      <c r="DQ521" s="310"/>
      <c r="EA521" s="310"/>
      <c r="EK521" s="310"/>
      <c r="EU521" s="310"/>
      <c r="FE521" s="310"/>
      <c r="FO521" s="310"/>
      <c r="FY521" s="310"/>
      <c r="GI521" s="310"/>
      <c r="GS521" s="310"/>
      <c r="HC521" s="310"/>
      <c r="HM521" s="310"/>
      <c r="HW521" s="310"/>
    </row>
    <row r="522" s="3" customFormat="true" x14ac:dyDescent="0.25">
      <c r="A522" s="310"/>
      <c r="K522" s="310"/>
      <c r="U522" s="310"/>
      <c r="AE522" s="310"/>
      <c r="AO522" s="310"/>
      <c r="AY522" s="310"/>
      <c r="AZ522" s="310"/>
      <c r="BI522" s="310"/>
      <c r="BS522" s="310"/>
      <c r="CC522" s="310"/>
      <c r="CM522" s="310"/>
      <c r="CW522" s="310"/>
      <c r="DG522" s="310"/>
      <c r="DQ522" s="310"/>
      <c r="EA522" s="310"/>
      <c r="EK522" s="310"/>
      <c r="EU522" s="310"/>
      <c r="FE522" s="310"/>
      <c r="FO522" s="310"/>
      <c r="FY522" s="310"/>
      <c r="GI522" s="310"/>
      <c r="GS522" s="310"/>
      <c r="HC522" s="310"/>
      <c r="HM522" s="310"/>
      <c r="HW522" s="310"/>
    </row>
    <row r="523" s="3" customFormat="true" x14ac:dyDescent="0.25">
      <c r="A523" s="310"/>
      <c r="K523" s="310"/>
      <c r="U523" s="310"/>
      <c r="AE523" s="310"/>
      <c r="AO523" s="310"/>
      <c r="AY523" s="310"/>
      <c r="AZ523" s="310"/>
      <c r="BI523" s="310"/>
      <c r="BS523" s="310"/>
      <c r="CC523" s="310"/>
      <c r="CM523" s="310"/>
      <c r="CW523" s="310"/>
      <c r="DG523" s="310"/>
      <c r="DQ523" s="310"/>
      <c r="EA523" s="310"/>
      <c r="EK523" s="310"/>
      <c r="EU523" s="310"/>
      <c r="FE523" s="310"/>
      <c r="FO523" s="310"/>
      <c r="FY523" s="310"/>
      <c r="GI523" s="310"/>
      <c r="GS523" s="310"/>
      <c r="HC523" s="310"/>
      <c r="HM523" s="310"/>
      <c r="HW523" s="310"/>
    </row>
    <row r="524" s="3" customFormat="true" x14ac:dyDescent="0.25">
      <c r="A524" s="310"/>
      <c r="K524" s="310"/>
      <c r="U524" s="310"/>
      <c r="AE524" s="310"/>
      <c r="AO524" s="310"/>
      <c r="AY524" s="310"/>
      <c r="AZ524" s="310"/>
      <c r="BI524" s="310"/>
      <c r="BS524" s="310"/>
      <c r="CC524" s="310"/>
      <c r="CM524" s="310"/>
      <c r="CW524" s="310"/>
      <c r="DG524" s="310"/>
      <c r="DQ524" s="310"/>
      <c r="EA524" s="310"/>
      <c r="EK524" s="310"/>
      <c r="EU524" s="310"/>
      <c r="FE524" s="310"/>
      <c r="FO524" s="310"/>
      <c r="FY524" s="310"/>
      <c r="GI524" s="310"/>
      <c r="GS524" s="310"/>
      <c r="HC524" s="310"/>
      <c r="HM524" s="310"/>
      <c r="HW524" s="310"/>
    </row>
    <row r="525" s="3" customFormat="true" x14ac:dyDescent="0.25">
      <c r="A525" s="310"/>
      <c r="K525" s="310"/>
      <c r="U525" s="310"/>
      <c r="AE525" s="310"/>
      <c r="AO525" s="310"/>
      <c r="AY525" s="310"/>
      <c r="AZ525" s="310"/>
      <c r="BI525" s="310"/>
      <c r="BS525" s="310"/>
      <c r="CC525" s="310"/>
      <c r="CM525" s="310"/>
      <c r="CW525" s="310"/>
      <c r="DG525" s="310"/>
      <c r="DQ525" s="310"/>
      <c r="EA525" s="310"/>
      <c r="EK525" s="310"/>
      <c r="EU525" s="310"/>
      <c r="FE525" s="310"/>
      <c r="FO525" s="310"/>
      <c r="FY525" s="310"/>
      <c r="GI525" s="310"/>
      <c r="GS525" s="310"/>
      <c r="HC525" s="310"/>
      <c r="HM525" s="310"/>
      <c r="HW525" s="310"/>
    </row>
    <row r="526" s="3" customFormat="true" x14ac:dyDescent="0.25">
      <c r="A526" s="310"/>
      <c r="K526" s="310"/>
      <c r="U526" s="310"/>
      <c r="AE526" s="310"/>
      <c r="AO526" s="310"/>
      <c r="AY526" s="310"/>
      <c r="AZ526" s="310"/>
      <c r="BI526" s="310"/>
      <c r="BS526" s="310"/>
      <c r="CC526" s="310"/>
      <c r="CM526" s="310"/>
      <c r="CW526" s="310"/>
      <c r="DG526" s="310"/>
      <c r="DQ526" s="310"/>
      <c r="EA526" s="310"/>
      <c r="EK526" s="310"/>
      <c r="EU526" s="310"/>
      <c r="FE526" s="310"/>
      <c r="FO526" s="310"/>
      <c r="FY526" s="310"/>
      <c r="GI526" s="310"/>
      <c r="GS526" s="310"/>
      <c r="HC526" s="310"/>
      <c r="HM526" s="310"/>
      <c r="HW526" s="310"/>
    </row>
    <row r="527" s="3" customFormat="true" x14ac:dyDescent="0.25">
      <c r="A527" s="310"/>
      <c r="K527" s="310"/>
      <c r="U527" s="310"/>
      <c r="AE527" s="310"/>
      <c r="AO527" s="310"/>
      <c r="AY527" s="310"/>
      <c r="AZ527" s="310"/>
      <c r="BI527" s="310"/>
      <c r="BS527" s="310"/>
      <c r="CC527" s="310"/>
      <c r="CM527" s="310"/>
      <c r="CW527" s="310"/>
      <c r="DG527" s="310"/>
      <c r="DQ527" s="310"/>
      <c r="EA527" s="310"/>
      <c r="EK527" s="310"/>
      <c r="EU527" s="310"/>
      <c r="FE527" s="310"/>
      <c r="FO527" s="310"/>
      <c r="FY527" s="310"/>
      <c r="GI527" s="310"/>
      <c r="GS527" s="310"/>
      <c r="HC527" s="310"/>
      <c r="HM527" s="310"/>
      <c r="HW527" s="310"/>
    </row>
    <row r="528" s="3" customFormat="true" x14ac:dyDescent="0.25">
      <c r="A528" s="310"/>
      <c r="K528" s="310"/>
      <c r="U528" s="310"/>
      <c r="AE528" s="310"/>
      <c r="AO528" s="310"/>
      <c r="AY528" s="310"/>
      <c r="AZ528" s="310"/>
      <c r="BI528" s="310"/>
      <c r="BS528" s="310"/>
      <c r="CC528" s="310"/>
      <c r="CM528" s="310"/>
      <c r="CW528" s="310"/>
      <c r="DG528" s="310"/>
      <c r="DQ528" s="310"/>
      <c r="EA528" s="310"/>
      <c r="EK528" s="310"/>
      <c r="EU528" s="310"/>
      <c r="FE528" s="310"/>
      <c r="FO528" s="310"/>
      <c r="FY528" s="310"/>
      <c r="GI528" s="310"/>
      <c r="GS528" s="310"/>
      <c r="HC528" s="310"/>
      <c r="HM528" s="310"/>
      <c r="HW528" s="310"/>
    </row>
    <row r="529" s="3" customFormat="true" x14ac:dyDescent="0.25">
      <c r="A529" s="310"/>
      <c r="K529" s="310"/>
      <c r="U529" s="310"/>
      <c r="AE529" s="310"/>
      <c r="AO529" s="310"/>
      <c r="AY529" s="310"/>
      <c r="AZ529" s="310"/>
      <c r="BI529" s="310"/>
      <c r="BS529" s="310"/>
      <c r="CC529" s="310"/>
      <c r="CM529" s="310"/>
      <c r="CW529" s="310"/>
      <c r="DG529" s="310"/>
      <c r="DQ529" s="310"/>
      <c r="EA529" s="310"/>
      <c r="EK529" s="310"/>
      <c r="EU529" s="310"/>
      <c r="FE529" s="310"/>
      <c r="FO529" s="310"/>
      <c r="FY529" s="310"/>
      <c r="GI529" s="310"/>
      <c r="GS529" s="310"/>
      <c r="HC529" s="310"/>
      <c r="HM529" s="310"/>
      <c r="HW529" s="310"/>
    </row>
    <row r="530" s="3" customFormat="true" x14ac:dyDescent="0.25">
      <c r="A530" s="310"/>
      <c r="K530" s="310"/>
      <c r="U530" s="310"/>
      <c r="AE530" s="310"/>
      <c r="AO530" s="310"/>
      <c r="AY530" s="310"/>
      <c r="AZ530" s="310"/>
      <c r="BI530" s="310"/>
      <c r="BS530" s="310"/>
      <c r="CC530" s="310"/>
      <c r="CM530" s="310"/>
      <c r="CW530" s="310"/>
      <c r="DG530" s="310"/>
      <c r="DQ530" s="310"/>
      <c r="EA530" s="310"/>
      <c r="EK530" s="310"/>
      <c r="EU530" s="310"/>
      <c r="FE530" s="310"/>
      <c r="FO530" s="310"/>
      <c r="FY530" s="310"/>
      <c r="GI530" s="310"/>
      <c r="GS530" s="310"/>
      <c r="HC530" s="310"/>
      <c r="HM530" s="310"/>
      <c r="HW530" s="310"/>
    </row>
    <row r="531" s="3" customFormat="true" x14ac:dyDescent="0.25">
      <c r="A531" s="310"/>
      <c r="K531" s="310"/>
      <c r="U531" s="310"/>
      <c r="AE531" s="310"/>
      <c r="AO531" s="310"/>
      <c r="AY531" s="310"/>
      <c r="AZ531" s="310"/>
      <c r="BI531" s="310"/>
      <c r="BS531" s="310"/>
      <c r="CC531" s="310"/>
      <c r="CM531" s="310"/>
      <c r="CW531" s="310"/>
      <c r="DG531" s="310"/>
      <c r="DQ531" s="310"/>
      <c r="EA531" s="310"/>
      <c r="EK531" s="310"/>
      <c r="EU531" s="310"/>
      <c r="FE531" s="310"/>
      <c r="FO531" s="310"/>
      <c r="FY531" s="310"/>
      <c r="GI531" s="310"/>
      <c r="GS531" s="310"/>
      <c r="HC531" s="310"/>
      <c r="HM531" s="310"/>
      <c r="HW531" s="310"/>
    </row>
    <row r="532" s="3" customFormat="true" x14ac:dyDescent="0.25">
      <c r="A532" s="310"/>
      <c r="K532" s="310"/>
      <c r="U532" s="310"/>
      <c r="AE532" s="310"/>
      <c r="AO532" s="310"/>
      <c r="AY532" s="310"/>
      <c r="AZ532" s="310"/>
      <c r="BI532" s="310"/>
      <c r="BS532" s="310"/>
      <c r="CC532" s="310"/>
      <c r="CM532" s="310"/>
      <c r="CW532" s="310"/>
      <c r="DG532" s="310"/>
      <c r="DQ532" s="310"/>
      <c r="EA532" s="310"/>
      <c r="EK532" s="310"/>
      <c r="EU532" s="310"/>
      <c r="FE532" s="310"/>
      <c r="FO532" s="310"/>
      <c r="FY532" s="310"/>
      <c r="GI532" s="310"/>
      <c r="GS532" s="310"/>
      <c r="HC532" s="310"/>
      <c r="HM532" s="310"/>
      <c r="HW532" s="310"/>
    </row>
    <row r="533" s="3" customFormat="true" x14ac:dyDescent="0.25">
      <c r="A533" s="310"/>
      <c r="K533" s="310"/>
      <c r="U533" s="310"/>
      <c r="AE533" s="310"/>
      <c r="AO533" s="310"/>
      <c r="AY533" s="310"/>
      <c r="AZ533" s="310"/>
      <c r="BI533" s="310"/>
      <c r="BS533" s="310"/>
      <c r="CC533" s="310"/>
      <c r="CM533" s="310"/>
      <c r="CW533" s="310"/>
      <c r="DG533" s="310"/>
      <c r="DQ533" s="310"/>
      <c r="EA533" s="310"/>
      <c r="EK533" s="310"/>
      <c r="EU533" s="310"/>
      <c r="FE533" s="310"/>
      <c r="FO533" s="310"/>
      <c r="FY533" s="310"/>
      <c r="GI533" s="310"/>
      <c r="GS533" s="310"/>
      <c r="HC533" s="310"/>
      <c r="HM533" s="310"/>
      <c r="HW533" s="310"/>
    </row>
    <row r="534" s="3" customFormat="true" x14ac:dyDescent="0.25">
      <c r="A534" s="310"/>
      <c r="K534" s="310"/>
      <c r="U534" s="310"/>
      <c r="AE534" s="310"/>
      <c r="AO534" s="310"/>
      <c r="AY534" s="310"/>
      <c r="AZ534" s="310"/>
      <c r="BI534" s="310"/>
      <c r="BS534" s="310"/>
      <c r="CC534" s="310"/>
      <c r="CM534" s="310"/>
      <c r="CW534" s="310"/>
      <c r="DG534" s="310"/>
      <c r="DQ534" s="310"/>
      <c r="EA534" s="310"/>
      <c r="EK534" s="310"/>
      <c r="EU534" s="310"/>
      <c r="FE534" s="310"/>
      <c r="FO534" s="310"/>
      <c r="FY534" s="310"/>
      <c r="GI534" s="310"/>
      <c r="GS534" s="310"/>
      <c r="HC534" s="310"/>
      <c r="HM534" s="310"/>
      <c r="HW534" s="310"/>
    </row>
    <row r="535" s="3" customFormat="true" x14ac:dyDescent="0.25">
      <c r="A535" s="310"/>
      <c r="K535" s="310"/>
      <c r="U535" s="310"/>
      <c r="AE535" s="310"/>
      <c r="AO535" s="310"/>
      <c r="AY535" s="310"/>
      <c r="AZ535" s="310"/>
      <c r="BI535" s="310"/>
      <c r="BS535" s="310"/>
      <c r="CC535" s="310"/>
      <c r="CM535" s="310"/>
      <c r="CW535" s="310"/>
      <c r="DG535" s="310"/>
      <c r="DQ535" s="310"/>
      <c r="EA535" s="310"/>
      <c r="EK535" s="310"/>
      <c r="EU535" s="310"/>
      <c r="FE535" s="310"/>
      <c r="FO535" s="310"/>
      <c r="FY535" s="310"/>
      <c r="GI535" s="310"/>
      <c r="GS535" s="310"/>
      <c r="HC535" s="310"/>
      <c r="HM535" s="310"/>
      <c r="HW535" s="310"/>
    </row>
    <row r="536" s="3" customFormat="true" x14ac:dyDescent="0.25">
      <c r="A536" s="310"/>
      <c r="K536" s="310"/>
      <c r="U536" s="310"/>
      <c r="AE536" s="310"/>
      <c r="AO536" s="310"/>
      <c r="AY536" s="310"/>
      <c r="AZ536" s="310"/>
      <c r="BI536" s="310"/>
      <c r="BS536" s="310"/>
      <c r="CC536" s="310"/>
      <c r="CM536" s="310"/>
      <c r="CW536" s="310"/>
      <c r="DG536" s="310"/>
      <c r="DQ536" s="310"/>
      <c r="EA536" s="310"/>
      <c r="EK536" s="310"/>
      <c r="EU536" s="310"/>
      <c r="FE536" s="310"/>
      <c r="FO536" s="310"/>
      <c r="FY536" s="310"/>
      <c r="GI536" s="310"/>
      <c r="GS536" s="310"/>
      <c r="HC536" s="310"/>
      <c r="HM536" s="310"/>
      <c r="HW536" s="310"/>
    </row>
    <row r="537" s="3" customFormat="true" x14ac:dyDescent="0.25">
      <c r="A537" s="310"/>
      <c r="K537" s="310"/>
      <c r="U537" s="310"/>
      <c r="AE537" s="310"/>
      <c r="AO537" s="310"/>
      <c r="AY537" s="310"/>
      <c r="AZ537" s="310"/>
      <c r="BI537" s="310"/>
      <c r="BS537" s="310"/>
      <c r="CC537" s="310"/>
      <c r="CM537" s="310"/>
      <c r="CW537" s="310"/>
      <c r="DG537" s="310"/>
      <c r="DQ537" s="310"/>
      <c r="EA537" s="310"/>
      <c r="EK537" s="310"/>
      <c r="EU537" s="310"/>
      <c r="FE537" s="310"/>
      <c r="FO537" s="310"/>
      <c r="FY537" s="310"/>
      <c r="GI537" s="310"/>
      <c r="GS537" s="310"/>
      <c r="HC537" s="310"/>
      <c r="HM537" s="310"/>
      <c r="HW537" s="310"/>
    </row>
    <row r="538" s="3" customFormat="true" x14ac:dyDescent="0.25">
      <c r="A538" s="310"/>
      <c r="K538" s="310"/>
      <c r="U538" s="310"/>
      <c r="AE538" s="310"/>
      <c r="AO538" s="310"/>
      <c r="AY538" s="310"/>
      <c r="AZ538" s="310"/>
      <c r="BI538" s="310"/>
      <c r="BS538" s="310"/>
      <c r="CC538" s="310"/>
      <c r="CM538" s="310"/>
      <c r="CW538" s="310"/>
      <c r="DG538" s="310"/>
      <c r="DQ538" s="310"/>
      <c r="EA538" s="310"/>
      <c r="EK538" s="310"/>
      <c r="EU538" s="310"/>
      <c r="FE538" s="310"/>
      <c r="FO538" s="310"/>
      <c r="FY538" s="310"/>
      <c r="GI538" s="310"/>
      <c r="GS538" s="310"/>
      <c r="HC538" s="310"/>
      <c r="HM538" s="310"/>
      <c r="HW538" s="310"/>
    </row>
    <row r="539" s="3" customFormat="true" x14ac:dyDescent="0.25">
      <c r="A539" s="310"/>
      <c r="K539" s="310"/>
      <c r="U539" s="310"/>
      <c r="AE539" s="310"/>
      <c r="AO539" s="310"/>
      <c r="AY539" s="310"/>
      <c r="AZ539" s="310"/>
      <c r="BI539" s="310"/>
      <c r="BS539" s="310"/>
      <c r="CC539" s="310"/>
      <c r="CM539" s="310"/>
      <c r="CW539" s="310"/>
      <c r="DG539" s="310"/>
      <c r="DQ539" s="310"/>
      <c r="EA539" s="310"/>
      <c r="EK539" s="310"/>
      <c r="EU539" s="310"/>
      <c r="FE539" s="310"/>
      <c r="FO539" s="310"/>
      <c r="FY539" s="310"/>
      <c r="GI539" s="310"/>
      <c r="GS539" s="310"/>
      <c r="HC539" s="310"/>
      <c r="HM539" s="310"/>
      <c r="HW539" s="310"/>
    </row>
    <row r="540" s="3" customFormat="true" x14ac:dyDescent="0.25">
      <c r="A540" s="310"/>
      <c r="K540" s="310"/>
      <c r="U540" s="310"/>
      <c r="AE540" s="310"/>
      <c r="AO540" s="310"/>
      <c r="AY540" s="310"/>
      <c r="AZ540" s="310"/>
      <c r="BI540" s="310"/>
      <c r="BS540" s="310"/>
      <c r="CC540" s="310"/>
      <c r="CM540" s="310"/>
      <c r="CW540" s="310"/>
      <c r="DG540" s="310"/>
      <c r="DQ540" s="310"/>
      <c r="EA540" s="310"/>
      <c r="EK540" s="310"/>
      <c r="EU540" s="310"/>
      <c r="FE540" s="310"/>
      <c r="FO540" s="310"/>
      <c r="FY540" s="310"/>
      <c r="GI540" s="310"/>
      <c r="GS540" s="310"/>
      <c r="HC540" s="310"/>
      <c r="HM540" s="310"/>
      <c r="HW540" s="310"/>
    </row>
    <row r="541" s="3" customFormat="true" x14ac:dyDescent="0.25">
      <c r="A541" s="310"/>
      <c r="K541" s="310"/>
      <c r="U541" s="310"/>
      <c r="AE541" s="310"/>
      <c r="AO541" s="310"/>
      <c r="AY541" s="310"/>
      <c r="AZ541" s="310"/>
      <c r="BI541" s="310"/>
      <c r="BS541" s="310"/>
      <c r="CC541" s="310"/>
      <c r="CM541" s="310"/>
      <c r="CW541" s="310"/>
      <c r="DG541" s="310"/>
      <c r="DQ541" s="310"/>
      <c r="EA541" s="310"/>
      <c r="EK541" s="310"/>
      <c r="EU541" s="310"/>
      <c r="FE541" s="310"/>
      <c r="FO541" s="310"/>
      <c r="FY541" s="310"/>
      <c r="GI541" s="310"/>
      <c r="GS541" s="310"/>
      <c r="HC541" s="310"/>
      <c r="HM541" s="310"/>
      <c r="HW541" s="310"/>
    </row>
    <row r="542" s="3" customFormat="true" x14ac:dyDescent="0.25">
      <c r="A542" s="310"/>
      <c r="K542" s="310"/>
      <c r="U542" s="310"/>
      <c r="AE542" s="310"/>
      <c r="AO542" s="310"/>
      <c r="AY542" s="310"/>
      <c r="AZ542" s="310"/>
      <c r="BI542" s="310"/>
      <c r="BS542" s="310"/>
      <c r="CC542" s="310"/>
      <c r="CM542" s="310"/>
      <c r="CW542" s="310"/>
      <c r="DG542" s="310"/>
      <c r="DQ542" s="310"/>
      <c r="EA542" s="310"/>
      <c r="EK542" s="310"/>
      <c r="EU542" s="310"/>
      <c r="FE542" s="310"/>
      <c r="FO542" s="310"/>
      <c r="FY542" s="310"/>
      <c r="GI542" s="310"/>
      <c r="GS542" s="310"/>
      <c r="HC542" s="310"/>
      <c r="HM542" s="310"/>
      <c r="HW542" s="310"/>
    </row>
    <row r="543" s="3" customFormat="true" x14ac:dyDescent="0.25">
      <c r="A543" s="310"/>
      <c r="K543" s="310"/>
      <c r="U543" s="310"/>
      <c r="AE543" s="310"/>
      <c r="AO543" s="310"/>
      <c r="AY543" s="310"/>
      <c r="AZ543" s="310"/>
      <c r="BI543" s="310"/>
      <c r="BS543" s="310"/>
      <c r="CC543" s="310"/>
      <c r="CM543" s="310"/>
      <c r="CW543" s="310"/>
      <c r="DG543" s="310"/>
      <c r="DQ543" s="310"/>
      <c r="EA543" s="310"/>
      <c r="EK543" s="310"/>
      <c r="EU543" s="310"/>
      <c r="FE543" s="310"/>
      <c r="FO543" s="310"/>
      <c r="FY543" s="310"/>
      <c r="GI543" s="310"/>
      <c r="GS543" s="310"/>
      <c r="HC543" s="310"/>
      <c r="HM543" s="310"/>
      <c r="HW543" s="310"/>
    </row>
    <row r="544" s="3" customFormat="true" x14ac:dyDescent="0.25">
      <c r="A544" s="310"/>
      <c r="K544" s="310"/>
      <c r="U544" s="310"/>
      <c r="AE544" s="310"/>
      <c r="AO544" s="310"/>
      <c r="AY544" s="310"/>
      <c r="AZ544" s="310"/>
      <c r="BI544" s="310"/>
      <c r="BS544" s="310"/>
      <c r="CC544" s="310"/>
      <c r="CM544" s="310"/>
      <c r="CW544" s="310"/>
      <c r="DG544" s="310"/>
      <c r="DQ544" s="310"/>
      <c r="EA544" s="310"/>
      <c r="EK544" s="310"/>
      <c r="EU544" s="310"/>
      <c r="FE544" s="310"/>
      <c r="FO544" s="310"/>
      <c r="FY544" s="310"/>
      <c r="GI544" s="310"/>
      <c r="GS544" s="310"/>
      <c r="HC544" s="310"/>
      <c r="HM544" s="310"/>
      <c r="HW544" s="310"/>
    </row>
    <row r="545" s="3" customFormat="true" x14ac:dyDescent="0.25">
      <c r="A545" s="310"/>
      <c r="K545" s="310"/>
      <c r="U545" s="310"/>
      <c r="AE545" s="310"/>
      <c r="AO545" s="310"/>
      <c r="AY545" s="310"/>
      <c r="AZ545" s="310"/>
      <c r="BI545" s="310"/>
      <c r="BS545" s="310"/>
      <c r="CC545" s="310"/>
      <c r="CM545" s="310"/>
      <c r="CW545" s="310"/>
      <c r="DG545" s="310"/>
      <c r="DQ545" s="310"/>
      <c r="EA545" s="310"/>
      <c r="EK545" s="310"/>
      <c r="EU545" s="310"/>
      <c r="FE545" s="310"/>
      <c r="FO545" s="310"/>
      <c r="FY545" s="310"/>
      <c r="GI545" s="310"/>
      <c r="GS545" s="310"/>
      <c r="HC545" s="310"/>
      <c r="HM545" s="310"/>
      <c r="HW545" s="310"/>
    </row>
    <row r="546" s="3" customFormat="true" x14ac:dyDescent="0.25">
      <c r="A546" s="310"/>
      <c r="K546" s="310"/>
      <c r="U546" s="310"/>
      <c r="AE546" s="310"/>
      <c r="AO546" s="310"/>
      <c r="AY546" s="310"/>
      <c r="AZ546" s="310"/>
      <c r="BI546" s="310"/>
      <c r="BS546" s="310"/>
      <c r="CC546" s="310"/>
      <c r="CM546" s="310"/>
      <c r="CW546" s="310"/>
      <c r="DG546" s="310"/>
      <c r="DQ546" s="310"/>
      <c r="EA546" s="310"/>
      <c r="EK546" s="310"/>
      <c r="EU546" s="310"/>
      <c r="FE546" s="310"/>
      <c r="FO546" s="310"/>
      <c r="FY546" s="310"/>
      <c r="GI546" s="310"/>
      <c r="GS546" s="310"/>
      <c r="HC546" s="310"/>
      <c r="HM546" s="310"/>
      <c r="HW546" s="310"/>
    </row>
    <row r="547" s="3" customFormat="true" x14ac:dyDescent="0.25">
      <c r="A547" s="310"/>
      <c r="K547" s="310"/>
      <c r="U547" s="310"/>
      <c r="AE547" s="310"/>
      <c r="AO547" s="310"/>
      <c r="AY547" s="310"/>
      <c r="AZ547" s="310"/>
      <c r="BI547" s="310"/>
      <c r="BS547" s="310"/>
      <c r="CC547" s="310"/>
      <c r="CM547" s="310"/>
      <c r="CW547" s="310"/>
      <c r="DG547" s="310"/>
      <c r="DQ547" s="310"/>
      <c r="EA547" s="310"/>
      <c r="EK547" s="310"/>
      <c r="EU547" s="310"/>
      <c r="FE547" s="310"/>
      <c r="FO547" s="310"/>
      <c r="FY547" s="310"/>
      <c r="GI547" s="310"/>
      <c r="GS547" s="310"/>
      <c r="HC547" s="310"/>
      <c r="HM547" s="310"/>
      <c r="HW547" s="310"/>
    </row>
    <row r="548" s="3" customFormat="true" x14ac:dyDescent="0.25">
      <c r="A548" s="310"/>
      <c r="K548" s="310"/>
      <c r="U548" s="310"/>
      <c r="AE548" s="310"/>
      <c r="AO548" s="310"/>
      <c r="AY548" s="310"/>
      <c r="AZ548" s="310"/>
      <c r="BI548" s="310"/>
      <c r="BS548" s="310"/>
      <c r="CC548" s="310"/>
      <c r="CM548" s="310"/>
      <c r="CW548" s="310"/>
      <c r="DG548" s="310"/>
      <c r="DQ548" s="310"/>
      <c r="EA548" s="310"/>
      <c r="EK548" s="310"/>
      <c r="EU548" s="310"/>
      <c r="FE548" s="310"/>
      <c r="FO548" s="310"/>
      <c r="FY548" s="310"/>
      <c r="GI548" s="310"/>
      <c r="GS548" s="310"/>
      <c r="HC548" s="310"/>
      <c r="HM548" s="310"/>
      <c r="HW548" s="310"/>
    </row>
    <row r="549" s="3" customFormat="true" x14ac:dyDescent="0.25">
      <c r="A549" s="310"/>
      <c r="K549" s="310"/>
      <c r="U549" s="310"/>
      <c r="AE549" s="310"/>
      <c r="AO549" s="310"/>
      <c r="AY549" s="310"/>
      <c r="AZ549" s="310"/>
      <c r="BI549" s="310"/>
      <c r="BS549" s="310"/>
      <c r="CC549" s="310"/>
      <c r="CM549" s="310"/>
      <c r="CW549" s="310"/>
      <c r="DG549" s="310"/>
      <c r="DQ549" s="310"/>
      <c r="EA549" s="310"/>
      <c r="EK549" s="310"/>
      <c r="EU549" s="310"/>
      <c r="FE549" s="310"/>
      <c r="FO549" s="310"/>
      <c r="FY549" s="310"/>
      <c r="GI549" s="310"/>
      <c r="GS549" s="310"/>
      <c r="HC549" s="310"/>
      <c r="HM549" s="310"/>
      <c r="HW549" s="310"/>
    </row>
    <row r="550" s="3" customFormat="true" x14ac:dyDescent="0.25">
      <c r="A550" s="310"/>
      <c r="K550" s="310"/>
      <c r="U550" s="310"/>
      <c r="AE550" s="310"/>
      <c r="AO550" s="310"/>
      <c r="AY550" s="310"/>
      <c r="AZ550" s="310"/>
      <c r="BI550" s="310"/>
      <c r="BS550" s="310"/>
      <c r="CC550" s="310"/>
      <c r="CM550" s="310"/>
      <c r="CW550" s="310"/>
      <c r="DG550" s="310"/>
      <c r="DQ550" s="310"/>
      <c r="EA550" s="310"/>
      <c r="EK550" s="310"/>
      <c r="EU550" s="310"/>
      <c r="FE550" s="310"/>
      <c r="FO550" s="310"/>
      <c r="FY550" s="310"/>
      <c r="GI550" s="310"/>
      <c r="GS550" s="310"/>
      <c r="HC550" s="310"/>
      <c r="HM550" s="310"/>
      <c r="HW550" s="310"/>
    </row>
    <row r="551" s="3" customFormat="true" x14ac:dyDescent="0.25">
      <c r="A551" s="310"/>
      <c r="K551" s="310"/>
      <c r="U551" s="310"/>
      <c r="AE551" s="310"/>
      <c r="AO551" s="310"/>
      <c r="AY551" s="310"/>
      <c r="AZ551" s="310"/>
      <c r="BI551" s="310"/>
      <c r="BS551" s="310"/>
      <c r="CC551" s="310"/>
      <c r="CM551" s="310"/>
      <c r="CW551" s="310"/>
      <c r="DG551" s="310"/>
      <c r="DQ551" s="310"/>
      <c r="EA551" s="310"/>
      <c r="EK551" s="310"/>
      <c r="EU551" s="310"/>
      <c r="FE551" s="310"/>
      <c r="FO551" s="310"/>
      <c r="FY551" s="310"/>
      <c r="GI551" s="310"/>
      <c r="GS551" s="310"/>
      <c r="HC551" s="310"/>
      <c r="HM551" s="310"/>
      <c r="HW551" s="310"/>
    </row>
    <row r="552" s="3" customFormat="true" x14ac:dyDescent="0.25">
      <c r="A552" s="310"/>
      <c r="K552" s="310"/>
      <c r="U552" s="310"/>
      <c r="AE552" s="310"/>
      <c r="AO552" s="310"/>
      <c r="AY552" s="310"/>
      <c r="AZ552" s="310"/>
      <c r="BI552" s="310"/>
      <c r="BS552" s="310"/>
      <c r="CC552" s="310"/>
      <c r="CM552" s="310"/>
      <c r="CW552" s="310"/>
      <c r="DG552" s="310"/>
      <c r="DQ552" s="310"/>
      <c r="EA552" s="310"/>
      <c r="EK552" s="310"/>
      <c r="EU552" s="310"/>
      <c r="FE552" s="310"/>
      <c r="FO552" s="310"/>
      <c r="FY552" s="310"/>
      <c r="GI552" s="310"/>
      <c r="GS552" s="310"/>
      <c r="HC552" s="310"/>
      <c r="HM552" s="310"/>
      <c r="HW552" s="310"/>
    </row>
    <row r="553" s="3" customFormat="true" x14ac:dyDescent="0.25">
      <c r="A553" s="310"/>
      <c r="K553" s="310"/>
      <c r="U553" s="310"/>
      <c r="AE553" s="310"/>
      <c r="AO553" s="310"/>
      <c r="AY553" s="310"/>
      <c r="AZ553" s="310"/>
      <c r="BI553" s="310"/>
      <c r="BS553" s="310"/>
      <c r="CC553" s="310"/>
      <c r="CM553" s="310"/>
      <c r="CW553" s="310"/>
      <c r="DG553" s="310"/>
      <c r="DQ553" s="310"/>
      <c r="EA553" s="310"/>
      <c r="EK553" s="310"/>
      <c r="EU553" s="310"/>
      <c r="FE553" s="310"/>
      <c r="FO553" s="310"/>
      <c r="FY553" s="310"/>
      <c r="GI553" s="310"/>
      <c r="GS553" s="310"/>
      <c r="HC553" s="310"/>
      <c r="HM553" s="310"/>
      <c r="HW553" s="310"/>
    </row>
    <row r="554" s="3" customFormat="true" x14ac:dyDescent="0.25">
      <c r="A554" s="310"/>
      <c r="K554" s="310"/>
      <c r="U554" s="310"/>
      <c r="AE554" s="310"/>
      <c r="AO554" s="310"/>
      <c r="AY554" s="310"/>
      <c r="AZ554" s="310"/>
      <c r="BI554" s="310"/>
      <c r="BS554" s="310"/>
      <c r="CC554" s="310"/>
      <c r="CM554" s="310"/>
      <c r="CW554" s="310"/>
      <c r="DG554" s="310"/>
      <c r="DQ554" s="310"/>
      <c r="EA554" s="310"/>
      <c r="EK554" s="310"/>
      <c r="EU554" s="310"/>
      <c r="FE554" s="310"/>
      <c r="FO554" s="310"/>
      <c r="FY554" s="310"/>
      <c r="GI554" s="310"/>
      <c r="GS554" s="310"/>
      <c r="HC554" s="310"/>
      <c r="HM554" s="310"/>
      <c r="HW554" s="310"/>
    </row>
    <row r="555" s="3" customFormat="true" x14ac:dyDescent="0.25">
      <c r="A555" s="310"/>
      <c r="K555" s="310"/>
      <c r="U555" s="310"/>
      <c r="AE555" s="310"/>
      <c r="AO555" s="310"/>
      <c r="AY555" s="310"/>
      <c r="AZ555" s="310"/>
      <c r="BI555" s="310"/>
      <c r="BS555" s="310"/>
      <c r="CC555" s="310"/>
      <c r="CM555" s="310"/>
      <c r="CW555" s="310"/>
      <c r="DG555" s="310"/>
      <c r="DQ555" s="310"/>
      <c r="EA555" s="310"/>
      <c r="EK555" s="310"/>
      <c r="EU555" s="310"/>
      <c r="FE555" s="310"/>
      <c r="FO555" s="310"/>
      <c r="FY555" s="310"/>
      <c r="GI555" s="310"/>
      <c r="GS555" s="310"/>
      <c r="HC555" s="310"/>
      <c r="HM555" s="310"/>
      <c r="HW555" s="310"/>
    </row>
    <row r="556" s="3" customFormat="true" x14ac:dyDescent="0.25">
      <c r="A556" s="310"/>
      <c r="K556" s="310"/>
      <c r="U556" s="310"/>
      <c r="AE556" s="310"/>
      <c r="AO556" s="310"/>
      <c r="AY556" s="310"/>
      <c r="AZ556" s="310"/>
      <c r="BI556" s="310"/>
      <c r="BS556" s="310"/>
      <c r="CC556" s="310"/>
      <c r="CM556" s="310"/>
      <c r="CW556" s="310"/>
      <c r="DG556" s="310"/>
      <c r="DQ556" s="310"/>
      <c r="EA556" s="310"/>
      <c r="EK556" s="310"/>
      <c r="EU556" s="310"/>
      <c r="FE556" s="310"/>
      <c r="FO556" s="310"/>
      <c r="FY556" s="310"/>
      <c r="GI556" s="310"/>
      <c r="GS556" s="310"/>
      <c r="HC556" s="310"/>
      <c r="HM556" s="310"/>
      <c r="HW556" s="310"/>
    </row>
    <row r="557" s="3" customFormat="true" x14ac:dyDescent="0.25">
      <c r="A557" s="310"/>
      <c r="K557" s="310"/>
      <c r="U557" s="310"/>
      <c r="AE557" s="310"/>
      <c r="AO557" s="310"/>
      <c r="AY557" s="310"/>
      <c r="AZ557" s="310"/>
      <c r="BI557" s="310"/>
      <c r="BS557" s="310"/>
      <c r="CC557" s="310"/>
      <c r="CM557" s="310"/>
      <c r="CW557" s="310"/>
      <c r="DG557" s="310"/>
      <c r="DQ557" s="310"/>
      <c r="EA557" s="310"/>
      <c r="EK557" s="310"/>
      <c r="EU557" s="310"/>
      <c r="FE557" s="310"/>
      <c r="FO557" s="310"/>
      <c r="FY557" s="310"/>
      <c r="GI557" s="310"/>
      <c r="GS557" s="310"/>
      <c r="HC557" s="310"/>
      <c r="HM557" s="310"/>
      <c r="HW557" s="310"/>
    </row>
    <row r="558" s="3" customFormat="true" x14ac:dyDescent="0.25">
      <c r="A558" s="310"/>
      <c r="K558" s="310"/>
      <c r="U558" s="310"/>
      <c r="AE558" s="310"/>
      <c r="AO558" s="310"/>
      <c r="AY558" s="310"/>
      <c r="AZ558" s="310"/>
      <c r="BI558" s="310"/>
      <c r="BS558" s="310"/>
      <c r="CC558" s="310"/>
      <c r="CM558" s="310"/>
      <c r="CW558" s="310"/>
      <c r="DG558" s="310"/>
      <c r="DQ558" s="310"/>
      <c r="EA558" s="310"/>
      <c r="EK558" s="310"/>
      <c r="EU558" s="310"/>
      <c r="FE558" s="310"/>
      <c r="FO558" s="310"/>
      <c r="FY558" s="310"/>
      <c r="GI558" s="310"/>
      <c r="GS558" s="310"/>
      <c r="HC558" s="310"/>
      <c r="HM558" s="310"/>
      <c r="HW558" s="310"/>
    </row>
    <row r="559" s="3" customFormat="true" x14ac:dyDescent="0.25">
      <c r="A559" s="310"/>
      <c r="K559" s="310"/>
      <c r="U559" s="310"/>
      <c r="AE559" s="310"/>
      <c r="AO559" s="310"/>
      <c r="AY559" s="310"/>
      <c r="AZ559" s="310"/>
      <c r="BI559" s="310"/>
      <c r="BS559" s="310"/>
      <c r="CC559" s="310"/>
      <c r="CM559" s="310"/>
      <c r="CW559" s="310"/>
      <c r="DG559" s="310"/>
      <c r="DQ559" s="310"/>
      <c r="EA559" s="310"/>
      <c r="EK559" s="310"/>
      <c r="EU559" s="310"/>
      <c r="FE559" s="310"/>
      <c r="FO559" s="310"/>
      <c r="FY559" s="310"/>
      <c r="GI559" s="310"/>
      <c r="GS559" s="310"/>
      <c r="HC559" s="310"/>
      <c r="HM559" s="310"/>
      <c r="HW559" s="310"/>
    </row>
    <row r="560" s="3" customFormat="true" x14ac:dyDescent="0.25">
      <c r="A560" s="310"/>
      <c r="K560" s="310"/>
      <c r="U560" s="310"/>
      <c r="AE560" s="310"/>
      <c r="AO560" s="310"/>
      <c r="AY560" s="310"/>
      <c r="AZ560" s="310"/>
      <c r="BI560" s="310"/>
      <c r="BS560" s="310"/>
      <c r="CC560" s="310"/>
      <c r="CM560" s="310"/>
      <c r="CW560" s="310"/>
      <c r="DG560" s="310"/>
      <c r="DQ560" s="310"/>
      <c r="EA560" s="310"/>
      <c r="EK560" s="310"/>
      <c r="EU560" s="310"/>
      <c r="FE560" s="310"/>
      <c r="FO560" s="310"/>
      <c r="FY560" s="310"/>
      <c r="GI560" s="310"/>
      <c r="GS560" s="310"/>
      <c r="HC560" s="310"/>
      <c r="HM560" s="310"/>
      <c r="HW560" s="310"/>
    </row>
    <row r="561" s="3" customFormat="true" x14ac:dyDescent="0.25">
      <c r="A561" s="310"/>
      <c r="K561" s="310"/>
      <c r="U561" s="310"/>
      <c r="AE561" s="310"/>
      <c r="AO561" s="310"/>
      <c r="AY561" s="310"/>
      <c r="AZ561" s="310"/>
      <c r="BI561" s="310"/>
      <c r="BS561" s="310"/>
      <c r="CC561" s="310"/>
      <c r="CM561" s="310"/>
      <c r="CW561" s="310"/>
      <c r="DG561" s="310"/>
      <c r="DQ561" s="310"/>
      <c r="EA561" s="310"/>
      <c r="EK561" s="310"/>
      <c r="EU561" s="310"/>
      <c r="FE561" s="310"/>
      <c r="FO561" s="310"/>
      <c r="FY561" s="310"/>
      <c r="GI561" s="310"/>
      <c r="GS561" s="310"/>
      <c r="HC561" s="310"/>
      <c r="HM561" s="310"/>
      <c r="HW561" s="310"/>
    </row>
    <row r="562" s="3" customFormat="true" x14ac:dyDescent="0.25">
      <c r="A562" s="310"/>
      <c r="K562" s="310"/>
      <c r="U562" s="310"/>
      <c r="AE562" s="310"/>
      <c r="AO562" s="310"/>
      <c r="AY562" s="310"/>
      <c r="AZ562" s="310"/>
      <c r="BI562" s="310"/>
      <c r="BS562" s="310"/>
      <c r="CC562" s="310"/>
      <c r="CM562" s="310"/>
      <c r="CW562" s="310"/>
      <c r="DG562" s="310"/>
      <c r="DQ562" s="310"/>
      <c r="EA562" s="310"/>
      <c r="EK562" s="310"/>
      <c r="EU562" s="310"/>
      <c r="FE562" s="310"/>
      <c r="FO562" s="310"/>
      <c r="FY562" s="310"/>
      <c r="GI562" s="310"/>
      <c r="GS562" s="310"/>
      <c r="HC562" s="310"/>
      <c r="HM562" s="310"/>
      <c r="HW562" s="310"/>
    </row>
    <row r="563" s="3" customFormat="true" x14ac:dyDescent="0.25">
      <c r="A563" s="310"/>
      <c r="K563" s="310"/>
      <c r="U563" s="310"/>
      <c r="AE563" s="310"/>
      <c r="AO563" s="310"/>
      <c r="AY563" s="310"/>
      <c r="AZ563" s="310"/>
      <c r="BI563" s="310"/>
      <c r="BS563" s="310"/>
      <c r="CC563" s="310"/>
      <c r="CM563" s="310"/>
      <c r="CW563" s="310"/>
      <c r="DG563" s="310"/>
      <c r="DQ563" s="310"/>
      <c r="EA563" s="310"/>
      <c r="EK563" s="310"/>
      <c r="EU563" s="310"/>
      <c r="FE563" s="310"/>
      <c r="FO563" s="310"/>
      <c r="FY563" s="310"/>
      <c r="GI563" s="310"/>
      <c r="GS563" s="310"/>
      <c r="HC563" s="310"/>
      <c r="HM563" s="310"/>
      <c r="HW563" s="310"/>
    </row>
    <row r="564" s="3" customFormat="true" x14ac:dyDescent="0.25">
      <c r="A564" s="310"/>
      <c r="K564" s="310"/>
      <c r="U564" s="310"/>
      <c r="AE564" s="310"/>
      <c r="AO564" s="310"/>
      <c r="AY564" s="310"/>
      <c r="AZ564" s="310"/>
      <c r="BI564" s="310"/>
      <c r="BS564" s="310"/>
      <c r="CC564" s="310"/>
      <c r="CM564" s="310"/>
      <c r="CW564" s="310"/>
      <c r="DG564" s="310"/>
      <c r="DQ564" s="310"/>
      <c r="EA564" s="310"/>
      <c r="EK564" s="310"/>
      <c r="EU564" s="310"/>
      <c r="FE564" s="310"/>
      <c r="FO564" s="310"/>
      <c r="FY564" s="310"/>
      <c r="GI564" s="310"/>
      <c r="GS564" s="310"/>
      <c r="HC564" s="310"/>
      <c r="HM564" s="310"/>
      <c r="HW564" s="310"/>
    </row>
    <row r="565" s="3" customFormat="true" x14ac:dyDescent="0.25">
      <c r="A565" s="310"/>
      <c r="K565" s="310"/>
      <c r="U565" s="310"/>
      <c r="AE565" s="310"/>
      <c r="AO565" s="310"/>
      <c r="AY565" s="310"/>
      <c r="AZ565" s="310"/>
      <c r="BI565" s="310"/>
      <c r="BS565" s="310"/>
      <c r="CC565" s="310"/>
      <c r="CM565" s="310"/>
      <c r="CW565" s="310"/>
      <c r="DG565" s="310"/>
      <c r="DQ565" s="310"/>
      <c r="EA565" s="310"/>
      <c r="EK565" s="310"/>
      <c r="EU565" s="310"/>
      <c r="FE565" s="310"/>
      <c r="FO565" s="310"/>
      <c r="FY565" s="310"/>
      <c r="GI565" s="310"/>
      <c r="GS565" s="310"/>
      <c r="HC565" s="310"/>
      <c r="HM565" s="310"/>
      <c r="HW565" s="310"/>
    </row>
    <row r="566" s="3" customFormat="true" x14ac:dyDescent="0.25">
      <c r="A566" s="310"/>
      <c r="K566" s="310"/>
      <c r="U566" s="310"/>
      <c r="AE566" s="310"/>
      <c r="AO566" s="310"/>
      <c r="AY566" s="310"/>
      <c r="AZ566" s="310"/>
      <c r="BI566" s="310"/>
      <c r="BS566" s="310"/>
      <c r="CC566" s="310"/>
      <c r="CM566" s="310"/>
      <c r="CW566" s="310"/>
      <c r="DG566" s="310"/>
      <c r="DQ566" s="310"/>
      <c r="EA566" s="310"/>
      <c r="EK566" s="310"/>
      <c r="EU566" s="310"/>
      <c r="FE566" s="310"/>
      <c r="FO566" s="310"/>
      <c r="FY566" s="310"/>
      <c r="GI566" s="310"/>
      <c r="GS566" s="310"/>
      <c r="HC566" s="310"/>
      <c r="HM566" s="310"/>
      <c r="HW566" s="310"/>
    </row>
    <row r="567" s="3" customFormat="true" x14ac:dyDescent="0.25">
      <c r="A567" s="310"/>
      <c r="K567" s="310"/>
      <c r="U567" s="310"/>
      <c r="AE567" s="310"/>
      <c r="AO567" s="310"/>
      <c r="AY567" s="310"/>
      <c r="AZ567" s="310"/>
      <c r="BI567" s="310"/>
      <c r="BS567" s="310"/>
      <c r="CC567" s="310"/>
      <c r="CM567" s="310"/>
      <c r="CW567" s="310"/>
      <c r="DG567" s="310"/>
      <c r="DQ567" s="310"/>
      <c r="EA567" s="310"/>
      <c r="EK567" s="310"/>
      <c r="EU567" s="310"/>
      <c r="FE567" s="310"/>
      <c r="FO567" s="310"/>
      <c r="FY567" s="310"/>
      <c r="GI567" s="310"/>
      <c r="GS567" s="310"/>
      <c r="HC567" s="310"/>
      <c r="HM567" s="310"/>
      <c r="HW567" s="310"/>
    </row>
    <row r="568" s="3" customFormat="true" x14ac:dyDescent="0.25">
      <c r="A568" s="310"/>
      <c r="K568" s="310"/>
      <c r="U568" s="310"/>
      <c r="AE568" s="310"/>
      <c r="AO568" s="310"/>
      <c r="AY568" s="310"/>
      <c r="AZ568" s="310"/>
      <c r="BI568" s="310"/>
      <c r="BS568" s="310"/>
      <c r="CC568" s="310"/>
      <c r="CM568" s="310"/>
      <c r="CW568" s="310"/>
      <c r="DG568" s="310"/>
      <c r="DQ568" s="310"/>
      <c r="EA568" s="310"/>
      <c r="EK568" s="310"/>
      <c r="EU568" s="310"/>
      <c r="FE568" s="310"/>
      <c r="FO568" s="310"/>
      <c r="FY568" s="310"/>
      <c r="GI568" s="310"/>
      <c r="GS568" s="310"/>
      <c r="HC568" s="310"/>
      <c r="HM568" s="310"/>
      <c r="HW568" s="310"/>
    </row>
    <row r="569" s="3" customFormat="true" x14ac:dyDescent="0.25">
      <c r="A569" s="310"/>
      <c r="K569" s="310"/>
      <c r="U569" s="310"/>
      <c r="AE569" s="310"/>
      <c r="AO569" s="310"/>
      <c r="AY569" s="310"/>
      <c r="AZ569" s="310"/>
      <c r="BI569" s="310"/>
      <c r="BS569" s="310"/>
      <c r="CC569" s="310"/>
      <c r="CM569" s="310"/>
      <c r="CW569" s="310"/>
      <c r="DG569" s="310"/>
      <c r="DQ569" s="310"/>
      <c r="EA569" s="310"/>
      <c r="EK569" s="310"/>
      <c r="EU569" s="310"/>
      <c r="FE569" s="310"/>
      <c r="FO569" s="310"/>
      <c r="FY569" s="310"/>
      <c r="GI569" s="310"/>
      <c r="GS569" s="310"/>
      <c r="HC569" s="310"/>
      <c r="HM569" s="310"/>
      <c r="HW569" s="310"/>
    </row>
    <row r="570" s="3" customFormat="true" x14ac:dyDescent="0.25">
      <c r="A570" s="310"/>
      <c r="K570" s="310"/>
      <c r="U570" s="310"/>
      <c r="AE570" s="310"/>
      <c r="AO570" s="310"/>
      <c r="AY570" s="310"/>
      <c r="AZ570" s="310"/>
      <c r="BI570" s="310"/>
      <c r="BS570" s="310"/>
      <c r="CC570" s="310"/>
      <c r="CM570" s="310"/>
      <c r="CW570" s="310"/>
      <c r="DG570" s="310"/>
      <c r="DQ570" s="310"/>
      <c r="EA570" s="310"/>
      <c r="EK570" s="310"/>
      <c r="EU570" s="310"/>
      <c r="FE570" s="310"/>
      <c r="FO570" s="310"/>
      <c r="FY570" s="310"/>
      <c r="GI570" s="310"/>
      <c r="GS570" s="310"/>
      <c r="HC570" s="310"/>
      <c r="HM570" s="310"/>
      <c r="HW570" s="310"/>
    </row>
    <row r="571" s="3" customFormat="true" x14ac:dyDescent="0.25">
      <c r="A571" s="310"/>
      <c r="K571" s="310"/>
      <c r="U571" s="310"/>
      <c r="AE571" s="310"/>
      <c r="AO571" s="310"/>
      <c r="AY571" s="310"/>
      <c r="AZ571" s="310"/>
      <c r="BI571" s="310"/>
      <c r="BS571" s="310"/>
      <c r="CC571" s="310"/>
      <c r="CM571" s="310"/>
      <c r="CW571" s="310"/>
      <c r="DG571" s="310"/>
      <c r="DQ571" s="310"/>
      <c r="EA571" s="310"/>
      <c r="EK571" s="310"/>
      <c r="EU571" s="310"/>
      <c r="FE571" s="310"/>
      <c r="FO571" s="310"/>
      <c r="FY571" s="310"/>
      <c r="GI571" s="310"/>
      <c r="GS571" s="310"/>
      <c r="HC571" s="310"/>
      <c r="HM571" s="310"/>
      <c r="HW571" s="310"/>
    </row>
    <row r="572" s="3" customFormat="true" x14ac:dyDescent="0.25">
      <c r="A572" s="310"/>
      <c r="K572" s="310"/>
      <c r="U572" s="310"/>
      <c r="AE572" s="310"/>
      <c r="AO572" s="310"/>
      <c r="AY572" s="310"/>
      <c r="AZ572" s="310"/>
      <c r="BI572" s="310"/>
      <c r="BS572" s="310"/>
      <c r="CC572" s="310"/>
      <c r="CM572" s="310"/>
      <c r="CW572" s="310"/>
      <c r="DG572" s="310"/>
      <c r="DQ572" s="310"/>
      <c r="EA572" s="310"/>
      <c r="EK572" s="310"/>
      <c r="EU572" s="310"/>
      <c r="FE572" s="310"/>
      <c r="FO572" s="310"/>
      <c r="FY572" s="310"/>
      <c r="GI572" s="310"/>
      <c r="GS572" s="310"/>
      <c r="HC572" s="310"/>
      <c r="HM572" s="310"/>
      <c r="HW572" s="310"/>
    </row>
    <row r="573" s="3" customFormat="true" x14ac:dyDescent="0.25">
      <c r="A573" s="310"/>
      <c r="K573" s="310"/>
      <c r="U573" s="310"/>
      <c r="AE573" s="310"/>
      <c r="AO573" s="310"/>
      <c r="AY573" s="310"/>
      <c r="AZ573" s="310"/>
      <c r="BI573" s="310"/>
      <c r="BS573" s="310"/>
      <c r="CC573" s="310"/>
      <c r="CM573" s="310"/>
      <c r="CW573" s="310"/>
      <c r="DG573" s="310"/>
      <c r="DQ573" s="310"/>
      <c r="EA573" s="310"/>
      <c r="EK573" s="310"/>
      <c r="EU573" s="310"/>
      <c r="FE573" s="310"/>
      <c r="FO573" s="310"/>
      <c r="FY573" s="310"/>
      <c r="GI573" s="310"/>
      <c r="GS573" s="310"/>
      <c r="HC573" s="310"/>
      <c r="HM573" s="310"/>
      <c r="HW573" s="310"/>
    </row>
    <row r="574" s="3" customFormat="true" x14ac:dyDescent="0.25">
      <c r="A574" s="310"/>
      <c r="K574" s="310"/>
      <c r="U574" s="310"/>
      <c r="AE574" s="310"/>
      <c r="AO574" s="310"/>
      <c r="AY574" s="310"/>
      <c r="AZ574" s="310"/>
      <c r="BI574" s="310"/>
      <c r="BS574" s="310"/>
      <c r="CC574" s="310"/>
      <c r="CM574" s="310"/>
      <c r="CW574" s="310"/>
      <c r="DG574" s="310"/>
      <c r="DQ574" s="310"/>
      <c r="EA574" s="310"/>
      <c r="EK574" s="310"/>
      <c r="EU574" s="310"/>
      <c r="FE574" s="310"/>
      <c r="FO574" s="310"/>
      <c r="FY574" s="310"/>
      <c r="GI574" s="310"/>
      <c r="GS574" s="310"/>
      <c r="HC574" s="310"/>
      <c r="HM574" s="310"/>
      <c r="HW574" s="310"/>
    </row>
    <row r="575" s="3" customFormat="true" x14ac:dyDescent="0.25">
      <c r="A575" s="310"/>
      <c r="K575" s="310"/>
      <c r="U575" s="310"/>
      <c r="AE575" s="310"/>
      <c r="AO575" s="310"/>
      <c r="AY575" s="310"/>
      <c r="AZ575" s="310"/>
      <c r="BI575" s="310"/>
      <c r="BS575" s="310"/>
      <c r="CC575" s="310"/>
      <c r="CM575" s="310"/>
      <c r="CW575" s="310"/>
      <c r="DG575" s="310"/>
      <c r="DQ575" s="310"/>
      <c r="EA575" s="310"/>
      <c r="EK575" s="310"/>
      <c r="EU575" s="310"/>
      <c r="FE575" s="310"/>
      <c r="FO575" s="310"/>
      <c r="FY575" s="310"/>
      <c r="GI575" s="310"/>
      <c r="GS575" s="310"/>
      <c r="HC575" s="310"/>
      <c r="HM575" s="310"/>
      <c r="HW575" s="310"/>
    </row>
    <row r="576" s="3" customFormat="true" x14ac:dyDescent="0.25">
      <c r="A576" s="310"/>
      <c r="K576" s="310"/>
      <c r="U576" s="310"/>
      <c r="AE576" s="310"/>
      <c r="AO576" s="310"/>
      <c r="AY576" s="310"/>
      <c r="AZ576" s="310"/>
      <c r="BI576" s="310"/>
      <c r="BS576" s="310"/>
      <c r="CC576" s="310"/>
      <c r="CM576" s="310"/>
      <c r="CW576" s="310"/>
      <c r="DG576" s="310"/>
      <c r="DQ576" s="310"/>
      <c r="EA576" s="310"/>
      <c r="EK576" s="310"/>
      <c r="EU576" s="310"/>
      <c r="FE576" s="310"/>
      <c r="FO576" s="310"/>
      <c r="FY576" s="310"/>
      <c r="GI576" s="310"/>
      <c r="GS576" s="310"/>
      <c r="HC576" s="310"/>
      <c r="HM576" s="310"/>
      <c r="HW576" s="310"/>
    </row>
    <row r="577" s="3" customFormat="true" x14ac:dyDescent="0.25">
      <c r="A577" s="310"/>
      <c r="K577" s="310"/>
      <c r="U577" s="310"/>
      <c r="AE577" s="310"/>
      <c r="AO577" s="310"/>
      <c r="AY577" s="310"/>
      <c r="AZ577" s="310"/>
      <c r="BI577" s="310"/>
      <c r="BS577" s="310"/>
      <c r="CC577" s="310"/>
      <c r="CM577" s="310"/>
      <c r="CW577" s="310"/>
      <c r="DG577" s="310"/>
      <c r="DQ577" s="310"/>
      <c r="EA577" s="310"/>
      <c r="EK577" s="310"/>
      <c r="EU577" s="310"/>
      <c r="FE577" s="310"/>
      <c r="FO577" s="310"/>
      <c r="FY577" s="310"/>
      <c r="GI577" s="310"/>
      <c r="GS577" s="310"/>
      <c r="HC577" s="310"/>
      <c r="HM577" s="310"/>
      <c r="HW577" s="310"/>
    </row>
    <row r="578" s="3" customFormat="true" x14ac:dyDescent="0.25">
      <c r="A578" s="310"/>
      <c r="K578" s="310"/>
      <c r="U578" s="310"/>
      <c r="AE578" s="310"/>
      <c r="AO578" s="310"/>
      <c r="AY578" s="310"/>
      <c r="AZ578" s="310"/>
      <c r="BI578" s="310"/>
      <c r="BS578" s="310"/>
      <c r="CC578" s="310"/>
      <c r="CM578" s="310"/>
      <c r="CW578" s="310"/>
      <c r="DG578" s="310"/>
      <c r="DQ578" s="310"/>
      <c r="EA578" s="310"/>
      <c r="EK578" s="310"/>
      <c r="EU578" s="310"/>
      <c r="FE578" s="310"/>
      <c r="FO578" s="310"/>
      <c r="FY578" s="310"/>
      <c r="GI578" s="310"/>
      <c r="GS578" s="310"/>
      <c r="HC578" s="310"/>
      <c r="HM578" s="310"/>
      <c r="HW578" s="310"/>
    </row>
    <row r="579" s="3" customFormat="true" x14ac:dyDescent="0.25">
      <c r="A579" s="310"/>
      <c r="K579" s="310"/>
      <c r="U579" s="310"/>
      <c r="AE579" s="310"/>
      <c r="AO579" s="310"/>
      <c r="AY579" s="310"/>
      <c r="AZ579" s="310"/>
      <c r="BI579" s="310"/>
      <c r="BS579" s="310"/>
      <c r="CC579" s="310"/>
      <c r="CM579" s="310"/>
      <c r="CW579" s="310"/>
      <c r="DG579" s="310"/>
      <c r="DQ579" s="310"/>
      <c r="EA579" s="310"/>
      <c r="EK579" s="310"/>
      <c r="EU579" s="310"/>
      <c r="FE579" s="310"/>
      <c r="FO579" s="310"/>
      <c r="FY579" s="310"/>
      <c r="GI579" s="310"/>
      <c r="GS579" s="310"/>
      <c r="HC579" s="310"/>
      <c r="HM579" s="310"/>
      <c r="HW579" s="310"/>
    </row>
    <row r="580" s="3" customFormat="true" x14ac:dyDescent="0.25">
      <c r="A580" s="310"/>
      <c r="K580" s="310"/>
      <c r="U580" s="310"/>
      <c r="AE580" s="310"/>
      <c r="AO580" s="310"/>
      <c r="AY580" s="310"/>
      <c r="AZ580" s="310"/>
      <c r="BI580" s="310"/>
      <c r="BS580" s="310"/>
      <c r="CC580" s="310"/>
      <c r="CM580" s="310"/>
      <c r="CW580" s="310"/>
      <c r="DG580" s="310"/>
      <c r="DQ580" s="310"/>
      <c r="EA580" s="310"/>
      <c r="EK580" s="310"/>
      <c r="EU580" s="310"/>
      <c r="FE580" s="310"/>
      <c r="FO580" s="310"/>
      <c r="FY580" s="310"/>
      <c r="GI580" s="310"/>
      <c r="GS580" s="310"/>
      <c r="HC580" s="310"/>
      <c r="HM580" s="310"/>
      <c r="HW580" s="310"/>
    </row>
    <row r="581" s="3" customFormat="true" x14ac:dyDescent="0.25">
      <c r="A581" s="310"/>
      <c r="K581" s="310"/>
      <c r="U581" s="310"/>
      <c r="AE581" s="310"/>
      <c r="AO581" s="310"/>
      <c r="AY581" s="310"/>
      <c r="AZ581" s="310"/>
      <c r="BI581" s="310"/>
      <c r="BS581" s="310"/>
      <c r="CC581" s="310"/>
      <c r="CM581" s="310"/>
      <c r="CW581" s="310"/>
      <c r="DG581" s="310"/>
      <c r="DQ581" s="310"/>
      <c r="EA581" s="310"/>
      <c r="EK581" s="310"/>
      <c r="EU581" s="310"/>
      <c r="FE581" s="310"/>
      <c r="FO581" s="310"/>
      <c r="FY581" s="310"/>
      <c r="GI581" s="310"/>
      <c r="GS581" s="310"/>
      <c r="HC581" s="310"/>
      <c r="HM581" s="310"/>
      <c r="HW581" s="310"/>
    </row>
    <row r="582" s="3" customFormat="true" x14ac:dyDescent="0.25">
      <c r="A582" s="310"/>
      <c r="K582" s="310"/>
      <c r="U582" s="310"/>
      <c r="AE582" s="310"/>
      <c r="AO582" s="310"/>
      <c r="AY582" s="310"/>
      <c r="AZ582" s="310"/>
      <c r="BI582" s="310"/>
      <c r="BS582" s="310"/>
      <c r="CC582" s="310"/>
      <c r="CM582" s="310"/>
      <c r="CW582" s="310"/>
      <c r="DG582" s="310"/>
      <c r="DQ582" s="310"/>
      <c r="EA582" s="310"/>
      <c r="EK582" s="310"/>
      <c r="EU582" s="310"/>
      <c r="FE582" s="310"/>
      <c r="FO582" s="310"/>
      <c r="FY582" s="310"/>
      <c r="GI582" s="310"/>
      <c r="GS582" s="310"/>
      <c r="HC582" s="310"/>
      <c r="HM582" s="310"/>
      <c r="HW582" s="310"/>
    </row>
    <row r="583" s="3" customFormat="true" x14ac:dyDescent="0.25">
      <c r="A583" s="310"/>
      <c r="K583" s="310"/>
      <c r="U583" s="310"/>
      <c r="AE583" s="310"/>
      <c r="AO583" s="310"/>
      <c r="AY583" s="310"/>
      <c r="AZ583" s="310"/>
      <c r="BI583" s="310"/>
      <c r="BS583" s="310"/>
      <c r="CC583" s="310"/>
      <c r="CM583" s="310"/>
      <c r="CW583" s="310"/>
      <c r="DG583" s="310"/>
      <c r="DQ583" s="310"/>
      <c r="EA583" s="310"/>
      <c r="EK583" s="310"/>
      <c r="EU583" s="310"/>
      <c r="FE583" s="310"/>
      <c r="FO583" s="310"/>
      <c r="FY583" s="310"/>
      <c r="GI583" s="310"/>
      <c r="GS583" s="310"/>
      <c r="HC583" s="310"/>
      <c r="HM583" s="310"/>
      <c r="HW583" s="310"/>
    </row>
    <row r="584" s="3" customFormat="true" x14ac:dyDescent="0.25">
      <c r="A584" s="310"/>
      <c r="K584" s="310"/>
      <c r="U584" s="310"/>
      <c r="AE584" s="310"/>
      <c r="AO584" s="310"/>
      <c r="AY584" s="310"/>
      <c r="AZ584" s="310"/>
      <c r="BI584" s="310"/>
      <c r="BS584" s="310"/>
      <c r="CC584" s="310"/>
      <c r="CM584" s="310"/>
      <c r="CW584" s="310"/>
      <c r="DG584" s="310"/>
      <c r="DQ584" s="310"/>
      <c r="EA584" s="310"/>
      <c r="EK584" s="310"/>
      <c r="EU584" s="310"/>
      <c r="FE584" s="310"/>
      <c r="FO584" s="310"/>
      <c r="FY584" s="310"/>
      <c r="GI584" s="310"/>
      <c r="GS584" s="310"/>
      <c r="HC584" s="310"/>
      <c r="HM584" s="310"/>
      <c r="HW584" s="310"/>
    </row>
    <row r="585" s="3" customFormat="true" x14ac:dyDescent="0.25">
      <c r="A585" s="310"/>
      <c r="K585" s="310"/>
      <c r="U585" s="310"/>
      <c r="AE585" s="310"/>
      <c r="AO585" s="310"/>
      <c r="AY585" s="310"/>
      <c r="AZ585" s="310"/>
      <c r="BI585" s="310"/>
      <c r="BS585" s="310"/>
      <c r="CC585" s="310"/>
      <c r="CM585" s="310"/>
      <c r="CW585" s="310"/>
      <c r="DG585" s="310"/>
      <c r="DQ585" s="310"/>
      <c r="EA585" s="310"/>
      <c r="EK585" s="310"/>
      <c r="EU585" s="310"/>
      <c r="FE585" s="310"/>
      <c r="FO585" s="310"/>
      <c r="FY585" s="310"/>
      <c r="GI585" s="310"/>
      <c r="GS585" s="310"/>
      <c r="HC585" s="310"/>
      <c r="HM585" s="310"/>
      <c r="HW585" s="310"/>
    </row>
    <row r="586" s="3" customFormat="true" x14ac:dyDescent="0.25">
      <c r="A586" s="310"/>
      <c r="K586" s="310"/>
      <c r="U586" s="310"/>
      <c r="AE586" s="310"/>
      <c r="AO586" s="310"/>
      <c r="AY586" s="310"/>
      <c r="AZ586" s="310"/>
      <c r="BI586" s="310"/>
      <c r="BS586" s="310"/>
      <c r="CC586" s="310"/>
      <c r="CM586" s="310"/>
      <c r="CW586" s="310"/>
      <c r="DG586" s="310"/>
      <c r="DQ586" s="310"/>
      <c r="EA586" s="310"/>
      <c r="EK586" s="310"/>
      <c r="EU586" s="310"/>
      <c r="FE586" s="310"/>
      <c r="FO586" s="310"/>
      <c r="FY586" s="310"/>
      <c r="GI586" s="310"/>
      <c r="GS586" s="310"/>
      <c r="HC586" s="310"/>
      <c r="HM586" s="310"/>
      <c r="HW586" s="310"/>
    </row>
    <row r="587" s="3" customFormat="true" x14ac:dyDescent="0.25">
      <c r="A587" s="310"/>
      <c r="K587" s="310"/>
      <c r="U587" s="310"/>
      <c r="AE587" s="310"/>
      <c r="AO587" s="310"/>
      <c r="AY587" s="310"/>
      <c r="AZ587" s="310"/>
      <c r="BI587" s="310"/>
      <c r="BS587" s="310"/>
      <c r="CC587" s="310"/>
      <c r="CM587" s="310"/>
      <c r="CW587" s="310"/>
      <c r="DG587" s="310"/>
      <c r="DQ587" s="310"/>
      <c r="EA587" s="310"/>
      <c r="EK587" s="310"/>
      <c r="EU587" s="310"/>
      <c r="FE587" s="310"/>
      <c r="FO587" s="310"/>
      <c r="FY587" s="310"/>
      <c r="GI587" s="310"/>
      <c r="GS587" s="310"/>
      <c r="HC587" s="310"/>
      <c r="HM587" s="310"/>
      <c r="HW587" s="310"/>
    </row>
    <row r="588" s="3" customFormat="true" x14ac:dyDescent="0.25">
      <c r="A588" s="310"/>
      <c r="K588" s="310"/>
      <c r="U588" s="310"/>
      <c r="AE588" s="310"/>
      <c r="AO588" s="310"/>
      <c r="AY588" s="310"/>
      <c r="AZ588" s="310"/>
      <c r="BI588" s="310"/>
      <c r="BS588" s="310"/>
      <c r="CC588" s="310"/>
      <c r="CM588" s="310"/>
      <c r="CW588" s="310"/>
      <c r="DG588" s="310"/>
      <c r="DQ588" s="310"/>
      <c r="EA588" s="310"/>
      <c r="EK588" s="310"/>
      <c r="EU588" s="310"/>
      <c r="FE588" s="310"/>
      <c r="FO588" s="310"/>
      <c r="FY588" s="310"/>
      <c r="GI588" s="310"/>
      <c r="GS588" s="310"/>
      <c r="HC588" s="310"/>
      <c r="HM588" s="310"/>
      <c r="HW588" s="310"/>
    </row>
    <row r="589" s="3" customFormat="true" x14ac:dyDescent="0.25">
      <c r="A589" s="310"/>
      <c r="K589" s="310"/>
      <c r="U589" s="310"/>
      <c r="AE589" s="310"/>
      <c r="AO589" s="310"/>
      <c r="AY589" s="310"/>
      <c r="AZ589" s="310"/>
      <c r="BI589" s="310"/>
      <c r="BS589" s="310"/>
      <c r="CC589" s="310"/>
      <c r="CM589" s="310"/>
      <c r="CW589" s="310"/>
      <c r="DG589" s="310"/>
      <c r="DQ589" s="310"/>
      <c r="EA589" s="310"/>
      <c r="EK589" s="310"/>
      <c r="EU589" s="310"/>
      <c r="FE589" s="310"/>
      <c r="FO589" s="310"/>
      <c r="FY589" s="310"/>
      <c r="GI589" s="310"/>
      <c r="GS589" s="310"/>
      <c r="HC589" s="310"/>
      <c r="HM589" s="310"/>
      <c r="HW589" s="310"/>
    </row>
    <row r="590" s="3" customFormat="true" x14ac:dyDescent="0.25">
      <c r="A590" s="310"/>
      <c r="K590" s="310"/>
      <c r="U590" s="310"/>
      <c r="AE590" s="310"/>
      <c r="AO590" s="310"/>
      <c r="AY590" s="310"/>
      <c r="AZ590" s="310"/>
      <c r="BI590" s="310"/>
      <c r="BS590" s="310"/>
      <c r="CC590" s="310"/>
      <c r="CM590" s="310"/>
      <c r="CW590" s="310"/>
      <c r="DG590" s="310"/>
      <c r="DQ590" s="310"/>
      <c r="EA590" s="310"/>
      <c r="EK590" s="310"/>
      <c r="EU590" s="310"/>
      <c r="FE590" s="310"/>
      <c r="FO590" s="310"/>
      <c r="FY590" s="310"/>
      <c r="GI590" s="310"/>
      <c r="GS590" s="310"/>
      <c r="HC590" s="310"/>
      <c r="HM590" s="310"/>
      <c r="HW590" s="310"/>
    </row>
    <row r="591" s="3" customFormat="true" x14ac:dyDescent="0.25">
      <c r="A591" s="310"/>
      <c r="K591" s="310"/>
      <c r="U591" s="310"/>
      <c r="AE591" s="310"/>
      <c r="AO591" s="310"/>
      <c r="AY591" s="310"/>
      <c r="AZ591" s="310"/>
      <c r="BI591" s="310"/>
      <c r="BS591" s="310"/>
      <c r="CC591" s="310"/>
      <c r="CM591" s="310"/>
      <c r="CW591" s="310"/>
      <c r="DG591" s="310"/>
      <c r="DQ591" s="310"/>
      <c r="EA591" s="310"/>
      <c r="EK591" s="310"/>
      <c r="EU591" s="310"/>
      <c r="FE591" s="310"/>
      <c r="FO591" s="310"/>
      <c r="FY591" s="310"/>
      <c r="GI591" s="310"/>
      <c r="GS591" s="310"/>
      <c r="HC591" s="310"/>
      <c r="HM591" s="310"/>
      <c r="HW591" s="310"/>
    </row>
    <row r="592" s="3" customFormat="true" x14ac:dyDescent="0.25">
      <c r="A592" s="310"/>
      <c r="K592" s="310"/>
      <c r="U592" s="310"/>
      <c r="AE592" s="310"/>
      <c r="AO592" s="310"/>
      <c r="AY592" s="310"/>
      <c r="AZ592" s="310"/>
      <c r="BI592" s="310"/>
      <c r="BS592" s="310"/>
      <c r="CC592" s="310"/>
      <c r="CM592" s="310"/>
      <c r="CW592" s="310"/>
      <c r="DG592" s="310"/>
      <c r="DQ592" s="310"/>
      <c r="EA592" s="310"/>
      <c r="EK592" s="310"/>
      <c r="EU592" s="310"/>
      <c r="FE592" s="310"/>
      <c r="FO592" s="310"/>
      <c r="FY592" s="310"/>
      <c r="GI592" s="310"/>
      <c r="GS592" s="310"/>
      <c r="HC592" s="310"/>
      <c r="HM592" s="310"/>
      <c r="HW592" s="310"/>
    </row>
    <row r="593" s="3" customFormat="true" x14ac:dyDescent="0.25">
      <c r="A593" s="310"/>
      <c r="K593" s="310"/>
      <c r="U593" s="310"/>
      <c r="AE593" s="310"/>
      <c r="AO593" s="310"/>
      <c r="AY593" s="310"/>
      <c r="AZ593" s="310"/>
      <c r="BI593" s="310"/>
      <c r="BS593" s="310"/>
      <c r="CC593" s="310"/>
      <c r="CM593" s="310"/>
      <c r="CW593" s="310"/>
      <c r="DG593" s="310"/>
      <c r="DQ593" s="310"/>
      <c r="EA593" s="310"/>
      <c r="EK593" s="310"/>
      <c r="EU593" s="310"/>
      <c r="FE593" s="310"/>
      <c r="FO593" s="310"/>
      <c r="FY593" s="310"/>
      <c r="GI593" s="310"/>
      <c r="GS593" s="310"/>
      <c r="HC593" s="310"/>
      <c r="HM593" s="310"/>
      <c r="HW593" s="310"/>
    </row>
    <row r="594" s="3" customFormat="true" x14ac:dyDescent="0.25">
      <c r="A594" s="310"/>
      <c r="K594" s="310"/>
      <c r="U594" s="310"/>
      <c r="AE594" s="310"/>
      <c r="AO594" s="310"/>
      <c r="AY594" s="310"/>
      <c r="AZ594" s="310"/>
      <c r="BI594" s="310"/>
      <c r="BS594" s="310"/>
      <c r="CC594" s="310"/>
      <c r="CM594" s="310"/>
      <c r="CW594" s="310"/>
      <c r="DG594" s="310"/>
      <c r="DQ594" s="310"/>
      <c r="EA594" s="310"/>
      <c r="EK594" s="310"/>
      <c r="EU594" s="310"/>
      <c r="FE594" s="310"/>
      <c r="FO594" s="310"/>
      <c r="FY594" s="310"/>
      <c r="GI594" s="310"/>
      <c r="GS594" s="310"/>
      <c r="HC594" s="310"/>
      <c r="HM594" s="310"/>
      <c r="HW594" s="310"/>
    </row>
    <row r="595" s="3" customFormat="true" x14ac:dyDescent="0.25">
      <c r="A595" s="310"/>
      <c r="K595" s="310"/>
      <c r="U595" s="310"/>
      <c r="AE595" s="310"/>
      <c r="AO595" s="310"/>
      <c r="AY595" s="310"/>
      <c r="AZ595" s="310"/>
      <c r="BI595" s="310"/>
      <c r="BS595" s="310"/>
      <c r="CC595" s="310"/>
      <c r="CM595" s="310"/>
      <c r="CW595" s="310"/>
      <c r="DG595" s="310"/>
      <c r="DQ595" s="310"/>
      <c r="EA595" s="310"/>
      <c r="EK595" s="310"/>
      <c r="EU595" s="310"/>
      <c r="FE595" s="310"/>
      <c r="FO595" s="310"/>
      <c r="FY595" s="310"/>
      <c r="GI595" s="310"/>
      <c r="GS595" s="310"/>
      <c r="HC595" s="310"/>
      <c r="HM595" s="310"/>
      <c r="HW595" s="310"/>
    </row>
    <row r="596" s="3" customFormat="true" x14ac:dyDescent="0.25">
      <c r="A596" s="310"/>
      <c r="K596" s="310"/>
      <c r="U596" s="310"/>
      <c r="AE596" s="310"/>
      <c r="AO596" s="310"/>
      <c r="AY596" s="310"/>
      <c r="AZ596" s="310"/>
      <c r="BI596" s="310"/>
      <c r="BS596" s="310"/>
      <c r="CC596" s="310"/>
      <c r="CM596" s="310"/>
      <c r="CW596" s="310"/>
      <c r="DG596" s="310"/>
      <c r="DQ596" s="310"/>
      <c r="EA596" s="310"/>
      <c r="EK596" s="310"/>
      <c r="EU596" s="310"/>
      <c r="FE596" s="310"/>
      <c r="FO596" s="310"/>
      <c r="FY596" s="310"/>
      <c r="GI596" s="310"/>
      <c r="GS596" s="310"/>
      <c r="HC596" s="310"/>
      <c r="HM596" s="310"/>
      <c r="HW596" s="310"/>
    </row>
    <row r="597" s="3" customFormat="true" x14ac:dyDescent="0.25">
      <c r="A597" s="310"/>
      <c r="K597" s="310"/>
      <c r="U597" s="310"/>
      <c r="AE597" s="310"/>
      <c r="AO597" s="310"/>
      <c r="AY597" s="310"/>
      <c r="AZ597" s="310"/>
      <c r="BI597" s="310"/>
      <c r="BS597" s="310"/>
      <c r="CC597" s="310"/>
      <c r="CM597" s="310"/>
      <c r="CW597" s="310"/>
      <c r="DG597" s="310"/>
      <c r="DQ597" s="310"/>
      <c r="EA597" s="310"/>
      <c r="EK597" s="310"/>
      <c r="EU597" s="310"/>
      <c r="FE597" s="310"/>
      <c r="FO597" s="310"/>
      <c r="FY597" s="310"/>
      <c r="GI597" s="310"/>
      <c r="GS597" s="310"/>
      <c r="HC597" s="310"/>
      <c r="HM597" s="310"/>
      <c r="HW597" s="310"/>
    </row>
    <row r="598" s="3" customFormat="true" x14ac:dyDescent="0.25">
      <c r="A598" s="310"/>
      <c r="K598" s="310"/>
      <c r="U598" s="310"/>
      <c r="AE598" s="310"/>
      <c r="AO598" s="310"/>
      <c r="AY598" s="310"/>
      <c r="AZ598" s="310"/>
      <c r="BI598" s="310"/>
      <c r="BS598" s="310"/>
      <c r="CC598" s="310"/>
      <c r="CM598" s="310"/>
      <c r="CW598" s="310"/>
      <c r="DG598" s="310"/>
      <c r="DQ598" s="310"/>
      <c r="EA598" s="310"/>
      <c r="EK598" s="310"/>
      <c r="EU598" s="310"/>
      <c r="FE598" s="310"/>
      <c r="FO598" s="310"/>
      <c r="FY598" s="310"/>
      <c r="GI598" s="310"/>
      <c r="GS598" s="310"/>
      <c r="HC598" s="310"/>
      <c r="HM598" s="310"/>
      <c r="HW598" s="310"/>
    </row>
    <row r="599" s="3" customFormat="true" x14ac:dyDescent="0.25">
      <c r="A599" s="310"/>
      <c r="K599" s="310"/>
      <c r="U599" s="310"/>
      <c r="AE599" s="310"/>
      <c r="AO599" s="310"/>
      <c r="AY599" s="310"/>
      <c r="AZ599" s="310"/>
      <c r="BI599" s="310"/>
      <c r="BS599" s="310"/>
      <c r="CC599" s="310"/>
      <c r="CM599" s="310"/>
      <c r="CW599" s="310"/>
      <c r="DG599" s="310"/>
      <c r="DQ599" s="310"/>
      <c r="EA599" s="310"/>
      <c r="EK599" s="310"/>
      <c r="EU599" s="310"/>
      <c r="FE599" s="310"/>
      <c r="FO599" s="310"/>
      <c r="FY599" s="310"/>
      <c r="GI599" s="310"/>
      <c r="GS599" s="310"/>
      <c r="HC599" s="310"/>
      <c r="HM599" s="310"/>
      <c r="HW599" s="310"/>
    </row>
    <row r="600" s="3" customFormat="true" x14ac:dyDescent="0.25">
      <c r="A600" s="310"/>
      <c r="K600" s="310"/>
      <c r="U600" s="310"/>
      <c r="AE600" s="310"/>
      <c r="AO600" s="310"/>
      <c r="AY600" s="310"/>
      <c r="AZ600" s="310"/>
      <c r="BI600" s="310"/>
      <c r="BS600" s="310"/>
      <c r="CC600" s="310"/>
      <c r="CM600" s="310"/>
      <c r="CW600" s="310"/>
      <c r="DG600" s="310"/>
      <c r="DQ600" s="310"/>
      <c r="EA600" s="310"/>
      <c r="EK600" s="310"/>
      <c r="EU600" s="310"/>
      <c r="FE600" s="310"/>
      <c r="FO600" s="310"/>
      <c r="FY600" s="310"/>
      <c r="GI600" s="310"/>
      <c r="GS600" s="310"/>
      <c r="HC600" s="310"/>
      <c r="HM600" s="310"/>
      <c r="HW600" s="310"/>
    </row>
    <row r="601" s="3" customFormat="true" x14ac:dyDescent="0.25">
      <c r="A601" s="310"/>
      <c r="K601" s="310"/>
      <c r="U601" s="310"/>
      <c r="AE601" s="310"/>
      <c r="AO601" s="310"/>
      <c r="AY601" s="310"/>
      <c r="AZ601" s="310"/>
      <c r="BI601" s="310"/>
      <c r="BS601" s="310"/>
      <c r="CC601" s="310"/>
      <c r="CM601" s="310"/>
      <c r="CW601" s="310"/>
      <c r="DG601" s="310"/>
      <c r="DQ601" s="310"/>
      <c r="EA601" s="310"/>
      <c r="EK601" s="310"/>
      <c r="EU601" s="310"/>
      <c r="FE601" s="310"/>
      <c r="FO601" s="310"/>
      <c r="FY601" s="310"/>
      <c r="GI601" s="310"/>
      <c r="GS601" s="310"/>
      <c r="HC601" s="310"/>
      <c r="HM601" s="310"/>
      <c r="HW601" s="310"/>
    </row>
    <row r="602" s="3" customFormat="true" x14ac:dyDescent="0.25">
      <c r="A602" s="310"/>
      <c r="K602" s="310"/>
      <c r="U602" s="310"/>
      <c r="AE602" s="310"/>
      <c r="AO602" s="310"/>
      <c r="AY602" s="310"/>
      <c r="AZ602" s="310"/>
      <c r="BI602" s="310"/>
      <c r="BS602" s="310"/>
      <c r="CC602" s="310"/>
      <c r="CM602" s="310"/>
      <c r="CW602" s="310"/>
      <c r="DG602" s="310"/>
      <c r="DQ602" s="310"/>
      <c r="EA602" s="310"/>
      <c r="EK602" s="310"/>
      <c r="EU602" s="310"/>
      <c r="FE602" s="310"/>
      <c r="FO602" s="310"/>
      <c r="FY602" s="310"/>
      <c r="GI602" s="310"/>
      <c r="GS602" s="310"/>
      <c r="HC602" s="310"/>
      <c r="HM602" s="310"/>
      <c r="HW602" s="310"/>
    </row>
    <row r="603" s="3" customFormat="true" x14ac:dyDescent="0.25">
      <c r="A603" s="310"/>
      <c r="K603" s="310"/>
      <c r="U603" s="310"/>
      <c r="AE603" s="310"/>
      <c r="AO603" s="310"/>
      <c r="AY603" s="310"/>
      <c r="AZ603" s="310"/>
      <c r="BI603" s="310"/>
      <c r="BS603" s="310"/>
      <c r="CC603" s="310"/>
      <c r="CM603" s="310"/>
      <c r="CW603" s="310"/>
      <c r="DG603" s="310"/>
      <c r="DQ603" s="310"/>
      <c r="EA603" s="310"/>
      <c r="EK603" s="310"/>
      <c r="EU603" s="310"/>
      <c r="FE603" s="310"/>
      <c r="FO603" s="310"/>
      <c r="FY603" s="310"/>
      <c r="GI603" s="310"/>
      <c r="GS603" s="310"/>
      <c r="HC603" s="310"/>
      <c r="HM603" s="310"/>
      <c r="HW603" s="310"/>
    </row>
    <row r="604" s="3" customFormat="true" x14ac:dyDescent="0.25">
      <c r="A604" s="310"/>
      <c r="K604" s="310"/>
      <c r="U604" s="310"/>
      <c r="AE604" s="310"/>
      <c r="AO604" s="310"/>
      <c r="AY604" s="310"/>
      <c r="AZ604" s="310"/>
      <c r="BI604" s="310"/>
      <c r="BS604" s="310"/>
      <c r="CC604" s="310"/>
      <c r="CM604" s="310"/>
      <c r="CW604" s="310"/>
      <c r="DG604" s="310"/>
      <c r="DQ604" s="310"/>
      <c r="EA604" s="310"/>
      <c r="EK604" s="310"/>
      <c r="EU604" s="310"/>
      <c r="FE604" s="310"/>
      <c r="FO604" s="310"/>
      <c r="FY604" s="310"/>
      <c r="GI604" s="310"/>
      <c r="GS604" s="310"/>
      <c r="HC604" s="310"/>
      <c r="HM604" s="310"/>
      <c r="HW604" s="310"/>
    </row>
    <row r="605" s="3" customFormat="true" x14ac:dyDescent="0.25">
      <c r="A605" s="310"/>
      <c r="K605" s="310"/>
      <c r="U605" s="310"/>
      <c r="AE605" s="310"/>
      <c r="AO605" s="310"/>
      <c r="AY605" s="310"/>
      <c r="AZ605" s="310"/>
      <c r="BI605" s="310"/>
      <c r="BS605" s="310"/>
      <c r="CC605" s="310"/>
      <c r="CM605" s="310"/>
      <c r="CW605" s="310"/>
      <c r="DG605" s="310"/>
      <c r="DQ605" s="310"/>
      <c r="EA605" s="310"/>
      <c r="EK605" s="310"/>
      <c r="EU605" s="310"/>
      <c r="FE605" s="310"/>
      <c r="FO605" s="310"/>
      <c r="FY605" s="310"/>
      <c r="GI605" s="310"/>
      <c r="GS605" s="310"/>
      <c r="HC605" s="310"/>
      <c r="HM605" s="310"/>
      <c r="HW605" s="310"/>
    </row>
    <row r="606" s="3" customFormat="true" x14ac:dyDescent="0.25">
      <c r="A606" s="310"/>
      <c r="K606" s="310"/>
      <c r="U606" s="310"/>
      <c r="AE606" s="310"/>
      <c r="AO606" s="310"/>
      <c r="AY606" s="310"/>
      <c r="AZ606" s="310"/>
      <c r="BI606" s="310"/>
      <c r="BS606" s="310"/>
      <c r="CC606" s="310"/>
      <c r="CM606" s="310"/>
      <c r="CW606" s="310"/>
      <c r="DG606" s="310"/>
      <c r="DQ606" s="310"/>
      <c r="EA606" s="310"/>
      <c r="EK606" s="310"/>
      <c r="EU606" s="310"/>
      <c r="FE606" s="310"/>
      <c r="FO606" s="310"/>
      <c r="FY606" s="310"/>
      <c r="GI606" s="310"/>
      <c r="GS606" s="310"/>
      <c r="HC606" s="310"/>
      <c r="HM606" s="310"/>
      <c r="HW606" s="310"/>
    </row>
    <row r="607" s="3" customFormat="true" x14ac:dyDescent="0.25">
      <c r="A607" s="310"/>
      <c r="K607" s="310"/>
      <c r="U607" s="310"/>
      <c r="AE607" s="310"/>
      <c r="AO607" s="310"/>
      <c r="AY607" s="310"/>
      <c r="AZ607" s="310"/>
      <c r="BI607" s="310"/>
      <c r="BS607" s="310"/>
      <c r="CC607" s="310"/>
      <c r="CM607" s="310"/>
      <c r="CW607" s="310"/>
      <c r="DG607" s="310"/>
      <c r="DQ607" s="310"/>
      <c r="EA607" s="310"/>
      <c r="EK607" s="310"/>
      <c r="EU607" s="310"/>
      <c r="FE607" s="310"/>
      <c r="FO607" s="310"/>
      <c r="FY607" s="310"/>
      <c r="GI607" s="310"/>
      <c r="GS607" s="310"/>
      <c r="HC607" s="310"/>
      <c r="HM607" s="310"/>
      <c r="HW607" s="310"/>
    </row>
    <row r="608" s="3" customFormat="true" x14ac:dyDescent="0.25">
      <c r="A608" s="310"/>
      <c r="K608" s="310"/>
      <c r="U608" s="310"/>
      <c r="AE608" s="310"/>
      <c r="AO608" s="310"/>
      <c r="AY608" s="310"/>
      <c r="AZ608" s="310"/>
      <c r="BI608" s="310"/>
      <c r="BS608" s="310"/>
      <c r="CC608" s="310"/>
      <c r="CM608" s="310"/>
      <c r="CW608" s="310"/>
      <c r="DG608" s="310"/>
      <c r="DQ608" s="310"/>
      <c r="EA608" s="310"/>
      <c r="EK608" s="310"/>
      <c r="EU608" s="310"/>
      <c r="FE608" s="310"/>
      <c r="FO608" s="310"/>
      <c r="FY608" s="310"/>
      <c r="GI608" s="310"/>
      <c r="GS608" s="310"/>
      <c r="HC608" s="310"/>
      <c r="HM608" s="310"/>
      <c r="HW608" s="310"/>
    </row>
    <row r="609" s="3" customFormat="true" x14ac:dyDescent="0.25">
      <c r="A609" s="310"/>
      <c r="K609" s="310"/>
      <c r="U609" s="310"/>
      <c r="AE609" s="310"/>
      <c r="AO609" s="310"/>
      <c r="AY609" s="310"/>
      <c r="AZ609" s="310"/>
      <c r="BI609" s="310"/>
      <c r="BS609" s="310"/>
      <c r="CC609" s="310"/>
      <c r="CM609" s="310"/>
      <c r="CW609" s="310"/>
      <c r="DG609" s="310"/>
      <c r="DQ609" s="310"/>
      <c r="EA609" s="310"/>
      <c r="EK609" s="310"/>
      <c r="EU609" s="310"/>
      <c r="FE609" s="310"/>
      <c r="FO609" s="310"/>
      <c r="FY609" s="310"/>
      <c r="GI609" s="310"/>
      <c r="GS609" s="310"/>
      <c r="HC609" s="310"/>
      <c r="HM609" s="310"/>
      <c r="HW609" s="310"/>
    </row>
    <row r="610" s="3" customFormat="true" x14ac:dyDescent="0.25">
      <c r="A610" s="310"/>
      <c r="K610" s="310"/>
      <c r="U610" s="310"/>
      <c r="AE610" s="310"/>
      <c r="AO610" s="310"/>
      <c r="AY610" s="310"/>
      <c r="AZ610" s="310"/>
      <c r="BI610" s="310"/>
      <c r="BS610" s="310"/>
      <c r="CC610" s="310"/>
      <c r="CM610" s="310"/>
      <c r="CW610" s="310"/>
      <c r="DG610" s="310"/>
      <c r="DQ610" s="310"/>
      <c r="EA610" s="310"/>
      <c r="EK610" s="310"/>
      <c r="EU610" s="310"/>
      <c r="FE610" s="310"/>
      <c r="FO610" s="310"/>
      <c r="FY610" s="310"/>
      <c r="GI610" s="310"/>
      <c r="GS610" s="310"/>
      <c r="HC610" s="310"/>
      <c r="HM610" s="310"/>
      <c r="HW610" s="310"/>
    </row>
    <row r="611" s="3" customFormat="true" x14ac:dyDescent="0.25">
      <c r="A611" s="310"/>
      <c r="K611" s="310"/>
      <c r="U611" s="310"/>
      <c r="AE611" s="310"/>
      <c r="AO611" s="310"/>
      <c r="AY611" s="310"/>
      <c r="AZ611" s="310"/>
      <c r="BI611" s="310"/>
      <c r="BS611" s="310"/>
      <c r="CC611" s="310"/>
      <c r="CM611" s="310"/>
      <c r="CW611" s="310"/>
      <c r="DG611" s="310"/>
      <c r="DQ611" s="310"/>
      <c r="EA611" s="310"/>
      <c r="EK611" s="310"/>
      <c r="EU611" s="310"/>
      <c r="FE611" s="310"/>
      <c r="FO611" s="310"/>
      <c r="FY611" s="310"/>
      <c r="GI611" s="310"/>
      <c r="GS611" s="310"/>
      <c r="HC611" s="310"/>
      <c r="HM611" s="310"/>
      <c r="HW611" s="310"/>
    </row>
    <row r="612" s="3" customFormat="true" x14ac:dyDescent="0.25">
      <c r="A612" s="310"/>
      <c r="K612" s="310"/>
      <c r="U612" s="310"/>
      <c r="AE612" s="310"/>
      <c r="AO612" s="310"/>
      <c r="AY612" s="310"/>
      <c r="AZ612" s="310"/>
      <c r="BI612" s="310"/>
      <c r="BS612" s="310"/>
      <c r="CC612" s="310"/>
      <c r="CM612" s="310"/>
      <c r="CW612" s="310"/>
      <c r="DG612" s="310"/>
      <c r="DQ612" s="310"/>
      <c r="EA612" s="310"/>
      <c r="EK612" s="310"/>
      <c r="EU612" s="310"/>
      <c r="FE612" s="310"/>
      <c r="FO612" s="310"/>
      <c r="FY612" s="310"/>
      <c r="GI612" s="310"/>
      <c r="GS612" s="310"/>
      <c r="HC612" s="310"/>
      <c r="HM612" s="310"/>
      <c r="HW612" s="310"/>
    </row>
    <row r="613" s="3" customFormat="true" x14ac:dyDescent="0.25">
      <c r="A613" s="310"/>
      <c r="K613" s="310"/>
      <c r="U613" s="310"/>
      <c r="AE613" s="310"/>
      <c r="AO613" s="310"/>
      <c r="AY613" s="310"/>
      <c r="AZ613" s="310"/>
      <c r="BI613" s="310"/>
      <c r="BS613" s="310"/>
      <c r="CC613" s="310"/>
      <c r="CM613" s="310"/>
      <c r="CW613" s="310"/>
      <c r="DG613" s="310"/>
      <c r="DQ613" s="310"/>
      <c r="EA613" s="310"/>
      <c r="EK613" s="310"/>
      <c r="EU613" s="310"/>
      <c r="FE613" s="310"/>
      <c r="FO613" s="310"/>
      <c r="FY613" s="310"/>
      <c r="GI613" s="310"/>
      <c r="GS613" s="310"/>
      <c r="HC613" s="310"/>
      <c r="HM613" s="310"/>
      <c r="HW613" s="310"/>
    </row>
    <row r="614" s="3" customFormat="true" x14ac:dyDescent="0.25">
      <c r="A614" s="310"/>
      <c r="K614" s="310"/>
      <c r="U614" s="310"/>
      <c r="AE614" s="310"/>
      <c r="AO614" s="310"/>
      <c r="AY614" s="310"/>
      <c r="AZ614" s="310"/>
      <c r="BI614" s="310"/>
      <c r="BS614" s="310"/>
      <c r="CC614" s="310"/>
      <c r="CM614" s="310"/>
      <c r="CW614" s="310"/>
      <c r="DG614" s="310"/>
      <c r="DQ614" s="310"/>
      <c r="EA614" s="310"/>
      <c r="EK614" s="310"/>
      <c r="EU614" s="310"/>
      <c r="FE614" s="310"/>
      <c r="FO614" s="310"/>
      <c r="FY614" s="310"/>
      <c r="GI614" s="310"/>
      <c r="GS614" s="310"/>
      <c r="HC614" s="310"/>
      <c r="HM614" s="310"/>
      <c r="HW614" s="310"/>
    </row>
    <row r="615" s="3" customFormat="true" x14ac:dyDescent="0.25">
      <c r="A615" s="310"/>
      <c r="K615" s="310"/>
      <c r="U615" s="310"/>
      <c r="AE615" s="310"/>
      <c r="AO615" s="310"/>
      <c r="AY615" s="310"/>
      <c r="AZ615" s="310"/>
      <c r="BI615" s="310"/>
      <c r="BS615" s="310"/>
      <c r="CC615" s="310"/>
      <c r="CM615" s="310"/>
      <c r="CW615" s="310"/>
      <c r="DG615" s="310"/>
      <c r="DQ615" s="310"/>
      <c r="EA615" s="310"/>
      <c r="EK615" s="310"/>
      <c r="EU615" s="310"/>
      <c r="FE615" s="310"/>
      <c r="FO615" s="310"/>
      <c r="FY615" s="310"/>
      <c r="GI615" s="310"/>
      <c r="GS615" s="310"/>
      <c r="HC615" s="310"/>
      <c r="HM615" s="310"/>
      <c r="HW615" s="310"/>
    </row>
    <row r="616" s="3" customFormat="true" x14ac:dyDescent="0.25">
      <c r="A616" s="310"/>
      <c r="K616" s="310"/>
      <c r="U616" s="310"/>
      <c r="AE616" s="310"/>
      <c r="AO616" s="310"/>
      <c r="AY616" s="310"/>
      <c r="AZ616" s="310"/>
      <c r="BI616" s="310"/>
      <c r="BS616" s="310"/>
      <c r="CC616" s="310"/>
      <c r="CM616" s="310"/>
      <c r="CW616" s="310"/>
      <c r="DG616" s="310"/>
      <c r="DQ616" s="310"/>
      <c r="EA616" s="310"/>
      <c r="EK616" s="310"/>
      <c r="EU616" s="310"/>
      <c r="FE616" s="310"/>
      <c r="FO616" s="310"/>
      <c r="FY616" s="310"/>
      <c r="GI616" s="310"/>
      <c r="GS616" s="310"/>
      <c r="HC616" s="310"/>
      <c r="HM616" s="310"/>
      <c r="HW616" s="310"/>
    </row>
    <row r="617" s="3" customFormat="true" x14ac:dyDescent="0.25">
      <c r="A617" s="310"/>
      <c r="K617" s="310"/>
      <c r="U617" s="310"/>
      <c r="AE617" s="310"/>
      <c r="AO617" s="310"/>
      <c r="AY617" s="310"/>
      <c r="AZ617" s="310"/>
      <c r="BI617" s="310"/>
      <c r="BS617" s="310"/>
      <c r="CC617" s="310"/>
      <c r="CM617" s="310"/>
      <c r="CW617" s="310"/>
      <c r="DG617" s="310"/>
      <c r="DQ617" s="310"/>
      <c r="EA617" s="310"/>
      <c r="EK617" s="310"/>
      <c r="EU617" s="310"/>
      <c r="FE617" s="310"/>
      <c r="FO617" s="310"/>
      <c r="FY617" s="310"/>
      <c r="GI617" s="310"/>
      <c r="GS617" s="310"/>
      <c r="HC617" s="310"/>
      <c r="HM617" s="310"/>
      <c r="HW617" s="310"/>
    </row>
    <row r="618" s="3" customFormat="true" x14ac:dyDescent="0.25">
      <c r="A618" s="310"/>
      <c r="K618" s="310"/>
      <c r="U618" s="310"/>
      <c r="AE618" s="310"/>
      <c r="AO618" s="310"/>
      <c r="AY618" s="310"/>
      <c r="AZ618" s="310"/>
      <c r="BI618" s="310"/>
      <c r="BS618" s="310"/>
      <c r="CC618" s="310"/>
      <c r="CM618" s="310"/>
      <c r="CW618" s="310"/>
      <c r="DG618" s="310"/>
      <c r="DQ618" s="310"/>
      <c r="EA618" s="310"/>
      <c r="EK618" s="310"/>
      <c r="EU618" s="310"/>
      <c r="FE618" s="310"/>
      <c r="FO618" s="310"/>
      <c r="FY618" s="310"/>
      <c r="GI618" s="310"/>
      <c r="GS618" s="310"/>
      <c r="HC618" s="310"/>
      <c r="HM618" s="310"/>
      <c r="HW618" s="310"/>
    </row>
    <row r="619" s="3" customFormat="true" x14ac:dyDescent="0.25">
      <c r="A619" s="310"/>
      <c r="K619" s="310"/>
      <c r="U619" s="310"/>
      <c r="AE619" s="310"/>
      <c r="AO619" s="310"/>
      <c r="AY619" s="310"/>
      <c r="AZ619" s="310"/>
      <c r="BI619" s="310"/>
      <c r="BS619" s="310"/>
      <c r="CC619" s="310"/>
      <c r="CM619" s="310"/>
      <c r="CW619" s="310"/>
      <c r="DG619" s="310"/>
      <c r="DQ619" s="310"/>
      <c r="EA619" s="310"/>
      <c r="EK619" s="310"/>
      <c r="EU619" s="310"/>
      <c r="FE619" s="310"/>
      <c r="FO619" s="310"/>
      <c r="FY619" s="310"/>
      <c r="GI619" s="310"/>
      <c r="GS619" s="310"/>
      <c r="HC619" s="310"/>
      <c r="HM619" s="310"/>
      <c r="HW619" s="310"/>
    </row>
    <row r="620" s="3" customFormat="true" x14ac:dyDescent="0.25">
      <c r="A620" s="310"/>
      <c r="K620" s="310"/>
      <c r="U620" s="310"/>
      <c r="AE620" s="310"/>
      <c r="AO620" s="310"/>
      <c r="AY620" s="310"/>
      <c r="AZ620" s="310"/>
      <c r="BI620" s="310"/>
      <c r="BS620" s="310"/>
      <c r="CC620" s="310"/>
      <c r="CM620" s="310"/>
      <c r="CW620" s="310"/>
      <c r="DG620" s="310"/>
      <c r="DQ620" s="310"/>
      <c r="EA620" s="310"/>
      <c r="EK620" s="310"/>
      <c r="EU620" s="310"/>
      <c r="FE620" s="310"/>
      <c r="FO620" s="310"/>
      <c r="FY620" s="310"/>
      <c r="GI620" s="310"/>
      <c r="GS620" s="310"/>
      <c r="HC620" s="310"/>
      <c r="HM620" s="310"/>
      <c r="HW620" s="310"/>
    </row>
    <row r="621" s="3" customFormat="true" x14ac:dyDescent="0.25">
      <c r="A621" s="310"/>
      <c r="K621" s="310"/>
      <c r="U621" s="310"/>
      <c r="AE621" s="310"/>
      <c r="AO621" s="310"/>
      <c r="AY621" s="310"/>
      <c r="AZ621" s="310"/>
      <c r="BI621" s="310"/>
      <c r="BS621" s="310"/>
      <c r="CC621" s="310"/>
      <c r="CM621" s="310"/>
      <c r="CW621" s="310"/>
      <c r="DG621" s="310"/>
      <c r="DQ621" s="310"/>
      <c r="EA621" s="310"/>
      <c r="EK621" s="310"/>
      <c r="EU621" s="310"/>
      <c r="FE621" s="310"/>
      <c r="FO621" s="310"/>
      <c r="FY621" s="310"/>
      <c r="GI621" s="310"/>
      <c r="GS621" s="310"/>
      <c r="HC621" s="310"/>
      <c r="HM621" s="310"/>
      <c r="HW621" s="310"/>
    </row>
    <row r="622" s="3" customFormat="true" x14ac:dyDescent="0.25">
      <c r="A622" s="310"/>
      <c r="K622" s="310"/>
      <c r="U622" s="310"/>
      <c r="AE622" s="310"/>
      <c r="AO622" s="310"/>
      <c r="AY622" s="310"/>
      <c r="AZ622" s="310"/>
      <c r="BI622" s="310"/>
      <c r="BS622" s="310"/>
      <c r="CC622" s="310"/>
      <c r="CM622" s="310"/>
      <c r="CW622" s="310"/>
      <c r="DG622" s="310"/>
      <c r="DQ622" s="310"/>
      <c r="EA622" s="310"/>
      <c r="EK622" s="310"/>
      <c r="EU622" s="310"/>
      <c r="FE622" s="310"/>
      <c r="FO622" s="310"/>
      <c r="FY622" s="310"/>
      <c r="GI622" s="310"/>
      <c r="GS622" s="310"/>
      <c r="HC622" s="310"/>
      <c r="HM622" s="310"/>
      <c r="HW622" s="310"/>
    </row>
    <row r="623" s="3" customFormat="true" x14ac:dyDescent="0.25">
      <c r="A623" s="310"/>
      <c r="K623" s="310"/>
      <c r="U623" s="310"/>
      <c r="AE623" s="310"/>
      <c r="AO623" s="310"/>
      <c r="AY623" s="310"/>
      <c r="AZ623" s="310"/>
      <c r="BI623" s="310"/>
      <c r="BS623" s="310"/>
      <c r="CC623" s="310"/>
      <c r="CM623" s="310"/>
      <c r="CW623" s="310"/>
      <c r="DG623" s="310"/>
      <c r="DQ623" s="310"/>
      <c r="EA623" s="310"/>
      <c r="EK623" s="310"/>
      <c r="EU623" s="310"/>
      <c r="FE623" s="310"/>
      <c r="FO623" s="310"/>
      <c r="FY623" s="310"/>
      <c r="GI623" s="310"/>
      <c r="GS623" s="310"/>
      <c r="HC623" s="310"/>
      <c r="HM623" s="310"/>
      <c r="HW623" s="310"/>
    </row>
  </sheetData>
  <mergeCells count="4">
    <mergeCell ref="C1:H2"/>
    <mergeCell ref="C3:H3"/>
    <mergeCell ref="B11:H11"/>
    <mergeCell ref="AZ11:BF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64"/>
    <col min="3" max="7" width="11.75" style="264" customWidth="true"/>
    <col min="8" max="16384" width="9" style="264"/>
  </cols>
  <sheetData>
    <row r="2" ht="20.25" x14ac:dyDescent="0.2">
      <c r="B2" s="260" t="str">
        <f>+Introduction!C7</f>
        <v>Lebanon</v>
      </c>
      <c r="C2" s="261"/>
      <c r="D2" s="262"/>
      <c r="E2" s="262"/>
      <c r="F2" s="262"/>
      <c r="G2" s="263"/>
    </row>
    <row r="3" x14ac:dyDescent="0.2">
      <c r="B3" s="572" t="s">
        <v>224</v>
      </c>
      <c r="C3" s="572"/>
      <c r="D3" s="572"/>
      <c r="E3" s="572"/>
      <c r="F3" s="572"/>
      <c r="G3" s="573"/>
    </row>
    <row r="4" ht="13.5" x14ac:dyDescent="0.2">
      <c r="B4" s="265" t="s">
        <v>4</v>
      </c>
      <c r="C4" s="265" t="s">
        <v>61</v>
      </c>
      <c r="D4" s="265" t="s">
        <v>65</v>
      </c>
      <c r="E4" s="265" t="s">
        <v>62</v>
      </c>
      <c r="F4" s="265" t="s">
        <v>63</v>
      </c>
      <c r="G4" s="265" t="s">
        <v>64</v>
      </c>
    </row>
    <row r="5" x14ac:dyDescent="0.2">
      <c r="B5" s="421">
        <v>2000</v>
      </c>
      <c r="C5" s="438">
        <v>925915</v>
      </c>
      <c r="D5" s="439">
        <v>86</v>
      </c>
      <c r="E5" s="440">
        <v>185336</v>
      </c>
      <c r="F5" s="441">
        <v>308558</v>
      </c>
      <c r="G5" s="442">
        <v>432021</v>
      </c>
    </row>
    <row r="6" x14ac:dyDescent="0.2">
      <c r="B6" s="422">
        <v>2001</v>
      </c>
      <c r="C6" s="443">
        <v>932809</v>
      </c>
      <c r="D6" s="444">
        <v>86.114997863769531</v>
      </c>
      <c r="E6" s="445">
        <v>185138</v>
      </c>
      <c r="F6" s="446">
        <v>372755</v>
      </c>
      <c r="G6" s="447">
        <v>374916</v>
      </c>
    </row>
    <row r="7" x14ac:dyDescent="0.2">
      <c r="B7" s="423">
        <v>2002</v>
      </c>
      <c r="C7" s="448">
        <v>979581</v>
      </c>
      <c r="D7" s="449">
        <v>86.231002807617188</v>
      </c>
      <c r="E7" s="450">
        <v>192549</v>
      </c>
      <c r="F7" s="451">
        <v>394823</v>
      </c>
      <c r="G7" s="452">
        <v>392209</v>
      </c>
    </row>
    <row r="8" x14ac:dyDescent="0.2">
      <c r="B8" s="424">
        <v>2003</v>
      </c>
      <c r="C8" s="453">
        <v>1035119</v>
      </c>
      <c r="D8" s="454">
        <v>86.347999572753906</v>
      </c>
      <c r="E8" s="455">
        <v>199744</v>
      </c>
      <c r="F8" s="456">
        <v>419718</v>
      </c>
      <c r="G8" s="457">
        <v>415657</v>
      </c>
    </row>
    <row r="9" x14ac:dyDescent="0.2">
      <c r="B9" s="425">
        <v>2004</v>
      </c>
      <c r="C9" s="458">
        <v>1091121</v>
      </c>
      <c r="D9" s="459">
        <v>86.46600341796875</v>
      </c>
      <c r="E9" s="460">
        <v>205250</v>
      </c>
      <c r="F9" s="461">
        <v>443255</v>
      </c>
      <c r="G9" s="462">
        <v>442616</v>
      </c>
    </row>
    <row r="10" x14ac:dyDescent="0.2">
      <c r="B10" s="426">
        <v>2005</v>
      </c>
      <c r="C10" s="463">
        <v>1137185</v>
      </c>
      <c r="D10" s="464">
        <v>86.583999633789063</v>
      </c>
      <c r="E10" s="465">
        <v>207390</v>
      </c>
      <c r="F10" s="466">
        <v>460308</v>
      </c>
      <c r="G10" s="467">
        <v>469487</v>
      </c>
    </row>
    <row r="11" x14ac:dyDescent="0.2">
      <c r="B11" s="427">
        <v>2006</v>
      </c>
      <c r="C11" s="468">
        <v>1167407</v>
      </c>
      <c r="D11" s="469">
        <v>86.7030029296875</v>
      </c>
      <c r="E11" s="470">
        <v>205906</v>
      </c>
      <c r="F11" s="471">
        <v>467968</v>
      </c>
      <c r="G11" s="472">
        <v>493533</v>
      </c>
    </row>
    <row r="12" x14ac:dyDescent="0.2">
      <c r="B12" s="428">
        <v>2007</v>
      </c>
      <c r="C12" s="473">
        <v>1169354</v>
      </c>
      <c r="D12" s="474">
        <v>86.821998596191406</v>
      </c>
      <c r="E12" s="475">
        <v>202873</v>
      </c>
      <c r="F12" s="476">
        <v>463982</v>
      </c>
      <c r="G12" s="477">
        <v>502499</v>
      </c>
    </row>
    <row r="13" x14ac:dyDescent="0.2">
      <c r="B13" s="429">
        <v>2008</v>
      </c>
      <c r="C13" s="478">
        <v>1158362</v>
      </c>
      <c r="D13" s="479">
        <v>86.942001342773438</v>
      </c>
      <c r="E13" s="480">
        <v>197555</v>
      </c>
      <c r="F13" s="481">
        <v>455639</v>
      </c>
      <c r="G13" s="482">
        <v>505168</v>
      </c>
    </row>
    <row r="14" x14ac:dyDescent="0.2">
      <c r="B14" s="430">
        <v>2009</v>
      </c>
      <c r="C14" s="483">
        <v>1143575</v>
      </c>
      <c r="D14" s="484">
        <v>87.061996459960937</v>
      </c>
      <c r="E14" s="485">
        <v>191413</v>
      </c>
      <c r="F14" s="486">
        <v>446584</v>
      </c>
      <c r="G14" s="487">
        <v>505578</v>
      </c>
    </row>
    <row r="15" x14ac:dyDescent="0.2">
      <c r="B15" s="431">
        <v>2010</v>
      </c>
      <c r="C15" s="488">
        <v>1132386</v>
      </c>
      <c r="D15" s="489">
        <v>87.182998657226563</v>
      </c>
      <c r="E15" s="490">
        <v>182320</v>
      </c>
      <c r="F15" s="491">
        <v>441007</v>
      </c>
      <c r="G15" s="492">
        <v>509059</v>
      </c>
    </row>
    <row r="16" x14ac:dyDescent="0.2">
      <c r="B16" s="432">
        <v>2011</v>
      </c>
      <c r="C16" s="493">
        <v>1140067</v>
      </c>
      <c r="D16" s="494">
        <v>87.304000854492188</v>
      </c>
      <c r="E16" s="495">
        <v>181491</v>
      </c>
      <c r="F16" s="496">
        <v>440466</v>
      </c>
      <c r="G16" s="497">
        <v>518110</v>
      </c>
    </row>
    <row r="17" x14ac:dyDescent="0.2">
      <c r="B17" s="433">
        <v>2012</v>
      </c>
      <c r="C17" s="498">
        <v>1192248</v>
      </c>
      <c r="D17" s="499">
        <v>87.426002502441406</v>
      </c>
      <c r="E17" s="500">
        <v>190847</v>
      </c>
      <c r="F17" s="501">
        <v>460068</v>
      </c>
      <c r="G17" s="502">
        <v>541333</v>
      </c>
    </row>
    <row r="18" x14ac:dyDescent="0.2">
      <c r="B18" s="434">
        <v>2013</v>
      </c>
      <c r="C18" s="503">
        <v>1258391</v>
      </c>
      <c r="D18" s="504">
        <v>87.547996520996094</v>
      </c>
      <c r="E18" s="505">
        <v>203724</v>
      </c>
      <c r="F18" s="506">
        <v>484694</v>
      </c>
      <c r="G18" s="507">
        <v>569973</v>
      </c>
    </row>
    <row r="19" x14ac:dyDescent="0.2">
      <c r="B19" s="435">
        <v>2014</v>
      </c>
      <c r="C19" s="508">
        <v>1328829</v>
      </c>
      <c r="D19" s="509">
        <v>87.669998168945313</v>
      </c>
      <c r="E19" s="510">
        <v>219567</v>
      </c>
      <c r="F19" s="511">
        <v>509919</v>
      </c>
      <c r="G19" s="512">
        <v>599343</v>
      </c>
    </row>
    <row r="20" x14ac:dyDescent="0.2">
      <c r="B20" s="436">
        <v>2015</v>
      </c>
      <c r="C20" s="513">
        <v>1396969</v>
      </c>
      <c r="D20" s="514">
        <v>87.791999816894531</v>
      </c>
      <c r="E20" s="515">
        <v>242170</v>
      </c>
      <c r="F20" s="516">
        <v>530960</v>
      </c>
      <c r="G20" s="517">
        <v>623839</v>
      </c>
    </row>
    <row r="21" x14ac:dyDescent="0.2">
      <c r="B21" s="437">
        <v>2016</v>
      </c>
      <c r="C21" s="518">
        <v>1444983</v>
      </c>
      <c r="D21" s="519">
        <v>87.91400146484375</v>
      </c>
      <c r="E21" s="520">
        <v>258668</v>
      </c>
      <c r="F21" s="521">
        <v>546214</v>
      </c>
      <c r="G21" s="522">
        <v>640101</v>
      </c>
    </row>
    <row r="22" ht="14.25" x14ac:dyDescent="0.2">
      <c r="B22" s="277" t="s">
        <v>226</v>
      </c>
      <c r="G22" s="266"/>
    </row>
    <row r="23" ht="14.25" x14ac:dyDescent="0.2">
      <c r="B23" s="277" t="s">
        <v>182</v>
      </c>
    </row>
    <row r="24" ht="14.25" x14ac:dyDescent="0.2">
      <c r="B24" s="277" t="s">
        <v>183</v>
      </c>
    </row>
    <row r="27" x14ac:dyDescent="0.2">
      <c r="B27" s="267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6" customWidth="true"/>
    <col min="2" max="2" width="12.375" style="36" customWidth="true"/>
    <col min="3" max="8" width="9" style="36" customWidth="true"/>
    <col min="9" max="9" width="12.375" style="36" customWidth="true"/>
    <col min="10" max="15" width="9" style="36" customWidth="true"/>
    <col min="16" max="16" width="12.375" style="36" customWidth="true"/>
    <col min="17" max="22" width="9" style="36" customWidth="true"/>
    <col min="23" max="38" width="9" style="36"/>
    <col min="39" max="16384" width="9" style="42"/>
  </cols>
  <sheetData>
    <row r="1" s="36" customFormat="true" x14ac:dyDescent="0.2">
      <c r="A1" s="523" t="s">
        <v>171</v>
      </c>
      <c r="B1" s="523"/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</row>
    <row r="2" s="36" customFormat="true" x14ac:dyDescent="0.2">
      <c r="A2" s="523"/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3"/>
      <c r="V2" s="523"/>
    </row>
    <row r="3" s="36" customFormat="true" ht="18" x14ac:dyDescent="0.2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</row>
    <row r="4" ht="15.75" x14ac:dyDescent="0.25">
      <c r="B4" s="249" t="s">
        <v>13</v>
      </c>
      <c r="E4" s="37"/>
      <c r="I4" s="37" t="s">
        <v>14</v>
      </c>
      <c r="P4" s="250" t="s">
        <v>15</v>
      </c>
    </row>
    <row r="6" x14ac:dyDescent="0.2">
      <c r="G6" s="38"/>
      <c r="H6" s="38"/>
      <c r="I6" s="38"/>
      <c r="K6" s="38"/>
      <c r="L6" s="38"/>
    </row>
    <row r="7" ht="15.75" x14ac:dyDescent="0.2">
      <c r="G7" s="38"/>
      <c r="H7" s="38"/>
      <c r="I7" s="38"/>
      <c r="K7" s="39"/>
      <c r="L7" s="38"/>
    </row>
    <row r="8" x14ac:dyDescent="0.2">
      <c r="G8" s="38"/>
      <c r="H8" s="38"/>
      <c r="I8" s="38"/>
      <c r="K8" s="38"/>
      <c r="L8" s="38"/>
    </row>
    <row r="9" x14ac:dyDescent="0.2">
      <c r="G9" s="38"/>
      <c r="H9" s="38"/>
      <c r="I9" s="38"/>
      <c r="K9" s="38"/>
      <c r="L9" s="38"/>
    </row>
    <row r="10" x14ac:dyDescent="0.2">
      <c r="G10" s="38"/>
      <c r="H10" s="38"/>
      <c r="I10" s="38"/>
      <c r="K10" s="38"/>
      <c r="L10" s="38"/>
    </row>
    <row r="11" x14ac:dyDescent="0.2">
      <c r="G11" s="38"/>
      <c r="H11" s="38"/>
      <c r="I11" s="38"/>
      <c r="K11" s="38"/>
      <c r="L11" s="38"/>
    </row>
    <row r="12" x14ac:dyDescent="0.2">
      <c r="G12" s="38"/>
      <c r="H12" s="38"/>
      <c r="I12" s="38"/>
      <c r="K12" s="38"/>
      <c r="L12" s="38"/>
    </row>
    <row r="13" x14ac:dyDescent="0.2">
      <c r="G13" s="38"/>
      <c r="H13" s="38"/>
      <c r="I13" s="38"/>
      <c r="K13" s="38"/>
      <c r="L13" s="38"/>
    </row>
    <row r="14" x14ac:dyDescent="0.2">
      <c r="G14" s="38"/>
      <c r="H14" s="38"/>
      <c r="I14" s="38"/>
      <c r="K14" s="38"/>
      <c r="L14" s="38"/>
    </row>
    <row r="15" x14ac:dyDescent="0.2">
      <c r="G15" s="38"/>
      <c r="H15" s="38"/>
      <c r="I15" s="38"/>
      <c r="K15" s="38"/>
      <c r="L15" s="38"/>
    </row>
    <row r="16" x14ac:dyDescent="0.2">
      <c r="G16" s="38"/>
      <c r="H16" s="38"/>
      <c r="I16" s="38"/>
      <c r="K16" s="38"/>
      <c r="L16" s="38"/>
    </row>
    <row r="17" x14ac:dyDescent="0.2">
      <c r="G17" s="38"/>
      <c r="H17" s="38"/>
      <c r="I17" s="38"/>
      <c r="K17" s="38"/>
      <c r="L17" s="38"/>
    </row>
    <row r="18" x14ac:dyDescent="0.2">
      <c r="G18" s="38"/>
      <c r="H18" s="38"/>
      <c r="I18" s="38"/>
      <c r="K18" s="38"/>
      <c r="L18" s="38"/>
    </row>
    <row r="19" x14ac:dyDescent="0.2">
      <c r="G19" s="38"/>
      <c r="H19" s="38"/>
      <c r="I19" s="38"/>
      <c r="K19" s="38"/>
      <c r="L19" s="38"/>
    </row>
    <row r="20" x14ac:dyDescent="0.2">
      <c r="G20" s="38"/>
      <c r="H20" s="38"/>
      <c r="I20" s="38"/>
      <c r="K20" s="38"/>
      <c r="L20" s="38"/>
    </row>
    <row r="21" x14ac:dyDescent="0.2">
      <c r="G21" s="38"/>
      <c r="H21" s="38"/>
      <c r="I21" s="38"/>
      <c r="K21" s="38"/>
      <c r="L21" s="38"/>
    </row>
    <row r="23" x14ac:dyDescent="0.2">
      <c r="B23" s="40"/>
    </row>
    <row r="25" x14ac:dyDescent="0.2">
      <c r="B25" s="242"/>
      <c r="C25" s="242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/>
      </c>
      <c r="J25" s="242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/>
      </c>
      <c r="Q25" s="242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40"/>
      <c r="C26" s="268" t="str">
        <f>+IF(OR((C28="National*^"),(D28="Urban*^"),(E28="Rural*^"),(F28="Pre-primary*^"),(G28="Primary*^"),(H28="Secondary*^")),"^Facilities that cannot be classified as improved or unimproved are treated as limited","")</f>
        <v/>
      </c>
      <c r="J26" s="268" t="str">
        <f>+IF(OR((J28="National*^"),(K28="Urban*^"),(L28="Rural*^"),(M28="Pre-primary*^"),(N28="Primary*^"),(O28="Secondary*^")),"^Facilities that cannot be classified as improved or unimproved are treated as limited","")</f>
        <v/>
      </c>
      <c r="Q26" s="268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27" t="str">
        <f>+'Water Data'!C1</f>
        <v>Lebanon</v>
      </c>
      <c r="C27" s="529" t="s">
        <v>13</v>
      </c>
      <c r="D27" s="529"/>
      <c r="E27" s="529"/>
      <c r="F27" s="529"/>
      <c r="G27" s="529"/>
      <c r="H27" s="529"/>
      <c r="I27" s="530" t="str">
        <f>B27</f>
        <v>Lebanon</v>
      </c>
      <c r="J27" s="524" t="s">
        <v>14</v>
      </c>
      <c r="K27" s="524"/>
      <c r="L27" s="524"/>
      <c r="M27" s="524"/>
      <c r="N27" s="524"/>
      <c r="O27" s="524"/>
      <c r="P27" s="532" t="str">
        <f>I27</f>
        <v>Lebanon</v>
      </c>
      <c r="Q27" s="525" t="s">
        <v>15</v>
      </c>
      <c r="R27" s="525"/>
      <c r="S27" s="525"/>
      <c r="T27" s="525"/>
      <c r="U27" s="525"/>
      <c r="V27" s="526"/>
      <c r="AM27" s="36"/>
      <c r="AN27" s="36"/>
      <c r="AO27" s="36"/>
      <c r="AP27" s="36"/>
      <c r="AQ27" s="36"/>
      <c r="AR27" s="36"/>
      <c r="AS27" s="36"/>
      <c r="AT27" s="36"/>
      <c r="AU27" s="36"/>
    </row>
    <row r="28" x14ac:dyDescent="0.2">
      <c r="B28" s="528"/>
      <c r="C28" s="269" t="str">
        <f>IF(AND(C30="-",C31="-",C32="-"), "National",IF(C30="-",IF(AND(ISERROR(Estimates!F20),ISNUMBER(C32)),"National*^", "National*"), "National"))</f>
        <v>National</v>
      </c>
      <c r="D28" s="269" t="str">
        <f>IF(AND(D30="-",D31="-",D32="-"), "Urban",IF(D30="-",IF(AND(ISERROR(Estimates!F37),ISNUMBER(D32)),"Urban*^", "Urban*"), "Urban"))</f>
        <v>Urban</v>
      </c>
      <c r="E28" s="269" t="str">
        <f>IF(AND(E30="-",E31="-",E32="-"), "Rural",IF(E30="-",IF(AND(ISERROR(Estimates!F54),ISNUMBER(E32)),"Rural*^", "Rural*"), "Rural"))</f>
        <v>Rural</v>
      </c>
      <c r="F28" s="269" t="str">
        <f>IF(AND(F30="-",F31="-",F32="-"), "Pre-primary",IF(F30="-",IF(AND(ISERROR(Estimates!F71),ISNUMBER(F32)),"Pre-primary*^", "Pre-primary*"), "Pre-primary"))</f>
        <v>Pre-primary</v>
      </c>
      <c r="G28" s="269" t="str">
        <f>IF(AND(G30="-",G31="-",G32="-"), "Primary",IF(G30="-",IF(AND(ISERROR(Estimates!F88),ISNUMBER(G32)),"Primary*^", "Primary*"), "Primary"))</f>
        <v>Primary</v>
      </c>
      <c r="H28" s="269" t="str">
        <f>IF(AND(H30="-",H31="-",H32="-"), "Secondary",IF(H30="-",IF(AND(ISERROR(Estimates!F105),ISNUMBER(H32)),"Secondary*^", "Secondary*"), "Secondary"))</f>
        <v>Secondary</v>
      </c>
      <c r="I28" s="531"/>
      <c r="J28" s="269" t="str">
        <f>IF(AND(J30="-",J31="-",J32="-"), "National",IF(J30="-",IF(AND(ISERROR(Estimates!K20),ISNUMBER(J32)),"National*^", "National*"), "National"))</f>
        <v>National</v>
      </c>
      <c r="K28" s="269" t="str">
        <f>IF(AND(K30="-",K31="-",K32="-"), "Urban",IF(K30="-",IF(AND(ISERROR(Estimates!K37),ISNUMBER(K32)),"Urban*^", "Urban*"), "Urban"))</f>
        <v>Urban</v>
      </c>
      <c r="L28" s="269" t="str">
        <f>IF(AND(L30="-",L31="-",L32="-"), "Rural",IF(L30="-",IF(AND(ISERROR(Estimates!K54),ISNUMBER(L32)),"Rural*^", "Rural*"), "Rural"))</f>
        <v>Rural</v>
      </c>
      <c r="M28" s="269" t="str">
        <f>IF(AND(M30="-",M31="-",M32="-"), "Pre-primary",IF(M30="-",IF(AND(ISERROR(Estimates!K71),ISNUMBER(M32)),"Pre-primary*^", "Pre-primary*"), "Pre-primary"))</f>
        <v>Pre-primary</v>
      </c>
      <c r="N28" s="269" t="str">
        <f>IF(AND(N30="-",N31="-",N32="-"), "Primary",IF(N30="-",IF(AND(ISERROR(Estimates!K88),ISNUMBER(N32)),"Primary*^", "Primary*"), "Primary"))</f>
        <v>Primary</v>
      </c>
      <c r="O28" s="269" t="str">
        <f>IF(AND(O30="-",O31="-",O32="-"), "Secondary",IF(O30="-",IF(AND(ISERROR(Estimates!K105),ISNUMBER(O32)),"Secondary*^", "Secondary*"), "Secondary"))</f>
        <v>Secondary</v>
      </c>
      <c r="P28" s="533"/>
      <c r="Q28" s="269" t="str">
        <f>IF(AND(Q30="-",Q31="-",Q32="-"), "National",IF(Q30="-",IF(AND(ISERROR(Estimates!P20),ISNUMBER(Q32)),"National*^", "National*"), "National"))</f>
        <v>National</v>
      </c>
      <c r="R28" s="269" t="str">
        <f>IF(AND(R30="-",R31="-",R32="-"), "Urban",IF(R30="-",IF(AND(ISERROR(Estimates!P37),ISNUMBER(R32)),"Urban*^", "Urban*"), "Urban"))</f>
        <v>Urban</v>
      </c>
      <c r="S28" s="269" t="str">
        <f>IF(AND(S30="-",S31="-",S32="-"), "Rural",IF(S30="-",IF(AND(ISERROR(Estimates!P54),ISNUMBER(S32)),"Rural*^", "Rural*"), "Rural"))</f>
        <v>Rural</v>
      </c>
      <c r="T28" s="269" t="str">
        <f>IF(AND(T30="-",T31="-",T32="-"), "Pre-primary",IF(T30="-",IF(AND(ISERROR(Estimates!P71),ISNUMBER(T32)),"Pre-primary*^", "Pre-primary*"), "Pre-primary"))</f>
        <v>Pre-primary</v>
      </c>
      <c r="U28" s="269" t="str">
        <f>IF(AND(U30="-",U31="-",U32="-"), "Primary",IF(U30="-",IF(AND(ISERROR(Estimates!P88),ISNUMBER(U32)),"Primary*^", "Primary*"), "Primary"))</f>
        <v>Primary</v>
      </c>
      <c r="V28" s="270" t="str">
        <f>IF(AND(V30="-",V31="-",V32="-"), "Secondary",IF(V30="-",IF(AND(ISERROR(Estimates!P105),ISNUMBER(V32)),"Secondary*^", "Secondary*"), "Secondary"))</f>
        <v>Secondary</v>
      </c>
      <c r="AM28" s="36"/>
      <c r="AN28" s="36"/>
      <c r="AO28" s="36"/>
      <c r="AP28" s="36"/>
      <c r="AQ28" s="36"/>
      <c r="AR28" s="36"/>
      <c r="AS28" s="36"/>
      <c r="AT28" s="36"/>
      <c r="AU28" s="36"/>
    </row>
    <row r="29" ht="15.75" thickBot="true" x14ac:dyDescent="0.25">
      <c r="B29" s="528"/>
      <c r="C29" s="271">
        <f>IF(ISNUMBER(Regressions!B4), Regressions!B4, "-")</f>
        <v>2016</v>
      </c>
      <c r="D29" s="269">
        <f>C29</f>
        <v>2016</v>
      </c>
      <c r="E29" s="269">
        <f>D29</f>
        <v>2016</v>
      </c>
      <c r="F29" s="269">
        <f>E29</f>
        <v>2016</v>
      </c>
      <c r="G29" s="269">
        <f>F29</f>
        <v>2016</v>
      </c>
      <c r="H29" s="269">
        <f>G29</f>
        <v>2016</v>
      </c>
      <c r="I29" s="531"/>
      <c r="J29" s="271">
        <f>IF(ISNUMBER(Regressions!K4), Regressions!K4, "-")</f>
        <v>2016</v>
      </c>
      <c r="K29" s="269">
        <f>J29</f>
        <v>2016</v>
      </c>
      <c r="L29" s="269">
        <f>J29</f>
        <v>2016</v>
      </c>
      <c r="M29" s="269">
        <f>K29</f>
        <v>2016</v>
      </c>
      <c r="N29" s="269">
        <f>L29</f>
        <v>2016</v>
      </c>
      <c r="O29" s="269">
        <f>M29</f>
        <v>2016</v>
      </c>
      <c r="P29" s="533"/>
      <c r="Q29" s="271">
        <f>IF(ISNUMBER(Regressions!T4), Regressions!T4, "-")</f>
        <v>2016</v>
      </c>
      <c r="R29" s="271">
        <f>Q29</f>
        <v>2016</v>
      </c>
      <c r="S29" s="271">
        <f>R29</f>
        <v>2016</v>
      </c>
      <c r="T29" s="271">
        <f>S29</f>
        <v>2016</v>
      </c>
      <c r="U29" s="271">
        <f>T29</f>
        <v>2016</v>
      </c>
      <c r="V29" s="272">
        <f>U29</f>
        <v>2016</v>
      </c>
      <c r="AM29" s="36"/>
      <c r="AN29" s="36"/>
      <c r="AO29" s="36"/>
      <c r="AP29" s="36"/>
      <c r="AQ29" s="36"/>
      <c r="AR29" s="36"/>
      <c r="AS29" s="36"/>
      <c r="AT29" s="36"/>
      <c r="AU29" s="36"/>
    </row>
    <row r="30" x14ac:dyDescent="0.2">
      <c r="B30" s="280" t="s">
        <v>175</v>
      </c>
      <c r="C30" s="281">
        <f>IF(ISNUMBER(Regressions!C4), Regressions!C4, "-")</f>
        <v>59.4</v>
      </c>
      <c r="D30" s="282" t="str">
        <f>IF(ISNUMBER(Regressions!D4), Regressions!D4, "-")</f>
        <v>-</v>
      </c>
      <c r="E30" s="282" t="str">
        <f>IF(ISNUMBER(Regressions!E4), Regressions!E4, "-")</f>
        <v>-</v>
      </c>
      <c r="F30" s="282">
        <f>IF(ISNUMBER(Regressions!F4), Regressions!F4, "-")</f>
        <v>57.2</v>
      </c>
      <c r="G30" s="282">
        <f>IF(ISNUMBER(Regressions!G4), Regressions!G4, "-")</f>
        <v>59.7</v>
      </c>
      <c r="H30" s="282">
        <f>IF(ISNUMBER(Regressions!H4), Regressions!H4, "-")</f>
        <v>60.6</v>
      </c>
      <c r="I30" s="285" t="s">
        <v>175</v>
      </c>
      <c r="J30" s="286">
        <f>IF(ISNUMBER(Regressions!L4), Regressions!L4, "-")</f>
        <v>92.6</v>
      </c>
      <c r="K30" s="287" t="str">
        <f>IF(ISNUMBER(Regressions!M4), Regressions!M4, "-")</f>
        <v>-</v>
      </c>
      <c r="L30" s="287" t="str">
        <f>IF(ISNUMBER(Regressions!N4), Regressions!N4, "-")</f>
        <v>-</v>
      </c>
      <c r="M30" s="287">
        <f>IF(ISNUMBER(Regressions!O4), Regressions!O4, "-")</f>
        <v>91.6</v>
      </c>
      <c r="N30" s="287">
        <f>IF(ISNUMBER(Regressions!P4), Regressions!P4, "-")</f>
        <v>92</v>
      </c>
      <c r="O30" s="287">
        <f>IF(ISNUMBER(Regressions!Q4), Regressions!Q4, "-")</f>
        <v>95.2</v>
      </c>
      <c r="P30" s="290" t="s">
        <v>175</v>
      </c>
      <c r="Q30" s="291">
        <f>IF(ISNUMBER(Regressions!U4), Regressions!U4, "-")</f>
        <v>36.200000000000003</v>
      </c>
      <c r="R30" s="292" t="str">
        <f>IF(ISNUMBER(Regressions!V4), Regressions!V4, "-")</f>
        <v>-</v>
      </c>
      <c r="S30" s="292" t="str">
        <f>IF(ISNUMBER(Regressions!W4), Regressions!W4, "-")</f>
        <v>-</v>
      </c>
      <c r="T30" s="292">
        <f>IF(ISNUMBER(Regressions!X4), Regressions!X4, "-")</f>
        <v>34</v>
      </c>
      <c r="U30" s="292">
        <f>IF(ISNUMBER(Regressions!Y4), Regressions!Y4, "-")</f>
        <v>33.6</v>
      </c>
      <c r="V30" s="293">
        <f>IF(ISNUMBER(Regressions!Z4), Regressions!Z4, "-")</f>
        <v>45.9</v>
      </c>
      <c r="AM30" s="36"/>
      <c r="AN30" s="36"/>
      <c r="AO30" s="36"/>
      <c r="AP30" s="36"/>
      <c r="AQ30" s="36"/>
      <c r="AR30" s="36"/>
      <c r="AS30" s="36"/>
      <c r="AT30" s="36"/>
      <c r="AU30" s="36"/>
    </row>
    <row r="31" x14ac:dyDescent="0.2">
      <c r="B31" s="278" t="s">
        <v>176</v>
      </c>
      <c r="C31" s="273">
        <f>IF(ISNUMBER(Regressions!C5),Regressions!C5,"-")</f>
        <v>0.75</v>
      </c>
      <c r="D31" s="273" t="str">
        <f>IF(ISNUMBER(Regressions!D5),Regressions!D5,"-")</f>
        <v>-</v>
      </c>
      <c r="E31" s="273" t="str">
        <f>IF(ISNUMBER(Regressions!E5),Regressions!E5,"-")</f>
        <v>-</v>
      </c>
      <c r="F31" s="273">
        <f>IF(ISNUMBER(Regressions!F5),Regressions!F5,"-")</f>
        <v>2.75</v>
      </c>
      <c r="G31" s="273">
        <f>IF(ISNUMBER(Regressions!G5),Regressions!G5,"-")</f>
        <v>3.1</v>
      </c>
      <c r="H31" s="273">
        <f>IF(ISNUMBER(Regressions!H5),Regressions!H5,"-")</f>
        <v>2.6</v>
      </c>
      <c r="I31" s="283" t="s">
        <v>176</v>
      </c>
      <c r="J31" s="273">
        <f>IF(ISNUMBER(Regressions!L5),Regressions!L5,"-")</f>
        <v>6.6</v>
      </c>
      <c r="K31" s="273" t="str">
        <f>IF(ISNUMBER(Regressions!M5),Regressions!M5,"-")</f>
        <v>-</v>
      </c>
      <c r="L31" s="273" t="str">
        <f>IF(ISNUMBER(Regressions!N5),Regressions!N5,"-")</f>
        <v>-</v>
      </c>
      <c r="M31" s="273">
        <f>IF(ISNUMBER(Regressions!O5),Regressions!O5,"-")</f>
        <v>7.4</v>
      </c>
      <c r="N31" s="273">
        <f>IF(ISNUMBER(Regressions!P5),Regressions!P5,"-")</f>
        <v>7.2</v>
      </c>
      <c r="O31" s="273">
        <f>IF(ISNUMBER(Regressions!Q5),Regressions!Q5,"-")</f>
        <v>3.5</v>
      </c>
      <c r="P31" s="288" t="s">
        <v>176</v>
      </c>
      <c r="Q31" s="273">
        <f>IF(ISNUMBER(Regressions!U5),Regressions!U5,"-")</f>
        <v>59.6</v>
      </c>
      <c r="R31" s="273" t="str">
        <f>IF(ISNUMBER(Regressions!V5),Regressions!V5,"-")</f>
        <v>-</v>
      </c>
      <c r="S31" s="273" t="str">
        <f>IF(ISNUMBER(Regressions!W5),Regressions!W5,"-")</f>
        <v>-</v>
      </c>
      <c r="T31" s="273">
        <f>IF(ISNUMBER(Regressions!X5),Regressions!X5,"-")</f>
        <v>62</v>
      </c>
      <c r="U31" s="273">
        <f>IF(ISNUMBER(Regressions!Y5),Regressions!Y5,"-")</f>
        <v>61.8</v>
      </c>
      <c r="V31" s="274">
        <f>IF(ISNUMBER(Regressions!Z5),Regressions!Z5,"-")</f>
        <v>51.1</v>
      </c>
      <c r="AM31" s="36"/>
      <c r="AN31" s="36"/>
      <c r="AO31" s="36"/>
      <c r="AP31" s="36"/>
      <c r="AQ31" s="36"/>
      <c r="AR31" s="36"/>
      <c r="AS31" s="36"/>
      <c r="AT31" s="36"/>
      <c r="AU31" s="36"/>
    </row>
    <row r="32" ht="15.75" thickBot="true" x14ac:dyDescent="0.25">
      <c r="B32" s="279" t="s">
        <v>174</v>
      </c>
      <c r="C32" s="275">
        <f>IF(ISNUMBER(Regressions!C6), Regressions!C6, "-")</f>
        <v>39.85</v>
      </c>
      <c r="D32" s="275" t="str">
        <f>IF(ISNUMBER(Regressions!D6), Regressions!D6, "-")</f>
        <v>-</v>
      </c>
      <c r="E32" s="275" t="str">
        <f>IF(ISNUMBER(Regressions!E6), Regressions!E6, "-")</f>
        <v>-</v>
      </c>
      <c r="F32" s="275">
        <f>IF(ISNUMBER(Regressions!F6), Regressions!F6, "-")</f>
        <v>40.049999999999997</v>
      </c>
      <c r="G32" s="275">
        <f>IF(ISNUMBER(Regressions!G6), Regressions!G6, "-")</f>
        <v>37.200000000000003</v>
      </c>
      <c r="H32" s="275">
        <f>IF(ISNUMBER(Regressions!H6), Regressions!H6, "-")</f>
        <v>36.799999999999997</v>
      </c>
      <c r="I32" s="284" t="s">
        <v>174</v>
      </c>
      <c r="J32" s="275">
        <f>IF(ISNUMBER(Regressions!L6), Regressions!L6, "-")</f>
        <v>0.8</v>
      </c>
      <c r="K32" s="275" t="str">
        <f>IF(ISNUMBER(Regressions!M6), Regressions!M6, "-")</f>
        <v>-</v>
      </c>
      <c r="L32" s="275" t="str">
        <f>IF(ISNUMBER(Regressions!N6), Regressions!N6, "-")</f>
        <v>-</v>
      </c>
      <c r="M32" s="275">
        <f>IF(ISNUMBER(Regressions!O6), Regressions!O6, "-")</f>
        <v>1</v>
      </c>
      <c r="N32" s="275">
        <f>IF(ISNUMBER(Regressions!P6), Regressions!P6, "-")</f>
        <v>0.8</v>
      </c>
      <c r="O32" s="275">
        <f>IF(ISNUMBER(Regressions!Q6), Regressions!Q6, "-")</f>
        <v>1.3</v>
      </c>
      <c r="P32" s="289" t="s">
        <v>174</v>
      </c>
      <c r="Q32" s="275">
        <f>IF(ISNUMBER(Regressions!U6), Regressions!U6, "-")</f>
        <v>4.2</v>
      </c>
      <c r="R32" s="275" t="str">
        <f>IF(ISNUMBER(Regressions!V6), Regressions!V6, "-")</f>
        <v>-</v>
      </c>
      <c r="S32" s="275" t="str">
        <f>IF(ISNUMBER(Regressions!W6), Regressions!W6, "-")</f>
        <v>-</v>
      </c>
      <c r="T32" s="275">
        <f>IF(ISNUMBER(Regressions!X6), Regressions!X6, "-")</f>
        <v>4</v>
      </c>
      <c r="U32" s="275">
        <f>IF(ISNUMBER(Regressions!Y6), Regressions!Y6, "-")</f>
        <v>4.5999999999999996</v>
      </c>
      <c r="V32" s="276">
        <f>IF(ISNUMBER(Regressions!Z6), Regressions!Z6, "-")</f>
        <v>3</v>
      </c>
      <c r="AM32" s="36"/>
      <c r="AN32" s="36"/>
      <c r="AO32" s="36"/>
      <c r="AP32" s="36"/>
      <c r="AQ32" s="36"/>
      <c r="AR32" s="36"/>
      <c r="AS32" s="36"/>
      <c r="AT32" s="36"/>
      <c r="AU32" s="36"/>
    </row>
    <row r="33" x14ac:dyDescent="0.2">
      <c r="B33" s="122"/>
      <c r="I33" s="122"/>
      <c r="P33" s="122"/>
    </row>
    <row r="34" x14ac:dyDescent="0.2">
      <c r="B34" s="252" t="s">
        <v>209</v>
      </c>
    </row>
    <row r="36" s="36" customFormat="true" ht="15.75" x14ac:dyDescent="0.25">
      <c r="B36" s="35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2"/>
    <col min="32" max="32" width="5.125" style="32" customWidth="true"/>
    <col min="33" max="16384" width="9" style="32"/>
  </cols>
  <sheetData>
    <row r="1" s="44" customFormat="true" x14ac:dyDescent="0.2"/>
    <row r="2" s="44" customFormat="true" ht="15.75" x14ac:dyDescent="0.25">
      <c r="A2" s="43" t="s">
        <v>177</v>
      </c>
    </row>
    <row r="3" s="44" customFormat="true" ht="15.75" x14ac:dyDescent="0.25">
      <c r="A3" s="43"/>
    </row>
    <row r="4" s="44" customFormat="true" x14ac:dyDescent="0.2">
      <c r="A4" s="248"/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</row>
    <row r="5" s="44" customFormat="true" x14ac:dyDescent="0.2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</row>
    <row r="6" s="44" customFormat="true" x14ac:dyDescent="0.2">
      <c r="A6" s="248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  <c r="AA6" s="248"/>
      <c r="AB6" s="248"/>
      <c r="AC6" s="248"/>
      <c r="AD6" s="248"/>
      <c r="AE6" s="248"/>
      <c r="AF6" s="248"/>
    </row>
    <row r="7" s="44" customFormat="true" x14ac:dyDescent="0.2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</row>
    <row r="8" s="44" customFormat="true" x14ac:dyDescent="0.2">
      <c r="A8" s="248"/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</row>
    <row r="9" s="44" customFormat="true" x14ac:dyDescent="0.2">
      <c r="A9" s="248"/>
      <c r="B9" s="248"/>
      <c r="C9" s="248"/>
      <c r="D9" s="248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8"/>
      <c r="AA9" s="248"/>
      <c r="AB9" s="248"/>
      <c r="AC9" s="248"/>
      <c r="AD9" s="248"/>
      <c r="AE9" s="248"/>
      <c r="AF9" s="248"/>
    </row>
    <row r="10" s="44" customFormat="true" x14ac:dyDescent="0.2">
      <c r="A10" s="248"/>
      <c r="B10" s="248"/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</row>
    <row r="11" s="44" customFormat="true" x14ac:dyDescent="0.2">
      <c r="A11" s="248"/>
      <c r="B11" s="248"/>
      <c r="C11" s="248"/>
      <c r="D11" s="248"/>
      <c r="E11" s="248"/>
      <c r="F11" s="248"/>
      <c r="G11" s="248"/>
      <c r="H11" s="248"/>
      <c r="I11" s="248"/>
      <c r="J11" s="248"/>
      <c r="K11" s="248"/>
      <c r="L11" s="248"/>
      <c r="M11" s="248"/>
      <c r="N11" s="248"/>
      <c r="O11" s="248"/>
      <c r="P11" s="248"/>
      <c r="Q11" s="248"/>
      <c r="R11" s="248"/>
      <c r="S11" s="248"/>
      <c r="T11" s="248"/>
      <c r="U11" s="248"/>
      <c r="V11" s="248"/>
      <c r="W11" s="248"/>
      <c r="X11" s="248"/>
      <c r="Y11" s="248"/>
      <c r="Z11" s="248"/>
      <c r="AA11" s="248"/>
      <c r="AB11" s="248"/>
      <c r="AC11" s="248"/>
      <c r="AD11" s="248"/>
      <c r="AE11" s="248"/>
      <c r="AF11" s="248"/>
    </row>
    <row r="12" s="44" customFormat="true" x14ac:dyDescent="0.2">
      <c r="A12" s="248"/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</row>
    <row r="13" s="44" customFormat="true" x14ac:dyDescent="0.2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  <c r="AF13" s="248"/>
    </row>
    <row r="14" s="44" customFormat="true" x14ac:dyDescent="0.2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  <c r="AF14" s="248"/>
    </row>
    <row r="15" s="44" customFormat="true" x14ac:dyDescent="0.2">
      <c r="A15" s="248"/>
      <c r="B15" s="248"/>
      <c r="C15" s="248"/>
      <c r="D15" s="248"/>
      <c r="E15" s="248"/>
      <c r="F15" s="248"/>
      <c r="G15" s="248"/>
      <c r="H15" s="248"/>
      <c r="I15" s="248"/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</row>
    <row r="16" s="44" customFormat="true" x14ac:dyDescent="0.2">
      <c r="A16" s="248"/>
      <c r="B16" s="248"/>
      <c r="C16" s="248"/>
      <c r="D16" s="248"/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  <c r="AF16" s="248"/>
    </row>
    <row r="17" s="44" customFormat="true" x14ac:dyDescent="0.2">
      <c r="A17" s="248"/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</row>
    <row r="18" s="44" customFormat="true" x14ac:dyDescent="0.2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</row>
    <row r="19" s="44" customFormat="true" x14ac:dyDescent="0.2">
      <c r="A19" s="248"/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8"/>
      <c r="R19" s="248"/>
      <c r="S19" s="248"/>
      <c r="T19" s="248"/>
      <c r="U19" s="248"/>
      <c r="V19" s="248"/>
      <c r="W19" s="248"/>
      <c r="X19" s="248"/>
      <c r="Y19" s="248"/>
      <c r="Z19" s="248"/>
      <c r="AA19" s="248"/>
      <c r="AB19" s="248"/>
      <c r="AC19" s="248"/>
      <c r="AD19" s="248"/>
      <c r="AE19" s="248"/>
      <c r="AF19" s="248"/>
    </row>
    <row r="20" s="44" customFormat="true" x14ac:dyDescent="0.2">
      <c r="A20" s="248"/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8"/>
      <c r="U20" s="248"/>
      <c r="V20" s="248"/>
      <c r="W20" s="248"/>
      <c r="X20" s="248"/>
      <c r="Y20" s="248"/>
      <c r="Z20" s="248"/>
      <c r="AA20" s="248"/>
      <c r="AB20" s="248"/>
      <c r="AC20" s="248"/>
      <c r="AD20" s="248"/>
      <c r="AE20" s="248"/>
      <c r="AF20" s="248"/>
    </row>
    <row r="21" s="44" customFormat="true" x14ac:dyDescent="0.2">
      <c r="A21" s="248"/>
      <c r="B21" s="248"/>
      <c r="C21" s="248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</row>
    <row r="22" s="44" customFormat="true" x14ac:dyDescent="0.2">
      <c r="A22" s="248"/>
      <c r="B22" s="248"/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</row>
    <row r="23" s="44" customFormat="true" x14ac:dyDescent="0.2">
      <c r="A23" s="41" t="s">
        <v>209</v>
      </c>
    </row>
    <row r="24" s="44" customFormat="true" x14ac:dyDescent="0.2">
      <c r="A24" s="41"/>
    </row>
    <row r="25" s="44" customFormat="true" x14ac:dyDescent="0.2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</row>
    <row r="26" s="44" customFormat="true" x14ac:dyDescent="0.2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</row>
    <row r="27" s="44" customFormat="true" x14ac:dyDescent="0.2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</row>
    <row r="28" s="44" customFormat="true" x14ac:dyDescent="0.2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</row>
    <row r="29" s="44" customFormat="true" x14ac:dyDescent="0.2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</row>
    <row r="30" s="44" customFormat="true" x14ac:dyDescent="0.2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</row>
    <row r="31" s="44" customFormat="true" x14ac:dyDescent="0.2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</row>
    <row r="32" s="44" customFormat="true" x14ac:dyDescent="0.2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</row>
    <row r="33" s="44" customFormat="true" x14ac:dyDescent="0.2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</row>
    <row r="34" s="44" customFormat="true" x14ac:dyDescent="0.2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</row>
    <row r="35" s="44" customFormat="true" x14ac:dyDescent="0.2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</row>
    <row r="36" s="44" customFormat="true" x14ac:dyDescent="0.2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</row>
    <row r="37" s="44" customFormat="true" x14ac:dyDescent="0.2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</row>
    <row r="38" s="44" customFormat="true" x14ac:dyDescent="0.2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</row>
    <row r="39" s="44" customFormat="true" x14ac:dyDescent="0.2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</row>
    <row r="40" s="44" customFormat="true" x14ac:dyDescent="0.2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</row>
    <row r="41" s="44" customFormat="true" x14ac:dyDescent="0.2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</row>
    <row r="42" s="44" customFormat="true" x14ac:dyDescent="0.2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</row>
    <row r="43" s="44" customFormat="true" x14ac:dyDescent="0.2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</row>
    <row r="44" s="44" customFormat="true" x14ac:dyDescent="0.2">
      <c r="A44" s="41" t="s">
        <v>209</v>
      </c>
      <c r="B44" s="41"/>
    </row>
    <row r="45" s="44" customFormat="true" x14ac:dyDescent="0.2"/>
    <row r="46" s="44" customFormat="true" x14ac:dyDescent="0.2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  <c r="AE46" s="156"/>
      <c r="AF46" s="156"/>
    </row>
    <row r="47" s="44" customFormat="true" x14ac:dyDescent="0.2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</row>
    <row r="48" s="44" customFormat="true" x14ac:dyDescent="0.2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</row>
    <row r="49" s="44" customFormat="true" x14ac:dyDescent="0.2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</row>
    <row r="50" s="44" customFormat="true" x14ac:dyDescent="0.2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</row>
    <row r="51" s="44" customFormat="true" x14ac:dyDescent="0.2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</row>
    <row r="52" s="44" customFormat="true" x14ac:dyDescent="0.2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</row>
    <row r="53" s="44" customFormat="true" x14ac:dyDescent="0.2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</row>
    <row r="54" s="44" customFormat="true" x14ac:dyDescent="0.2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</row>
    <row r="55" s="44" customFormat="true" x14ac:dyDescent="0.2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</row>
    <row r="56" s="44" customFormat="true" x14ac:dyDescent="0.2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</row>
    <row r="57" s="44" customFormat="true" x14ac:dyDescent="0.2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</row>
    <row r="58" s="44" customFormat="true" x14ac:dyDescent="0.2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</row>
    <row r="59" s="44" customFormat="true" x14ac:dyDescent="0.2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</row>
    <row r="60" s="44" customFormat="true" x14ac:dyDescent="0.2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</row>
    <row r="61" s="44" customFormat="true" x14ac:dyDescent="0.2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</row>
    <row r="62" s="44" customFormat="true" x14ac:dyDescent="0.2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</row>
    <row r="63" s="44" customFormat="true" x14ac:dyDescent="0.2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</row>
    <row r="64" s="44" customFormat="true" x14ac:dyDescent="0.2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</row>
    <row r="65" s="44" customFormat="true" x14ac:dyDescent="0.2">
      <c r="A65" s="41" t="s">
        <v>209</v>
      </c>
      <c r="B65" s="41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2" customWidth="true"/>
    <col min="2" max="2" width="9" style="32"/>
    <col min="3" max="3" width="5.875" style="32" customWidth="true"/>
    <col min="4" max="5" width="4.125" style="32" customWidth="true"/>
    <col min="6" max="6" width="3.875" style="32" customWidth="true"/>
    <col min="7" max="7" width="4.125" style="32" customWidth="true"/>
    <col min="8" max="9" width="3.875" style="32" customWidth="true"/>
    <col min="10" max="10" width="4.125" style="32" customWidth="true"/>
    <col min="11" max="12" width="3.875" style="32" customWidth="true"/>
    <col min="13" max="13" width="4.125" style="32" customWidth="true"/>
    <col min="14" max="15" width="3.875" style="32" customWidth="true"/>
    <col min="16" max="16" width="4.125" style="32" customWidth="true"/>
    <col min="17" max="18" width="3.875" style="32" customWidth="true"/>
    <col min="19" max="19" width="4.125" style="32" customWidth="true"/>
    <col min="20" max="21" width="3.875" style="32" customWidth="true"/>
    <col min="22" max="23" width="3.875" style="103" customWidth="true"/>
    <col min="24" max="25" width="3.875" style="103" hidden="true" customWidth="true"/>
    <col min="26" max="28" width="3.875" style="103" customWidth="true"/>
    <col min="29" max="30" width="3.875" style="103" hidden="true" customWidth="true"/>
    <col min="31" max="33" width="3.875" style="103" customWidth="true"/>
    <col min="34" max="35" width="3.875" style="103" hidden="true" customWidth="true"/>
    <col min="36" max="38" width="3.875" style="103" customWidth="true"/>
    <col min="39" max="40" width="3.875" style="103" hidden="true" customWidth="true"/>
    <col min="41" max="43" width="3.875" style="103" customWidth="true"/>
    <col min="44" max="45" width="3.875" style="103" hidden="true" customWidth="true"/>
    <col min="46" max="48" width="3.875" style="103" customWidth="true"/>
    <col min="49" max="50" width="3.875" style="103" hidden="true" customWidth="true"/>
    <col min="51" max="51" width="3.875" style="103" customWidth="true"/>
    <col min="52" max="69" width="3.875" style="108" customWidth="true"/>
    <col min="70" max="16384" width="9" style="32"/>
  </cols>
  <sheetData>
    <row r="1" ht="18" x14ac:dyDescent="0.25">
      <c r="A1" s="46" t="s">
        <v>114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</row>
    <row r="2" ht="15.75" x14ac:dyDescent="0.25">
      <c r="A2" s="48"/>
      <c r="B2" s="48"/>
      <c r="C2" s="48"/>
      <c r="D2" s="105" t="s">
        <v>13</v>
      </c>
      <c r="E2" s="105"/>
      <c r="F2" s="47"/>
      <c r="G2" s="105"/>
      <c r="H2" s="47"/>
      <c r="I2" s="47"/>
      <c r="J2" s="105"/>
      <c r="K2" s="49"/>
      <c r="L2" s="49"/>
      <c r="M2" s="105"/>
      <c r="N2" s="47"/>
      <c r="O2" s="47"/>
      <c r="P2" s="105"/>
      <c r="Q2" s="47"/>
      <c r="R2" s="47"/>
      <c r="S2" s="105"/>
      <c r="T2" s="47"/>
      <c r="U2" s="47"/>
      <c r="V2" s="104" t="s">
        <v>14</v>
      </c>
      <c r="W2" s="104"/>
      <c r="X2" s="49"/>
      <c r="Y2" s="49"/>
      <c r="Z2" s="49"/>
      <c r="AA2" s="104"/>
      <c r="AB2" s="49"/>
      <c r="AC2" s="49"/>
      <c r="AD2" s="49"/>
      <c r="AE2" s="49"/>
      <c r="AF2" s="104"/>
      <c r="AG2" s="49"/>
      <c r="AH2" s="49"/>
      <c r="AI2" s="49"/>
      <c r="AJ2" s="49"/>
      <c r="AK2" s="104"/>
      <c r="AL2" s="49"/>
      <c r="AM2" s="49"/>
      <c r="AN2" s="49"/>
      <c r="AO2" s="49"/>
      <c r="AP2" s="104"/>
      <c r="AQ2" s="49"/>
      <c r="AR2" s="49"/>
      <c r="AS2" s="49"/>
      <c r="AT2" s="49"/>
      <c r="AU2" s="104"/>
      <c r="AV2" s="49"/>
      <c r="AW2" s="49"/>
      <c r="AX2" s="49"/>
      <c r="AY2" s="49"/>
      <c r="AZ2" s="106" t="s">
        <v>15</v>
      </c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106"/>
      <c r="BL2" s="106"/>
      <c r="BM2" s="106"/>
      <c r="BN2" s="106"/>
      <c r="BO2" s="106"/>
      <c r="BP2" s="106"/>
      <c r="BQ2" s="106"/>
    </row>
    <row r="3" ht="14.25" x14ac:dyDescent="0.2">
      <c r="A3" s="52"/>
      <c r="B3" s="47"/>
      <c r="C3" s="47"/>
      <c r="D3" s="53" t="s">
        <v>7</v>
      </c>
      <c r="E3" s="53"/>
      <c r="F3" s="53"/>
      <c r="G3" s="53" t="s">
        <v>1</v>
      </c>
      <c r="I3" s="53"/>
      <c r="J3" s="53" t="s">
        <v>2</v>
      </c>
      <c r="L3" s="53"/>
      <c r="M3" s="53" t="s">
        <v>16</v>
      </c>
      <c r="O3" s="53"/>
      <c r="P3" s="53" t="s">
        <v>17</v>
      </c>
      <c r="R3" s="53"/>
      <c r="S3" s="53" t="s">
        <v>18</v>
      </c>
      <c r="U3" s="53"/>
      <c r="V3" s="53" t="s">
        <v>7</v>
      </c>
      <c r="W3" s="53"/>
      <c r="X3" s="53"/>
      <c r="Y3" s="53"/>
      <c r="Z3" s="53"/>
      <c r="AA3" s="53" t="s">
        <v>1</v>
      </c>
      <c r="AB3" s="44"/>
      <c r="AC3" s="53"/>
      <c r="AD3" s="53"/>
      <c r="AE3" s="53"/>
      <c r="AF3" s="53" t="s">
        <v>2</v>
      </c>
      <c r="AG3" s="44"/>
      <c r="AH3" s="53"/>
      <c r="AI3" s="53"/>
      <c r="AJ3" s="53"/>
      <c r="AK3" s="53" t="s">
        <v>16</v>
      </c>
      <c r="AL3" s="44"/>
      <c r="AM3" s="53"/>
      <c r="AN3" s="53"/>
      <c r="AO3" s="53"/>
      <c r="AP3" s="53" t="s">
        <v>17</v>
      </c>
      <c r="AQ3" s="44"/>
      <c r="AR3" s="53"/>
      <c r="AS3" s="53"/>
      <c r="AT3" s="53"/>
      <c r="AU3" s="53" t="s">
        <v>18</v>
      </c>
      <c r="AV3" s="44"/>
      <c r="AW3" s="53"/>
      <c r="AX3" s="53"/>
      <c r="AY3" s="53"/>
      <c r="AZ3" s="53" t="s">
        <v>7</v>
      </c>
      <c r="BA3" s="53"/>
      <c r="BB3" s="53"/>
      <c r="BC3" s="53" t="s">
        <v>1</v>
      </c>
      <c r="BD3" s="44"/>
      <c r="BE3" s="53"/>
      <c r="BF3" s="53" t="s">
        <v>2</v>
      </c>
      <c r="BG3" s="44"/>
      <c r="BH3" s="53"/>
      <c r="BI3" s="53" t="s">
        <v>16</v>
      </c>
      <c r="BJ3" s="44"/>
      <c r="BK3" s="53"/>
      <c r="BL3" s="53" t="s">
        <v>17</v>
      </c>
      <c r="BM3" s="44"/>
      <c r="BN3" s="53"/>
      <c r="BO3" s="53" t="s">
        <v>18</v>
      </c>
      <c r="BP3" s="44"/>
      <c r="BQ3" s="53"/>
    </row>
    <row r="4" ht="164.25" x14ac:dyDescent="0.2">
      <c r="A4" s="54" t="s">
        <v>5</v>
      </c>
      <c r="B4" s="54" t="s">
        <v>6</v>
      </c>
      <c r="C4" s="54" t="s">
        <v>4</v>
      </c>
      <c r="D4" s="177" t="s">
        <v>25</v>
      </c>
      <c r="E4" s="178" t="s">
        <v>19</v>
      </c>
      <c r="F4" s="169" t="s">
        <v>140</v>
      </c>
      <c r="G4" s="177" t="s">
        <v>25</v>
      </c>
      <c r="H4" s="175" t="s">
        <v>19</v>
      </c>
      <c r="I4" s="169" t="s">
        <v>140</v>
      </c>
      <c r="J4" s="177" t="s">
        <v>25</v>
      </c>
      <c r="K4" s="178" t="s">
        <v>19</v>
      </c>
      <c r="L4" s="169" t="s">
        <v>140</v>
      </c>
      <c r="M4" s="177" t="s">
        <v>25</v>
      </c>
      <c r="N4" s="175" t="s">
        <v>19</v>
      </c>
      <c r="O4" s="169" t="s">
        <v>140</v>
      </c>
      <c r="P4" s="177" t="s">
        <v>25</v>
      </c>
      <c r="Q4" s="178" t="s">
        <v>19</v>
      </c>
      <c r="R4" s="169" t="s">
        <v>140</v>
      </c>
      <c r="S4" s="177" t="s">
        <v>25</v>
      </c>
      <c r="T4" s="178" t="s">
        <v>19</v>
      </c>
      <c r="U4" s="169" t="s">
        <v>140</v>
      </c>
      <c r="V4" s="184" t="s">
        <v>25</v>
      </c>
      <c r="W4" s="182" t="s">
        <v>19</v>
      </c>
      <c r="X4" s="100" t="s">
        <v>21</v>
      </c>
      <c r="Y4" s="100" t="s">
        <v>30</v>
      </c>
      <c r="Z4" s="100" t="s">
        <v>141</v>
      </c>
      <c r="AA4" s="186" t="s">
        <v>25</v>
      </c>
      <c r="AB4" s="187" t="s">
        <v>19</v>
      </c>
      <c r="AC4" s="100" t="s">
        <v>21</v>
      </c>
      <c r="AD4" s="100" t="s">
        <v>30</v>
      </c>
      <c r="AE4" s="173" t="s">
        <v>141</v>
      </c>
      <c r="AF4" s="186" t="s">
        <v>25</v>
      </c>
      <c r="AG4" s="182" t="s">
        <v>19</v>
      </c>
      <c r="AH4" s="100" t="s">
        <v>21</v>
      </c>
      <c r="AI4" s="100" t="s">
        <v>30</v>
      </c>
      <c r="AJ4" s="100" t="s">
        <v>141</v>
      </c>
      <c r="AK4" s="186" t="s">
        <v>25</v>
      </c>
      <c r="AL4" s="187" t="s">
        <v>19</v>
      </c>
      <c r="AM4" s="100" t="s">
        <v>21</v>
      </c>
      <c r="AN4" s="100" t="s">
        <v>30</v>
      </c>
      <c r="AO4" s="173" t="s">
        <v>141</v>
      </c>
      <c r="AP4" s="186" t="s">
        <v>25</v>
      </c>
      <c r="AQ4" s="182" t="s">
        <v>19</v>
      </c>
      <c r="AR4" s="100" t="s">
        <v>21</v>
      </c>
      <c r="AS4" s="100" t="s">
        <v>30</v>
      </c>
      <c r="AT4" s="100" t="s">
        <v>141</v>
      </c>
      <c r="AU4" s="186" t="s">
        <v>25</v>
      </c>
      <c r="AV4" s="187" t="s">
        <v>19</v>
      </c>
      <c r="AW4" s="170" t="s">
        <v>21</v>
      </c>
      <c r="AX4" s="170" t="s">
        <v>30</v>
      </c>
      <c r="AY4" s="173" t="s">
        <v>141</v>
      </c>
      <c r="AZ4" s="190" t="s">
        <v>25</v>
      </c>
      <c r="BA4" s="114" t="s">
        <v>160</v>
      </c>
      <c r="BB4" s="113" t="s">
        <v>162</v>
      </c>
      <c r="BC4" s="193" t="s">
        <v>25</v>
      </c>
      <c r="BD4" s="194" t="s">
        <v>160</v>
      </c>
      <c r="BE4" s="121" t="s">
        <v>162</v>
      </c>
      <c r="BF4" s="193" t="s">
        <v>25</v>
      </c>
      <c r="BG4" s="194" t="s">
        <v>160</v>
      </c>
      <c r="BH4" s="121" t="s">
        <v>162</v>
      </c>
      <c r="BI4" s="195" t="s">
        <v>25</v>
      </c>
      <c r="BJ4" s="114" t="s">
        <v>160</v>
      </c>
      <c r="BK4" s="112" t="s">
        <v>162</v>
      </c>
      <c r="BL4" s="195" t="s">
        <v>25</v>
      </c>
      <c r="BM4" s="114" t="s">
        <v>160</v>
      </c>
      <c r="BN4" s="113" t="s">
        <v>162</v>
      </c>
      <c r="BO4" s="195" t="s">
        <v>25</v>
      </c>
      <c r="BP4" s="114" t="s">
        <v>160</v>
      </c>
      <c r="BQ4" s="113" t="s">
        <v>162</v>
      </c>
    </row>
    <row r="5" ht="50.25" x14ac:dyDescent="0.2">
      <c r="A5" s="54" t="s">
        <v>40</v>
      </c>
      <c r="B5" s="54" t="s">
        <v>41</v>
      </c>
      <c r="C5" s="54" t="s">
        <v>42</v>
      </c>
      <c r="D5" s="180" t="s">
        <v>154</v>
      </c>
      <c r="E5" s="181" t="s">
        <v>43</v>
      </c>
      <c r="F5" s="179" t="s">
        <v>66</v>
      </c>
      <c r="G5" s="180" t="s">
        <v>155</v>
      </c>
      <c r="H5" s="176" t="s">
        <v>44</v>
      </c>
      <c r="I5" s="98" t="s">
        <v>67</v>
      </c>
      <c r="J5" s="180" t="s">
        <v>156</v>
      </c>
      <c r="K5" s="176" t="s">
        <v>45</v>
      </c>
      <c r="L5" s="179" t="s">
        <v>68</v>
      </c>
      <c r="M5" s="180" t="s">
        <v>157</v>
      </c>
      <c r="N5" s="176" t="s">
        <v>96</v>
      </c>
      <c r="O5" s="98" t="s">
        <v>97</v>
      </c>
      <c r="P5" s="180" t="s">
        <v>158</v>
      </c>
      <c r="Q5" s="176" t="s">
        <v>98</v>
      </c>
      <c r="R5" s="98" t="s">
        <v>99</v>
      </c>
      <c r="S5" s="180" t="s">
        <v>159</v>
      </c>
      <c r="T5" s="176" t="s">
        <v>100</v>
      </c>
      <c r="U5" s="179" t="s">
        <v>101</v>
      </c>
      <c r="V5" s="185" t="s">
        <v>148</v>
      </c>
      <c r="W5" s="183" t="s">
        <v>46</v>
      </c>
      <c r="X5" s="101" t="s">
        <v>70</v>
      </c>
      <c r="Y5" s="101" t="s">
        <v>69</v>
      </c>
      <c r="Z5" s="101" t="s">
        <v>123</v>
      </c>
      <c r="AA5" s="188" t="s">
        <v>149</v>
      </c>
      <c r="AB5" s="183" t="s">
        <v>47</v>
      </c>
      <c r="AC5" s="101" t="s">
        <v>72</v>
      </c>
      <c r="AD5" s="101" t="s">
        <v>71</v>
      </c>
      <c r="AE5" s="189" t="s">
        <v>125</v>
      </c>
      <c r="AF5" s="188" t="s">
        <v>150</v>
      </c>
      <c r="AG5" s="183" t="s">
        <v>48</v>
      </c>
      <c r="AH5" s="101" t="s">
        <v>74</v>
      </c>
      <c r="AI5" s="101" t="s">
        <v>73</v>
      </c>
      <c r="AJ5" s="101" t="s">
        <v>126</v>
      </c>
      <c r="AK5" s="188" t="s">
        <v>151</v>
      </c>
      <c r="AL5" s="183" t="s">
        <v>75</v>
      </c>
      <c r="AM5" s="101" t="s">
        <v>77</v>
      </c>
      <c r="AN5" s="101" t="s">
        <v>76</v>
      </c>
      <c r="AO5" s="189" t="s">
        <v>127</v>
      </c>
      <c r="AP5" s="188" t="s">
        <v>152</v>
      </c>
      <c r="AQ5" s="183" t="s">
        <v>78</v>
      </c>
      <c r="AR5" s="101" t="s">
        <v>80</v>
      </c>
      <c r="AS5" s="101" t="s">
        <v>79</v>
      </c>
      <c r="AT5" s="101" t="s">
        <v>128</v>
      </c>
      <c r="AU5" s="188" t="s">
        <v>153</v>
      </c>
      <c r="AV5" s="183" t="s">
        <v>81</v>
      </c>
      <c r="AW5" s="101" t="s">
        <v>83</v>
      </c>
      <c r="AX5" s="101" t="s">
        <v>82</v>
      </c>
      <c r="AY5" s="189" t="s">
        <v>129</v>
      </c>
      <c r="AZ5" s="191" t="s">
        <v>84</v>
      </c>
      <c r="BA5" s="109" t="s">
        <v>133</v>
      </c>
      <c r="BB5" s="110" t="s">
        <v>85</v>
      </c>
      <c r="BC5" s="192" t="s">
        <v>95</v>
      </c>
      <c r="BD5" s="109" t="s">
        <v>134</v>
      </c>
      <c r="BE5" s="111" t="s">
        <v>94</v>
      </c>
      <c r="BF5" s="192" t="s">
        <v>93</v>
      </c>
      <c r="BG5" s="109" t="s">
        <v>135</v>
      </c>
      <c r="BH5" s="110" t="s">
        <v>92</v>
      </c>
      <c r="BI5" s="192" t="s">
        <v>91</v>
      </c>
      <c r="BJ5" s="109" t="s">
        <v>136</v>
      </c>
      <c r="BK5" s="111" t="s">
        <v>90</v>
      </c>
      <c r="BL5" s="192" t="s">
        <v>89</v>
      </c>
      <c r="BM5" s="109" t="s">
        <v>137</v>
      </c>
      <c r="BN5" s="110" t="s">
        <v>88</v>
      </c>
      <c r="BO5" s="192" t="s">
        <v>87</v>
      </c>
      <c r="BP5" s="109" t="s">
        <v>138</v>
      </c>
      <c r="BQ5" s="111" t="s">
        <v>86</v>
      </c>
    </row>
    <row r="6" x14ac:dyDescent="0.2">
      <c r="A6" s="55" t="str">
        <f>IF('Water Data'!B1="",NA(),'Water Data'!B1)</f>
        <v>CEN17</v>
      </c>
      <c r="B6" s="55" t="str">
        <f>+IF('Water Data'!A3="",NA(),'Water Data'!A3)</f>
        <v>Census</v>
      </c>
      <c r="C6" s="55">
        <f>+IF('Water Data'!C3="",NA(),'Water Data'!C3)</f>
        <v>2017</v>
      </c>
      <c r="D6" s="56">
        <f>+IF(AND(ISNUMBER('Water Data'!C5),'Data Summary'!BS6="Yes"),100-'Water Data'!C5,NA())</f>
        <v>82.8</v>
      </c>
      <c r="E6" s="56">
        <f>+IF(AND(ISNUMBER('Water Data'!C7),'Data Summary'!BT6="Yes"),'Water Data'!C7,NA())</f>
        <v>60.15</v>
      </c>
      <c r="F6" s="56">
        <f>+IF(AND(ISNUMBER('Water Data'!C10),'Data Summary'!BU6="Yes"),'Water Data'!C10,NA())</f>
        <v>59.4</v>
      </c>
      <c r="G6" s="56" t="e">
        <f>+IF(AND(ISNUMBER('Water Data'!D5),'Data Summary'!BV6="Yes"),100-'Water Data'!D5,NA())</f>
        <v>#N/A</v>
      </c>
      <c r="H6" s="56" t="e">
        <f>+IF(AND(ISNUMBER('Water Data'!D7),'Data Summary'!BW6="Yes"),'Water Data'!D7,NA())</f>
        <v>#N/A</v>
      </c>
      <c r="I6" s="56" t="e">
        <f>+IF(AND(ISNUMBER('Water Data'!D10),'Data Summary'!BX6="Yes"),'Water Data'!D10,NA())</f>
        <v>#N/A</v>
      </c>
      <c r="J6" s="56" t="e">
        <f>+IF(AND(ISNUMBER('Water Data'!E5),'Data Summary'!BY6="Yes"),100-'Water Data'!E5,NA())</f>
        <v>#N/A</v>
      </c>
      <c r="K6" s="56" t="e">
        <f>+IF(AND(ISNUMBER('Water Data'!E7),'Data Summary'!BZ6="Yes"),'Water Data'!E7,NA())</f>
        <v>#N/A</v>
      </c>
      <c r="L6" s="56" t="e">
        <f>+IF(AND(ISNUMBER('Water Data'!E10),'Data Summary'!CA6="Yes"),'Water Data'!E10,NA())</f>
        <v>#N/A</v>
      </c>
      <c r="M6" s="56">
        <f>+IF(AND(ISNUMBER('Water Data'!F5),'Data Summary'!CB6="Yes"),100-'Water Data'!F5,NA())</f>
        <v>82</v>
      </c>
      <c r="N6" s="56">
        <f>+IF(AND(ISNUMBER('Water Data'!F7),'Data Summary'!CC6="Yes"),'Water Data'!F7,NA())</f>
        <v>59.95</v>
      </c>
      <c r="O6" s="56">
        <f>+IF(AND(ISNUMBER('Water Data'!F10),'Data Summary'!CD6="Yes"),'Water Data'!F10,NA())</f>
        <v>57.2</v>
      </c>
      <c r="P6" s="56">
        <f>+IF(AND(ISNUMBER('Water Data'!G5),'Data Summary'!CE6="Yes"),100-'Water Data'!G5,NA())</f>
        <v>83.4</v>
      </c>
      <c r="Q6" s="56">
        <f>+IF(AND(ISNUMBER('Water Data'!G7),'Data Summary'!CF6="Yes"),'Water Data'!G7,NA())</f>
        <v>62.800000000000004</v>
      </c>
      <c r="R6" s="56">
        <f>+IF(AND(ISNUMBER('Water Data'!G10),'Data Summary'!CG6="Yes"),'Water Data'!G10,NA())</f>
        <v>59.7</v>
      </c>
      <c r="S6" s="56">
        <f>+IF(AND(ISNUMBER('Water Data'!H5),'Data Summary'!CH6="Yes"),100-'Water Data'!H5,NA())</f>
        <v>81</v>
      </c>
      <c r="T6" s="56">
        <f>+IF(AND(ISNUMBER('Water Data'!H7),'Data Summary'!CI6="Yes"),'Water Data'!H7,NA())</f>
        <v>63.2</v>
      </c>
      <c r="U6" s="56">
        <f>+IF(AND(ISNUMBER('Water Data'!H10),'Data Summary'!CJ6="Yes"),'Water Data'!H10,NA())</f>
        <v>60.6</v>
      </c>
      <c r="V6" s="102">
        <f>+IF(AND(ISNUMBER('Sanitation Data'!C5),'Data Summary'!CK6="Yes"),100-'Sanitation Data'!C5,NA())</f>
        <v>99.5</v>
      </c>
      <c r="W6" s="102">
        <f>+IF(AND(ISNUMBER('Sanitation Data'!C7),'Data Summary'!CL6="Yes"),'Sanitation Data'!C7,NA())</f>
        <v>99.2</v>
      </c>
      <c r="X6" s="102">
        <f>+IF(AND(ISNUMBER('Sanitation Data'!C11),'Data Summary'!CM6="Yes"),'Sanitation Data'!C11,NA())</f>
        <v>96.8</v>
      </c>
      <c r="Y6" s="102">
        <f>+IF(AND(ISNUMBER('Sanitation Data'!C12),'Data Summary'!CN6="Yes"),'Sanitation Data'!C12,NA())</f>
        <v>94.8</v>
      </c>
      <c r="Z6" s="102">
        <f>+IF(AND(ISNUMBER('Sanitation Data'!C13),'Data Summary'!CO6="Yes"),'Sanitation Data'!C13,NA())</f>
        <v>92.6</v>
      </c>
      <c r="AA6" s="102" t="e">
        <f>+IF(AND(ISNUMBER('Sanitation Data'!D5),'Data Summary'!CP6="Yes"),100-'Sanitation Data'!D5,NA())</f>
        <v>#N/A</v>
      </c>
      <c r="AB6" s="102" t="e">
        <f>+IF(AND(ISNUMBER('Sanitation Data'!D7),'Data Summary'!CQ6="Yes"),'Sanitation Data'!D7,NA())</f>
        <v>#N/A</v>
      </c>
      <c r="AC6" s="102" t="e">
        <f>+IF(AND(ISNUMBER('Sanitation Data'!D11),'Data Summary'!CR6="Yes"),'Sanitation Data'!D11,NA())</f>
        <v>#N/A</v>
      </c>
      <c r="AD6" s="102" t="e">
        <f>+IF(AND(ISNUMBER('Sanitation Data'!D12),'Data Summary'!CS6="Yes"),'Sanitation Data'!D12,NA())</f>
        <v>#N/A</v>
      </c>
      <c r="AE6" s="102" t="e">
        <f>+IF(AND(ISNUMBER('Sanitation Data'!D13),'Data Summary'!CT6="Yes"),'Sanitation Data'!D13,NA())</f>
        <v>#N/A</v>
      </c>
      <c r="AF6" s="102" t="e">
        <f>+IF(AND(ISNUMBER('Sanitation Data'!E5),'Data Summary'!CU6="Yes"),100-'Sanitation Data'!E5,NA())</f>
        <v>#N/A</v>
      </c>
      <c r="AG6" s="102" t="e">
        <f>+IF(AND(ISNUMBER('Sanitation Data'!E7),'Data Summary'!CV6="Yes"),'Sanitation Data'!E7,NA())</f>
        <v>#N/A</v>
      </c>
      <c r="AH6" s="102" t="e">
        <f>+IF(AND(ISNUMBER('Sanitation Data'!E11),'Data Summary'!CW6="Yes"),'Sanitation Data'!E11,NA())</f>
        <v>#N/A</v>
      </c>
      <c r="AI6" s="102" t="e">
        <f>+IF(AND(ISNUMBER('Sanitation Data'!E12),'Data Summary'!CX6="Yes"),'Sanitation Data'!E12,NA())</f>
        <v>#N/A</v>
      </c>
      <c r="AJ6" s="102" t="e">
        <f>+IF(AND(ISNUMBER('Sanitation Data'!E13),'Data Summary'!CY6="Yes"),'Sanitation Data'!E13,NA())</f>
        <v>#N/A</v>
      </c>
      <c r="AK6" s="102">
        <f>+IF(AND(ISNUMBER('Sanitation Data'!F5),'Data Summary'!CZ6="Yes"),100-'Sanitation Data'!F5,NA())</f>
        <v>99.5</v>
      </c>
      <c r="AL6" s="102">
        <f>+IF(AND(ISNUMBER('Sanitation Data'!F7),'Data Summary'!DA6="Yes"),'Sanitation Data'!F7,NA())</f>
        <v>99</v>
      </c>
      <c r="AM6" s="102">
        <f>+IF(AND(ISNUMBER('Sanitation Data'!F11),'Data Summary'!DB6="Yes"),'Sanitation Data'!F11,NA())</f>
        <v>96.3</v>
      </c>
      <c r="AN6" s="102">
        <f>+IF(AND(ISNUMBER('Sanitation Data'!F12),'Data Summary'!DC6="Yes"),'Sanitation Data'!F12,NA())</f>
        <v>94</v>
      </c>
      <c r="AO6" s="102">
        <f>+IF(AND(ISNUMBER('Sanitation Data'!F13),'Data Summary'!DD6="Yes"),'Sanitation Data'!F13,NA())</f>
        <v>91.6</v>
      </c>
      <c r="AP6" s="102">
        <f>+IF(AND(ISNUMBER('Sanitation Data'!G5),'Data Summary'!DE6="Yes"),100-'Sanitation Data'!G5,NA())</f>
        <v>99.7</v>
      </c>
      <c r="AQ6" s="102">
        <f>+IF(AND(ISNUMBER('Sanitation Data'!G7),'Data Summary'!DF6="Yes"),'Sanitation Data'!G7,NA())</f>
        <v>99.2</v>
      </c>
      <c r="AR6" s="102">
        <f>+IF(AND(ISNUMBER('Sanitation Data'!G11),'Data Summary'!DG6="Yes"),'Sanitation Data'!G11,NA())</f>
        <v>96.6</v>
      </c>
      <c r="AS6" s="102">
        <f>+IF(AND(ISNUMBER('Sanitation Data'!G12),'Data Summary'!DH6="Yes"),'Sanitation Data'!G12,NA())</f>
        <v>94.6</v>
      </c>
      <c r="AT6" s="102">
        <f>+IF(AND(ISNUMBER('Sanitation Data'!G13),'Data Summary'!DI6="Yes"),'Sanitation Data'!G13,NA())</f>
        <v>92</v>
      </c>
      <c r="AU6" s="102">
        <f>+IF(AND(ISNUMBER('Sanitation Data'!H5),'Data Summary'!DJ6="Yes"),100-'Sanitation Data'!H5,NA())</f>
        <v>100</v>
      </c>
      <c r="AV6" s="102">
        <f>+IF(AND(ISNUMBER('Sanitation Data'!H7),'Data Summary'!DK6="Yes"),'Sanitation Data'!H7,NA())</f>
        <v>98.7</v>
      </c>
      <c r="AW6" s="102">
        <f>+IF(AND(ISNUMBER('Sanitation Data'!H11),'Data Summary'!DL6="Yes"),'Sanitation Data'!H11,NA())</f>
        <v>97</v>
      </c>
      <c r="AX6" s="102">
        <f>+IF(AND(ISNUMBER('Sanitation Data'!H12),'Data Summary'!DM6="Yes"),'Sanitation Data'!H12,NA())</f>
        <v>96.1</v>
      </c>
      <c r="AY6" s="102">
        <f>+IF(AND(ISNUMBER('Sanitation Data'!H13),'Data Summary'!DN6="Yes"),'Sanitation Data'!H13,NA())</f>
        <v>95.2</v>
      </c>
      <c r="AZ6" s="107">
        <f>+IF(AND(ISNUMBER('Hygiene Data'!C6),'Data Summary'!DO6="Yes"),'Hygiene Data'!C6,NA())</f>
        <v>98.6</v>
      </c>
      <c r="BA6" s="107">
        <f>+IF(AND(ISNUMBER('Hygiene Data'!C8),'Data Summary'!DP6="Yes"),'Hygiene Data'!C8,NA())</f>
        <v>95.8</v>
      </c>
      <c r="BB6" s="107">
        <f>+IF(AND(ISNUMBER('Hygiene Data'!C10),'Data Summary'!DQ6="Yes"),'Hygiene Data'!C10,NA())</f>
        <v>36.200000000000003</v>
      </c>
      <c r="BC6" s="107" t="e">
        <f>+IF(AND(ISNUMBER('Hygiene Data'!D6),'Data Summary'!DR6="Yes"),'Hygiene Data'!D6,NA())</f>
        <v>#N/A</v>
      </c>
      <c r="BD6" s="107" t="e">
        <f>+IF(AND(ISNUMBER('Hygiene Data'!D8),'Data Summary'!DS6="Yes"),'Hygiene Data'!D8,NA())</f>
        <v>#N/A</v>
      </c>
      <c r="BE6" s="107" t="e">
        <f>+IF(AND(ISNUMBER('Hygiene Data'!D10),'Data Summary'!DT6="Yes"),'Hygiene Data'!D10,NA())</f>
        <v>#N/A</v>
      </c>
      <c r="BF6" s="107" t="e">
        <f>+IF(AND(ISNUMBER('Hygiene Data'!E6),'Data Summary'!DU6="Yes"),'Hygiene Data'!E6,NA())</f>
        <v>#N/A</v>
      </c>
      <c r="BG6" s="107" t="e">
        <f>+IF(AND(ISNUMBER('Hygiene Data'!E8),'Data Summary'!DV6="Yes"),'Hygiene Data'!E8,NA())</f>
        <v>#N/A</v>
      </c>
      <c r="BH6" s="107" t="e">
        <f>+IF(AND(ISNUMBER('Hygiene Data'!E10),'Data Summary'!DW6="Yes"),'Hygiene Data'!E10,NA())</f>
        <v>#N/A</v>
      </c>
      <c r="BI6" s="107">
        <f>+IF(AND(ISNUMBER('Hygiene Data'!F6),'Data Summary'!DX6="Yes"),'Hygiene Data'!F6,NA())</f>
        <v>97.9</v>
      </c>
      <c r="BJ6" s="107">
        <f>+IF(AND(ISNUMBER('Hygiene Data'!F8),'Data Summary'!DY6="Yes"),'Hygiene Data'!F8,NA())</f>
        <v>96</v>
      </c>
      <c r="BK6" s="107">
        <f>+IF(AND(ISNUMBER('Hygiene Data'!F10),'Data Summary'!DZ6="Yes"),'Hygiene Data'!F10,NA())</f>
        <v>34</v>
      </c>
      <c r="BL6" s="107">
        <f>+IF(AND(ISNUMBER('Hygiene Data'!G6),'Data Summary'!EA6="Yes"),'Hygiene Data'!G6,NA())</f>
        <v>98.3</v>
      </c>
      <c r="BM6" s="107">
        <f>+IF(AND(ISNUMBER('Hygiene Data'!G8),'Data Summary'!EB6="Yes"),'Hygiene Data'!G8,NA())</f>
        <v>95.4</v>
      </c>
      <c r="BN6" s="107">
        <f>+IF(AND(ISNUMBER('Hygiene Data'!G10),'Data Summary'!EC6="Yes"),'Hygiene Data'!G10,NA())</f>
        <v>33.6</v>
      </c>
      <c r="BO6" s="107">
        <f>+IF(AND(ISNUMBER('Hygiene Data'!H6),'Data Summary'!ED6="Yes"),'Hygiene Data'!H6,NA())</f>
        <v>97.8</v>
      </c>
      <c r="BP6" s="107">
        <f>+IF(AND(ISNUMBER('Hygiene Data'!H8),'Data Summary'!EE6="Yes"),'Hygiene Data'!H8,NA())</f>
        <v>97</v>
      </c>
      <c r="BQ6" s="107">
        <f>+IF(AND(ISNUMBER('Hygiene Data'!H10),'Data Summary'!EF6="Yes"),'Hygiene Data'!H10,NA())</f>
        <v>45.9</v>
      </c>
    </row>
    <row r="7" x14ac:dyDescent="0.2">
      <c r="A7" s="55" t="e">
        <f ca="true">+IF(OFFSET('Water Data'!$B$1,0,10*ROW('Water Data'!B1))="",NA(),OFFSET('Water Data'!$B$1,0,10*ROW('Water Data'!B1)))</f>
        <v>#N/A</v>
      </c>
      <c r="B7" s="55" t="e">
        <f ca="true">+IF(OFFSET('Water Data'!$A$3,0,10*ROW('Water Data'!A1))="",NA(),OFFSET('Water Data'!$A$3,0,10*ROW('Water Data'!A1)))</f>
        <v>#N/A</v>
      </c>
      <c r="C7" s="55" t="e">
        <f ca="true">+IF(OFFSET('Water Data'!$C$3,0,10*ROW('Water Data'!C1))="",NA(),OFFSET('Water Data'!$C$3,0,10*ROW('Water Data'!C1)))</f>
        <v>#N/A</v>
      </c>
      <c r="D7" s="56" t="e">
        <f ca="true">+IF(AND(ISNUMBER(OFFSET('Water Data'!$C$5,0,10*ROW('Water Data'!C1))),'Data Summary'!BS7="Yes"),100-OFFSET('Water Data'!$C$5,0,10*ROW('Water Data'!C1)),NA())</f>
        <v>#N/A</v>
      </c>
      <c r="E7" s="56" t="e">
        <f ca="true">+IF(AND(ISNUMBER(OFFSET('Water Data'!$C$7,0,10*ROW('Water Data'!C1))),'Data Summary'!BT7="Yes"),OFFSET('Water Data'!$C$7,0,10*ROW('Water Data'!C1)),NA())</f>
        <v>#N/A</v>
      </c>
      <c r="F7" s="56" t="e">
        <f ca="true">+IF(AND(ISNUMBER(OFFSET('Water Data'!$C$10,0,10*ROW('Water Data'!C1))),'Data Summary'!BU7="Yes"),OFFSET('Water Data'!$C$10,0,10*ROW('Water Data'!C1)),NA())</f>
        <v>#N/A</v>
      </c>
      <c r="G7" s="56" t="e">
        <f ca="true">+IF(AND(ISNUMBER(OFFSET('Water Data'!$D$5,0,10*ROW('Water Data'!D1))),'Data Summary'!BV7="Yes"),100-OFFSET('Water Data'!$D$5,0,10*ROW('Water Data'!D1)),NA())</f>
        <v>#N/A</v>
      </c>
      <c r="H7" s="56" t="e">
        <f ca="true">+IF(AND(ISNUMBER(OFFSET('Water Data'!$D$7,0,10*ROW('Water Data'!D1))),'Data Summary'!BW7="Yes"),OFFSET('Water Data'!$D$7,0,10*ROW('Water Data'!D1)),NA())</f>
        <v>#N/A</v>
      </c>
      <c r="I7" s="56" t="e">
        <f ca="true">+IF(AND(ISNUMBER(OFFSET('Water Data'!$D$10,0,10*ROW('Water Data'!D1))),'Data Summary'!BX7="Yes"),OFFSET('Water Data'!$D$10,0,10*ROW('Water Data'!D1)),NA())</f>
        <v>#N/A</v>
      </c>
      <c r="J7" s="56" t="e">
        <f ca="true">+IF(AND(ISNUMBER(OFFSET('Water Data'!$E$5,0,10*ROW('Water Data'!E1))),'Data Summary'!BY7="Yes"),100-OFFSET('Water Data'!$E$5,0,10*ROW('Water Data'!E1)),NA())</f>
        <v>#N/A</v>
      </c>
      <c r="K7" s="56" t="e">
        <f ca="true">+IF(AND(ISNUMBER(OFFSET('Water Data'!$E$7,0,10*ROW('Water Data'!E1))),'Data Summary'!BZ7="Yes"),OFFSET('Water Data'!$E$7,0,10*ROW('Water Data'!E1)),NA())</f>
        <v>#N/A</v>
      </c>
      <c r="L7" s="56" t="e">
        <f ca="true">+IF(AND(ISNUMBER(OFFSET('Water Data'!$E$10,0,10*ROW('Water Data'!E1))),'Data Summary'!CA7="Yes"),OFFSET('Water Data'!$E$10,0,10*ROW('Water Data'!E1)),NA())</f>
        <v>#N/A</v>
      </c>
      <c r="M7" s="56" t="e">
        <f ca="true">+IF(AND(ISNUMBER(OFFSET('Water Data'!$F$5,0,10*ROW('Water Data'!F1))),'Data Summary'!CB7="Yes"),100-OFFSET('Water Data'!$F$5,0,10*ROW('Water Data'!F1)),NA())</f>
        <v>#N/A</v>
      </c>
      <c r="N7" s="56" t="e">
        <f ca="true">+IF(AND(ISNUMBER(OFFSET('Water Data'!$F$7,0,10*ROW('Water Data'!F1))),'Data Summary'!CC7="Yes"),OFFSET('Water Data'!$F$7,0,10*ROW('Water Data'!F1)),NA())</f>
        <v>#N/A</v>
      </c>
      <c r="O7" s="56" t="e">
        <f ca="true">+IF(AND(ISNUMBER(OFFSET('Water Data'!$F$10,0,10*ROW('Water Data'!F1))),'Data Summary'!CD7="Yes"),OFFSET('Water Data'!$F$10,0,10*ROW('Water Data'!F1)),NA())</f>
        <v>#N/A</v>
      </c>
      <c r="P7" s="56" t="e">
        <f ca="true">+IF(AND(ISNUMBER(OFFSET('Water Data'!$G$5,0,10*ROW('Water Data'!G1))),'Data Summary'!CE7="Yes"),100-OFFSET('Water Data'!$G$5,0,10*ROW('Water Data'!G1)),NA())</f>
        <v>#N/A</v>
      </c>
      <c r="Q7" s="56" t="e">
        <f ca="true">+IF(AND(ISNUMBER(OFFSET('Water Data'!$G$7,0,10*ROW('Water Data'!G1))),'Data Summary'!CF7="Yes"),OFFSET('Water Data'!$G$7,0,10*ROW('Water Data'!G1)),NA())</f>
        <v>#N/A</v>
      </c>
      <c r="R7" s="56" t="e">
        <f ca="true">+IF(AND(ISNUMBER(OFFSET('Water Data'!$G$10,0,10*ROW('Water Data'!G1))),'Data Summary'!CG7="Yes"),OFFSET('Water Data'!$G$10,0,10*ROW('Water Data'!G1)),NA())</f>
        <v>#N/A</v>
      </c>
      <c r="S7" s="56" t="e">
        <f ca="true">+IF(AND(ISNUMBER(OFFSET('Water Data'!$H$5,0,10*ROW('Water Data'!H1))),'Data Summary'!CH7="Yes"),100-OFFSET('Water Data'!$H$5,0,10*ROW('Water Data'!H1)),NA())</f>
        <v>#N/A</v>
      </c>
      <c r="T7" s="56" t="e">
        <f ca="true">+IF(AND(ISNUMBER(OFFSET('Water Data'!$H$7,0,10*ROW('Water Data'!H1))),'Data Summary'!CI7="Yes"),OFFSET('Water Data'!$H$7,0,10*ROW('Water Data'!H1)),NA())</f>
        <v>#N/A</v>
      </c>
      <c r="U7" s="56" t="e">
        <f ca="true">+IF(AND(ISNUMBER(OFFSET('Water Data'!$H$10,0,10*ROW('Water Data'!H1))),'Data Summary'!CJ7="Yes"),OFFSET('Water Data'!$H$10,0,10*ROW('Water Data'!H1)),NA())</f>
        <v>#N/A</v>
      </c>
      <c r="V7" s="102" t="e">
        <f ca="true">+IF(AND(ISNUMBER(OFFSET('Sanitation Data'!$C$5,0,10*ROW('Sanitation Data'!C1))),'Data Summary'!CK7="Yes"),100-OFFSET('Sanitation Data'!$C$5,0,10*ROW('Sanitation Data'!C1)),NA())</f>
        <v>#N/A</v>
      </c>
      <c r="W7" s="102" t="e">
        <f ca="true">+IF(AND(ISNUMBER(OFFSET('Sanitation Data'!$C$7,0,10*ROW('Sanitation Data'!C1))),'Data Summary'!CL7="Yes"),OFFSET('Sanitation Data'!$C$7,0,10*ROW('Sanitation Data'!C1)),NA())</f>
        <v>#N/A</v>
      </c>
      <c r="X7" s="102" t="e">
        <f ca="true">+IF(AND(ISNUMBER(OFFSET('Sanitation Data'!$C$11,0,10*ROW('Sanitation Data'!C1))),'Data Summary'!CM7="Yes"),OFFSET('Sanitation Data'!$C$11,0,10*ROW('Sanitation Data'!C1)),NA())</f>
        <v>#N/A</v>
      </c>
      <c r="Y7" s="102" t="e">
        <f ca="true">+IF(AND(ISNUMBER(OFFSET('Sanitation Data'!$C$12,0,10*ROW('Sanitation Data'!C1))),'Data Summary'!CN7="Yes"),OFFSET('Sanitation Data'!$C$12,0,10*ROW('Sanitation Data'!C1)),NA())</f>
        <v>#N/A</v>
      </c>
      <c r="Z7" s="102" t="e">
        <f ca="true">+IF(AND(ISNUMBER(OFFSET('Sanitation Data'!$C$13,0,10*ROW('Sanitation Data'!C1))),'Data Summary'!CO7="Yes"),OFFSET('Sanitation Data'!$C$13,0,10*ROW('Sanitation Data'!C1)),NA())</f>
        <v>#N/A</v>
      </c>
      <c r="AA7" s="102" t="e">
        <f ca="true">+IF(AND(ISNUMBER(OFFSET('Sanitation Data'!$D$5,0,10*ROW('Sanitation Data'!D1))),'Data Summary'!CP7="Yes"),100-OFFSET('Sanitation Data'!$D$5,0,10*ROW('Sanitation Data'!D1)),NA())</f>
        <v>#N/A</v>
      </c>
      <c r="AB7" s="102" t="e">
        <f ca="true">+IF(AND(ISNUMBER(OFFSET('Sanitation Data'!$D$7,0,10*ROW('Sanitation Data'!D1))),'Data Summary'!CQ7="Yes"),OFFSET('Sanitation Data'!$D$7,0,10*ROW('Sanitation Data'!D1)),NA())</f>
        <v>#N/A</v>
      </c>
      <c r="AC7" s="102" t="e">
        <f ca="true">+IF(AND(ISNUMBER(OFFSET('Sanitation Data'!$D$11,0,10*ROW('Sanitation Data'!D1))),'Data Summary'!CR7="Yes"),OFFSET('Sanitation Data'!$D$11,0,10*ROW('Sanitation Data'!D1)),NA())</f>
        <v>#N/A</v>
      </c>
      <c r="AD7" s="102" t="e">
        <f ca="true">+IF(AND(ISNUMBER(OFFSET('Sanitation Data'!$D$12,0,10*ROW('Sanitation Data'!D1))),'Data Summary'!CS7="Yes"),OFFSET('Sanitation Data'!$D$12,0,10*ROW('Sanitation Data'!D1)),NA())</f>
        <v>#N/A</v>
      </c>
      <c r="AE7" s="102" t="e">
        <f ca="true">+IF(AND(ISNUMBER(OFFSET('Sanitation Data'!$D$13,0,10*ROW('Sanitation Data'!D1))),'Data Summary'!CT7="Yes"),OFFSET('Sanitation Data'!$D$13,0,10*ROW('Sanitation Data'!D1)),NA())</f>
        <v>#N/A</v>
      </c>
      <c r="AF7" s="102" t="e">
        <f ca="true">+IF(AND(ISNUMBER(OFFSET('Sanitation Data'!$E$5,0,10*ROW('Sanitation Data'!E1))),'Data Summary'!CU7="Yes"),100-OFFSET('Sanitation Data'!$E$5,0,10*ROW('Sanitation Data'!E1)),NA())</f>
        <v>#N/A</v>
      </c>
      <c r="AG7" s="102" t="e">
        <f ca="true">+IF(AND(ISNUMBER(OFFSET('Sanitation Data'!$E$7,0,10*ROW('Sanitation Data'!E1))),'Data Summary'!CV7="Yes"),OFFSET('Sanitation Data'!$E$7,0,10*ROW('Sanitation Data'!E1)),NA())</f>
        <v>#N/A</v>
      </c>
      <c r="AH7" s="102" t="e">
        <f ca="true">+IF(AND(ISNUMBER(OFFSET('Sanitation Data'!$E$11,0,10*ROW('Sanitation Data'!E1))),'Data Summary'!CW7="Yes"),OFFSET('Sanitation Data'!$E$11,0,10*ROW('Sanitation Data'!E1)),NA())</f>
        <v>#N/A</v>
      </c>
      <c r="AI7" s="102" t="e">
        <f ca="true">+IF(AND(ISNUMBER(OFFSET('Sanitation Data'!$E$12,0,10*ROW('Sanitation Data'!E1))),'Data Summary'!CX7="Yes"),OFFSET('Sanitation Data'!$E$12,0,10*ROW('Sanitation Data'!E1)),NA())</f>
        <v>#N/A</v>
      </c>
      <c r="AJ7" s="102" t="e">
        <f ca="true">+IF(AND(ISNUMBER(OFFSET('Sanitation Data'!$E$13,0,10*ROW('Sanitation Data'!E1))),'Data Summary'!CY7="Yes"),OFFSET('Sanitation Data'!$E$13,0,10*ROW('Sanitation Data'!E1)),NA())</f>
        <v>#N/A</v>
      </c>
      <c r="AK7" s="102" t="e">
        <f ca="true">+IF(AND(ISNUMBER(OFFSET('Sanitation Data'!$F$5,0,10*ROW('Sanitation Data'!F1))),'Data Summary'!CZ7="Yes"),100-OFFSET('Sanitation Data'!$F$5,0,10*ROW('Sanitation Data'!F1)),NA())</f>
        <v>#N/A</v>
      </c>
      <c r="AL7" s="102" t="e">
        <f ca="true">+IF(AND(ISNUMBER(OFFSET('Sanitation Data'!$F$7,0,10*ROW('Sanitation Data'!F1))),'Data Summary'!DA7="Yes"),OFFSET('Sanitation Data'!$F$7,0,10*ROW('Sanitation Data'!F1)),NA())</f>
        <v>#N/A</v>
      </c>
      <c r="AM7" s="102" t="e">
        <f ca="true">+IF(AND(ISNUMBER(OFFSET('Sanitation Data'!$F$11,0,10*ROW('Sanitation Data'!F1))),'Data Summary'!DB7="Yes"),OFFSET('Sanitation Data'!$F$11,0,10*ROW('Sanitation Data'!F1)),NA())</f>
        <v>#N/A</v>
      </c>
      <c r="AN7" s="102" t="e">
        <f ca="true">+IF(AND(ISNUMBER(OFFSET('Sanitation Data'!$F$12,0,10*ROW('Sanitation Data'!F1))),'Data Summary'!DC7="Yes"),OFFSET('Sanitation Data'!$F$12,0,10*ROW('Sanitation Data'!F1)),NA())</f>
        <v>#N/A</v>
      </c>
      <c r="AO7" s="102" t="e">
        <f ca="true">+IF(AND(ISNUMBER(OFFSET('Sanitation Data'!$F$13,0,10*ROW('Sanitation Data'!F1))),'Data Summary'!DD7="Yes"),OFFSET('Sanitation Data'!$F$13,0,10*ROW('Sanitation Data'!F1)),NA())</f>
        <v>#N/A</v>
      </c>
      <c r="AP7" s="102" t="e">
        <f ca="true">+IF(AND(ISNUMBER(OFFSET('Sanitation Data'!$G$5,0,10*ROW('Sanitation Data'!G1))),'Data Summary'!DE7="Yes"),100-OFFSET('Sanitation Data'!$G$5,0,10*ROW('Sanitation Data'!G1)),NA())</f>
        <v>#N/A</v>
      </c>
      <c r="AQ7" s="102" t="e">
        <f ca="true">+IF(AND(ISNUMBER(OFFSET('Sanitation Data'!$G$7,0,10*ROW('Sanitation Data'!G1))),'Data Summary'!DF7="Yes"),OFFSET('Sanitation Data'!$G$7,0,10*ROW('Sanitation Data'!G1)),NA())</f>
        <v>#N/A</v>
      </c>
      <c r="AR7" s="102" t="e">
        <f ca="true">+IF(AND(ISNUMBER(OFFSET('Sanitation Data'!$G$11,0,10*ROW('Sanitation Data'!G1))),'Data Summary'!DG7="Yes"),OFFSET('Sanitation Data'!$G$11,0,10*ROW('Sanitation Data'!G1)),NA())</f>
        <v>#N/A</v>
      </c>
      <c r="AS7" s="102" t="e">
        <f ca="true">+IF(AND(ISNUMBER(OFFSET('Sanitation Data'!$G$12,0,10*ROW('Sanitation Data'!G1))),'Data Summary'!DH7="Yes"),OFFSET('Sanitation Data'!$G$12,0,10*ROW('Sanitation Data'!G1)),NA())</f>
        <v>#N/A</v>
      </c>
      <c r="AT7" s="102" t="e">
        <f ca="true">+IF(AND(ISNUMBER(OFFSET('Sanitation Data'!$G$13,0,10*ROW('Sanitation Data'!G1))),'Data Summary'!DI7="Yes"),OFFSET('Sanitation Data'!$G$13,0,10*ROW('Sanitation Data'!G1)),NA())</f>
        <v>#N/A</v>
      </c>
      <c r="AU7" s="102" t="e">
        <f ca="true">+IF(AND(ISNUMBER(OFFSET('Sanitation Data'!$H$5,0,10*ROW('Sanitation Data'!H1))),'Data Summary'!DJ7="Yes"),100-OFFSET('Sanitation Data'!$H$5,0,10*ROW('Sanitation Data'!H1)),NA())</f>
        <v>#N/A</v>
      </c>
      <c r="AV7" s="102" t="e">
        <f ca="true">+IF(AND(ISNUMBER(OFFSET('Sanitation Data'!$H$7,0,10*ROW('Sanitation Data'!H1))),'Data Summary'!DK7="Yes"),OFFSET('Sanitation Data'!$H$7,0,10*ROW('Sanitation Data'!H1)),NA())</f>
        <v>#N/A</v>
      </c>
      <c r="AW7" s="102" t="e">
        <f ca="true">+IF(AND(ISNUMBER(OFFSET('Sanitation Data'!$H$11,0,10*ROW('Sanitation Data'!H1))),'Data Summary'!DL7="Yes"),OFFSET('Sanitation Data'!$H$11,0,10*ROW('Sanitation Data'!H1)),NA())</f>
        <v>#N/A</v>
      </c>
      <c r="AX7" s="102" t="e">
        <f ca="true">+IF(AND(ISNUMBER(OFFSET('Sanitation Data'!$H$12,0,10*ROW('Sanitation Data'!H1))),'Data Summary'!DM7="Yes"),OFFSET('Sanitation Data'!$H$12,0,10*ROW('Sanitation Data'!H1)),NA())</f>
        <v>#N/A</v>
      </c>
      <c r="AY7" s="102" t="e">
        <f ca="true">+IF(AND(ISNUMBER(OFFSET('Sanitation Data'!$H$13,0,10*ROW('Sanitation Data'!H1))),'Data Summary'!DN7="Yes"),OFFSET('Sanitation Data'!$H$13,0,10*ROW('Sanitation Data'!H1)),NA())</f>
        <v>#N/A</v>
      </c>
      <c r="AZ7" s="107" t="e">
        <f ca="true">+IF(AND(ISNUMBER(OFFSET('Hygiene Data'!$C$6,0,10*ROW('Hygiene Data'!C1))),'Data Summary'!DO7="Yes"),OFFSET('Hygiene Data'!$C$6,0,10*ROW('Hygiene Data'!C1)),NA())</f>
        <v>#N/A</v>
      </c>
      <c r="BA7" s="107" t="e">
        <f ca="true">+IF(AND(ISNUMBER(OFFSET('Hygiene Data'!$C$8,0,10*ROW('Hygiene Data'!C1))),'Data Summary'!DP7="Yes"),OFFSET('Hygiene Data'!$C$8,0,10*ROW('Hygiene Data'!C1)),NA())</f>
        <v>#N/A</v>
      </c>
      <c r="BB7" s="107" t="e">
        <f ca="true">+IF(AND(ISNUMBER(OFFSET('Hygiene Data'!$C$10,0,10*ROW('Hygiene Data'!C1))),'Data Summary'!DQ7="Yes"),OFFSET('Hygiene Data'!$C$10,0,10*ROW('Hygiene Data'!C1)),NA())</f>
        <v>#N/A</v>
      </c>
      <c r="BC7" s="107" t="e">
        <f ca="true">+IF(AND(ISNUMBER(OFFSET('Hygiene Data'!$D$6,0,10*ROW('Hygiene Data'!D1))),'Data Summary'!DR7="Yes"),OFFSET('Hygiene Data'!$D$6,0,10*ROW('Hygiene Data'!D1)),NA())</f>
        <v>#N/A</v>
      </c>
      <c r="BD7" s="107" t="e">
        <f ca="true">+IF(AND(ISNUMBER(OFFSET('Hygiene Data'!$D$8,0,10*ROW('Hygiene Data'!D1))),'Data Summary'!DS7="Yes"),OFFSET('Hygiene Data'!$D$8,0,10*ROW('Hygiene Data'!D1)),NA())</f>
        <v>#N/A</v>
      </c>
      <c r="BE7" s="107" t="e">
        <f ca="true">+IF(AND(ISNUMBER(OFFSET('Hygiene Data'!$D$10,0,10*ROW('Hygiene Data'!D1))),'Data Summary'!DT7="Yes"),OFFSET('Hygiene Data'!$D$10,0,10*ROW('Hygiene Data'!D1)),NA())</f>
        <v>#N/A</v>
      </c>
      <c r="BF7" s="107" t="e">
        <f ca="true">+IF(AND(ISNUMBER(OFFSET('Hygiene Data'!$E$6,0,10*ROW('Hygiene Data'!E1))),'Data Summary'!DU7="Yes"),OFFSET('Hygiene Data'!$E$6,0,10*ROW('Hygiene Data'!E1)),NA())</f>
        <v>#N/A</v>
      </c>
      <c r="BG7" s="107" t="e">
        <f ca="true">+IF(AND(ISNUMBER(OFFSET('Hygiene Data'!$E$8,0,10*ROW('Hygiene Data'!E1))),'Data Summary'!DV7="Yes"),OFFSET('Hygiene Data'!$E$8,0,10*ROW('Hygiene Data'!E1)),NA())</f>
        <v>#N/A</v>
      </c>
      <c r="BH7" s="107" t="e">
        <f ca="true">+IF(AND(ISNUMBER(OFFSET('Hygiene Data'!$E$10,0,10*ROW('Hygiene Data'!E1))),'Data Summary'!DW7="Yes"),OFFSET('Hygiene Data'!$E$10,0,10*ROW('Hygiene Data'!E1)),NA())</f>
        <v>#N/A</v>
      </c>
      <c r="BI7" s="107" t="e">
        <f ca="true">+IF(AND(ISNUMBER(OFFSET('Hygiene Data'!$F$6,0,10*ROW('Hygiene Data'!F1))),'Data Summary'!DX7="Yes"),OFFSET('Hygiene Data'!$F$6,0,10*ROW('Hygiene Data'!F1)),NA())</f>
        <v>#N/A</v>
      </c>
      <c r="BJ7" s="107" t="e">
        <f ca="true">+IF(AND(ISNUMBER(OFFSET('Hygiene Data'!$F$8,0,10*ROW('Hygiene Data'!F1))),'Data Summary'!DY7="Yes"),OFFSET('Hygiene Data'!$F$8,0,10*ROW('Hygiene Data'!F1)),NA())</f>
        <v>#N/A</v>
      </c>
      <c r="BK7" s="107" t="e">
        <f ca="true">+IF(AND(ISNUMBER(OFFSET('Hygiene Data'!$F$10,0,10*ROW('Hygiene Data'!F1))),'Data Summary'!DZ7="Yes"),OFFSET('Hygiene Data'!$F$10,0,10*ROW('Hygiene Data'!F1)),NA())</f>
        <v>#N/A</v>
      </c>
      <c r="BL7" s="107" t="e">
        <f ca="true">+IF(AND(ISNUMBER(OFFSET('Hygiene Data'!$G$6,0,10*ROW('Hygiene Data'!G1))),'Data Summary'!EA7="Yes"),OFFSET('Hygiene Data'!$G$6,0,10*ROW('Hygiene Data'!G1)),NA())</f>
        <v>#N/A</v>
      </c>
      <c r="BM7" s="107" t="e">
        <f ca="true">+IF(AND(ISNUMBER(OFFSET('Hygiene Data'!$G$8,0,10*ROW('Hygiene Data'!G1))),'Data Summary'!EB7="Yes"),OFFSET('Hygiene Data'!$G$8,0,10*ROW('Hygiene Data'!G1)),NA())</f>
        <v>#N/A</v>
      </c>
      <c r="BN7" s="107" t="e">
        <f ca="true">+IF(AND(ISNUMBER(OFFSET('Hygiene Data'!$G$10,0,10*ROW('Hygiene Data'!G1))),'Data Summary'!EC7="Yes"),OFFSET('Hygiene Data'!$G$10,0,10*ROW('Hygiene Data'!G1)),NA())</f>
        <v>#N/A</v>
      </c>
      <c r="BO7" s="107" t="e">
        <f ca="true">+IF(AND(ISNUMBER(OFFSET('Hygiene Data'!$H$6,0,10*ROW('Hygiene Data'!H1))),'Data Summary'!ED7="Yes"),OFFSET('Hygiene Data'!$H$6,0,10*ROW('Hygiene Data'!H1)),NA())</f>
        <v>#N/A</v>
      </c>
      <c r="BP7" s="107" t="e">
        <f ca="true">+IF(AND(ISNUMBER(OFFSET('Hygiene Data'!$H$8,0,10*ROW('Hygiene Data'!H1))),'Data Summary'!EE7="Yes"),OFFSET('Hygiene Data'!$H$8,0,10*ROW('Hygiene Data'!H1)),NA())</f>
        <v>#N/A</v>
      </c>
      <c r="BQ7" s="107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5" t="e">
        <f ca="true">+IF(OFFSET('Water Data'!$B$1,0,10*ROW('Water Data'!B2))="",NA(),OFFSET('Water Data'!$B$1,0,10*ROW('Water Data'!B2)))</f>
        <v>#N/A</v>
      </c>
      <c r="B8" s="55" t="e">
        <f ca="true">+IF(OFFSET('Water Data'!$A$3,0,10*ROW('Water Data'!A2))="",NA(),OFFSET('Water Data'!$A$3,0,10*ROW('Water Data'!A2)))</f>
        <v>#N/A</v>
      </c>
      <c r="C8" s="55" t="e">
        <f ca="true">+IF(OFFSET('Water Data'!$C$3,0,10*ROW('Water Data'!C2))="",NA(),OFFSET('Water Data'!$C$3,0,10*ROW('Water Data'!C2)))</f>
        <v>#N/A</v>
      </c>
      <c r="D8" s="56" t="e">
        <f ca="true">+IF(AND(ISNUMBER(OFFSET('Water Data'!$C$5,0,10*ROW('Water Data'!C2))),'Data Summary'!BS8="Yes"),100-OFFSET('Water Data'!$C$5,0,10*ROW('Water Data'!C2)),NA())</f>
        <v>#N/A</v>
      </c>
      <c r="E8" s="56" t="e">
        <f ca="true">+IF(AND(ISNUMBER(OFFSET('Water Data'!$C$7,0,10*ROW('Water Data'!C2))),'Data Summary'!BT8="Yes"),OFFSET('Water Data'!$C$7,0,10*ROW('Water Data'!C2)),NA())</f>
        <v>#N/A</v>
      </c>
      <c r="F8" s="56" t="e">
        <f ca="true">+IF(AND(ISNUMBER(OFFSET('Water Data'!$C$10,0,10*ROW('Water Data'!C2))),'Data Summary'!BU8="Yes"),OFFSET('Water Data'!$C$10,0,10*ROW('Water Data'!C2)),NA())</f>
        <v>#N/A</v>
      </c>
      <c r="G8" s="56" t="e">
        <f ca="true">+IF(AND(ISNUMBER(OFFSET('Water Data'!$D$5,0,10*ROW('Water Data'!D2))),'Data Summary'!BV8="Yes"),100-OFFSET('Water Data'!$D$5,0,10*ROW('Water Data'!D2)),NA())</f>
        <v>#N/A</v>
      </c>
      <c r="H8" s="56" t="e">
        <f ca="true">+IF(AND(ISNUMBER(OFFSET('Water Data'!$D$7,0,10*ROW('Water Data'!D2))),'Data Summary'!BW8="Yes"),OFFSET('Water Data'!$D$7,0,10*ROW('Water Data'!D2)),NA())</f>
        <v>#N/A</v>
      </c>
      <c r="I8" s="56" t="e">
        <f ca="true">+IF(AND(ISNUMBER(OFFSET('Water Data'!$D$10,0,10*ROW('Water Data'!D2))),'Data Summary'!BX8="Yes"),OFFSET('Water Data'!$D$10,0,10*ROW('Water Data'!D2)),NA())</f>
        <v>#N/A</v>
      </c>
      <c r="J8" s="56" t="e">
        <f ca="true">+IF(AND(ISNUMBER(OFFSET('Water Data'!$E$5,0,10*ROW('Water Data'!E2))),'Data Summary'!BY8="Yes"),100-OFFSET('Water Data'!$E$5,0,10*ROW('Water Data'!E2)),NA())</f>
        <v>#N/A</v>
      </c>
      <c r="K8" s="56" t="e">
        <f ca="true">+IF(AND(ISNUMBER(OFFSET('Water Data'!$E$7,0,10*ROW('Water Data'!E2))),'Data Summary'!BZ8="Yes"),OFFSET('Water Data'!$E$7,0,10*ROW('Water Data'!E2)),NA())</f>
        <v>#N/A</v>
      </c>
      <c r="L8" s="56" t="e">
        <f ca="true">+IF(AND(ISNUMBER(OFFSET('Water Data'!$E$10,0,10*ROW('Water Data'!E2))),'Data Summary'!CA8="Yes"),OFFSET('Water Data'!$E$10,0,10*ROW('Water Data'!E2)),NA())</f>
        <v>#N/A</v>
      </c>
      <c r="M8" s="56" t="e">
        <f ca="true">+IF(AND(ISNUMBER(OFFSET('Water Data'!$F$5,0,10*ROW('Water Data'!F2))),'Data Summary'!CB8="Yes"),100-OFFSET('Water Data'!$F$5,0,10*ROW('Water Data'!F2)),NA())</f>
        <v>#N/A</v>
      </c>
      <c r="N8" s="56" t="e">
        <f ca="true">+IF(AND(ISNUMBER(OFFSET('Water Data'!$F$7,0,10*ROW('Water Data'!F2))),'Data Summary'!CC8="Yes"),OFFSET('Water Data'!$F$7,0,10*ROW('Water Data'!F2)),NA())</f>
        <v>#N/A</v>
      </c>
      <c r="O8" s="56" t="e">
        <f ca="true">+IF(AND(ISNUMBER(OFFSET('Water Data'!$F$10,0,10*ROW('Water Data'!F2))),'Data Summary'!CD8="Yes"),OFFSET('Water Data'!$F$10,0,10*ROW('Water Data'!F2)),NA())</f>
        <v>#N/A</v>
      </c>
      <c r="P8" s="56" t="e">
        <f ca="true">+IF(AND(ISNUMBER(OFFSET('Water Data'!$G$5,0,10*ROW('Water Data'!G2))),'Data Summary'!CE8="Yes"),100-OFFSET('Water Data'!$G$5,0,10*ROW('Water Data'!G2)),NA())</f>
        <v>#N/A</v>
      </c>
      <c r="Q8" s="56" t="e">
        <f ca="true">+IF(AND(ISNUMBER(OFFSET('Water Data'!$G$7,0,10*ROW('Water Data'!G2))),'Data Summary'!CF8="Yes"),OFFSET('Water Data'!$G$7,0,10*ROW('Water Data'!G2)),NA())</f>
        <v>#N/A</v>
      </c>
      <c r="R8" s="56" t="e">
        <f ca="true">+IF(AND(ISNUMBER(OFFSET('Water Data'!$G$10,0,10*ROW('Water Data'!G2))),'Data Summary'!CG8="Yes"),OFFSET('Water Data'!$G$10,0,10*ROW('Water Data'!G2)),NA())</f>
        <v>#N/A</v>
      </c>
      <c r="S8" s="56" t="e">
        <f ca="true">+IF(AND(ISNUMBER(OFFSET('Water Data'!$H$5,0,10*ROW('Water Data'!H2))),'Data Summary'!CH8="Yes"),100-OFFSET('Water Data'!$H$5,0,10*ROW('Water Data'!H2)),NA())</f>
        <v>#N/A</v>
      </c>
      <c r="T8" s="56" t="e">
        <f ca="true">+IF(AND(ISNUMBER(OFFSET('Water Data'!$H$7,0,10*ROW('Water Data'!H2))),'Data Summary'!CI8="Yes"),OFFSET('Water Data'!$H$7,0,10*ROW('Water Data'!H2)),NA())</f>
        <v>#N/A</v>
      </c>
      <c r="U8" s="56" t="e">
        <f ca="true">+IF(AND(ISNUMBER(OFFSET('Water Data'!$H$10,0,10*ROW('Water Data'!H2))),'Data Summary'!CJ8="Yes"),OFFSET('Water Data'!$H$10,0,10*ROW('Water Data'!H2)),NA())</f>
        <v>#N/A</v>
      </c>
      <c r="V8" s="102" t="e">
        <f ca="true">+IF(AND(ISNUMBER(OFFSET('Sanitation Data'!$C$5,0,10*ROW('Sanitation Data'!C2))),'Data Summary'!CK8="Yes"),100-OFFSET('Sanitation Data'!$C$5,0,10*ROW('Sanitation Data'!C2)),NA())</f>
        <v>#N/A</v>
      </c>
      <c r="W8" s="102" t="e">
        <f ca="true">+IF(AND(ISNUMBER(OFFSET('Sanitation Data'!$C$7,0,10*ROW('Sanitation Data'!C2))),'Data Summary'!CL8="Yes"),OFFSET('Sanitation Data'!$C$7,0,10*ROW('Sanitation Data'!C2)),NA())</f>
        <v>#N/A</v>
      </c>
      <c r="X8" s="102" t="e">
        <f ca="true">+IF(AND(ISNUMBER(OFFSET('Sanitation Data'!$C$11,0,10*ROW('Sanitation Data'!C2))),'Data Summary'!CM8="Yes"),OFFSET('Sanitation Data'!$C$11,0,10*ROW('Sanitation Data'!C2)),NA())</f>
        <v>#N/A</v>
      </c>
      <c r="Y8" s="102" t="e">
        <f ca="true">+IF(AND(ISNUMBER(OFFSET('Sanitation Data'!$C$12,0,10*ROW('Sanitation Data'!C2))),'Data Summary'!CN8="Yes"),OFFSET('Sanitation Data'!$C$12,0,10*ROW('Sanitation Data'!C2)),NA())</f>
        <v>#N/A</v>
      </c>
      <c r="Z8" s="102" t="e">
        <f ca="true">+IF(AND(ISNUMBER(OFFSET('Sanitation Data'!$C$13,0,10*ROW('Sanitation Data'!C2))),'Data Summary'!CO8="Yes"),OFFSET('Sanitation Data'!$C$13,0,10*ROW('Sanitation Data'!C2)),NA())</f>
        <v>#N/A</v>
      </c>
      <c r="AA8" s="102" t="e">
        <f ca="true">+IF(AND(ISNUMBER(OFFSET('Sanitation Data'!$D$5,0,10*ROW('Sanitation Data'!D2))),'Data Summary'!CP8="Yes"),100-OFFSET('Sanitation Data'!$D$5,0,10*ROW('Sanitation Data'!D2)),NA())</f>
        <v>#N/A</v>
      </c>
      <c r="AB8" s="102" t="e">
        <f ca="true">+IF(AND(ISNUMBER(OFFSET('Sanitation Data'!$D$7,0,10*ROW('Sanitation Data'!D2))),'Data Summary'!CQ8="Yes"),OFFSET('Sanitation Data'!$D$7,0,10*ROW('Sanitation Data'!D2)),NA())</f>
        <v>#N/A</v>
      </c>
      <c r="AC8" s="102" t="e">
        <f ca="true">+IF(AND(ISNUMBER(OFFSET('Sanitation Data'!$D$11,0,10*ROW('Sanitation Data'!D2))),'Data Summary'!CR8="Yes"),OFFSET('Sanitation Data'!$D$11,0,10*ROW('Sanitation Data'!D2)),NA())</f>
        <v>#N/A</v>
      </c>
      <c r="AD8" s="102" t="e">
        <f ca="true">+IF(AND(ISNUMBER(OFFSET('Sanitation Data'!$D$12,0,10*ROW('Sanitation Data'!D2))),'Data Summary'!CS8="Yes"),OFFSET('Sanitation Data'!$D$12,0,10*ROW('Sanitation Data'!D2)),NA())</f>
        <v>#N/A</v>
      </c>
      <c r="AE8" s="102" t="e">
        <f ca="true">+IF(AND(ISNUMBER(OFFSET('Sanitation Data'!$D$13,0,10*ROW('Sanitation Data'!D2))),'Data Summary'!CT8="Yes"),OFFSET('Sanitation Data'!$D$13,0,10*ROW('Sanitation Data'!D2)),NA())</f>
        <v>#N/A</v>
      </c>
      <c r="AF8" s="102" t="e">
        <f ca="true">+IF(AND(ISNUMBER(OFFSET('Sanitation Data'!$E$5,0,10*ROW('Sanitation Data'!E2))),'Data Summary'!CU8="Yes"),100-OFFSET('Sanitation Data'!$E$5,0,10*ROW('Sanitation Data'!E2)),NA())</f>
        <v>#N/A</v>
      </c>
      <c r="AG8" s="102" t="e">
        <f ca="true">+IF(AND(ISNUMBER(OFFSET('Sanitation Data'!$E$7,0,10*ROW('Sanitation Data'!E2))),'Data Summary'!CV8="Yes"),OFFSET('Sanitation Data'!$E$7,0,10*ROW('Sanitation Data'!E2)),NA())</f>
        <v>#N/A</v>
      </c>
      <c r="AH8" s="102" t="e">
        <f ca="true">+IF(AND(ISNUMBER(OFFSET('Sanitation Data'!$E$11,0,10*ROW('Sanitation Data'!E2))),'Data Summary'!CW8="Yes"),OFFSET('Sanitation Data'!$E$11,0,10*ROW('Sanitation Data'!E2)),NA())</f>
        <v>#N/A</v>
      </c>
      <c r="AI8" s="102" t="e">
        <f ca="true">+IF(AND(ISNUMBER(OFFSET('Sanitation Data'!$E$12,0,10*ROW('Sanitation Data'!E2))),'Data Summary'!CX8="Yes"),OFFSET('Sanitation Data'!$E$12,0,10*ROW('Sanitation Data'!E2)),NA())</f>
        <v>#N/A</v>
      </c>
      <c r="AJ8" s="102" t="e">
        <f ca="true">+IF(AND(ISNUMBER(OFFSET('Sanitation Data'!$E$13,0,10*ROW('Sanitation Data'!E2))),'Data Summary'!CY8="Yes"),OFFSET('Sanitation Data'!$E$13,0,10*ROW('Sanitation Data'!E2)),NA())</f>
        <v>#N/A</v>
      </c>
      <c r="AK8" s="102" t="e">
        <f ca="true">+IF(AND(ISNUMBER(OFFSET('Sanitation Data'!$F$5,0,10*ROW('Sanitation Data'!F2))),'Data Summary'!CZ8="Yes"),100-OFFSET('Sanitation Data'!$F$5,0,10*ROW('Sanitation Data'!F2)),NA())</f>
        <v>#N/A</v>
      </c>
      <c r="AL8" s="102" t="e">
        <f ca="true">+IF(AND(ISNUMBER(OFFSET('Sanitation Data'!$F$7,0,10*ROW('Sanitation Data'!F2))),'Data Summary'!DA8="Yes"),OFFSET('Sanitation Data'!$F$7,0,10*ROW('Sanitation Data'!F2)),NA())</f>
        <v>#N/A</v>
      </c>
      <c r="AM8" s="102" t="e">
        <f ca="true">+IF(AND(ISNUMBER(OFFSET('Sanitation Data'!$F$11,0,10*ROW('Sanitation Data'!F2))),'Data Summary'!DB8="Yes"),OFFSET('Sanitation Data'!$F$11,0,10*ROW('Sanitation Data'!F2)),NA())</f>
        <v>#N/A</v>
      </c>
      <c r="AN8" s="102" t="e">
        <f ca="true">+IF(AND(ISNUMBER(OFFSET('Sanitation Data'!$F$12,0,10*ROW('Sanitation Data'!F2))),'Data Summary'!DC8="Yes"),OFFSET('Sanitation Data'!$F$12,0,10*ROW('Sanitation Data'!F2)),NA())</f>
        <v>#N/A</v>
      </c>
      <c r="AO8" s="102" t="e">
        <f ca="true">+IF(AND(ISNUMBER(OFFSET('Sanitation Data'!$F$13,0,10*ROW('Sanitation Data'!F2))),'Data Summary'!DD8="Yes"),OFFSET('Sanitation Data'!$F$13,0,10*ROW('Sanitation Data'!F2)),NA())</f>
        <v>#N/A</v>
      </c>
      <c r="AP8" s="102" t="e">
        <f ca="true">+IF(AND(ISNUMBER(OFFSET('Sanitation Data'!$G$5,0,10*ROW('Sanitation Data'!G2))),'Data Summary'!DE8="Yes"),100-OFFSET('Sanitation Data'!$G$5,0,10*ROW('Sanitation Data'!G2)),NA())</f>
        <v>#N/A</v>
      </c>
      <c r="AQ8" s="102" t="e">
        <f ca="true">+IF(AND(ISNUMBER(OFFSET('Sanitation Data'!$G$7,0,10*ROW('Sanitation Data'!G2))),'Data Summary'!DF8="Yes"),OFFSET('Sanitation Data'!$G$7,0,10*ROW('Sanitation Data'!G2)),NA())</f>
        <v>#N/A</v>
      </c>
      <c r="AR8" s="102" t="e">
        <f ca="true">+IF(AND(ISNUMBER(OFFSET('Sanitation Data'!$G$11,0,10*ROW('Sanitation Data'!G2))),'Data Summary'!DG8="Yes"),OFFSET('Sanitation Data'!$G$11,0,10*ROW('Sanitation Data'!G2)),NA())</f>
        <v>#N/A</v>
      </c>
      <c r="AS8" s="102" t="e">
        <f ca="true">+IF(AND(ISNUMBER(OFFSET('Sanitation Data'!$G$12,0,10*ROW('Sanitation Data'!G2))),'Data Summary'!DH8="Yes"),OFFSET('Sanitation Data'!$G$12,0,10*ROW('Sanitation Data'!G2)),NA())</f>
        <v>#N/A</v>
      </c>
      <c r="AT8" s="102" t="e">
        <f ca="true">+IF(AND(ISNUMBER(OFFSET('Sanitation Data'!$G$13,0,10*ROW('Sanitation Data'!G2))),'Data Summary'!DI8="Yes"),OFFSET('Sanitation Data'!$G$13,0,10*ROW('Sanitation Data'!G2)),NA())</f>
        <v>#N/A</v>
      </c>
      <c r="AU8" s="102" t="e">
        <f ca="true">+IF(AND(ISNUMBER(OFFSET('Sanitation Data'!$H$5,0,10*ROW('Sanitation Data'!H2))),'Data Summary'!DJ8="Yes"),100-OFFSET('Sanitation Data'!$H$5,0,10*ROW('Sanitation Data'!H2)),NA())</f>
        <v>#N/A</v>
      </c>
      <c r="AV8" s="102" t="e">
        <f ca="true">+IF(AND(ISNUMBER(OFFSET('Sanitation Data'!$H$7,0,10*ROW('Sanitation Data'!H2))),'Data Summary'!DK8="Yes"),OFFSET('Sanitation Data'!$H$7,0,10*ROW('Sanitation Data'!H2)),NA())</f>
        <v>#N/A</v>
      </c>
      <c r="AW8" s="102" t="e">
        <f ca="true">+IF(AND(ISNUMBER(OFFSET('Sanitation Data'!$H$11,0,10*ROW('Sanitation Data'!H2))),'Data Summary'!DL8="Yes"),OFFSET('Sanitation Data'!$H$11,0,10*ROW('Sanitation Data'!H2)),NA())</f>
        <v>#N/A</v>
      </c>
      <c r="AX8" s="102" t="e">
        <f ca="true">+IF(AND(ISNUMBER(OFFSET('Sanitation Data'!$H$12,0,10*ROW('Sanitation Data'!H2))),'Data Summary'!DM8="Yes"),OFFSET('Sanitation Data'!$H$12,0,10*ROW('Sanitation Data'!H2)),NA())</f>
        <v>#N/A</v>
      </c>
      <c r="AY8" s="102" t="e">
        <f ca="true">+IF(AND(ISNUMBER(OFFSET('Sanitation Data'!$H$13,0,10*ROW('Sanitation Data'!H2))),'Data Summary'!DN8="Yes"),OFFSET('Sanitation Data'!$H$13,0,10*ROW('Sanitation Data'!H2)),NA())</f>
        <v>#N/A</v>
      </c>
      <c r="AZ8" s="107" t="e">
        <f ca="true">+IF(AND(ISNUMBER(OFFSET('Hygiene Data'!$C$6,0,10*ROW('Hygiene Data'!C2))),'Data Summary'!DO8="Yes"),OFFSET('Hygiene Data'!$C$6,0,10*ROW('Hygiene Data'!C2)),NA())</f>
        <v>#N/A</v>
      </c>
      <c r="BA8" s="107" t="e">
        <f ca="true">+IF(AND(ISNUMBER(OFFSET('Hygiene Data'!$C$8,0,10*ROW('Hygiene Data'!C2))),'Data Summary'!DP8="Yes"),OFFSET('Hygiene Data'!$C$8,0,10*ROW('Hygiene Data'!C2)),NA())</f>
        <v>#N/A</v>
      </c>
      <c r="BB8" s="107" t="e">
        <f ca="true">+IF(AND(ISNUMBER(OFFSET('Hygiene Data'!$C$10,0,10*ROW('Hygiene Data'!C2))),'Data Summary'!DQ8="Yes"),OFFSET('Hygiene Data'!$C$10,0,10*ROW('Hygiene Data'!C2)),NA())</f>
        <v>#N/A</v>
      </c>
      <c r="BC8" s="107" t="e">
        <f ca="true">+IF(AND(ISNUMBER(OFFSET('Hygiene Data'!$D$6,0,10*ROW('Hygiene Data'!D2))),'Data Summary'!DR8="Yes"),OFFSET('Hygiene Data'!$D$6,0,10*ROW('Hygiene Data'!D2)),NA())</f>
        <v>#N/A</v>
      </c>
      <c r="BD8" s="107" t="e">
        <f ca="true">+IF(AND(ISNUMBER(OFFSET('Hygiene Data'!$D$8,0,10*ROW('Hygiene Data'!D2))),'Data Summary'!DS8="Yes"),OFFSET('Hygiene Data'!$D$8,0,10*ROW('Hygiene Data'!D2)),NA())</f>
        <v>#N/A</v>
      </c>
      <c r="BE8" s="107" t="e">
        <f ca="true">+IF(AND(ISNUMBER(OFFSET('Hygiene Data'!$D$10,0,10*ROW('Hygiene Data'!D2))),'Data Summary'!DT8="Yes"),OFFSET('Hygiene Data'!$D$10,0,10*ROW('Hygiene Data'!D2)),NA())</f>
        <v>#N/A</v>
      </c>
      <c r="BF8" s="107" t="e">
        <f ca="true">+IF(AND(ISNUMBER(OFFSET('Hygiene Data'!$E$6,0,10*ROW('Hygiene Data'!E2))),'Data Summary'!DU8="Yes"),OFFSET('Hygiene Data'!$E$6,0,10*ROW('Hygiene Data'!E2)),NA())</f>
        <v>#N/A</v>
      </c>
      <c r="BG8" s="107" t="e">
        <f ca="true">+IF(AND(ISNUMBER(OFFSET('Hygiene Data'!$E$8,0,10*ROW('Hygiene Data'!E2))),'Data Summary'!DV8="Yes"),OFFSET('Hygiene Data'!$E$8,0,10*ROW('Hygiene Data'!E2)),NA())</f>
        <v>#N/A</v>
      </c>
      <c r="BH8" s="107" t="e">
        <f ca="true">+IF(AND(ISNUMBER(OFFSET('Hygiene Data'!$E$10,0,10*ROW('Hygiene Data'!E2))),'Data Summary'!DW8="Yes"),OFFSET('Hygiene Data'!$E$10,0,10*ROW('Hygiene Data'!E2)),NA())</f>
        <v>#N/A</v>
      </c>
      <c r="BI8" s="107" t="e">
        <f ca="true">+IF(AND(ISNUMBER(OFFSET('Hygiene Data'!$F$6,0,10*ROW('Hygiene Data'!F2))),'Data Summary'!DX8="Yes"),OFFSET('Hygiene Data'!$F$6,0,10*ROW('Hygiene Data'!F2)),NA())</f>
        <v>#N/A</v>
      </c>
      <c r="BJ8" s="107" t="e">
        <f ca="true">+IF(AND(ISNUMBER(OFFSET('Hygiene Data'!$F$8,0,10*ROW('Hygiene Data'!F2))),'Data Summary'!DY8="Yes"),OFFSET('Hygiene Data'!$F$8,0,10*ROW('Hygiene Data'!F2)),NA())</f>
        <v>#N/A</v>
      </c>
      <c r="BK8" s="107" t="e">
        <f ca="true">+IF(AND(ISNUMBER(OFFSET('Hygiene Data'!$F$10,0,10*ROW('Hygiene Data'!F2))),'Data Summary'!DZ8="Yes"),OFFSET('Hygiene Data'!$F$10,0,10*ROW('Hygiene Data'!F2)),NA())</f>
        <v>#N/A</v>
      </c>
      <c r="BL8" s="107" t="e">
        <f ca="true">+IF(AND(ISNUMBER(OFFSET('Hygiene Data'!$G$6,0,10*ROW('Hygiene Data'!G2))),'Data Summary'!EA8="Yes"),OFFSET('Hygiene Data'!$G$6,0,10*ROW('Hygiene Data'!G2)),NA())</f>
        <v>#N/A</v>
      </c>
      <c r="BM8" s="107" t="e">
        <f ca="true">+IF(AND(ISNUMBER(OFFSET('Hygiene Data'!$G$8,0,10*ROW('Hygiene Data'!G2))),'Data Summary'!EB8="Yes"),OFFSET('Hygiene Data'!$G$8,0,10*ROW('Hygiene Data'!G2)),NA())</f>
        <v>#N/A</v>
      </c>
      <c r="BN8" s="107" t="e">
        <f ca="true">+IF(AND(ISNUMBER(OFFSET('Hygiene Data'!$G$10,0,10*ROW('Hygiene Data'!G2))),'Data Summary'!EC8="Yes"),OFFSET('Hygiene Data'!$G$10,0,10*ROW('Hygiene Data'!G2)),NA())</f>
        <v>#N/A</v>
      </c>
      <c r="BO8" s="107" t="e">
        <f ca="true">+IF(AND(ISNUMBER(OFFSET('Hygiene Data'!$H$6,0,10*ROW('Hygiene Data'!H2))),'Data Summary'!ED8="Yes"),OFFSET('Hygiene Data'!$H$6,0,10*ROW('Hygiene Data'!H2)),NA())</f>
        <v>#N/A</v>
      </c>
      <c r="BP8" s="107" t="e">
        <f ca="true">+IF(AND(ISNUMBER(OFFSET('Hygiene Data'!$H$8,0,10*ROW('Hygiene Data'!H2))),'Data Summary'!EE8="Yes"),OFFSET('Hygiene Data'!$H$8,0,10*ROW('Hygiene Data'!H2)),NA())</f>
        <v>#N/A</v>
      </c>
      <c r="BQ8" s="107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5" t="e">
        <f ca="true">+IF(OFFSET('Water Data'!$B$1,0,10*ROW('Water Data'!B3))="",NA(),OFFSET('Water Data'!$B$1,0,10*ROW('Water Data'!B3)))</f>
        <v>#N/A</v>
      </c>
      <c r="B9" s="55" t="e">
        <f ca="true">+IF(OFFSET('Water Data'!$A$3,0,10*ROW('Water Data'!A3))="",NA(),OFFSET('Water Data'!$A$3,0,10*ROW('Water Data'!A3)))</f>
        <v>#N/A</v>
      </c>
      <c r="C9" s="55" t="e">
        <f ca="true">+IF(OFFSET('Water Data'!$C$3,0,10*ROW('Water Data'!C3))="",NA(),OFFSET('Water Data'!$C$3,0,10*ROW('Water Data'!C3)))</f>
        <v>#N/A</v>
      </c>
      <c r="D9" s="56" t="e">
        <f ca="true">+IF(AND(ISNUMBER(OFFSET('Water Data'!$C$5,0,10*ROW('Water Data'!C3))),'Data Summary'!BS9="Yes"),100-OFFSET('Water Data'!$C$5,0,10*ROW('Water Data'!C3)),NA())</f>
        <v>#N/A</v>
      </c>
      <c r="E9" s="56" t="e">
        <f ca="true">+IF(AND(ISNUMBER(OFFSET('Water Data'!$C$7,0,10*ROW('Water Data'!C3))),'Data Summary'!BT9="Yes"),OFFSET('Water Data'!$C$7,0,10*ROW('Water Data'!C3)),NA())</f>
        <v>#N/A</v>
      </c>
      <c r="F9" s="56" t="e">
        <f ca="true">+IF(AND(ISNUMBER(OFFSET('Water Data'!$C$10,0,10*ROW('Water Data'!C3))),'Data Summary'!BU9="Yes"),OFFSET('Water Data'!$C$10,0,10*ROW('Water Data'!C3)),NA())</f>
        <v>#N/A</v>
      </c>
      <c r="G9" s="56" t="e">
        <f ca="true">+IF(AND(ISNUMBER(OFFSET('Water Data'!$D$5,0,10*ROW('Water Data'!D3))),'Data Summary'!BV9="Yes"),100-OFFSET('Water Data'!$D$5,0,10*ROW('Water Data'!D3)),NA())</f>
        <v>#N/A</v>
      </c>
      <c r="H9" s="56" t="e">
        <f ca="true">+IF(AND(ISNUMBER(OFFSET('Water Data'!$D$7,0,10*ROW('Water Data'!D3))),'Data Summary'!BW9="Yes"),OFFSET('Water Data'!$D$7,0,10*ROW('Water Data'!D3)),NA())</f>
        <v>#N/A</v>
      </c>
      <c r="I9" s="56" t="e">
        <f ca="true">+IF(AND(ISNUMBER(OFFSET('Water Data'!$D$10,0,10*ROW('Water Data'!D3))),'Data Summary'!BX9="Yes"),OFFSET('Water Data'!$D$10,0,10*ROW('Water Data'!D3)),NA())</f>
        <v>#N/A</v>
      </c>
      <c r="J9" s="56" t="e">
        <f ca="true">+IF(AND(ISNUMBER(OFFSET('Water Data'!$E$5,0,10*ROW('Water Data'!E3))),'Data Summary'!BY9="Yes"),100-OFFSET('Water Data'!$E$5,0,10*ROW('Water Data'!E3)),NA())</f>
        <v>#N/A</v>
      </c>
      <c r="K9" s="56" t="e">
        <f ca="true">+IF(AND(ISNUMBER(OFFSET('Water Data'!$E$7,0,10*ROW('Water Data'!E3))),'Data Summary'!BZ9="Yes"),OFFSET('Water Data'!$E$7,0,10*ROW('Water Data'!E3)),NA())</f>
        <v>#N/A</v>
      </c>
      <c r="L9" s="56" t="e">
        <f ca="true">+IF(AND(ISNUMBER(OFFSET('Water Data'!$E$10,0,10*ROW('Water Data'!E3))),'Data Summary'!CA9="Yes"),OFFSET('Water Data'!$E$10,0,10*ROW('Water Data'!E3)),NA())</f>
        <v>#N/A</v>
      </c>
      <c r="M9" s="56" t="e">
        <f ca="true">+IF(AND(ISNUMBER(OFFSET('Water Data'!$F$5,0,10*ROW('Water Data'!F3))),'Data Summary'!CB9="Yes"),100-OFFSET('Water Data'!$F$5,0,10*ROW('Water Data'!F3)),NA())</f>
        <v>#N/A</v>
      </c>
      <c r="N9" s="56" t="e">
        <f ca="true">+IF(AND(ISNUMBER(OFFSET('Water Data'!$F$7,0,10*ROW('Water Data'!F3))),'Data Summary'!CC9="Yes"),OFFSET('Water Data'!$F$7,0,10*ROW('Water Data'!F3)),NA())</f>
        <v>#N/A</v>
      </c>
      <c r="O9" s="56" t="e">
        <f ca="true">+IF(AND(ISNUMBER(OFFSET('Water Data'!$F$10,0,10*ROW('Water Data'!F3))),'Data Summary'!CD9="Yes"),OFFSET('Water Data'!$F$10,0,10*ROW('Water Data'!F3)),NA())</f>
        <v>#N/A</v>
      </c>
      <c r="P9" s="56" t="e">
        <f ca="true">+IF(AND(ISNUMBER(OFFSET('Water Data'!$G$5,0,10*ROW('Water Data'!G3))),'Data Summary'!CE9="Yes"),100-OFFSET('Water Data'!$G$5,0,10*ROW('Water Data'!G3)),NA())</f>
        <v>#N/A</v>
      </c>
      <c r="Q9" s="56" t="e">
        <f ca="true">+IF(AND(ISNUMBER(OFFSET('Water Data'!$G$7,0,10*ROW('Water Data'!G3))),'Data Summary'!CF9="Yes"),OFFSET('Water Data'!$G$7,0,10*ROW('Water Data'!G3)),NA())</f>
        <v>#N/A</v>
      </c>
      <c r="R9" s="56" t="e">
        <f ca="true">+IF(AND(ISNUMBER(OFFSET('Water Data'!$G$10,0,10*ROW('Water Data'!G3))),'Data Summary'!CG9="Yes"),OFFSET('Water Data'!$G$10,0,10*ROW('Water Data'!G3)),NA())</f>
        <v>#N/A</v>
      </c>
      <c r="S9" s="56" t="e">
        <f ca="true">+IF(AND(ISNUMBER(OFFSET('Water Data'!$H$5,0,10*ROW('Water Data'!H3))),'Data Summary'!CH9="Yes"),100-OFFSET('Water Data'!$H$5,0,10*ROW('Water Data'!H3)),NA())</f>
        <v>#N/A</v>
      </c>
      <c r="T9" s="56" t="e">
        <f ca="true">+IF(AND(ISNUMBER(OFFSET('Water Data'!$H$7,0,10*ROW('Water Data'!H3))),'Data Summary'!CI9="Yes"),OFFSET('Water Data'!$H$7,0,10*ROW('Water Data'!H3)),NA())</f>
        <v>#N/A</v>
      </c>
      <c r="U9" s="56" t="e">
        <f ca="true">+IF(AND(ISNUMBER(OFFSET('Water Data'!$H$10,0,10*ROW('Water Data'!H3))),'Data Summary'!CJ9="Yes"),OFFSET('Water Data'!$H$10,0,10*ROW('Water Data'!H3)),NA())</f>
        <v>#N/A</v>
      </c>
      <c r="V9" s="102" t="e">
        <f ca="true">+IF(AND(ISNUMBER(OFFSET('Sanitation Data'!$C$5,0,10*ROW('Sanitation Data'!C3))),'Data Summary'!CK9="Yes"),100-OFFSET('Sanitation Data'!$C$5,0,10*ROW('Sanitation Data'!C3)),NA())</f>
        <v>#N/A</v>
      </c>
      <c r="W9" s="102" t="e">
        <f ca="true">+IF(AND(ISNUMBER(OFFSET('Sanitation Data'!$C$7,0,10*ROW('Sanitation Data'!C3))),'Data Summary'!CL9="Yes"),OFFSET('Sanitation Data'!$C$7,0,10*ROW('Sanitation Data'!C3)),NA())</f>
        <v>#N/A</v>
      </c>
      <c r="X9" s="102" t="e">
        <f ca="true">+IF(AND(ISNUMBER(OFFSET('Sanitation Data'!$C$11,0,10*ROW('Sanitation Data'!C3))),'Data Summary'!CM9="Yes"),OFFSET('Sanitation Data'!$C$11,0,10*ROW('Sanitation Data'!C3)),NA())</f>
        <v>#N/A</v>
      </c>
      <c r="Y9" s="102" t="e">
        <f ca="true">+IF(AND(ISNUMBER(OFFSET('Sanitation Data'!$C$12,0,10*ROW('Sanitation Data'!C3))),'Data Summary'!CN9="Yes"),OFFSET('Sanitation Data'!$C$12,0,10*ROW('Sanitation Data'!C3)),NA())</f>
        <v>#N/A</v>
      </c>
      <c r="Z9" s="102" t="e">
        <f ca="true">+IF(AND(ISNUMBER(OFFSET('Sanitation Data'!$C$13,0,10*ROW('Sanitation Data'!C3))),'Data Summary'!CO9="Yes"),OFFSET('Sanitation Data'!$C$13,0,10*ROW('Sanitation Data'!C3)),NA())</f>
        <v>#N/A</v>
      </c>
      <c r="AA9" s="102" t="e">
        <f ca="true">+IF(AND(ISNUMBER(OFFSET('Sanitation Data'!$D$5,0,10*ROW('Sanitation Data'!D3))),'Data Summary'!CP9="Yes"),100-OFFSET('Sanitation Data'!$D$5,0,10*ROW('Sanitation Data'!D3)),NA())</f>
        <v>#N/A</v>
      </c>
      <c r="AB9" s="102" t="e">
        <f ca="true">+IF(AND(ISNUMBER(OFFSET('Sanitation Data'!$D$7,0,10*ROW('Sanitation Data'!D3))),'Data Summary'!CQ9="Yes"),OFFSET('Sanitation Data'!$D$7,0,10*ROW('Sanitation Data'!D3)),NA())</f>
        <v>#N/A</v>
      </c>
      <c r="AC9" s="102" t="e">
        <f ca="true">+IF(AND(ISNUMBER(OFFSET('Sanitation Data'!$D$11,0,10*ROW('Sanitation Data'!D3))),'Data Summary'!CR9="Yes"),OFFSET('Sanitation Data'!$D$11,0,10*ROW('Sanitation Data'!D3)),NA())</f>
        <v>#N/A</v>
      </c>
      <c r="AD9" s="102" t="e">
        <f ca="true">+IF(AND(ISNUMBER(OFFSET('Sanitation Data'!$D$12,0,10*ROW('Sanitation Data'!D3))),'Data Summary'!CS9="Yes"),OFFSET('Sanitation Data'!$D$12,0,10*ROW('Sanitation Data'!D3)),NA())</f>
        <v>#N/A</v>
      </c>
      <c r="AE9" s="102" t="e">
        <f ca="true">+IF(AND(ISNUMBER(OFFSET('Sanitation Data'!$D$13,0,10*ROW('Sanitation Data'!D3))),'Data Summary'!CT9="Yes"),OFFSET('Sanitation Data'!$D$13,0,10*ROW('Sanitation Data'!D3)),NA())</f>
        <v>#N/A</v>
      </c>
      <c r="AF9" s="102" t="e">
        <f ca="true">+IF(AND(ISNUMBER(OFFSET('Sanitation Data'!$E$5,0,10*ROW('Sanitation Data'!E3))),'Data Summary'!CU9="Yes"),100-OFFSET('Sanitation Data'!$E$5,0,10*ROW('Sanitation Data'!E3)),NA())</f>
        <v>#N/A</v>
      </c>
      <c r="AG9" s="102" t="e">
        <f ca="true">+IF(AND(ISNUMBER(OFFSET('Sanitation Data'!$E$7,0,10*ROW('Sanitation Data'!E3))),'Data Summary'!CV9="Yes"),OFFSET('Sanitation Data'!$E$7,0,10*ROW('Sanitation Data'!E3)),NA())</f>
        <v>#N/A</v>
      </c>
      <c r="AH9" s="102" t="e">
        <f ca="true">+IF(AND(ISNUMBER(OFFSET('Sanitation Data'!$E$11,0,10*ROW('Sanitation Data'!E3))),'Data Summary'!CW9="Yes"),OFFSET('Sanitation Data'!$E$11,0,10*ROW('Sanitation Data'!E3)),NA())</f>
        <v>#N/A</v>
      </c>
      <c r="AI9" s="102" t="e">
        <f ca="true">+IF(AND(ISNUMBER(OFFSET('Sanitation Data'!$E$12,0,10*ROW('Sanitation Data'!E3))),'Data Summary'!CX9="Yes"),OFFSET('Sanitation Data'!$E$12,0,10*ROW('Sanitation Data'!E3)),NA())</f>
        <v>#N/A</v>
      </c>
      <c r="AJ9" s="102" t="e">
        <f ca="true">+IF(AND(ISNUMBER(OFFSET('Sanitation Data'!$E$13,0,10*ROW('Sanitation Data'!E3))),'Data Summary'!CY9="Yes"),OFFSET('Sanitation Data'!$E$13,0,10*ROW('Sanitation Data'!E3)),NA())</f>
        <v>#N/A</v>
      </c>
      <c r="AK9" s="102" t="e">
        <f ca="true">+IF(AND(ISNUMBER(OFFSET('Sanitation Data'!$F$5,0,10*ROW('Sanitation Data'!F3))),'Data Summary'!CZ9="Yes"),100-OFFSET('Sanitation Data'!$F$5,0,10*ROW('Sanitation Data'!F3)),NA())</f>
        <v>#N/A</v>
      </c>
      <c r="AL9" s="102" t="e">
        <f ca="true">+IF(AND(ISNUMBER(OFFSET('Sanitation Data'!$F$7,0,10*ROW('Sanitation Data'!F3))),'Data Summary'!DA9="Yes"),OFFSET('Sanitation Data'!$F$7,0,10*ROW('Sanitation Data'!F3)),NA())</f>
        <v>#N/A</v>
      </c>
      <c r="AM9" s="102" t="e">
        <f ca="true">+IF(AND(ISNUMBER(OFFSET('Sanitation Data'!$F$11,0,10*ROW('Sanitation Data'!F3))),'Data Summary'!DB9="Yes"),OFFSET('Sanitation Data'!$F$11,0,10*ROW('Sanitation Data'!F3)),NA())</f>
        <v>#N/A</v>
      </c>
      <c r="AN9" s="102" t="e">
        <f ca="true">+IF(AND(ISNUMBER(OFFSET('Sanitation Data'!$F$12,0,10*ROW('Sanitation Data'!F3))),'Data Summary'!DC9="Yes"),OFFSET('Sanitation Data'!$F$12,0,10*ROW('Sanitation Data'!F3)),NA())</f>
        <v>#N/A</v>
      </c>
      <c r="AO9" s="102" t="e">
        <f ca="true">+IF(AND(ISNUMBER(OFFSET('Sanitation Data'!$F$13,0,10*ROW('Sanitation Data'!F3))),'Data Summary'!DD9="Yes"),OFFSET('Sanitation Data'!$F$13,0,10*ROW('Sanitation Data'!F3)),NA())</f>
        <v>#N/A</v>
      </c>
      <c r="AP9" s="102" t="e">
        <f ca="true">+IF(AND(ISNUMBER(OFFSET('Sanitation Data'!$G$5,0,10*ROW('Sanitation Data'!G3))),'Data Summary'!DE9="Yes"),100-OFFSET('Sanitation Data'!$G$5,0,10*ROW('Sanitation Data'!G3)),NA())</f>
        <v>#N/A</v>
      </c>
      <c r="AQ9" s="102" t="e">
        <f ca="true">+IF(AND(ISNUMBER(OFFSET('Sanitation Data'!$G$7,0,10*ROW('Sanitation Data'!G3))),'Data Summary'!DF9="Yes"),OFFSET('Sanitation Data'!$G$7,0,10*ROW('Sanitation Data'!G3)),NA())</f>
        <v>#N/A</v>
      </c>
      <c r="AR9" s="102" t="e">
        <f ca="true">+IF(AND(ISNUMBER(OFFSET('Sanitation Data'!$G$11,0,10*ROW('Sanitation Data'!G3))),'Data Summary'!DG9="Yes"),OFFSET('Sanitation Data'!$G$11,0,10*ROW('Sanitation Data'!G3)),NA())</f>
        <v>#N/A</v>
      </c>
      <c r="AS9" s="102" t="e">
        <f ca="true">+IF(AND(ISNUMBER(OFFSET('Sanitation Data'!$G$12,0,10*ROW('Sanitation Data'!G3))),'Data Summary'!DH9="Yes"),OFFSET('Sanitation Data'!$G$12,0,10*ROW('Sanitation Data'!G3)),NA())</f>
        <v>#N/A</v>
      </c>
      <c r="AT9" s="102" t="e">
        <f ca="true">+IF(AND(ISNUMBER(OFFSET('Sanitation Data'!$G$13,0,10*ROW('Sanitation Data'!G3))),'Data Summary'!DI9="Yes"),OFFSET('Sanitation Data'!$G$13,0,10*ROW('Sanitation Data'!G3)),NA())</f>
        <v>#N/A</v>
      </c>
      <c r="AU9" s="102" t="e">
        <f ca="true">+IF(AND(ISNUMBER(OFFSET('Sanitation Data'!$H$5,0,10*ROW('Sanitation Data'!H3))),'Data Summary'!DJ9="Yes"),100-OFFSET('Sanitation Data'!$H$5,0,10*ROW('Sanitation Data'!H3)),NA())</f>
        <v>#N/A</v>
      </c>
      <c r="AV9" s="102" t="e">
        <f ca="true">+IF(AND(ISNUMBER(OFFSET('Sanitation Data'!$H$7,0,10*ROW('Sanitation Data'!H3))),'Data Summary'!DK9="Yes"),OFFSET('Sanitation Data'!$H$7,0,10*ROW('Sanitation Data'!H3)),NA())</f>
        <v>#N/A</v>
      </c>
      <c r="AW9" s="102" t="e">
        <f ca="true">+IF(AND(ISNUMBER(OFFSET('Sanitation Data'!$H$11,0,10*ROW('Sanitation Data'!H3))),'Data Summary'!DL9="Yes"),OFFSET('Sanitation Data'!$H$11,0,10*ROW('Sanitation Data'!H3)),NA())</f>
        <v>#N/A</v>
      </c>
      <c r="AX9" s="102" t="e">
        <f ca="true">+IF(AND(ISNUMBER(OFFSET('Sanitation Data'!$H$12,0,10*ROW('Sanitation Data'!H3))),'Data Summary'!DM9="Yes"),OFFSET('Sanitation Data'!$H$12,0,10*ROW('Sanitation Data'!H3)),NA())</f>
        <v>#N/A</v>
      </c>
      <c r="AY9" s="102" t="e">
        <f ca="true">+IF(AND(ISNUMBER(OFFSET('Sanitation Data'!$H$13,0,10*ROW('Sanitation Data'!H3))),'Data Summary'!DN9="Yes"),OFFSET('Sanitation Data'!$H$13,0,10*ROW('Sanitation Data'!H3)),NA())</f>
        <v>#N/A</v>
      </c>
      <c r="AZ9" s="107" t="e">
        <f ca="true">+IF(AND(ISNUMBER(OFFSET('Hygiene Data'!$C$6,0,10*ROW('Hygiene Data'!C3))),'Data Summary'!DO9="Yes"),OFFSET('Hygiene Data'!$C$6,0,10*ROW('Hygiene Data'!C3)),NA())</f>
        <v>#N/A</v>
      </c>
      <c r="BA9" s="107" t="e">
        <f ca="true">+IF(AND(ISNUMBER(OFFSET('Hygiene Data'!$C$8,0,10*ROW('Hygiene Data'!C3))),'Data Summary'!DP9="Yes"),OFFSET('Hygiene Data'!$C$8,0,10*ROW('Hygiene Data'!C3)),NA())</f>
        <v>#N/A</v>
      </c>
      <c r="BB9" s="107" t="e">
        <f ca="true">+IF(AND(ISNUMBER(OFFSET('Hygiene Data'!$C$10,0,10*ROW('Hygiene Data'!C3))),'Data Summary'!DQ9="Yes"),OFFSET('Hygiene Data'!$C$10,0,10*ROW('Hygiene Data'!C3)),NA())</f>
        <v>#N/A</v>
      </c>
      <c r="BC9" s="107" t="e">
        <f ca="true">+IF(AND(ISNUMBER(OFFSET('Hygiene Data'!$D$6,0,10*ROW('Hygiene Data'!D3))),'Data Summary'!DR9="Yes"),OFFSET('Hygiene Data'!$D$6,0,10*ROW('Hygiene Data'!D3)),NA())</f>
        <v>#N/A</v>
      </c>
      <c r="BD9" s="107" t="e">
        <f ca="true">+IF(AND(ISNUMBER(OFFSET('Hygiene Data'!$D$8,0,10*ROW('Hygiene Data'!D3))),'Data Summary'!DS9="Yes"),OFFSET('Hygiene Data'!$D$8,0,10*ROW('Hygiene Data'!D3)),NA())</f>
        <v>#N/A</v>
      </c>
      <c r="BE9" s="107" t="e">
        <f ca="true">+IF(AND(ISNUMBER(OFFSET('Hygiene Data'!$D$10,0,10*ROW('Hygiene Data'!D3))),'Data Summary'!DT9="Yes"),OFFSET('Hygiene Data'!$D$10,0,10*ROW('Hygiene Data'!D3)),NA())</f>
        <v>#N/A</v>
      </c>
      <c r="BF9" s="107" t="e">
        <f ca="true">+IF(AND(ISNUMBER(OFFSET('Hygiene Data'!$E$6,0,10*ROW('Hygiene Data'!E3))),'Data Summary'!DU9="Yes"),OFFSET('Hygiene Data'!$E$6,0,10*ROW('Hygiene Data'!E3)),NA())</f>
        <v>#N/A</v>
      </c>
      <c r="BG9" s="107" t="e">
        <f ca="true">+IF(AND(ISNUMBER(OFFSET('Hygiene Data'!$E$8,0,10*ROW('Hygiene Data'!E3))),'Data Summary'!DV9="Yes"),OFFSET('Hygiene Data'!$E$8,0,10*ROW('Hygiene Data'!E3)),NA())</f>
        <v>#N/A</v>
      </c>
      <c r="BH9" s="107" t="e">
        <f ca="true">+IF(AND(ISNUMBER(OFFSET('Hygiene Data'!$E$10,0,10*ROW('Hygiene Data'!E3))),'Data Summary'!DW9="Yes"),OFFSET('Hygiene Data'!$E$10,0,10*ROW('Hygiene Data'!E3)),NA())</f>
        <v>#N/A</v>
      </c>
      <c r="BI9" s="107" t="e">
        <f ca="true">+IF(AND(ISNUMBER(OFFSET('Hygiene Data'!$F$6,0,10*ROW('Hygiene Data'!F3))),'Data Summary'!DX9="Yes"),OFFSET('Hygiene Data'!$F$6,0,10*ROW('Hygiene Data'!F3)),NA())</f>
        <v>#N/A</v>
      </c>
      <c r="BJ9" s="107" t="e">
        <f ca="true">+IF(AND(ISNUMBER(OFFSET('Hygiene Data'!$F$8,0,10*ROW('Hygiene Data'!F3))),'Data Summary'!DY9="Yes"),OFFSET('Hygiene Data'!$F$8,0,10*ROW('Hygiene Data'!F3)),NA())</f>
        <v>#N/A</v>
      </c>
      <c r="BK9" s="107" t="e">
        <f ca="true">+IF(AND(ISNUMBER(OFFSET('Hygiene Data'!$F$10,0,10*ROW('Hygiene Data'!F3))),'Data Summary'!DZ9="Yes"),OFFSET('Hygiene Data'!$F$10,0,10*ROW('Hygiene Data'!F3)),NA())</f>
        <v>#N/A</v>
      </c>
      <c r="BL9" s="107" t="e">
        <f ca="true">+IF(AND(ISNUMBER(OFFSET('Hygiene Data'!$G$6,0,10*ROW('Hygiene Data'!G3))),'Data Summary'!EA9="Yes"),OFFSET('Hygiene Data'!$G$6,0,10*ROW('Hygiene Data'!G3)),NA())</f>
        <v>#N/A</v>
      </c>
      <c r="BM9" s="107" t="e">
        <f ca="true">+IF(AND(ISNUMBER(OFFSET('Hygiene Data'!$G$8,0,10*ROW('Hygiene Data'!G3))),'Data Summary'!EB9="Yes"),OFFSET('Hygiene Data'!$G$8,0,10*ROW('Hygiene Data'!G3)),NA())</f>
        <v>#N/A</v>
      </c>
      <c r="BN9" s="107" t="e">
        <f ca="true">+IF(AND(ISNUMBER(OFFSET('Hygiene Data'!$G$10,0,10*ROW('Hygiene Data'!G3))),'Data Summary'!EC9="Yes"),OFFSET('Hygiene Data'!$G$10,0,10*ROW('Hygiene Data'!G3)),NA())</f>
        <v>#N/A</v>
      </c>
      <c r="BO9" s="107" t="e">
        <f ca="true">+IF(AND(ISNUMBER(OFFSET('Hygiene Data'!$H$6,0,10*ROW('Hygiene Data'!H3))),'Data Summary'!ED9="Yes"),OFFSET('Hygiene Data'!$H$6,0,10*ROW('Hygiene Data'!H3)),NA())</f>
        <v>#N/A</v>
      </c>
      <c r="BP9" s="107" t="e">
        <f ca="true">+IF(AND(ISNUMBER(OFFSET('Hygiene Data'!$H$8,0,10*ROW('Hygiene Data'!H3))),'Data Summary'!EE9="Yes"),OFFSET('Hygiene Data'!$H$8,0,10*ROW('Hygiene Data'!H3)),NA())</f>
        <v>#N/A</v>
      </c>
      <c r="BQ9" s="107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5" t="e">
        <f ca="true">+IF(OFFSET('Water Data'!$B$1,0,10*ROW('Water Data'!B4))="",NA(),OFFSET('Water Data'!$B$1,0,10*ROW('Water Data'!B4)))</f>
        <v>#N/A</v>
      </c>
      <c r="B10" s="55" t="e">
        <f ca="true">+IF(OFFSET('Water Data'!$A$3,0,10*ROW('Water Data'!A4))="",NA(),OFFSET('Water Data'!$A$3,0,10*ROW('Water Data'!A4)))</f>
        <v>#N/A</v>
      </c>
      <c r="C10" s="55" t="e">
        <f ca="true">+IF(OFFSET('Water Data'!$C$3,0,10*ROW('Water Data'!C4))="",NA(),OFFSET('Water Data'!$C$3,0,10*ROW('Water Data'!C4)))</f>
        <v>#N/A</v>
      </c>
      <c r="D10" s="56" t="e">
        <f ca="true">+IF(AND(ISNUMBER(OFFSET('Water Data'!$C$5,0,10*ROW('Water Data'!C4))),'Data Summary'!BS10="Yes"),100-OFFSET('Water Data'!$C$5,0,10*ROW('Water Data'!C4)),NA())</f>
        <v>#N/A</v>
      </c>
      <c r="E10" s="56" t="e">
        <f ca="true">+IF(AND(ISNUMBER(OFFSET('Water Data'!$C$7,0,10*ROW('Water Data'!C4))),'Data Summary'!BT10="Yes"),OFFSET('Water Data'!$C$7,0,10*ROW('Water Data'!C4)),NA())</f>
        <v>#N/A</v>
      </c>
      <c r="F10" s="56" t="e">
        <f ca="true">+IF(AND(ISNUMBER(OFFSET('Water Data'!$C$10,0,10*ROW('Water Data'!C4))),'Data Summary'!BU10="Yes"),OFFSET('Water Data'!$C$10,0,10*ROW('Water Data'!C4)),NA())</f>
        <v>#N/A</v>
      </c>
      <c r="G10" s="56" t="e">
        <f ca="true">+IF(AND(ISNUMBER(OFFSET('Water Data'!$D$5,0,10*ROW('Water Data'!D4))),'Data Summary'!BV10="Yes"),100-OFFSET('Water Data'!$D$5,0,10*ROW('Water Data'!D4)),NA())</f>
        <v>#N/A</v>
      </c>
      <c r="H10" s="56" t="e">
        <f ca="true">+IF(AND(ISNUMBER(OFFSET('Water Data'!$D$7,0,10*ROW('Water Data'!D4))),'Data Summary'!BW10="Yes"),OFFSET('Water Data'!$D$7,0,10*ROW('Water Data'!D4)),NA())</f>
        <v>#N/A</v>
      </c>
      <c r="I10" s="56" t="e">
        <f ca="true">+IF(AND(ISNUMBER(OFFSET('Water Data'!$D$10,0,10*ROW('Water Data'!D4))),'Data Summary'!BX10="Yes"),OFFSET('Water Data'!$D$10,0,10*ROW('Water Data'!D4)),NA())</f>
        <v>#N/A</v>
      </c>
      <c r="J10" s="56" t="e">
        <f ca="true">+IF(AND(ISNUMBER(OFFSET('Water Data'!$E$5,0,10*ROW('Water Data'!E4))),'Data Summary'!BY10="Yes"),100-OFFSET('Water Data'!$E$5,0,10*ROW('Water Data'!E4)),NA())</f>
        <v>#N/A</v>
      </c>
      <c r="K10" s="56" t="e">
        <f ca="true">+IF(AND(ISNUMBER(OFFSET('Water Data'!$E$7,0,10*ROW('Water Data'!E4))),'Data Summary'!BZ10="Yes"),OFFSET('Water Data'!$E$7,0,10*ROW('Water Data'!E4)),NA())</f>
        <v>#N/A</v>
      </c>
      <c r="L10" s="56" t="e">
        <f ca="true">+IF(AND(ISNUMBER(OFFSET('Water Data'!$E$10,0,10*ROW('Water Data'!E4))),'Data Summary'!CA10="Yes"),OFFSET('Water Data'!$E$10,0,10*ROW('Water Data'!E4)),NA())</f>
        <v>#N/A</v>
      </c>
      <c r="M10" s="56" t="e">
        <f ca="true">+IF(AND(ISNUMBER(OFFSET('Water Data'!$F$5,0,10*ROW('Water Data'!F4))),'Data Summary'!CB10="Yes"),100-OFFSET('Water Data'!$F$5,0,10*ROW('Water Data'!F4)),NA())</f>
        <v>#N/A</v>
      </c>
      <c r="N10" s="56" t="e">
        <f ca="true">+IF(AND(ISNUMBER(OFFSET('Water Data'!$F$7,0,10*ROW('Water Data'!F4))),'Data Summary'!CC10="Yes"),OFFSET('Water Data'!$F$7,0,10*ROW('Water Data'!F4)),NA())</f>
        <v>#N/A</v>
      </c>
      <c r="O10" s="56" t="e">
        <f ca="true">+IF(AND(ISNUMBER(OFFSET('Water Data'!$F$10,0,10*ROW('Water Data'!F4))),'Data Summary'!CD10="Yes"),OFFSET('Water Data'!$F$10,0,10*ROW('Water Data'!F4)),NA())</f>
        <v>#N/A</v>
      </c>
      <c r="P10" s="56" t="e">
        <f ca="true">+IF(AND(ISNUMBER(OFFSET('Water Data'!$G$5,0,10*ROW('Water Data'!G4))),'Data Summary'!CE10="Yes"),100-OFFSET('Water Data'!$G$5,0,10*ROW('Water Data'!G4)),NA())</f>
        <v>#N/A</v>
      </c>
      <c r="Q10" s="56" t="e">
        <f ca="true">+IF(AND(ISNUMBER(OFFSET('Water Data'!$G$7,0,10*ROW('Water Data'!G4))),'Data Summary'!CF10="Yes"),OFFSET('Water Data'!$G$7,0,10*ROW('Water Data'!G4)),NA())</f>
        <v>#N/A</v>
      </c>
      <c r="R10" s="56" t="e">
        <f ca="true">+IF(AND(ISNUMBER(OFFSET('Water Data'!$G$10,0,10*ROW('Water Data'!G4))),'Data Summary'!CG10="Yes"),OFFSET('Water Data'!$G$10,0,10*ROW('Water Data'!G4)),NA())</f>
        <v>#N/A</v>
      </c>
      <c r="S10" s="56" t="e">
        <f ca="true">+IF(AND(ISNUMBER(OFFSET('Water Data'!$H$5,0,10*ROW('Water Data'!H4))),'Data Summary'!CH10="Yes"),100-OFFSET('Water Data'!$H$5,0,10*ROW('Water Data'!H4)),NA())</f>
        <v>#N/A</v>
      </c>
      <c r="T10" s="56" t="e">
        <f ca="true">+IF(AND(ISNUMBER(OFFSET('Water Data'!$H$7,0,10*ROW('Water Data'!H4))),'Data Summary'!CI10="Yes"),OFFSET('Water Data'!$H$7,0,10*ROW('Water Data'!H4)),NA())</f>
        <v>#N/A</v>
      </c>
      <c r="U10" s="56" t="e">
        <f ca="true">+IF(AND(ISNUMBER(OFFSET('Water Data'!$H$10,0,10*ROW('Water Data'!H4))),'Data Summary'!CJ10="Yes"),OFFSET('Water Data'!$H$10,0,10*ROW('Water Data'!H4)),NA())</f>
        <v>#N/A</v>
      </c>
      <c r="V10" s="102" t="e">
        <f ca="true">+IF(AND(ISNUMBER(OFFSET('Sanitation Data'!$C$5,0,10*ROW('Sanitation Data'!C4))),'Data Summary'!CK10="Yes"),100-OFFSET('Sanitation Data'!$C$5,0,10*ROW('Sanitation Data'!C4)),NA())</f>
        <v>#N/A</v>
      </c>
      <c r="W10" s="102" t="e">
        <f ca="true">+IF(AND(ISNUMBER(OFFSET('Sanitation Data'!$C$7,0,10*ROW('Sanitation Data'!C4))),'Data Summary'!CL10="Yes"),OFFSET('Sanitation Data'!$C$7,0,10*ROW('Sanitation Data'!C4)),NA())</f>
        <v>#N/A</v>
      </c>
      <c r="X10" s="102" t="e">
        <f ca="true">+IF(AND(ISNUMBER(OFFSET('Sanitation Data'!$C$11,0,10*ROW('Sanitation Data'!C4))),'Data Summary'!CM10="Yes"),OFFSET('Sanitation Data'!$C$11,0,10*ROW('Sanitation Data'!C4)),NA())</f>
        <v>#N/A</v>
      </c>
      <c r="Y10" s="102" t="e">
        <f ca="true">+IF(AND(ISNUMBER(OFFSET('Sanitation Data'!$C$12,0,10*ROW('Sanitation Data'!C4))),'Data Summary'!CN10="Yes"),OFFSET('Sanitation Data'!$C$12,0,10*ROW('Sanitation Data'!C4)),NA())</f>
        <v>#N/A</v>
      </c>
      <c r="Z10" s="102" t="e">
        <f ca="true">+IF(AND(ISNUMBER(OFFSET('Sanitation Data'!$C$13,0,10*ROW('Sanitation Data'!C4))),'Data Summary'!CO10="Yes"),OFFSET('Sanitation Data'!$C$13,0,10*ROW('Sanitation Data'!C4)),NA())</f>
        <v>#N/A</v>
      </c>
      <c r="AA10" s="102" t="e">
        <f ca="true">+IF(AND(ISNUMBER(OFFSET('Sanitation Data'!$D$5,0,10*ROW('Sanitation Data'!D4))),'Data Summary'!CP10="Yes"),100-OFFSET('Sanitation Data'!$D$5,0,10*ROW('Sanitation Data'!D4)),NA())</f>
        <v>#N/A</v>
      </c>
      <c r="AB10" s="102" t="e">
        <f ca="true">+IF(AND(ISNUMBER(OFFSET('Sanitation Data'!$D$7,0,10*ROW('Sanitation Data'!D4))),'Data Summary'!CQ10="Yes"),OFFSET('Sanitation Data'!$D$7,0,10*ROW('Sanitation Data'!D4)),NA())</f>
        <v>#N/A</v>
      </c>
      <c r="AC10" s="102" t="e">
        <f ca="true">+IF(AND(ISNUMBER(OFFSET('Sanitation Data'!$D$11,0,10*ROW('Sanitation Data'!D4))),'Data Summary'!CR10="Yes"),OFFSET('Sanitation Data'!$D$11,0,10*ROW('Sanitation Data'!D4)),NA())</f>
        <v>#N/A</v>
      </c>
      <c r="AD10" s="102" t="e">
        <f ca="true">+IF(AND(ISNUMBER(OFFSET('Sanitation Data'!$D$12,0,10*ROW('Sanitation Data'!D4))),'Data Summary'!CS10="Yes"),OFFSET('Sanitation Data'!$D$12,0,10*ROW('Sanitation Data'!D4)),NA())</f>
        <v>#N/A</v>
      </c>
      <c r="AE10" s="102" t="e">
        <f ca="true">+IF(AND(ISNUMBER(OFFSET('Sanitation Data'!$D$13,0,10*ROW('Sanitation Data'!D4))),'Data Summary'!CT10="Yes"),OFFSET('Sanitation Data'!$D$13,0,10*ROW('Sanitation Data'!D4)),NA())</f>
        <v>#N/A</v>
      </c>
      <c r="AF10" s="102" t="e">
        <f ca="true">+IF(AND(ISNUMBER(OFFSET('Sanitation Data'!$E$5,0,10*ROW('Sanitation Data'!E4))),'Data Summary'!CU10="Yes"),100-OFFSET('Sanitation Data'!$E$5,0,10*ROW('Sanitation Data'!E4)),NA())</f>
        <v>#N/A</v>
      </c>
      <c r="AG10" s="102" t="e">
        <f ca="true">+IF(AND(ISNUMBER(OFFSET('Sanitation Data'!$E$7,0,10*ROW('Sanitation Data'!E4))),'Data Summary'!CV10="Yes"),OFFSET('Sanitation Data'!$E$7,0,10*ROW('Sanitation Data'!E4)),NA())</f>
        <v>#N/A</v>
      </c>
      <c r="AH10" s="102" t="e">
        <f ca="true">+IF(AND(ISNUMBER(OFFSET('Sanitation Data'!$E$11,0,10*ROW('Sanitation Data'!E4))),'Data Summary'!CW10="Yes"),OFFSET('Sanitation Data'!$E$11,0,10*ROW('Sanitation Data'!E4)),NA())</f>
        <v>#N/A</v>
      </c>
      <c r="AI10" s="102" t="e">
        <f ca="true">+IF(AND(ISNUMBER(OFFSET('Sanitation Data'!$E$12,0,10*ROW('Sanitation Data'!E4))),'Data Summary'!CX10="Yes"),OFFSET('Sanitation Data'!$E$12,0,10*ROW('Sanitation Data'!E4)),NA())</f>
        <v>#N/A</v>
      </c>
      <c r="AJ10" s="102" t="e">
        <f ca="true">+IF(AND(ISNUMBER(OFFSET('Sanitation Data'!$E$13,0,10*ROW('Sanitation Data'!E4))),'Data Summary'!CY10="Yes"),OFFSET('Sanitation Data'!$E$13,0,10*ROW('Sanitation Data'!E4)),NA())</f>
        <v>#N/A</v>
      </c>
      <c r="AK10" s="102" t="e">
        <f ca="true">+IF(AND(ISNUMBER(OFFSET('Sanitation Data'!$F$5,0,10*ROW('Sanitation Data'!F4))),'Data Summary'!CZ10="Yes"),100-OFFSET('Sanitation Data'!$F$5,0,10*ROW('Sanitation Data'!F4)),NA())</f>
        <v>#N/A</v>
      </c>
      <c r="AL10" s="102" t="e">
        <f ca="true">+IF(AND(ISNUMBER(OFFSET('Sanitation Data'!$F$7,0,10*ROW('Sanitation Data'!F4))),'Data Summary'!DA10="Yes"),OFFSET('Sanitation Data'!$F$7,0,10*ROW('Sanitation Data'!F4)),NA())</f>
        <v>#N/A</v>
      </c>
      <c r="AM10" s="102" t="e">
        <f ca="true">+IF(AND(ISNUMBER(OFFSET('Sanitation Data'!$F$11,0,10*ROW('Sanitation Data'!F4))),'Data Summary'!DB10="Yes"),OFFSET('Sanitation Data'!$F$11,0,10*ROW('Sanitation Data'!F4)),NA())</f>
        <v>#N/A</v>
      </c>
      <c r="AN10" s="102" t="e">
        <f ca="true">+IF(AND(ISNUMBER(OFFSET('Sanitation Data'!$F$12,0,10*ROW('Sanitation Data'!F4))),'Data Summary'!DC10="Yes"),OFFSET('Sanitation Data'!$F$12,0,10*ROW('Sanitation Data'!F4)),NA())</f>
        <v>#N/A</v>
      </c>
      <c r="AO10" s="102" t="e">
        <f ca="true">+IF(AND(ISNUMBER(OFFSET('Sanitation Data'!$F$13,0,10*ROW('Sanitation Data'!F4))),'Data Summary'!DD10="Yes"),OFFSET('Sanitation Data'!$F$13,0,10*ROW('Sanitation Data'!F4)),NA())</f>
        <v>#N/A</v>
      </c>
      <c r="AP10" s="102" t="e">
        <f ca="true">+IF(AND(ISNUMBER(OFFSET('Sanitation Data'!$G$5,0,10*ROW('Sanitation Data'!G4))),'Data Summary'!DE10="Yes"),100-OFFSET('Sanitation Data'!$G$5,0,10*ROW('Sanitation Data'!G4)),NA())</f>
        <v>#N/A</v>
      </c>
      <c r="AQ10" s="102" t="e">
        <f ca="true">+IF(AND(ISNUMBER(OFFSET('Sanitation Data'!$G$7,0,10*ROW('Sanitation Data'!G4))),'Data Summary'!DF10="Yes"),OFFSET('Sanitation Data'!$G$7,0,10*ROW('Sanitation Data'!G4)),NA())</f>
        <v>#N/A</v>
      </c>
      <c r="AR10" s="102" t="e">
        <f ca="true">+IF(AND(ISNUMBER(OFFSET('Sanitation Data'!$G$11,0,10*ROW('Sanitation Data'!G4))),'Data Summary'!DG10="Yes"),OFFSET('Sanitation Data'!$G$11,0,10*ROW('Sanitation Data'!G4)),NA())</f>
        <v>#N/A</v>
      </c>
      <c r="AS10" s="102" t="e">
        <f ca="true">+IF(AND(ISNUMBER(OFFSET('Sanitation Data'!$G$12,0,10*ROW('Sanitation Data'!G4))),'Data Summary'!DH10="Yes"),OFFSET('Sanitation Data'!$G$12,0,10*ROW('Sanitation Data'!G4)),NA())</f>
        <v>#N/A</v>
      </c>
      <c r="AT10" s="102" t="e">
        <f ca="true">+IF(AND(ISNUMBER(OFFSET('Sanitation Data'!$G$13,0,10*ROW('Sanitation Data'!G4))),'Data Summary'!DI10="Yes"),OFFSET('Sanitation Data'!$G$13,0,10*ROW('Sanitation Data'!G4)),NA())</f>
        <v>#N/A</v>
      </c>
      <c r="AU10" s="102" t="e">
        <f ca="true">+IF(AND(ISNUMBER(OFFSET('Sanitation Data'!$H$5,0,10*ROW('Sanitation Data'!H4))),'Data Summary'!DJ10="Yes"),100-OFFSET('Sanitation Data'!$H$5,0,10*ROW('Sanitation Data'!H4)),NA())</f>
        <v>#N/A</v>
      </c>
      <c r="AV10" s="102" t="e">
        <f ca="true">+IF(AND(ISNUMBER(OFFSET('Sanitation Data'!$H$7,0,10*ROW('Sanitation Data'!H4))),'Data Summary'!DK10="Yes"),OFFSET('Sanitation Data'!$H$7,0,10*ROW('Sanitation Data'!H4)),NA())</f>
        <v>#N/A</v>
      </c>
      <c r="AW10" s="102" t="e">
        <f ca="true">+IF(AND(ISNUMBER(OFFSET('Sanitation Data'!$H$11,0,10*ROW('Sanitation Data'!H4))),'Data Summary'!DL10="Yes"),OFFSET('Sanitation Data'!$H$11,0,10*ROW('Sanitation Data'!H4)),NA())</f>
        <v>#N/A</v>
      </c>
      <c r="AX10" s="102" t="e">
        <f ca="true">+IF(AND(ISNUMBER(OFFSET('Sanitation Data'!$H$12,0,10*ROW('Sanitation Data'!H4))),'Data Summary'!DM10="Yes"),OFFSET('Sanitation Data'!$H$12,0,10*ROW('Sanitation Data'!H4)),NA())</f>
        <v>#N/A</v>
      </c>
      <c r="AY10" s="102" t="e">
        <f ca="true">+IF(AND(ISNUMBER(OFFSET('Sanitation Data'!$H$13,0,10*ROW('Sanitation Data'!H4))),'Data Summary'!DN10="Yes"),OFFSET('Sanitation Data'!$H$13,0,10*ROW('Sanitation Data'!H4)),NA())</f>
        <v>#N/A</v>
      </c>
      <c r="AZ10" s="107" t="e">
        <f ca="true">+IF(AND(ISNUMBER(OFFSET('Hygiene Data'!$C$6,0,10*ROW('Hygiene Data'!C4))),'Data Summary'!DO10="Yes"),OFFSET('Hygiene Data'!$C$6,0,10*ROW('Hygiene Data'!C4)),NA())</f>
        <v>#N/A</v>
      </c>
      <c r="BA10" s="107" t="e">
        <f ca="true">+IF(AND(ISNUMBER(OFFSET('Hygiene Data'!$C$8,0,10*ROW('Hygiene Data'!C4))),'Data Summary'!DP10="Yes"),OFFSET('Hygiene Data'!$C$8,0,10*ROW('Hygiene Data'!C4)),NA())</f>
        <v>#N/A</v>
      </c>
      <c r="BB10" s="107" t="e">
        <f ca="true">+IF(AND(ISNUMBER(OFFSET('Hygiene Data'!$C$10,0,10*ROW('Hygiene Data'!C4))),'Data Summary'!DQ10="Yes"),OFFSET('Hygiene Data'!$C$10,0,10*ROW('Hygiene Data'!C4)),NA())</f>
        <v>#N/A</v>
      </c>
      <c r="BC10" s="107" t="e">
        <f ca="true">+IF(AND(ISNUMBER(OFFSET('Hygiene Data'!$D$6,0,10*ROW('Hygiene Data'!D4))),'Data Summary'!DR10="Yes"),OFFSET('Hygiene Data'!$D$6,0,10*ROW('Hygiene Data'!D4)),NA())</f>
        <v>#N/A</v>
      </c>
      <c r="BD10" s="107" t="e">
        <f ca="true">+IF(AND(ISNUMBER(OFFSET('Hygiene Data'!$D$8,0,10*ROW('Hygiene Data'!D4))),'Data Summary'!DS10="Yes"),OFFSET('Hygiene Data'!$D$8,0,10*ROW('Hygiene Data'!D4)),NA())</f>
        <v>#N/A</v>
      </c>
      <c r="BE10" s="107" t="e">
        <f ca="true">+IF(AND(ISNUMBER(OFFSET('Hygiene Data'!$D$10,0,10*ROW('Hygiene Data'!D4))),'Data Summary'!DT10="Yes"),OFFSET('Hygiene Data'!$D$10,0,10*ROW('Hygiene Data'!D4)),NA())</f>
        <v>#N/A</v>
      </c>
      <c r="BF10" s="107" t="e">
        <f ca="true">+IF(AND(ISNUMBER(OFFSET('Hygiene Data'!$E$6,0,10*ROW('Hygiene Data'!E4))),'Data Summary'!DU10="Yes"),OFFSET('Hygiene Data'!$E$6,0,10*ROW('Hygiene Data'!E4)),NA())</f>
        <v>#N/A</v>
      </c>
      <c r="BG10" s="107" t="e">
        <f ca="true">+IF(AND(ISNUMBER(OFFSET('Hygiene Data'!$E$8,0,10*ROW('Hygiene Data'!E4))),'Data Summary'!DV10="Yes"),OFFSET('Hygiene Data'!$E$8,0,10*ROW('Hygiene Data'!E4)),NA())</f>
        <v>#N/A</v>
      </c>
      <c r="BH10" s="107" t="e">
        <f ca="true">+IF(AND(ISNUMBER(OFFSET('Hygiene Data'!$E$10,0,10*ROW('Hygiene Data'!E4))),'Data Summary'!DW10="Yes"),OFFSET('Hygiene Data'!$E$10,0,10*ROW('Hygiene Data'!E4)),NA())</f>
        <v>#N/A</v>
      </c>
      <c r="BI10" s="107" t="e">
        <f ca="true">+IF(AND(ISNUMBER(OFFSET('Hygiene Data'!$F$6,0,10*ROW('Hygiene Data'!F4))),'Data Summary'!DX10="Yes"),OFFSET('Hygiene Data'!$F$6,0,10*ROW('Hygiene Data'!F4)),NA())</f>
        <v>#N/A</v>
      </c>
      <c r="BJ10" s="107" t="e">
        <f ca="true">+IF(AND(ISNUMBER(OFFSET('Hygiene Data'!$F$8,0,10*ROW('Hygiene Data'!F4))),'Data Summary'!DY10="Yes"),OFFSET('Hygiene Data'!$F$8,0,10*ROW('Hygiene Data'!F4)),NA())</f>
        <v>#N/A</v>
      </c>
      <c r="BK10" s="107" t="e">
        <f ca="true">+IF(AND(ISNUMBER(OFFSET('Hygiene Data'!$F$10,0,10*ROW('Hygiene Data'!F4))),'Data Summary'!DZ10="Yes"),OFFSET('Hygiene Data'!$F$10,0,10*ROW('Hygiene Data'!F4)),NA())</f>
        <v>#N/A</v>
      </c>
      <c r="BL10" s="107" t="e">
        <f ca="true">+IF(AND(ISNUMBER(OFFSET('Hygiene Data'!$G$6,0,10*ROW('Hygiene Data'!G4))),'Data Summary'!EA10="Yes"),OFFSET('Hygiene Data'!$G$6,0,10*ROW('Hygiene Data'!G4)),NA())</f>
        <v>#N/A</v>
      </c>
      <c r="BM10" s="107" t="e">
        <f ca="true">+IF(AND(ISNUMBER(OFFSET('Hygiene Data'!$G$8,0,10*ROW('Hygiene Data'!G4))),'Data Summary'!EB10="Yes"),OFFSET('Hygiene Data'!$G$8,0,10*ROW('Hygiene Data'!G4)),NA())</f>
        <v>#N/A</v>
      </c>
      <c r="BN10" s="107" t="e">
        <f ca="true">+IF(AND(ISNUMBER(OFFSET('Hygiene Data'!$G$10,0,10*ROW('Hygiene Data'!G4))),'Data Summary'!EC10="Yes"),OFFSET('Hygiene Data'!$G$10,0,10*ROW('Hygiene Data'!G4)),NA())</f>
        <v>#N/A</v>
      </c>
      <c r="BO10" s="107" t="e">
        <f ca="true">+IF(AND(ISNUMBER(OFFSET('Hygiene Data'!$H$6,0,10*ROW('Hygiene Data'!H4))),'Data Summary'!ED10="Yes"),OFFSET('Hygiene Data'!$H$6,0,10*ROW('Hygiene Data'!H4)),NA())</f>
        <v>#N/A</v>
      </c>
      <c r="BP10" s="107" t="e">
        <f ca="true">+IF(AND(ISNUMBER(OFFSET('Hygiene Data'!$H$8,0,10*ROW('Hygiene Data'!H4))),'Data Summary'!EE10="Yes"),OFFSET('Hygiene Data'!$H$8,0,10*ROW('Hygiene Data'!H4)),NA())</f>
        <v>#N/A</v>
      </c>
      <c r="BQ10" s="107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5" t="e">
        <f ca="true">+IF(OFFSET('Water Data'!$B$1,0,10*ROW('Water Data'!B5))="",NA(),OFFSET('Water Data'!$B$1,0,10*ROW('Water Data'!B5)))</f>
        <v>#N/A</v>
      </c>
      <c r="B11" s="55" t="e">
        <f ca="true">+IF(OFFSET('Water Data'!$A$3,0,10*ROW('Water Data'!A5))="",NA(),OFFSET('Water Data'!$A$3,0,10*ROW('Water Data'!A5)))</f>
        <v>#N/A</v>
      </c>
      <c r="C11" s="55" t="e">
        <f ca="true">+IF(OFFSET('Water Data'!$C$3,0,10*ROW('Water Data'!C5))="",NA(),OFFSET('Water Data'!$C$3,0,10*ROW('Water Data'!C5)))</f>
        <v>#N/A</v>
      </c>
      <c r="D11" s="56" t="e">
        <f ca="true">+IF(AND(ISNUMBER(OFFSET('Water Data'!$C$5,0,10*ROW('Water Data'!C5))),'Data Summary'!BS11="Yes"),100-OFFSET('Water Data'!$C$5,0,10*ROW('Water Data'!C5)),NA())</f>
        <v>#N/A</v>
      </c>
      <c r="E11" s="56" t="e">
        <f ca="true">+IF(AND(ISNUMBER(OFFSET('Water Data'!$C$7,0,10*ROW('Water Data'!C5))),'Data Summary'!BT11="Yes"),OFFSET('Water Data'!$C$7,0,10*ROW('Water Data'!C5)),NA())</f>
        <v>#N/A</v>
      </c>
      <c r="F11" s="56" t="e">
        <f ca="true">+IF(AND(ISNUMBER(OFFSET('Water Data'!$C$10,0,10*ROW('Water Data'!C5))),'Data Summary'!BU11="Yes"),OFFSET('Water Data'!$C$10,0,10*ROW('Water Data'!C5)),NA())</f>
        <v>#N/A</v>
      </c>
      <c r="G11" s="56" t="e">
        <f ca="true">+IF(AND(ISNUMBER(OFFSET('Water Data'!$D$5,0,10*ROW('Water Data'!D5))),'Data Summary'!BV11="Yes"),100-OFFSET('Water Data'!$D$5,0,10*ROW('Water Data'!D5)),NA())</f>
        <v>#N/A</v>
      </c>
      <c r="H11" s="56" t="e">
        <f ca="true">+IF(AND(ISNUMBER(OFFSET('Water Data'!$D$7,0,10*ROW('Water Data'!D5))),'Data Summary'!BW11="Yes"),OFFSET('Water Data'!$D$7,0,10*ROW('Water Data'!D5)),NA())</f>
        <v>#N/A</v>
      </c>
      <c r="I11" s="56" t="e">
        <f ca="true">+IF(AND(ISNUMBER(OFFSET('Water Data'!$D$10,0,10*ROW('Water Data'!D5))),'Data Summary'!BX11="Yes"),OFFSET('Water Data'!$D$10,0,10*ROW('Water Data'!D5)),NA())</f>
        <v>#N/A</v>
      </c>
      <c r="J11" s="56" t="e">
        <f ca="true">+IF(AND(ISNUMBER(OFFSET('Water Data'!$E$5,0,10*ROW('Water Data'!E5))),'Data Summary'!BY11="Yes"),100-OFFSET('Water Data'!$E$5,0,10*ROW('Water Data'!E5)),NA())</f>
        <v>#N/A</v>
      </c>
      <c r="K11" s="56" t="e">
        <f ca="true">+IF(AND(ISNUMBER(OFFSET('Water Data'!$E$7,0,10*ROW('Water Data'!E5))),'Data Summary'!BZ11="Yes"),OFFSET('Water Data'!$E$7,0,10*ROW('Water Data'!E5)),NA())</f>
        <v>#N/A</v>
      </c>
      <c r="L11" s="56" t="e">
        <f ca="true">+IF(AND(ISNUMBER(OFFSET('Water Data'!$E$10,0,10*ROW('Water Data'!E5))),'Data Summary'!CA11="Yes"),OFFSET('Water Data'!$E$10,0,10*ROW('Water Data'!E5)),NA())</f>
        <v>#N/A</v>
      </c>
      <c r="M11" s="56" t="e">
        <f ca="true">+IF(AND(ISNUMBER(OFFSET('Water Data'!$F$5,0,10*ROW('Water Data'!F5))),'Data Summary'!CB11="Yes"),100-OFFSET('Water Data'!$F$5,0,10*ROW('Water Data'!F5)),NA())</f>
        <v>#N/A</v>
      </c>
      <c r="N11" s="56" t="e">
        <f ca="true">+IF(AND(ISNUMBER(OFFSET('Water Data'!$F$7,0,10*ROW('Water Data'!F5))),'Data Summary'!CC11="Yes"),OFFSET('Water Data'!$F$7,0,10*ROW('Water Data'!F5)),NA())</f>
        <v>#N/A</v>
      </c>
      <c r="O11" s="56" t="e">
        <f ca="true">+IF(AND(ISNUMBER(OFFSET('Water Data'!$F$10,0,10*ROW('Water Data'!F5))),'Data Summary'!CD11="Yes"),OFFSET('Water Data'!$F$10,0,10*ROW('Water Data'!F5)),NA())</f>
        <v>#N/A</v>
      </c>
      <c r="P11" s="56" t="e">
        <f ca="true">+IF(AND(ISNUMBER(OFFSET('Water Data'!$G$5,0,10*ROW('Water Data'!G5))),'Data Summary'!CE11="Yes"),100-OFFSET('Water Data'!$G$5,0,10*ROW('Water Data'!G5)),NA())</f>
        <v>#N/A</v>
      </c>
      <c r="Q11" s="56" t="e">
        <f ca="true">+IF(AND(ISNUMBER(OFFSET('Water Data'!$G$7,0,10*ROW('Water Data'!G5))),'Data Summary'!CF11="Yes"),OFFSET('Water Data'!$G$7,0,10*ROW('Water Data'!G5)),NA())</f>
        <v>#N/A</v>
      </c>
      <c r="R11" s="56" t="e">
        <f ca="true">+IF(AND(ISNUMBER(OFFSET('Water Data'!$G$10,0,10*ROW('Water Data'!G5))),'Data Summary'!CG11="Yes"),OFFSET('Water Data'!$G$10,0,10*ROW('Water Data'!G5)),NA())</f>
        <v>#N/A</v>
      </c>
      <c r="S11" s="56" t="e">
        <f ca="true">+IF(AND(ISNUMBER(OFFSET('Water Data'!$H$5,0,10*ROW('Water Data'!H5))),'Data Summary'!CH11="Yes"),100-OFFSET('Water Data'!$H$5,0,10*ROW('Water Data'!H5)),NA())</f>
        <v>#N/A</v>
      </c>
      <c r="T11" s="56" t="e">
        <f ca="true">+IF(AND(ISNUMBER(OFFSET('Water Data'!$H$7,0,10*ROW('Water Data'!H5))),'Data Summary'!CI11="Yes"),OFFSET('Water Data'!$H$7,0,10*ROW('Water Data'!H5)),NA())</f>
        <v>#N/A</v>
      </c>
      <c r="U11" s="56" t="e">
        <f ca="true">+IF(AND(ISNUMBER(OFFSET('Water Data'!$H$10,0,10*ROW('Water Data'!H5))),'Data Summary'!CJ11="Yes"),OFFSET('Water Data'!$H$10,0,10*ROW('Water Data'!H5)),NA())</f>
        <v>#N/A</v>
      </c>
      <c r="V11" s="102" t="e">
        <f ca="true">+IF(AND(ISNUMBER(OFFSET('Sanitation Data'!$C$5,0,10*ROW('Sanitation Data'!C5))),'Data Summary'!CK11="Yes"),100-OFFSET('Sanitation Data'!$C$5,0,10*ROW('Sanitation Data'!C5)),NA())</f>
        <v>#N/A</v>
      </c>
      <c r="W11" s="102" t="e">
        <f ca="true">+IF(AND(ISNUMBER(OFFSET('Sanitation Data'!$C$7,0,10*ROW('Sanitation Data'!C5))),'Data Summary'!CL11="Yes"),OFFSET('Sanitation Data'!$C$7,0,10*ROW('Sanitation Data'!C5)),NA())</f>
        <v>#N/A</v>
      </c>
      <c r="X11" s="102" t="e">
        <f ca="true">+IF(AND(ISNUMBER(OFFSET('Sanitation Data'!$C$11,0,10*ROW('Sanitation Data'!C5))),'Data Summary'!CM11="Yes"),OFFSET('Sanitation Data'!$C$11,0,10*ROW('Sanitation Data'!C5)),NA())</f>
        <v>#N/A</v>
      </c>
      <c r="Y11" s="102" t="e">
        <f ca="true">+IF(AND(ISNUMBER(OFFSET('Sanitation Data'!$C$12,0,10*ROW('Sanitation Data'!C5))),'Data Summary'!CN11="Yes"),OFFSET('Sanitation Data'!$C$12,0,10*ROW('Sanitation Data'!C5)),NA())</f>
        <v>#N/A</v>
      </c>
      <c r="Z11" s="102" t="e">
        <f ca="true">+IF(AND(ISNUMBER(OFFSET('Sanitation Data'!$C$13,0,10*ROW('Sanitation Data'!C5))),'Data Summary'!CO11="Yes"),OFFSET('Sanitation Data'!$C$13,0,10*ROW('Sanitation Data'!C5)),NA())</f>
        <v>#N/A</v>
      </c>
      <c r="AA11" s="102" t="e">
        <f ca="true">+IF(AND(ISNUMBER(OFFSET('Sanitation Data'!$D$5,0,10*ROW('Sanitation Data'!D5))),'Data Summary'!CP11="Yes"),100-OFFSET('Sanitation Data'!$D$5,0,10*ROW('Sanitation Data'!D5)),NA())</f>
        <v>#N/A</v>
      </c>
      <c r="AB11" s="102" t="e">
        <f ca="true">+IF(AND(ISNUMBER(OFFSET('Sanitation Data'!$D$7,0,10*ROW('Sanitation Data'!D5))),'Data Summary'!CQ11="Yes"),OFFSET('Sanitation Data'!$D$7,0,10*ROW('Sanitation Data'!D5)),NA())</f>
        <v>#N/A</v>
      </c>
      <c r="AC11" s="102" t="e">
        <f ca="true">+IF(AND(ISNUMBER(OFFSET('Sanitation Data'!$D$11,0,10*ROW('Sanitation Data'!D5))),'Data Summary'!CR11="Yes"),OFFSET('Sanitation Data'!$D$11,0,10*ROW('Sanitation Data'!D5)),NA())</f>
        <v>#N/A</v>
      </c>
      <c r="AD11" s="102" t="e">
        <f ca="true">+IF(AND(ISNUMBER(OFFSET('Sanitation Data'!$D$12,0,10*ROW('Sanitation Data'!D5))),'Data Summary'!CS11="Yes"),OFFSET('Sanitation Data'!$D$12,0,10*ROW('Sanitation Data'!D5)),NA())</f>
        <v>#N/A</v>
      </c>
      <c r="AE11" s="102" t="e">
        <f ca="true">+IF(AND(ISNUMBER(OFFSET('Sanitation Data'!$D$13,0,10*ROW('Sanitation Data'!D5))),'Data Summary'!CT11="Yes"),OFFSET('Sanitation Data'!$D$13,0,10*ROW('Sanitation Data'!D5)),NA())</f>
        <v>#N/A</v>
      </c>
      <c r="AF11" s="102" t="e">
        <f ca="true">+IF(AND(ISNUMBER(OFFSET('Sanitation Data'!$E$5,0,10*ROW('Sanitation Data'!E5))),'Data Summary'!CU11="Yes"),100-OFFSET('Sanitation Data'!$E$5,0,10*ROW('Sanitation Data'!E5)),NA())</f>
        <v>#N/A</v>
      </c>
      <c r="AG11" s="102" t="e">
        <f ca="true">+IF(AND(ISNUMBER(OFFSET('Sanitation Data'!$E$7,0,10*ROW('Sanitation Data'!E5))),'Data Summary'!CV11="Yes"),OFFSET('Sanitation Data'!$E$7,0,10*ROW('Sanitation Data'!E5)),NA())</f>
        <v>#N/A</v>
      </c>
      <c r="AH11" s="102" t="e">
        <f ca="true">+IF(AND(ISNUMBER(OFFSET('Sanitation Data'!$E$11,0,10*ROW('Sanitation Data'!E5))),'Data Summary'!CW11="Yes"),OFFSET('Sanitation Data'!$E$11,0,10*ROW('Sanitation Data'!E5)),NA())</f>
        <v>#N/A</v>
      </c>
      <c r="AI11" s="102" t="e">
        <f ca="true">+IF(AND(ISNUMBER(OFFSET('Sanitation Data'!$E$12,0,10*ROW('Sanitation Data'!E5))),'Data Summary'!CX11="Yes"),OFFSET('Sanitation Data'!$E$12,0,10*ROW('Sanitation Data'!E5)),NA())</f>
        <v>#N/A</v>
      </c>
      <c r="AJ11" s="102" t="e">
        <f ca="true">+IF(AND(ISNUMBER(OFFSET('Sanitation Data'!$E$13,0,10*ROW('Sanitation Data'!E5))),'Data Summary'!CY11="Yes"),OFFSET('Sanitation Data'!$E$13,0,10*ROW('Sanitation Data'!E5)),NA())</f>
        <v>#N/A</v>
      </c>
      <c r="AK11" s="102" t="e">
        <f ca="true">+IF(AND(ISNUMBER(OFFSET('Sanitation Data'!$F$5,0,10*ROW('Sanitation Data'!F5))),'Data Summary'!CZ11="Yes"),100-OFFSET('Sanitation Data'!$F$5,0,10*ROW('Sanitation Data'!F5)),NA())</f>
        <v>#N/A</v>
      </c>
      <c r="AL11" s="102" t="e">
        <f ca="true">+IF(AND(ISNUMBER(OFFSET('Sanitation Data'!$F$7,0,10*ROW('Sanitation Data'!F5))),'Data Summary'!DA11="Yes"),OFFSET('Sanitation Data'!$F$7,0,10*ROW('Sanitation Data'!F5)),NA())</f>
        <v>#N/A</v>
      </c>
      <c r="AM11" s="102" t="e">
        <f ca="true">+IF(AND(ISNUMBER(OFFSET('Sanitation Data'!$F$11,0,10*ROW('Sanitation Data'!F5))),'Data Summary'!DB11="Yes"),OFFSET('Sanitation Data'!$F$11,0,10*ROW('Sanitation Data'!F5)),NA())</f>
        <v>#N/A</v>
      </c>
      <c r="AN11" s="102" t="e">
        <f ca="true">+IF(AND(ISNUMBER(OFFSET('Sanitation Data'!$F$12,0,10*ROW('Sanitation Data'!F5))),'Data Summary'!DC11="Yes"),OFFSET('Sanitation Data'!$F$12,0,10*ROW('Sanitation Data'!F5)),NA())</f>
        <v>#N/A</v>
      </c>
      <c r="AO11" s="102" t="e">
        <f ca="true">+IF(AND(ISNUMBER(OFFSET('Sanitation Data'!$F$13,0,10*ROW('Sanitation Data'!F5))),'Data Summary'!DD11="Yes"),OFFSET('Sanitation Data'!$F$13,0,10*ROW('Sanitation Data'!F5)),NA())</f>
        <v>#N/A</v>
      </c>
      <c r="AP11" s="102" t="e">
        <f ca="true">+IF(AND(ISNUMBER(OFFSET('Sanitation Data'!$G$5,0,10*ROW('Sanitation Data'!G5))),'Data Summary'!DE11="Yes"),100-OFFSET('Sanitation Data'!$G$5,0,10*ROW('Sanitation Data'!G5)),NA())</f>
        <v>#N/A</v>
      </c>
      <c r="AQ11" s="102" t="e">
        <f ca="true">+IF(AND(ISNUMBER(OFFSET('Sanitation Data'!$G$7,0,10*ROW('Sanitation Data'!G5))),'Data Summary'!DF11="Yes"),OFFSET('Sanitation Data'!$G$7,0,10*ROW('Sanitation Data'!G5)),NA())</f>
        <v>#N/A</v>
      </c>
      <c r="AR11" s="102" t="e">
        <f ca="true">+IF(AND(ISNUMBER(OFFSET('Sanitation Data'!$G$11,0,10*ROW('Sanitation Data'!G5))),'Data Summary'!DG11="Yes"),OFFSET('Sanitation Data'!$G$11,0,10*ROW('Sanitation Data'!G5)),NA())</f>
        <v>#N/A</v>
      </c>
      <c r="AS11" s="102" t="e">
        <f ca="true">+IF(AND(ISNUMBER(OFFSET('Sanitation Data'!$G$12,0,10*ROW('Sanitation Data'!G5))),'Data Summary'!DH11="Yes"),OFFSET('Sanitation Data'!$G$12,0,10*ROW('Sanitation Data'!G5)),NA())</f>
        <v>#N/A</v>
      </c>
      <c r="AT11" s="102" t="e">
        <f ca="true">+IF(AND(ISNUMBER(OFFSET('Sanitation Data'!$G$13,0,10*ROW('Sanitation Data'!G5))),'Data Summary'!DI11="Yes"),OFFSET('Sanitation Data'!$G$13,0,10*ROW('Sanitation Data'!G5)),NA())</f>
        <v>#N/A</v>
      </c>
      <c r="AU11" s="102" t="e">
        <f ca="true">+IF(AND(ISNUMBER(OFFSET('Sanitation Data'!$H$5,0,10*ROW('Sanitation Data'!H5))),'Data Summary'!DJ11="Yes"),100-OFFSET('Sanitation Data'!$H$5,0,10*ROW('Sanitation Data'!H5)),NA())</f>
        <v>#N/A</v>
      </c>
      <c r="AV11" s="102" t="e">
        <f ca="true">+IF(AND(ISNUMBER(OFFSET('Sanitation Data'!$H$7,0,10*ROW('Sanitation Data'!H5))),'Data Summary'!DK11="Yes"),OFFSET('Sanitation Data'!$H$7,0,10*ROW('Sanitation Data'!H5)),NA())</f>
        <v>#N/A</v>
      </c>
      <c r="AW11" s="102" t="e">
        <f ca="true">+IF(AND(ISNUMBER(OFFSET('Sanitation Data'!$H$11,0,10*ROW('Sanitation Data'!H5))),'Data Summary'!DL11="Yes"),OFFSET('Sanitation Data'!$H$11,0,10*ROW('Sanitation Data'!H5)),NA())</f>
        <v>#N/A</v>
      </c>
      <c r="AX11" s="102" t="e">
        <f ca="true">+IF(AND(ISNUMBER(OFFSET('Sanitation Data'!$H$12,0,10*ROW('Sanitation Data'!H5))),'Data Summary'!DM11="Yes"),OFFSET('Sanitation Data'!$H$12,0,10*ROW('Sanitation Data'!H5)),NA())</f>
        <v>#N/A</v>
      </c>
      <c r="AY11" s="102" t="e">
        <f ca="true">+IF(AND(ISNUMBER(OFFSET('Sanitation Data'!$H$13,0,10*ROW('Sanitation Data'!H5))),'Data Summary'!DN11="Yes"),OFFSET('Sanitation Data'!$H$13,0,10*ROW('Sanitation Data'!H5)),NA())</f>
        <v>#N/A</v>
      </c>
      <c r="AZ11" s="107" t="e">
        <f ca="true">+IF(AND(ISNUMBER(OFFSET('Hygiene Data'!$C$6,0,10*ROW('Hygiene Data'!C5))),'Data Summary'!DO11="Yes"),OFFSET('Hygiene Data'!$C$6,0,10*ROW('Hygiene Data'!C5)),NA())</f>
        <v>#N/A</v>
      </c>
      <c r="BA11" s="107" t="e">
        <f ca="true">+IF(AND(ISNUMBER(OFFSET('Hygiene Data'!$C$8,0,10*ROW('Hygiene Data'!C5))),'Data Summary'!DP11="Yes"),OFFSET('Hygiene Data'!$C$8,0,10*ROW('Hygiene Data'!C5)),NA())</f>
        <v>#N/A</v>
      </c>
      <c r="BB11" s="107" t="e">
        <f ca="true">+IF(AND(ISNUMBER(OFFSET('Hygiene Data'!$C$10,0,10*ROW('Hygiene Data'!C5))),'Data Summary'!DQ11="Yes"),OFFSET('Hygiene Data'!$C$10,0,10*ROW('Hygiene Data'!C5)),NA())</f>
        <v>#N/A</v>
      </c>
      <c r="BC11" s="107" t="e">
        <f ca="true">+IF(AND(ISNUMBER(OFFSET('Hygiene Data'!$D$6,0,10*ROW('Hygiene Data'!D5))),'Data Summary'!DR11="Yes"),OFFSET('Hygiene Data'!$D$6,0,10*ROW('Hygiene Data'!D5)),NA())</f>
        <v>#N/A</v>
      </c>
      <c r="BD11" s="107" t="e">
        <f ca="true">+IF(AND(ISNUMBER(OFFSET('Hygiene Data'!$D$8,0,10*ROW('Hygiene Data'!D5))),'Data Summary'!DS11="Yes"),OFFSET('Hygiene Data'!$D$8,0,10*ROW('Hygiene Data'!D5)),NA())</f>
        <v>#N/A</v>
      </c>
      <c r="BE11" s="107" t="e">
        <f ca="true">+IF(AND(ISNUMBER(OFFSET('Hygiene Data'!$D$10,0,10*ROW('Hygiene Data'!D5))),'Data Summary'!DT11="Yes"),OFFSET('Hygiene Data'!$D$10,0,10*ROW('Hygiene Data'!D5)),NA())</f>
        <v>#N/A</v>
      </c>
      <c r="BF11" s="107" t="e">
        <f ca="true">+IF(AND(ISNUMBER(OFFSET('Hygiene Data'!$E$6,0,10*ROW('Hygiene Data'!E5))),'Data Summary'!DU11="Yes"),OFFSET('Hygiene Data'!$E$6,0,10*ROW('Hygiene Data'!E5)),NA())</f>
        <v>#N/A</v>
      </c>
      <c r="BG11" s="107" t="e">
        <f ca="true">+IF(AND(ISNUMBER(OFFSET('Hygiene Data'!$E$8,0,10*ROW('Hygiene Data'!E5))),'Data Summary'!DV11="Yes"),OFFSET('Hygiene Data'!$E$8,0,10*ROW('Hygiene Data'!E5)),NA())</f>
        <v>#N/A</v>
      </c>
      <c r="BH11" s="107" t="e">
        <f ca="true">+IF(AND(ISNUMBER(OFFSET('Hygiene Data'!$E$10,0,10*ROW('Hygiene Data'!E5))),'Data Summary'!DW11="Yes"),OFFSET('Hygiene Data'!$E$10,0,10*ROW('Hygiene Data'!E5)),NA())</f>
        <v>#N/A</v>
      </c>
      <c r="BI11" s="107" t="e">
        <f ca="true">+IF(AND(ISNUMBER(OFFSET('Hygiene Data'!$F$6,0,10*ROW('Hygiene Data'!F5))),'Data Summary'!DX11="Yes"),OFFSET('Hygiene Data'!$F$6,0,10*ROW('Hygiene Data'!F5)),NA())</f>
        <v>#N/A</v>
      </c>
      <c r="BJ11" s="107" t="e">
        <f ca="true">+IF(AND(ISNUMBER(OFFSET('Hygiene Data'!$F$8,0,10*ROW('Hygiene Data'!F5))),'Data Summary'!DY11="Yes"),OFFSET('Hygiene Data'!$F$8,0,10*ROW('Hygiene Data'!F5)),NA())</f>
        <v>#N/A</v>
      </c>
      <c r="BK11" s="107" t="e">
        <f ca="true">+IF(AND(ISNUMBER(OFFSET('Hygiene Data'!$F$10,0,10*ROW('Hygiene Data'!F5))),'Data Summary'!DZ11="Yes"),OFFSET('Hygiene Data'!$F$10,0,10*ROW('Hygiene Data'!F5)),NA())</f>
        <v>#N/A</v>
      </c>
      <c r="BL11" s="107" t="e">
        <f ca="true">+IF(AND(ISNUMBER(OFFSET('Hygiene Data'!$G$6,0,10*ROW('Hygiene Data'!G5))),'Data Summary'!EA11="Yes"),OFFSET('Hygiene Data'!$G$6,0,10*ROW('Hygiene Data'!G5)),NA())</f>
        <v>#N/A</v>
      </c>
      <c r="BM11" s="107" t="e">
        <f ca="true">+IF(AND(ISNUMBER(OFFSET('Hygiene Data'!$G$8,0,10*ROW('Hygiene Data'!G5))),'Data Summary'!EB11="Yes"),OFFSET('Hygiene Data'!$G$8,0,10*ROW('Hygiene Data'!G5)),NA())</f>
        <v>#N/A</v>
      </c>
      <c r="BN11" s="107" t="e">
        <f ca="true">+IF(AND(ISNUMBER(OFFSET('Hygiene Data'!$G$10,0,10*ROW('Hygiene Data'!G5))),'Data Summary'!EC11="Yes"),OFFSET('Hygiene Data'!$G$10,0,10*ROW('Hygiene Data'!G5)),NA())</f>
        <v>#N/A</v>
      </c>
      <c r="BO11" s="107" t="e">
        <f ca="true">+IF(AND(ISNUMBER(OFFSET('Hygiene Data'!$H$6,0,10*ROW('Hygiene Data'!H5))),'Data Summary'!ED11="Yes"),OFFSET('Hygiene Data'!$H$6,0,10*ROW('Hygiene Data'!H5)),NA())</f>
        <v>#N/A</v>
      </c>
      <c r="BP11" s="107" t="e">
        <f ca="true">+IF(AND(ISNUMBER(OFFSET('Hygiene Data'!$H$8,0,10*ROW('Hygiene Data'!H5))),'Data Summary'!EE11="Yes"),OFFSET('Hygiene Data'!$H$8,0,10*ROW('Hygiene Data'!H5)),NA())</f>
        <v>#N/A</v>
      </c>
      <c r="BQ11" s="107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5" t="e">
        <f ca="true">+IF(OFFSET('Water Data'!$B$1,0,10*ROW('Water Data'!B6))="",NA(),OFFSET('Water Data'!$B$1,0,10*ROW('Water Data'!B6)))</f>
        <v>#N/A</v>
      </c>
      <c r="B12" s="55" t="e">
        <f ca="true">+IF(OFFSET('Water Data'!$A$3,0,10*ROW('Water Data'!A6))="",NA(),OFFSET('Water Data'!$A$3,0,10*ROW('Water Data'!A6)))</f>
        <v>#N/A</v>
      </c>
      <c r="C12" s="55" t="e">
        <f ca="true">+IF(OFFSET('Water Data'!$C$3,0,10*ROW('Water Data'!C6))="",NA(),OFFSET('Water Data'!$C$3,0,10*ROW('Water Data'!C6)))</f>
        <v>#N/A</v>
      </c>
      <c r="D12" s="56" t="e">
        <f ca="true">+IF(AND(ISNUMBER(OFFSET('Water Data'!$C$5,0,10*ROW('Water Data'!C6))),'Data Summary'!BS12="Yes"),100-OFFSET('Water Data'!$C$5,0,10*ROW('Water Data'!C6)),NA())</f>
        <v>#N/A</v>
      </c>
      <c r="E12" s="56" t="e">
        <f ca="true">+IF(AND(ISNUMBER(OFFSET('Water Data'!$C$7,0,10*ROW('Water Data'!C6))),'Data Summary'!BT12="Yes"),OFFSET('Water Data'!$C$7,0,10*ROW('Water Data'!C6)),NA())</f>
        <v>#N/A</v>
      </c>
      <c r="F12" s="56" t="e">
        <f ca="true">+IF(AND(ISNUMBER(OFFSET('Water Data'!$C$10,0,10*ROW('Water Data'!C6))),'Data Summary'!BU12="Yes"),OFFSET('Water Data'!$C$10,0,10*ROW('Water Data'!C6)),NA())</f>
        <v>#N/A</v>
      </c>
      <c r="G12" s="56" t="e">
        <f ca="true">+IF(AND(ISNUMBER(OFFSET('Water Data'!$D$5,0,10*ROW('Water Data'!D6))),'Data Summary'!BV12="Yes"),100-OFFSET('Water Data'!$D$5,0,10*ROW('Water Data'!D6)),NA())</f>
        <v>#N/A</v>
      </c>
      <c r="H12" s="56" t="e">
        <f ca="true">+IF(AND(ISNUMBER(OFFSET('Water Data'!$D$7,0,10*ROW('Water Data'!D6))),'Data Summary'!BW12="Yes"),OFFSET('Water Data'!$D$7,0,10*ROW('Water Data'!D6)),NA())</f>
        <v>#N/A</v>
      </c>
      <c r="I12" s="56" t="e">
        <f ca="true">+IF(AND(ISNUMBER(OFFSET('Water Data'!$D$10,0,10*ROW('Water Data'!D6))),'Data Summary'!BX12="Yes"),OFFSET('Water Data'!$D$10,0,10*ROW('Water Data'!D6)),NA())</f>
        <v>#N/A</v>
      </c>
      <c r="J12" s="56" t="e">
        <f ca="true">+IF(AND(ISNUMBER(OFFSET('Water Data'!$E$5,0,10*ROW('Water Data'!E6))),'Data Summary'!BY12="Yes"),100-OFFSET('Water Data'!$E$5,0,10*ROW('Water Data'!E6)),NA())</f>
        <v>#N/A</v>
      </c>
      <c r="K12" s="56" t="e">
        <f ca="true">+IF(AND(ISNUMBER(OFFSET('Water Data'!$E$7,0,10*ROW('Water Data'!E6))),'Data Summary'!BZ12="Yes"),OFFSET('Water Data'!$E$7,0,10*ROW('Water Data'!E6)),NA())</f>
        <v>#N/A</v>
      </c>
      <c r="L12" s="56" t="e">
        <f ca="true">+IF(AND(ISNUMBER(OFFSET('Water Data'!$E$10,0,10*ROW('Water Data'!E6))),'Data Summary'!CA12="Yes"),OFFSET('Water Data'!$E$10,0,10*ROW('Water Data'!E6)),NA())</f>
        <v>#N/A</v>
      </c>
      <c r="M12" s="56" t="e">
        <f ca="true">+IF(AND(ISNUMBER(OFFSET('Water Data'!$F$5,0,10*ROW('Water Data'!F6))),'Data Summary'!CB12="Yes"),100-OFFSET('Water Data'!$F$5,0,10*ROW('Water Data'!F6)),NA())</f>
        <v>#N/A</v>
      </c>
      <c r="N12" s="56" t="e">
        <f ca="true">+IF(AND(ISNUMBER(OFFSET('Water Data'!$F$7,0,10*ROW('Water Data'!F6))),'Data Summary'!CC12="Yes"),OFFSET('Water Data'!$F$7,0,10*ROW('Water Data'!F6)),NA())</f>
        <v>#N/A</v>
      </c>
      <c r="O12" s="56" t="e">
        <f ca="true">+IF(AND(ISNUMBER(OFFSET('Water Data'!$F$10,0,10*ROW('Water Data'!F6))),'Data Summary'!CD12="Yes"),OFFSET('Water Data'!$F$10,0,10*ROW('Water Data'!F6)),NA())</f>
        <v>#N/A</v>
      </c>
      <c r="P12" s="56" t="e">
        <f ca="true">+IF(AND(ISNUMBER(OFFSET('Water Data'!$G$5,0,10*ROW('Water Data'!G6))),'Data Summary'!CE12="Yes"),100-OFFSET('Water Data'!$G$5,0,10*ROW('Water Data'!G6)),NA())</f>
        <v>#N/A</v>
      </c>
      <c r="Q12" s="56" t="e">
        <f ca="true">+IF(AND(ISNUMBER(OFFSET('Water Data'!$G$7,0,10*ROW('Water Data'!G6))),'Data Summary'!CF12="Yes"),OFFSET('Water Data'!$G$7,0,10*ROW('Water Data'!G6)),NA())</f>
        <v>#N/A</v>
      </c>
      <c r="R12" s="56" t="e">
        <f ca="true">+IF(AND(ISNUMBER(OFFSET('Water Data'!$G$10,0,10*ROW('Water Data'!G6))),'Data Summary'!CG12="Yes"),OFFSET('Water Data'!$G$10,0,10*ROW('Water Data'!G6)),NA())</f>
        <v>#N/A</v>
      </c>
      <c r="S12" s="56" t="e">
        <f ca="true">+IF(AND(ISNUMBER(OFFSET('Water Data'!$H$5,0,10*ROW('Water Data'!H6))),'Data Summary'!CH12="Yes"),100-OFFSET('Water Data'!$H$5,0,10*ROW('Water Data'!H6)),NA())</f>
        <v>#N/A</v>
      </c>
      <c r="T12" s="56" t="e">
        <f ca="true">+IF(AND(ISNUMBER(OFFSET('Water Data'!$H$7,0,10*ROW('Water Data'!H6))),'Data Summary'!CI12="Yes"),OFFSET('Water Data'!$H$7,0,10*ROW('Water Data'!H6)),NA())</f>
        <v>#N/A</v>
      </c>
      <c r="U12" s="56" t="e">
        <f ca="true">+IF(AND(ISNUMBER(OFFSET('Water Data'!$H$10,0,10*ROW('Water Data'!H6))),'Data Summary'!CJ12="Yes"),OFFSET('Water Data'!$H$10,0,10*ROW('Water Data'!H6)),NA())</f>
        <v>#N/A</v>
      </c>
      <c r="V12" s="102" t="e">
        <f ca="true">+IF(AND(ISNUMBER(OFFSET('Sanitation Data'!$C$5,0,10*ROW('Sanitation Data'!C6))),'Data Summary'!CK12="Yes"),100-OFFSET('Sanitation Data'!$C$5,0,10*ROW('Sanitation Data'!C6)),NA())</f>
        <v>#N/A</v>
      </c>
      <c r="W12" s="102" t="e">
        <f ca="true">+IF(AND(ISNUMBER(OFFSET('Sanitation Data'!$C$7,0,10*ROW('Sanitation Data'!C6))),'Data Summary'!CL12="Yes"),OFFSET('Sanitation Data'!$C$7,0,10*ROW('Sanitation Data'!C6)),NA())</f>
        <v>#N/A</v>
      </c>
      <c r="X12" s="102" t="e">
        <f ca="true">+IF(AND(ISNUMBER(OFFSET('Sanitation Data'!$C$11,0,10*ROW('Sanitation Data'!C6))),'Data Summary'!CM12="Yes"),OFFSET('Sanitation Data'!$C$11,0,10*ROW('Sanitation Data'!C6)),NA())</f>
        <v>#N/A</v>
      </c>
      <c r="Y12" s="102" t="e">
        <f ca="true">+IF(AND(ISNUMBER(OFFSET('Sanitation Data'!$C$12,0,10*ROW('Sanitation Data'!C6))),'Data Summary'!CN12="Yes"),OFFSET('Sanitation Data'!$C$12,0,10*ROW('Sanitation Data'!C6)),NA())</f>
        <v>#N/A</v>
      </c>
      <c r="Z12" s="102" t="e">
        <f ca="true">+IF(AND(ISNUMBER(OFFSET('Sanitation Data'!$C$13,0,10*ROW('Sanitation Data'!C6))),'Data Summary'!CO12="Yes"),OFFSET('Sanitation Data'!$C$13,0,10*ROW('Sanitation Data'!C6)),NA())</f>
        <v>#N/A</v>
      </c>
      <c r="AA12" s="102" t="e">
        <f ca="true">+IF(AND(ISNUMBER(OFFSET('Sanitation Data'!$D$5,0,10*ROW('Sanitation Data'!D6))),'Data Summary'!CP12="Yes"),100-OFFSET('Sanitation Data'!$D$5,0,10*ROW('Sanitation Data'!D6)),NA())</f>
        <v>#N/A</v>
      </c>
      <c r="AB12" s="102" t="e">
        <f ca="true">+IF(AND(ISNUMBER(OFFSET('Sanitation Data'!$D$7,0,10*ROW('Sanitation Data'!D6))),'Data Summary'!CQ12="Yes"),OFFSET('Sanitation Data'!$D$7,0,10*ROW('Sanitation Data'!D6)),NA())</f>
        <v>#N/A</v>
      </c>
      <c r="AC12" s="102" t="e">
        <f ca="true">+IF(AND(ISNUMBER(OFFSET('Sanitation Data'!$D$11,0,10*ROW('Sanitation Data'!D6))),'Data Summary'!CR12="Yes"),OFFSET('Sanitation Data'!$D$11,0,10*ROW('Sanitation Data'!D6)),NA())</f>
        <v>#N/A</v>
      </c>
      <c r="AD12" s="102" t="e">
        <f ca="true">+IF(AND(ISNUMBER(OFFSET('Sanitation Data'!$D$12,0,10*ROW('Sanitation Data'!D6))),'Data Summary'!CS12="Yes"),OFFSET('Sanitation Data'!$D$12,0,10*ROW('Sanitation Data'!D6)),NA())</f>
        <v>#N/A</v>
      </c>
      <c r="AE12" s="102" t="e">
        <f ca="true">+IF(AND(ISNUMBER(OFFSET('Sanitation Data'!$D$13,0,10*ROW('Sanitation Data'!D6))),'Data Summary'!CT12="Yes"),OFFSET('Sanitation Data'!$D$13,0,10*ROW('Sanitation Data'!D6)),NA())</f>
        <v>#N/A</v>
      </c>
      <c r="AF12" s="102" t="e">
        <f ca="true">+IF(AND(ISNUMBER(OFFSET('Sanitation Data'!$E$5,0,10*ROW('Sanitation Data'!E6))),'Data Summary'!CU12="Yes"),100-OFFSET('Sanitation Data'!$E$5,0,10*ROW('Sanitation Data'!E6)),NA())</f>
        <v>#N/A</v>
      </c>
      <c r="AG12" s="102" t="e">
        <f ca="true">+IF(AND(ISNUMBER(OFFSET('Sanitation Data'!$E$7,0,10*ROW('Sanitation Data'!E6))),'Data Summary'!CV12="Yes"),OFFSET('Sanitation Data'!$E$7,0,10*ROW('Sanitation Data'!E6)),NA())</f>
        <v>#N/A</v>
      </c>
      <c r="AH12" s="102" t="e">
        <f ca="true">+IF(AND(ISNUMBER(OFFSET('Sanitation Data'!$E$11,0,10*ROW('Sanitation Data'!E6))),'Data Summary'!CW12="Yes"),OFFSET('Sanitation Data'!$E$11,0,10*ROW('Sanitation Data'!E6)),NA())</f>
        <v>#N/A</v>
      </c>
      <c r="AI12" s="102" t="e">
        <f ca="true">+IF(AND(ISNUMBER(OFFSET('Sanitation Data'!$E$12,0,10*ROW('Sanitation Data'!E6))),'Data Summary'!CX12="Yes"),OFFSET('Sanitation Data'!$E$12,0,10*ROW('Sanitation Data'!E6)),NA())</f>
        <v>#N/A</v>
      </c>
      <c r="AJ12" s="102" t="e">
        <f ca="true">+IF(AND(ISNUMBER(OFFSET('Sanitation Data'!$E$13,0,10*ROW('Sanitation Data'!E6))),'Data Summary'!CY12="Yes"),OFFSET('Sanitation Data'!$E$13,0,10*ROW('Sanitation Data'!E6)),NA())</f>
        <v>#N/A</v>
      </c>
      <c r="AK12" s="102" t="e">
        <f ca="true">+IF(AND(ISNUMBER(OFFSET('Sanitation Data'!$F$5,0,10*ROW('Sanitation Data'!F6))),'Data Summary'!CZ12="Yes"),100-OFFSET('Sanitation Data'!$F$5,0,10*ROW('Sanitation Data'!F6)),NA())</f>
        <v>#N/A</v>
      </c>
      <c r="AL12" s="102" t="e">
        <f ca="true">+IF(AND(ISNUMBER(OFFSET('Sanitation Data'!$F$7,0,10*ROW('Sanitation Data'!F6))),'Data Summary'!DA12="Yes"),OFFSET('Sanitation Data'!$F$7,0,10*ROW('Sanitation Data'!F6)),NA())</f>
        <v>#N/A</v>
      </c>
      <c r="AM12" s="102" t="e">
        <f ca="true">+IF(AND(ISNUMBER(OFFSET('Sanitation Data'!$F$11,0,10*ROW('Sanitation Data'!F6))),'Data Summary'!DB12="Yes"),OFFSET('Sanitation Data'!$F$11,0,10*ROW('Sanitation Data'!F6)),NA())</f>
        <v>#N/A</v>
      </c>
      <c r="AN12" s="102" t="e">
        <f ca="true">+IF(AND(ISNUMBER(OFFSET('Sanitation Data'!$F$12,0,10*ROW('Sanitation Data'!F6))),'Data Summary'!DC12="Yes"),OFFSET('Sanitation Data'!$F$12,0,10*ROW('Sanitation Data'!F6)),NA())</f>
        <v>#N/A</v>
      </c>
      <c r="AO12" s="102" t="e">
        <f ca="true">+IF(AND(ISNUMBER(OFFSET('Sanitation Data'!$F$13,0,10*ROW('Sanitation Data'!F6))),'Data Summary'!DD12="Yes"),OFFSET('Sanitation Data'!$F$13,0,10*ROW('Sanitation Data'!F6)),NA())</f>
        <v>#N/A</v>
      </c>
      <c r="AP12" s="102" t="e">
        <f ca="true">+IF(AND(ISNUMBER(OFFSET('Sanitation Data'!$G$5,0,10*ROW('Sanitation Data'!G6))),'Data Summary'!DE12="Yes"),100-OFFSET('Sanitation Data'!$G$5,0,10*ROW('Sanitation Data'!G6)),NA())</f>
        <v>#N/A</v>
      </c>
      <c r="AQ12" s="102" t="e">
        <f ca="true">+IF(AND(ISNUMBER(OFFSET('Sanitation Data'!$G$7,0,10*ROW('Sanitation Data'!G6))),'Data Summary'!DF12="Yes"),OFFSET('Sanitation Data'!$G$7,0,10*ROW('Sanitation Data'!G6)),NA())</f>
        <v>#N/A</v>
      </c>
      <c r="AR12" s="102" t="e">
        <f ca="true">+IF(AND(ISNUMBER(OFFSET('Sanitation Data'!$G$11,0,10*ROW('Sanitation Data'!G6))),'Data Summary'!DG12="Yes"),OFFSET('Sanitation Data'!$G$11,0,10*ROW('Sanitation Data'!G6)),NA())</f>
        <v>#N/A</v>
      </c>
      <c r="AS12" s="102" t="e">
        <f ca="true">+IF(AND(ISNUMBER(OFFSET('Sanitation Data'!$G$12,0,10*ROW('Sanitation Data'!G6))),'Data Summary'!DH12="Yes"),OFFSET('Sanitation Data'!$G$12,0,10*ROW('Sanitation Data'!G6)),NA())</f>
        <v>#N/A</v>
      </c>
      <c r="AT12" s="102" t="e">
        <f ca="true">+IF(AND(ISNUMBER(OFFSET('Sanitation Data'!$G$13,0,10*ROW('Sanitation Data'!G6))),'Data Summary'!DI12="Yes"),OFFSET('Sanitation Data'!$G$13,0,10*ROW('Sanitation Data'!G6)),NA())</f>
        <v>#N/A</v>
      </c>
      <c r="AU12" s="102" t="e">
        <f ca="true">+IF(AND(ISNUMBER(OFFSET('Sanitation Data'!$H$5,0,10*ROW('Sanitation Data'!H6))),'Data Summary'!DJ12="Yes"),100-OFFSET('Sanitation Data'!$H$5,0,10*ROW('Sanitation Data'!H6)),NA())</f>
        <v>#N/A</v>
      </c>
      <c r="AV12" s="102" t="e">
        <f ca="true">+IF(AND(ISNUMBER(OFFSET('Sanitation Data'!$H$7,0,10*ROW('Sanitation Data'!H6))),'Data Summary'!DK12="Yes"),OFFSET('Sanitation Data'!$H$7,0,10*ROW('Sanitation Data'!H6)),NA())</f>
        <v>#N/A</v>
      </c>
      <c r="AW12" s="102" t="e">
        <f ca="true">+IF(AND(ISNUMBER(OFFSET('Sanitation Data'!$H$11,0,10*ROW('Sanitation Data'!H6))),'Data Summary'!DL12="Yes"),OFFSET('Sanitation Data'!$H$11,0,10*ROW('Sanitation Data'!H6)),NA())</f>
        <v>#N/A</v>
      </c>
      <c r="AX12" s="102" t="e">
        <f ca="true">+IF(AND(ISNUMBER(OFFSET('Sanitation Data'!$H$12,0,10*ROW('Sanitation Data'!H6))),'Data Summary'!DM12="Yes"),OFFSET('Sanitation Data'!$H$12,0,10*ROW('Sanitation Data'!H6)),NA())</f>
        <v>#N/A</v>
      </c>
      <c r="AY12" s="102" t="e">
        <f ca="true">+IF(AND(ISNUMBER(OFFSET('Sanitation Data'!$H$13,0,10*ROW('Sanitation Data'!H6))),'Data Summary'!DN12="Yes"),OFFSET('Sanitation Data'!$H$13,0,10*ROW('Sanitation Data'!H6)),NA())</f>
        <v>#N/A</v>
      </c>
      <c r="AZ12" s="107" t="e">
        <f ca="true">+IF(AND(ISNUMBER(OFFSET('Hygiene Data'!$C$6,0,10*ROW('Hygiene Data'!C6))),'Data Summary'!DO12="Yes"),OFFSET('Hygiene Data'!$C$6,0,10*ROW('Hygiene Data'!C6)),NA())</f>
        <v>#N/A</v>
      </c>
      <c r="BA12" s="107" t="e">
        <f ca="true">+IF(AND(ISNUMBER(OFFSET('Hygiene Data'!$C$8,0,10*ROW('Hygiene Data'!C6))),'Data Summary'!DP12="Yes"),OFFSET('Hygiene Data'!$C$8,0,10*ROW('Hygiene Data'!C6)),NA())</f>
        <v>#N/A</v>
      </c>
      <c r="BB12" s="107" t="e">
        <f ca="true">+IF(AND(ISNUMBER(OFFSET('Hygiene Data'!$C$10,0,10*ROW('Hygiene Data'!C6))),'Data Summary'!DQ12="Yes"),OFFSET('Hygiene Data'!$C$10,0,10*ROW('Hygiene Data'!C6)),NA())</f>
        <v>#N/A</v>
      </c>
      <c r="BC12" s="107" t="e">
        <f ca="true">+IF(AND(ISNUMBER(OFFSET('Hygiene Data'!$D$6,0,10*ROW('Hygiene Data'!D6))),'Data Summary'!DR12="Yes"),OFFSET('Hygiene Data'!$D$6,0,10*ROW('Hygiene Data'!D6)),NA())</f>
        <v>#N/A</v>
      </c>
      <c r="BD12" s="107" t="e">
        <f ca="true">+IF(AND(ISNUMBER(OFFSET('Hygiene Data'!$D$8,0,10*ROW('Hygiene Data'!D6))),'Data Summary'!DS12="Yes"),OFFSET('Hygiene Data'!$D$8,0,10*ROW('Hygiene Data'!D6)),NA())</f>
        <v>#N/A</v>
      </c>
      <c r="BE12" s="107" t="e">
        <f ca="true">+IF(AND(ISNUMBER(OFFSET('Hygiene Data'!$D$10,0,10*ROW('Hygiene Data'!D6))),'Data Summary'!DT12="Yes"),OFFSET('Hygiene Data'!$D$10,0,10*ROW('Hygiene Data'!D6)),NA())</f>
        <v>#N/A</v>
      </c>
      <c r="BF12" s="107" t="e">
        <f ca="true">+IF(AND(ISNUMBER(OFFSET('Hygiene Data'!$E$6,0,10*ROW('Hygiene Data'!E6))),'Data Summary'!DU12="Yes"),OFFSET('Hygiene Data'!$E$6,0,10*ROW('Hygiene Data'!E6)),NA())</f>
        <v>#N/A</v>
      </c>
      <c r="BG12" s="107" t="e">
        <f ca="true">+IF(AND(ISNUMBER(OFFSET('Hygiene Data'!$E$8,0,10*ROW('Hygiene Data'!E6))),'Data Summary'!DV12="Yes"),OFFSET('Hygiene Data'!$E$8,0,10*ROW('Hygiene Data'!E6)),NA())</f>
        <v>#N/A</v>
      </c>
      <c r="BH12" s="107" t="e">
        <f ca="true">+IF(AND(ISNUMBER(OFFSET('Hygiene Data'!$E$10,0,10*ROW('Hygiene Data'!E6))),'Data Summary'!DW12="Yes"),OFFSET('Hygiene Data'!$E$10,0,10*ROW('Hygiene Data'!E6)),NA())</f>
        <v>#N/A</v>
      </c>
      <c r="BI12" s="107" t="e">
        <f ca="true">+IF(AND(ISNUMBER(OFFSET('Hygiene Data'!$F$6,0,10*ROW('Hygiene Data'!F6))),'Data Summary'!DX12="Yes"),OFFSET('Hygiene Data'!$F$6,0,10*ROW('Hygiene Data'!F6)),NA())</f>
        <v>#N/A</v>
      </c>
      <c r="BJ12" s="107" t="e">
        <f ca="true">+IF(AND(ISNUMBER(OFFSET('Hygiene Data'!$F$8,0,10*ROW('Hygiene Data'!F6))),'Data Summary'!DY12="Yes"),OFFSET('Hygiene Data'!$F$8,0,10*ROW('Hygiene Data'!F6)),NA())</f>
        <v>#N/A</v>
      </c>
      <c r="BK12" s="107" t="e">
        <f ca="true">+IF(AND(ISNUMBER(OFFSET('Hygiene Data'!$F$10,0,10*ROW('Hygiene Data'!F6))),'Data Summary'!DZ12="Yes"),OFFSET('Hygiene Data'!$F$10,0,10*ROW('Hygiene Data'!F6)),NA())</f>
        <v>#N/A</v>
      </c>
      <c r="BL12" s="107" t="e">
        <f ca="true">+IF(AND(ISNUMBER(OFFSET('Hygiene Data'!$G$6,0,10*ROW('Hygiene Data'!G6))),'Data Summary'!EA12="Yes"),OFFSET('Hygiene Data'!$G$6,0,10*ROW('Hygiene Data'!G6)),NA())</f>
        <v>#N/A</v>
      </c>
      <c r="BM12" s="107" t="e">
        <f ca="true">+IF(AND(ISNUMBER(OFFSET('Hygiene Data'!$G$8,0,10*ROW('Hygiene Data'!G6))),'Data Summary'!EB12="Yes"),OFFSET('Hygiene Data'!$G$8,0,10*ROW('Hygiene Data'!G6)),NA())</f>
        <v>#N/A</v>
      </c>
      <c r="BN12" s="107" t="e">
        <f ca="true">+IF(AND(ISNUMBER(OFFSET('Hygiene Data'!$G$10,0,10*ROW('Hygiene Data'!G6))),'Data Summary'!EC12="Yes"),OFFSET('Hygiene Data'!$G$10,0,10*ROW('Hygiene Data'!G6)),NA())</f>
        <v>#N/A</v>
      </c>
      <c r="BO12" s="107" t="e">
        <f ca="true">+IF(AND(ISNUMBER(OFFSET('Hygiene Data'!$H$6,0,10*ROW('Hygiene Data'!H6))),'Data Summary'!ED12="Yes"),OFFSET('Hygiene Data'!$H$6,0,10*ROW('Hygiene Data'!H6)),NA())</f>
        <v>#N/A</v>
      </c>
      <c r="BP12" s="107" t="e">
        <f ca="true">+IF(AND(ISNUMBER(OFFSET('Hygiene Data'!$H$8,0,10*ROW('Hygiene Data'!H6))),'Data Summary'!EE12="Yes"),OFFSET('Hygiene Data'!$H$8,0,10*ROW('Hygiene Data'!H6)),NA())</f>
        <v>#N/A</v>
      </c>
      <c r="BQ12" s="107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5" t="e">
        <f ca="true">+IF(OFFSET('Water Data'!$B$1,0,10*ROW('Water Data'!B7))="",NA(),OFFSET('Water Data'!$B$1,0,10*ROW('Water Data'!B7)))</f>
        <v>#N/A</v>
      </c>
      <c r="B13" s="55" t="e">
        <f ca="true">+IF(OFFSET('Water Data'!$A$3,0,10*ROW('Water Data'!A7))="",NA(),OFFSET('Water Data'!$A$3,0,10*ROW('Water Data'!A7)))</f>
        <v>#N/A</v>
      </c>
      <c r="C13" s="55" t="e">
        <f ca="true">+IF(OFFSET('Water Data'!$C$3,0,10*ROW('Water Data'!C7))="",NA(),OFFSET('Water Data'!$C$3,0,10*ROW('Water Data'!C7)))</f>
        <v>#N/A</v>
      </c>
      <c r="D13" s="56" t="e">
        <f ca="true">+IF(AND(ISNUMBER(OFFSET('Water Data'!$C$5,0,10*ROW('Water Data'!C7))),'Data Summary'!BS13="Yes"),100-OFFSET('Water Data'!$C$5,0,10*ROW('Water Data'!C7)),NA())</f>
        <v>#N/A</v>
      </c>
      <c r="E13" s="56" t="e">
        <f ca="true">+IF(AND(ISNUMBER(OFFSET('Water Data'!$C$7,0,10*ROW('Water Data'!C7))),'Data Summary'!BT13="Yes"),OFFSET('Water Data'!$C$7,0,10*ROW('Water Data'!C7)),NA())</f>
        <v>#N/A</v>
      </c>
      <c r="F13" s="56" t="e">
        <f ca="true">+IF(AND(ISNUMBER(OFFSET('Water Data'!$C$10,0,10*ROW('Water Data'!C7))),'Data Summary'!BU13="Yes"),OFFSET('Water Data'!$C$10,0,10*ROW('Water Data'!C7)),NA())</f>
        <v>#N/A</v>
      </c>
      <c r="G13" s="56" t="e">
        <f ca="true">+IF(AND(ISNUMBER(OFFSET('Water Data'!$D$5,0,10*ROW('Water Data'!D7))),'Data Summary'!BV13="Yes"),100-OFFSET('Water Data'!$D$5,0,10*ROW('Water Data'!D7)),NA())</f>
        <v>#N/A</v>
      </c>
      <c r="H13" s="56" t="e">
        <f ca="true">+IF(AND(ISNUMBER(OFFSET('Water Data'!$D$7,0,10*ROW('Water Data'!D7))),'Data Summary'!BW13="Yes"),OFFSET('Water Data'!$D$7,0,10*ROW('Water Data'!D7)),NA())</f>
        <v>#N/A</v>
      </c>
      <c r="I13" s="56" t="e">
        <f ca="true">+IF(AND(ISNUMBER(OFFSET('Water Data'!$D$10,0,10*ROW('Water Data'!D7))),'Data Summary'!BX13="Yes"),OFFSET('Water Data'!$D$10,0,10*ROW('Water Data'!D7)),NA())</f>
        <v>#N/A</v>
      </c>
      <c r="J13" s="56" t="e">
        <f ca="true">+IF(AND(ISNUMBER(OFFSET('Water Data'!$E$5,0,10*ROW('Water Data'!E7))),'Data Summary'!BY13="Yes"),100-OFFSET('Water Data'!$E$5,0,10*ROW('Water Data'!E7)),NA())</f>
        <v>#N/A</v>
      </c>
      <c r="K13" s="56" t="e">
        <f ca="true">+IF(AND(ISNUMBER(OFFSET('Water Data'!$E$7,0,10*ROW('Water Data'!E7))),'Data Summary'!BZ13="Yes"),OFFSET('Water Data'!$E$7,0,10*ROW('Water Data'!E7)),NA())</f>
        <v>#N/A</v>
      </c>
      <c r="L13" s="56" t="e">
        <f ca="true">+IF(AND(ISNUMBER(OFFSET('Water Data'!$E$10,0,10*ROW('Water Data'!E7))),'Data Summary'!CA13="Yes"),OFFSET('Water Data'!$E$10,0,10*ROW('Water Data'!E7)),NA())</f>
        <v>#N/A</v>
      </c>
      <c r="M13" s="56" t="e">
        <f ca="true">+IF(AND(ISNUMBER(OFFSET('Water Data'!$F$5,0,10*ROW('Water Data'!F7))),'Data Summary'!CB13="Yes"),100-OFFSET('Water Data'!$F$5,0,10*ROW('Water Data'!F7)),NA())</f>
        <v>#N/A</v>
      </c>
      <c r="N13" s="56" t="e">
        <f ca="true">+IF(AND(ISNUMBER(OFFSET('Water Data'!$F$7,0,10*ROW('Water Data'!F7))),'Data Summary'!CC13="Yes"),OFFSET('Water Data'!$F$7,0,10*ROW('Water Data'!F7)),NA())</f>
        <v>#N/A</v>
      </c>
      <c r="O13" s="56" t="e">
        <f ca="true">+IF(AND(ISNUMBER(OFFSET('Water Data'!$F$10,0,10*ROW('Water Data'!F7))),'Data Summary'!CD13="Yes"),OFFSET('Water Data'!$F$10,0,10*ROW('Water Data'!F7)),NA())</f>
        <v>#N/A</v>
      </c>
      <c r="P13" s="56" t="e">
        <f ca="true">+IF(AND(ISNUMBER(OFFSET('Water Data'!$G$5,0,10*ROW('Water Data'!G7))),'Data Summary'!CE13="Yes"),100-OFFSET('Water Data'!$G$5,0,10*ROW('Water Data'!G7)),NA())</f>
        <v>#N/A</v>
      </c>
      <c r="Q13" s="56" t="e">
        <f ca="true">+IF(AND(ISNUMBER(OFFSET('Water Data'!$G$7,0,10*ROW('Water Data'!G7))),'Data Summary'!CF13="Yes"),OFFSET('Water Data'!$G$7,0,10*ROW('Water Data'!G7)),NA())</f>
        <v>#N/A</v>
      </c>
      <c r="R13" s="56" t="e">
        <f ca="true">+IF(AND(ISNUMBER(OFFSET('Water Data'!$G$10,0,10*ROW('Water Data'!G7))),'Data Summary'!CG13="Yes"),OFFSET('Water Data'!$G$10,0,10*ROW('Water Data'!G7)),NA())</f>
        <v>#N/A</v>
      </c>
      <c r="S13" s="56" t="e">
        <f ca="true">+IF(AND(ISNUMBER(OFFSET('Water Data'!$H$5,0,10*ROW('Water Data'!H7))),'Data Summary'!CH13="Yes"),100-OFFSET('Water Data'!$H$5,0,10*ROW('Water Data'!H7)),NA())</f>
        <v>#N/A</v>
      </c>
      <c r="T13" s="56" t="e">
        <f ca="true">+IF(AND(ISNUMBER(OFFSET('Water Data'!$H$7,0,10*ROW('Water Data'!H7))),'Data Summary'!CI13="Yes"),OFFSET('Water Data'!$H$7,0,10*ROW('Water Data'!H7)),NA())</f>
        <v>#N/A</v>
      </c>
      <c r="U13" s="56" t="e">
        <f ca="true">+IF(AND(ISNUMBER(OFFSET('Water Data'!$H$10,0,10*ROW('Water Data'!H7))),'Data Summary'!CJ13="Yes"),OFFSET('Water Data'!$H$10,0,10*ROW('Water Data'!H7)),NA())</f>
        <v>#N/A</v>
      </c>
      <c r="V13" s="102" t="e">
        <f ca="true">+IF(AND(ISNUMBER(OFFSET('Sanitation Data'!$C$5,0,10*ROW('Sanitation Data'!C7))),'Data Summary'!CK13="Yes"),100-OFFSET('Sanitation Data'!$C$5,0,10*ROW('Sanitation Data'!C7)),NA())</f>
        <v>#N/A</v>
      </c>
      <c r="W13" s="102" t="e">
        <f ca="true">+IF(AND(ISNUMBER(OFFSET('Sanitation Data'!$C$7,0,10*ROW('Sanitation Data'!C7))),'Data Summary'!CL13="Yes"),OFFSET('Sanitation Data'!$C$7,0,10*ROW('Sanitation Data'!C7)),NA())</f>
        <v>#N/A</v>
      </c>
      <c r="X13" s="102" t="e">
        <f ca="true">+IF(AND(ISNUMBER(OFFSET('Sanitation Data'!$C$11,0,10*ROW('Sanitation Data'!C7))),'Data Summary'!CM13="Yes"),OFFSET('Sanitation Data'!$C$11,0,10*ROW('Sanitation Data'!C7)),NA())</f>
        <v>#N/A</v>
      </c>
      <c r="Y13" s="102" t="e">
        <f ca="true">+IF(AND(ISNUMBER(OFFSET('Sanitation Data'!$C$12,0,10*ROW('Sanitation Data'!C7))),'Data Summary'!CN13="Yes"),OFFSET('Sanitation Data'!$C$12,0,10*ROW('Sanitation Data'!C7)),NA())</f>
        <v>#N/A</v>
      </c>
      <c r="Z13" s="102" t="e">
        <f ca="true">+IF(AND(ISNUMBER(OFFSET('Sanitation Data'!$C$13,0,10*ROW('Sanitation Data'!C7))),'Data Summary'!CO13="Yes"),OFFSET('Sanitation Data'!$C$13,0,10*ROW('Sanitation Data'!C7)),NA())</f>
        <v>#N/A</v>
      </c>
      <c r="AA13" s="102" t="e">
        <f ca="true">+IF(AND(ISNUMBER(OFFSET('Sanitation Data'!$D$5,0,10*ROW('Sanitation Data'!D7))),'Data Summary'!CP13="Yes"),100-OFFSET('Sanitation Data'!$D$5,0,10*ROW('Sanitation Data'!D7)),NA())</f>
        <v>#N/A</v>
      </c>
      <c r="AB13" s="102" t="e">
        <f ca="true">+IF(AND(ISNUMBER(OFFSET('Sanitation Data'!$D$7,0,10*ROW('Sanitation Data'!D7))),'Data Summary'!CQ13="Yes"),OFFSET('Sanitation Data'!$D$7,0,10*ROW('Sanitation Data'!D7)),NA())</f>
        <v>#N/A</v>
      </c>
      <c r="AC13" s="102" t="e">
        <f ca="true">+IF(AND(ISNUMBER(OFFSET('Sanitation Data'!$D$11,0,10*ROW('Sanitation Data'!D7))),'Data Summary'!CR13="Yes"),OFFSET('Sanitation Data'!$D$11,0,10*ROW('Sanitation Data'!D7)),NA())</f>
        <v>#N/A</v>
      </c>
      <c r="AD13" s="102" t="e">
        <f ca="true">+IF(AND(ISNUMBER(OFFSET('Sanitation Data'!$D$12,0,10*ROW('Sanitation Data'!D7))),'Data Summary'!CS13="Yes"),OFFSET('Sanitation Data'!$D$12,0,10*ROW('Sanitation Data'!D7)),NA())</f>
        <v>#N/A</v>
      </c>
      <c r="AE13" s="102" t="e">
        <f ca="true">+IF(AND(ISNUMBER(OFFSET('Sanitation Data'!$D$13,0,10*ROW('Sanitation Data'!D7))),'Data Summary'!CT13="Yes"),OFFSET('Sanitation Data'!$D$13,0,10*ROW('Sanitation Data'!D7)),NA())</f>
        <v>#N/A</v>
      </c>
      <c r="AF13" s="102" t="e">
        <f ca="true">+IF(AND(ISNUMBER(OFFSET('Sanitation Data'!$E$5,0,10*ROW('Sanitation Data'!E7))),'Data Summary'!CU13="Yes"),100-OFFSET('Sanitation Data'!$E$5,0,10*ROW('Sanitation Data'!E7)),NA())</f>
        <v>#N/A</v>
      </c>
      <c r="AG13" s="102" t="e">
        <f ca="true">+IF(AND(ISNUMBER(OFFSET('Sanitation Data'!$E$7,0,10*ROW('Sanitation Data'!E7))),'Data Summary'!CV13="Yes"),OFFSET('Sanitation Data'!$E$7,0,10*ROW('Sanitation Data'!E7)),NA())</f>
        <v>#N/A</v>
      </c>
      <c r="AH13" s="102" t="e">
        <f ca="true">+IF(AND(ISNUMBER(OFFSET('Sanitation Data'!$E$11,0,10*ROW('Sanitation Data'!E7))),'Data Summary'!CW13="Yes"),OFFSET('Sanitation Data'!$E$11,0,10*ROW('Sanitation Data'!E7)),NA())</f>
        <v>#N/A</v>
      </c>
      <c r="AI13" s="102" t="e">
        <f ca="true">+IF(AND(ISNUMBER(OFFSET('Sanitation Data'!$E$12,0,10*ROW('Sanitation Data'!E7))),'Data Summary'!CX13="Yes"),OFFSET('Sanitation Data'!$E$12,0,10*ROW('Sanitation Data'!E7)),NA())</f>
        <v>#N/A</v>
      </c>
      <c r="AJ13" s="102" t="e">
        <f ca="true">+IF(AND(ISNUMBER(OFFSET('Sanitation Data'!$E$13,0,10*ROW('Sanitation Data'!E7))),'Data Summary'!CY13="Yes"),OFFSET('Sanitation Data'!$E$13,0,10*ROW('Sanitation Data'!E7)),NA())</f>
        <v>#N/A</v>
      </c>
      <c r="AK13" s="102" t="e">
        <f ca="true">+IF(AND(ISNUMBER(OFFSET('Sanitation Data'!$F$5,0,10*ROW('Sanitation Data'!F7))),'Data Summary'!CZ13="Yes"),100-OFFSET('Sanitation Data'!$F$5,0,10*ROW('Sanitation Data'!F7)),NA())</f>
        <v>#N/A</v>
      </c>
      <c r="AL13" s="102" t="e">
        <f ca="true">+IF(AND(ISNUMBER(OFFSET('Sanitation Data'!$F$7,0,10*ROW('Sanitation Data'!F7))),'Data Summary'!DA13="Yes"),OFFSET('Sanitation Data'!$F$7,0,10*ROW('Sanitation Data'!F7)),NA())</f>
        <v>#N/A</v>
      </c>
      <c r="AM13" s="102" t="e">
        <f ca="true">+IF(AND(ISNUMBER(OFFSET('Sanitation Data'!$F$11,0,10*ROW('Sanitation Data'!F7))),'Data Summary'!DB13="Yes"),OFFSET('Sanitation Data'!$F$11,0,10*ROW('Sanitation Data'!F7)),NA())</f>
        <v>#N/A</v>
      </c>
      <c r="AN13" s="102" t="e">
        <f ca="true">+IF(AND(ISNUMBER(OFFSET('Sanitation Data'!$F$12,0,10*ROW('Sanitation Data'!F7))),'Data Summary'!DC13="Yes"),OFFSET('Sanitation Data'!$F$12,0,10*ROW('Sanitation Data'!F7)),NA())</f>
        <v>#N/A</v>
      </c>
      <c r="AO13" s="102" t="e">
        <f ca="true">+IF(AND(ISNUMBER(OFFSET('Sanitation Data'!$F$13,0,10*ROW('Sanitation Data'!F7))),'Data Summary'!DD13="Yes"),OFFSET('Sanitation Data'!$F$13,0,10*ROW('Sanitation Data'!F7)),NA())</f>
        <v>#N/A</v>
      </c>
      <c r="AP13" s="102" t="e">
        <f ca="true">+IF(AND(ISNUMBER(OFFSET('Sanitation Data'!$G$5,0,10*ROW('Sanitation Data'!G7))),'Data Summary'!DE13="Yes"),100-OFFSET('Sanitation Data'!$G$5,0,10*ROW('Sanitation Data'!G7)),NA())</f>
        <v>#N/A</v>
      </c>
      <c r="AQ13" s="102" t="e">
        <f ca="true">+IF(AND(ISNUMBER(OFFSET('Sanitation Data'!$G$7,0,10*ROW('Sanitation Data'!G7))),'Data Summary'!DF13="Yes"),OFFSET('Sanitation Data'!$G$7,0,10*ROW('Sanitation Data'!G7)),NA())</f>
        <v>#N/A</v>
      </c>
      <c r="AR13" s="102" t="e">
        <f ca="true">+IF(AND(ISNUMBER(OFFSET('Sanitation Data'!$G$11,0,10*ROW('Sanitation Data'!G7))),'Data Summary'!DG13="Yes"),OFFSET('Sanitation Data'!$G$11,0,10*ROW('Sanitation Data'!G7)),NA())</f>
        <v>#N/A</v>
      </c>
      <c r="AS13" s="102" t="e">
        <f ca="true">+IF(AND(ISNUMBER(OFFSET('Sanitation Data'!$G$12,0,10*ROW('Sanitation Data'!G7))),'Data Summary'!DH13="Yes"),OFFSET('Sanitation Data'!$G$12,0,10*ROW('Sanitation Data'!G7)),NA())</f>
        <v>#N/A</v>
      </c>
      <c r="AT13" s="102" t="e">
        <f ca="true">+IF(AND(ISNUMBER(OFFSET('Sanitation Data'!$G$13,0,10*ROW('Sanitation Data'!G7))),'Data Summary'!DI13="Yes"),OFFSET('Sanitation Data'!$G$13,0,10*ROW('Sanitation Data'!G7)),NA())</f>
        <v>#N/A</v>
      </c>
      <c r="AU13" s="102" t="e">
        <f ca="true">+IF(AND(ISNUMBER(OFFSET('Sanitation Data'!$H$5,0,10*ROW('Sanitation Data'!H7))),'Data Summary'!DJ13="Yes"),100-OFFSET('Sanitation Data'!$H$5,0,10*ROW('Sanitation Data'!H7)),NA())</f>
        <v>#N/A</v>
      </c>
      <c r="AV13" s="102" t="e">
        <f ca="true">+IF(AND(ISNUMBER(OFFSET('Sanitation Data'!$H$7,0,10*ROW('Sanitation Data'!H7))),'Data Summary'!DK13="Yes"),OFFSET('Sanitation Data'!$H$7,0,10*ROW('Sanitation Data'!H7)),NA())</f>
        <v>#N/A</v>
      </c>
      <c r="AW13" s="102" t="e">
        <f ca="true">+IF(AND(ISNUMBER(OFFSET('Sanitation Data'!$H$11,0,10*ROW('Sanitation Data'!H7))),'Data Summary'!DL13="Yes"),OFFSET('Sanitation Data'!$H$11,0,10*ROW('Sanitation Data'!H7)),NA())</f>
        <v>#N/A</v>
      </c>
      <c r="AX13" s="102" t="e">
        <f ca="true">+IF(AND(ISNUMBER(OFFSET('Sanitation Data'!$H$12,0,10*ROW('Sanitation Data'!H7))),'Data Summary'!DM13="Yes"),OFFSET('Sanitation Data'!$H$12,0,10*ROW('Sanitation Data'!H7)),NA())</f>
        <v>#N/A</v>
      </c>
      <c r="AY13" s="102" t="e">
        <f ca="true">+IF(AND(ISNUMBER(OFFSET('Sanitation Data'!$H$13,0,10*ROW('Sanitation Data'!H7))),'Data Summary'!DN13="Yes"),OFFSET('Sanitation Data'!$H$13,0,10*ROW('Sanitation Data'!H7)),NA())</f>
        <v>#N/A</v>
      </c>
      <c r="AZ13" s="107" t="e">
        <f ca="true">+IF(AND(ISNUMBER(OFFSET('Hygiene Data'!$C$6,0,10*ROW('Hygiene Data'!C7))),'Data Summary'!DO13="Yes"),OFFSET('Hygiene Data'!$C$6,0,10*ROW('Hygiene Data'!C7)),NA())</f>
        <v>#N/A</v>
      </c>
      <c r="BA13" s="107" t="e">
        <f ca="true">+IF(AND(ISNUMBER(OFFSET('Hygiene Data'!$C$8,0,10*ROW('Hygiene Data'!C7))),'Data Summary'!DP13="Yes"),OFFSET('Hygiene Data'!$C$8,0,10*ROW('Hygiene Data'!C7)),NA())</f>
        <v>#N/A</v>
      </c>
      <c r="BB13" s="107" t="e">
        <f ca="true">+IF(AND(ISNUMBER(OFFSET('Hygiene Data'!$C$10,0,10*ROW('Hygiene Data'!C7))),'Data Summary'!DQ13="Yes"),OFFSET('Hygiene Data'!$C$10,0,10*ROW('Hygiene Data'!C7)),NA())</f>
        <v>#N/A</v>
      </c>
      <c r="BC13" s="107" t="e">
        <f ca="true">+IF(AND(ISNUMBER(OFFSET('Hygiene Data'!$D$6,0,10*ROW('Hygiene Data'!D7))),'Data Summary'!DR13="Yes"),OFFSET('Hygiene Data'!$D$6,0,10*ROW('Hygiene Data'!D7)),NA())</f>
        <v>#N/A</v>
      </c>
      <c r="BD13" s="107" t="e">
        <f ca="true">+IF(AND(ISNUMBER(OFFSET('Hygiene Data'!$D$8,0,10*ROW('Hygiene Data'!D7))),'Data Summary'!DS13="Yes"),OFFSET('Hygiene Data'!$D$8,0,10*ROW('Hygiene Data'!D7)),NA())</f>
        <v>#N/A</v>
      </c>
      <c r="BE13" s="107" t="e">
        <f ca="true">+IF(AND(ISNUMBER(OFFSET('Hygiene Data'!$D$10,0,10*ROW('Hygiene Data'!D7))),'Data Summary'!DT13="Yes"),OFFSET('Hygiene Data'!$D$10,0,10*ROW('Hygiene Data'!D7)),NA())</f>
        <v>#N/A</v>
      </c>
      <c r="BF13" s="107" t="e">
        <f ca="true">+IF(AND(ISNUMBER(OFFSET('Hygiene Data'!$E$6,0,10*ROW('Hygiene Data'!E7))),'Data Summary'!DU13="Yes"),OFFSET('Hygiene Data'!$E$6,0,10*ROW('Hygiene Data'!E7)),NA())</f>
        <v>#N/A</v>
      </c>
      <c r="BG13" s="107" t="e">
        <f ca="true">+IF(AND(ISNUMBER(OFFSET('Hygiene Data'!$E$8,0,10*ROW('Hygiene Data'!E7))),'Data Summary'!DV13="Yes"),OFFSET('Hygiene Data'!$E$8,0,10*ROW('Hygiene Data'!E7)),NA())</f>
        <v>#N/A</v>
      </c>
      <c r="BH13" s="107" t="e">
        <f ca="true">+IF(AND(ISNUMBER(OFFSET('Hygiene Data'!$E$10,0,10*ROW('Hygiene Data'!E7))),'Data Summary'!DW13="Yes"),OFFSET('Hygiene Data'!$E$10,0,10*ROW('Hygiene Data'!E7)),NA())</f>
        <v>#N/A</v>
      </c>
      <c r="BI13" s="107" t="e">
        <f ca="true">+IF(AND(ISNUMBER(OFFSET('Hygiene Data'!$F$6,0,10*ROW('Hygiene Data'!F7))),'Data Summary'!DX13="Yes"),OFFSET('Hygiene Data'!$F$6,0,10*ROW('Hygiene Data'!F7)),NA())</f>
        <v>#N/A</v>
      </c>
      <c r="BJ13" s="107" t="e">
        <f ca="true">+IF(AND(ISNUMBER(OFFSET('Hygiene Data'!$F$8,0,10*ROW('Hygiene Data'!F7))),'Data Summary'!DY13="Yes"),OFFSET('Hygiene Data'!$F$8,0,10*ROW('Hygiene Data'!F7)),NA())</f>
        <v>#N/A</v>
      </c>
      <c r="BK13" s="107" t="e">
        <f ca="true">+IF(AND(ISNUMBER(OFFSET('Hygiene Data'!$F$10,0,10*ROW('Hygiene Data'!F7))),'Data Summary'!DZ13="Yes"),OFFSET('Hygiene Data'!$F$10,0,10*ROW('Hygiene Data'!F7)),NA())</f>
        <v>#N/A</v>
      </c>
      <c r="BL13" s="107" t="e">
        <f ca="true">+IF(AND(ISNUMBER(OFFSET('Hygiene Data'!$G$6,0,10*ROW('Hygiene Data'!G7))),'Data Summary'!EA13="Yes"),OFFSET('Hygiene Data'!$G$6,0,10*ROW('Hygiene Data'!G7)),NA())</f>
        <v>#N/A</v>
      </c>
      <c r="BM13" s="107" t="e">
        <f ca="true">+IF(AND(ISNUMBER(OFFSET('Hygiene Data'!$G$8,0,10*ROW('Hygiene Data'!G7))),'Data Summary'!EB13="Yes"),OFFSET('Hygiene Data'!$G$8,0,10*ROW('Hygiene Data'!G7)),NA())</f>
        <v>#N/A</v>
      </c>
      <c r="BN13" s="107" t="e">
        <f ca="true">+IF(AND(ISNUMBER(OFFSET('Hygiene Data'!$G$10,0,10*ROW('Hygiene Data'!G7))),'Data Summary'!EC13="Yes"),OFFSET('Hygiene Data'!$G$10,0,10*ROW('Hygiene Data'!G7)),NA())</f>
        <v>#N/A</v>
      </c>
      <c r="BO13" s="107" t="e">
        <f ca="true">+IF(AND(ISNUMBER(OFFSET('Hygiene Data'!$H$6,0,10*ROW('Hygiene Data'!H7))),'Data Summary'!ED13="Yes"),OFFSET('Hygiene Data'!$H$6,0,10*ROW('Hygiene Data'!H7)),NA())</f>
        <v>#N/A</v>
      </c>
      <c r="BP13" s="107" t="e">
        <f ca="true">+IF(AND(ISNUMBER(OFFSET('Hygiene Data'!$H$8,0,10*ROW('Hygiene Data'!H7))),'Data Summary'!EE13="Yes"),OFFSET('Hygiene Data'!$H$8,0,10*ROW('Hygiene Data'!H7)),NA())</f>
        <v>#N/A</v>
      </c>
      <c r="BQ13" s="107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5" t="e">
        <f ca="true">+IF(OFFSET('Water Data'!$B$1,0,10*ROW('Water Data'!B8))="",NA(),OFFSET('Water Data'!$B$1,0,10*ROW('Water Data'!B8)))</f>
        <v>#N/A</v>
      </c>
      <c r="B14" s="55" t="e">
        <f ca="true">+IF(OFFSET('Water Data'!$A$3,0,10*ROW('Water Data'!A8))="",NA(),OFFSET('Water Data'!$A$3,0,10*ROW('Water Data'!A8)))</f>
        <v>#N/A</v>
      </c>
      <c r="C14" s="55" t="e">
        <f ca="true">+IF(OFFSET('Water Data'!$C$3,0,10*ROW('Water Data'!C8))="",NA(),OFFSET('Water Data'!$C$3,0,10*ROW('Water Data'!C8)))</f>
        <v>#N/A</v>
      </c>
      <c r="D14" s="56" t="e">
        <f ca="true">+IF(AND(ISNUMBER(OFFSET('Water Data'!$C$5,0,10*ROW('Water Data'!C8))),'Data Summary'!BS14="Yes"),100-OFFSET('Water Data'!$C$5,0,10*ROW('Water Data'!C8)),NA())</f>
        <v>#N/A</v>
      </c>
      <c r="E14" s="56" t="e">
        <f ca="true">+IF(AND(ISNUMBER(OFFSET('Water Data'!$C$7,0,10*ROW('Water Data'!C8))),'Data Summary'!BT14="Yes"),OFFSET('Water Data'!$C$7,0,10*ROW('Water Data'!C8)),NA())</f>
        <v>#N/A</v>
      </c>
      <c r="F14" s="56" t="e">
        <f ca="true">+IF(AND(ISNUMBER(OFFSET('Water Data'!$C$10,0,10*ROW('Water Data'!C8))),'Data Summary'!BU14="Yes"),OFFSET('Water Data'!$C$10,0,10*ROW('Water Data'!C8)),NA())</f>
        <v>#N/A</v>
      </c>
      <c r="G14" s="56" t="e">
        <f ca="true">+IF(AND(ISNUMBER(OFFSET('Water Data'!$D$5,0,10*ROW('Water Data'!D8))),'Data Summary'!BV14="Yes"),100-OFFSET('Water Data'!$D$5,0,10*ROW('Water Data'!D8)),NA())</f>
        <v>#N/A</v>
      </c>
      <c r="H14" s="56" t="e">
        <f ca="true">+IF(AND(ISNUMBER(OFFSET('Water Data'!$D$7,0,10*ROW('Water Data'!D8))),'Data Summary'!BW14="Yes"),OFFSET('Water Data'!$D$7,0,10*ROW('Water Data'!D8)),NA())</f>
        <v>#N/A</v>
      </c>
      <c r="I14" s="56" t="e">
        <f ca="true">+IF(AND(ISNUMBER(OFFSET('Water Data'!$D$10,0,10*ROW('Water Data'!D8))),'Data Summary'!BX14="Yes"),OFFSET('Water Data'!$D$10,0,10*ROW('Water Data'!D8)),NA())</f>
        <v>#N/A</v>
      </c>
      <c r="J14" s="56" t="e">
        <f ca="true">+IF(AND(ISNUMBER(OFFSET('Water Data'!$E$5,0,10*ROW('Water Data'!E8))),'Data Summary'!BY14="Yes"),100-OFFSET('Water Data'!$E$5,0,10*ROW('Water Data'!E8)),NA())</f>
        <v>#N/A</v>
      </c>
      <c r="K14" s="56" t="e">
        <f ca="true">+IF(AND(ISNUMBER(OFFSET('Water Data'!$E$7,0,10*ROW('Water Data'!E8))),'Data Summary'!BZ14="Yes"),OFFSET('Water Data'!$E$7,0,10*ROW('Water Data'!E8)),NA())</f>
        <v>#N/A</v>
      </c>
      <c r="L14" s="56" t="e">
        <f ca="true">+IF(AND(ISNUMBER(OFFSET('Water Data'!$E$10,0,10*ROW('Water Data'!E8))),'Data Summary'!CA14="Yes"),OFFSET('Water Data'!$E$10,0,10*ROW('Water Data'!E8)),NA())</f>
        <v>#N/A</v>
      </c>
      <c r="M14" s="56" t="e">
        <f ca="true">+IF(AND(ISNUMBER(OFFSET('Water Data'!$F$5,0,10*ROW('Water Data'!F8))),'Data Summary'!CB14="Yes"),100-OFFSET('Water Data'!$F$5,0,10*ROW('Water Data'!F8)),NA())</f>
        <v>#N/A</v>
      </c>
      <c r="N14" s="56" t="e">
        <f ca="true">+IF(AND(ISNUMBER(OFFSET('Water Data'!$F$7,0,10*ROW('Water Data'!F8))),'Data Summary'!CC14="Yes"),OFFSET('Water Data'!$F$7,0,10*ROW('Water Data'!F8)),NA())</f>
        <v>#N/A</v>
      </c>
      <c r="O14" s="56" t="e">
        <f ca="true">+IF(AND(ISNUMBER(OFFSET('Water Data'!$F$10,0,10*ROW('Water Data'!F8))),'Data Summary'!CD14="Yes"),OFFSET('Water Data'!$F$10,0,10*ROW('Water Data'!F8)),NA())</f>
        <v>#N/A</v>
      </c>
      <c r="P14" s="56" t="e">
        <f ca="true">+IF(AND(ISNUMBER(OFFSET('Water Data'!$G$5,0,10*ROW('Water Data'!G8))),'Data Summary'!CE14="Yes"),100-OFFSET('Water Data'!$G$5,0,10*ROW('Water Data'!G8)),NA())</f>
        <v>#N/A</v>
      </c>
      <c r="Q14" s="56" t="e">
        <f ca="true">+IF(AND(ISNUMBER(OFFSET('Water Data'!$G$7,0,10*ROW('Water Data'!G8))),'Data Summary'!CF14="Yes"),OFFSET('Water Data'!$G$7,0,10*ROW('Water Data'!G8)),NA())</f>
        <v>#N/A</v>
      </c>
      <c r="R14" s="56" t="e">
        <f ca="true">+IF(AND(ISNUMBER(OFFSET('Water Data'!$G$10,0,10*ROW('Water Data'!G8))),'Data Summary'!CG14="Yes"),OFFSET('Water Data'!$G$10,0,10*ROW('Water Data'!G8)),NA())</f>
        <v>#N/A</v>
      </c>
      <c r="S14" s="56" t="e">
        <f ca="true">+IF(AND(ISNUMBER(OFFSET('Water Data'!$H$5,0,10*ROW('Water Data'!H8))),'Data Summary'!CH14="Yes"),100-OFFSET('Water Data'!$H$5,0,10*ROW('Water Data'!H8)),NA())</f>
        <v>#N/A</v>
      </c>
      <c r="T14" s="56" t="e">
        <f ca="true">+IF(AND(ISNUMBER(OFFSET('Water Data'!$H$7,0,10*ROW('Water Data'!H8))),'Data Summary'!CI14="Yes"),OFFSET('Water Data'!$H$7,0,10*ROW('Water Data'!H8)),NA())</f>
        <v>#N/A</v>
      </c>
      <c r="U14" s="56" t="e">
        <f ca="true">+IF(AND(ISNUMBER(OFFSET('Water Data'!$H$10,0,10*ROW('Water Data'!H8))),'Data Summary'!CJ14="Yes"),OFFSET('Water Data'!$H$10,0,10*ROW('Water Data'!H8)),NA())</f>
        <v>#N/A</v>
      </c>
      <c r="V14" s="102" t="e">
        <f ca="true">+IF(AND(ISNUMBER(OFFSET('Sanitation Data'!$C$5,0,10*ROW('Sanitation Data'!C8))),'Data Summary'!CK14="Yes"),100-OFFSET('Sanitation Data'!$C$5,0,10*ROW('Sanitation Data'!C8)),NA())</f>
        <v>#N/A</v>
      </c>
      <c r="W14" s="102" t="e">
        <f ca="true">+IF(AND(ISNUMBER(OFFSET('Sanitation Data'!$C$7,0,10*ROW('Sanitation Data'!C8))),'Data Summary'!CL14="Yes"),OFFSET('Sanitation Data'!$C$7,0,10*ROW('Sanitation Data'!C8)),NA())</f>
        <v>#N/A</v>
      </c>
      <c r="X14" s="102" t="e">
        <f ca="true">+IF(AND(ISNUMBER(OFFSET('Sanitation Data'!$C$11,0,10*ROW('Sanitation Data'!C8))),'Data Summary'!CM14="Yes"),OFFSET('Sanitation Data'!$C$11,0,10*ROW('Sanitation Data'!C8)),NA())</f>
        <v>#N/A</v>
      </c>
      <c r="Y14" s="102" t="e">
        <f ca="true">+IF(AND(ISNUMBER(OFFSET('Sanitation Data'!$C$12,0,10*ROW('Sanitation Data'!C8))),'Data Summary'!CN14="Yes"),OFFSET('Sanitation Data'!$C$12,0,10*ROW('Sanitation Data'!C8)),NA())</f>
        <v>#N/A</v>
      </c>
      <c r="Z14" s="102" t="e">
        <f ca="true">+IF(AND(ISNUMBER(OFFSET('Sanitation Data'!$C$13,0,10*ROW('Sanitation Data'!C8))),'Data Summary'!CO14="Yes"),OFFSET('Sanitation Data'!$C$13,0,10*ROW('Sanitation Data'!C8)),NA())</f>
        <v>#N/A</v>
      </c>
      <c r="AA14" s="102" t="e">
        <f ca="true">+IF(AND(ISNUMBER(OFFSET('Sanitation Data'!$D$5,0,10*ROW('Sanitation Data'!D8))),'Data Summary'!CP14="Yes"),100-OFFSET('Sanitation Data'!$D$5,0,10*ROW('Sanitation Data'!D8)),NA())</f>
        <v>#N/A</v>
      </c>
      <c r="AB14" s="102" t="e">
        <f ca="true">+IF(AND(ISNUMBER(OFFSET('Sanitation Data'!$D$7,0,10*ROW('Sanitation Data'!D8))),'Data Summary'!CQ14="Yes"),OFFSET('Sanitation Data'!$D$7,0,10*ROW('Sanitation Data'!D8)),NA())</f>
        <v>#N/A</v>
      </c>
      <c r="AC14" s="102" t="e">
        <f ca="true">+IF(AND(ISNUMBER(OFFSET('Sanitation Data'!$D$11,0,10*ROW('Sanitation Data'!D8))),'Data Summary'!CR14="Yes"),OFFSET('Sanitation Data'!$D$11,0,10*ROW('Sanitation Data'!D8)),NA())</f>
        <v>#N/A</v>
      </c>
      <c r="AD14" s="102" t="e">
        <f ca="true">+IF(AND(ISNUMBER(OFFSET('Sanitation Data'!$D$12,0,10*ROW('Sanitation Data'!D8))),'Data Summary'!CS14="Yes"),OFFSET('Sanitation Data'!$D$12,0,10*ROW('Sanitation Data'!D8)),NA())</f>
        <v>#N/A</v>
      </c>
      <c r="AE14" s="102" t="e">
        <f ca="true">+IF(AND(ISNUMBER(OFFSET('Sanitation Data'!$D$13,0,10*ROW('Sanitation Data'!D8))),'Data Summary'!CT14="Yes"),OFFSET('Sanitation Data'!$D$13,0,10*ROW('Sanitation Data'!D8)),NA())</f>
        <v>#N/A</v>
      </c>
      <c r="AF14" s="102" t="e">
        <f ca="true">+IF(AND(ISNUMBER(OFFSET('Sanitation Data'!$E$5,0,10*ROW('Sanitation Data'!E8))),'Data Summary'!CU14="Yes"),100-OFFSET('Sanitation Data'!$E$5,0,10*ROW('Sanitation Data'!E8)),NA())</f>
        <v>#N/A</v>
      </c>
      <c r="AG14" s="102" t="e">
        <f ca="true">+IF(AND(ISNUMBER(OFFSET('Sanitation Data'!$E$7,0,10*ROW('Sanitation Data'!E8))),'Data Summary'!CV14="Yes"),OFFSET('Sanitation Data'!$E$7,0,10*ROW('Sanitation Data'!E8)),NA())</f>
        <v>#N/A</v>
      </c>
      <c r="AH14" s="102" t="e">
        <f ca="true">+IF(AND(ISNUMBER(OFFSET('Sanitation Data'!$E$11,0,10*ROW('Sanitation Data'!E8))),'Data Summary'!CW14="Yes"),OFFSET('Sanitation Data'!$E$11,0,10*ROW('Sanitation Data'!E8)),NA())</f>
        <v>#N/A</v>
      </c>
      <c r="AI14" s="102" t="e">
        <f ca="true">+IF(AND(ISNUMBER(OFFSET('Sanitation Data'!$E$12,0,10*ROW('Sanitation Data'!E8))),'Data Summary'!CX14="Yes"),OFFSET('Sanitation Data'!$E$12,0,10*ROW('Sanitation Data'!E8)),NA())</f>
        <v>#N/A</v>
      </c>
      <c r="AJ14" s="102" t="e">
        <f ca="true">+IF(AND(ISNUMBER(OFFSET('Sanitation Data'!$E$13,0,10*ROW('Sanitation Data'!E8))),'Data Summary'!CY14="Yes"),OFFSET('Sanitation Data'!$E$13,0,10*ROW('Sanitation Data'!E8)),NA())</f>
        <v>#N/A</v>
      </c>
      <c r="AK14" s="102" t="e">
        <f ca="true">+IF(AND(ISNUMBER(OFFSET('Sanitation Data'!$F$5,0,10*ROW('Sanitation Data'!F8))),'Data Summary'!CZ14="Yes"),100-OFFSET('Sanitation Data'!$F$5,0,10*ROW('Sanitation Data'!F8)),NA())</f>
        <v>#N/A</v>
      </c>
      <c r="AL14" s="102" t="e">
        <f ca="true">+IF(AND(ISNUMBER(OFFSET('Sanitation Data'!$F$7,0,10*ROW('Sanitation Data'!F8))),'Data Summary'!DA14="Yes"),OFFSET('Sanitation Data'!$F$7,0,10*ROW('Sanitation Data'!F8)),NA())</f>
        <v>#N/A</v>
      </c>
      <c r="AM14" s="102" t="e">
        <f ca="true">+IF(AND(ISNUMBER(OFFSET('Sanitation Data'!$F$11,0,10*ROW('Sanitation Data'!F8))),'Data Summary'!DB14="Yes"),OFFSET('Sanitation Data'!$F$11,0,10*ROW('Sanitation Data'!F8)),NA())</f>
        <v>#N/A</v>
      </c>
      <c r="AN14" s="102" t="e">
        <f ca="true">+IF(AND(ISNUMBER(OFFSET('Sanitation Data'!$F$12,0,10*ROW('Sanitation Data'!F8))),'Data Summary'!DC14="Yes"),OFFSET('Sanitation Data'!$F$12,0,10*ROW('Sanitation Data'!F8)),NA())</f>
        <v>#N/A</v>
      </c>
      <c r="AO14" s="102" t="e">
        <f ca="true">+IF(AND(ISNUMBER(OFFSET('Sanitation Data'!$F$13,0,10*ROW('Sanitation Data'!F8))),'Data Summary'!DD14="Yes"),OFFSET('Sanitation Data'!$F$13,0,10*ROW('Sanitation Data'!F8)),NA())</f>
        <v>#N/A</v>
      </c>
      <c r="AP14" s="102" t="e">
        <f ca="true">+IF(AND(ISNUMBER(OFFSET('Sanitation Data'!$G$5,0,10*ROW('Sanitation Data'!G8))),'Data Summary'!DE14="Yes"),100-OFFSET('Sanitation Data'!$G$5,0,10*ROW('Sanitation Data'!G8)),NA())</f>
        <v>#N/A</v>
      </c>
      <c r="AQ14" s="102" t="e">
        <f ca="true">+IF(AND(ISNUMBER(OFFSET('Sanitation Data'!$G$7,0,10*ROW('Sanitation Data'!G8))),'Data Summary'!DF14="Yes"),OFFSET('Sanitation Data'!$G$7,0,10*ROW('Sanitation Data'!G8)),NA())</f>
        <v>#N/A</v>
      </c>
      <c r="AR14" s="102" t="e">
        <f ca="true">+IF(AND(ISNUMBER(OFFSET('Sanitation Data'!$G$11,0,10*ROW('Sanitation Data'!G8))),'Data Summary'!DG14="Yes"),OFFSET('Sanitation Data'!$G$11,0,10*ROW('Sanitation Data'!G8)),NA())</f>
        <v>#N/A</v>
      </c>
      <c r="AS14" s="102" t="e">
        <f ca="true">+IF(AND(ISNUMBER(OFFSET('Sanitation Data'!$G$12,0,10*ROW('Sanitation Data'!G8))),'Data Summary'!DH14="Yes"),OFFSET('Sanitation Data'!$G$12,0,10*ROW('Sanitation Data'!G8)),NA())</f>
        <v>#N/A</v>
      </c>
      <c r="AT14" s="102" t="e">
        <f ca="true">+IF(AND(ISNUMBER(OFFSET('Sanitation Data'!$G$13,0,10*ROW('Sanitation Data'!G8))),'Data Summary'!DI14="Yes"),OFFSET('Sanitation Data'!$G$13,0,10*ROW('Sanitation Data'!G8)),NA())</f>
        <v>#N/A</v>
      </c>
      <c r="AU14" s="102" t="e">
        <f ca="true">+IF(AND(ISNUMBER(OFFSET('Sanitation Data'!$H$5,0,10*ROW('Sanitation Data'!H8))),'Data Summary'!DJ14="Yes"),100-OFFSET('Sanitation Data'!$H$5,0,10*ROW('Sanitation Data'!H8)),NA())</f>
        <v>#N/A</v>
      </c>
      <c r="AV14" s="102" t="e">
        <f ca="true">+IF(AND(ISNUMBER(OFFSET('Sanitation Data'!$H$7,0,10*ROW('Sanitation Data'!H8))),'Data Summary'!DK14="Yes"),OFFSET('Sanitation Data'!$H$7,0,10*ROW('Sanitation Data'!H8)),NA())</f>
        <v>#N/A</v>
      </c>
      <c r="AW14" s="102" t="e">
        <f ca="true">+IF(AND(ISNUMBER(OFFSET('Sanitation Data'!$H$11,0,10*ROW('Sanitation Data'!H8))),'Data Summary'!DL14="Yes"),OFFSET('Sanitation Data'!$H$11,0,10*ROW('Sanitation Data'!H8)),NA())</f>
        <v>#N/A</v>
      </c>
      <c r="AX14" s="102" t="e">
        <f ca="true">+IF(AND(ISNUMBER(OFFSET('Sanitation Data'!$H$12,0,10*ROW('Sanitation Data'!H8))),'Data Summary'!DM14="Yes"),OFFSET('Sanitation Data'!$H$12,0,10*ROW('Sanitation Data'!H8)),NA())</f>
        <v>#N/A</v>
      </c>
      <c r="AY14" s="102" t="e">
        <f ca="true">+IF(AND(ISNUMBER(OFFSET('Sanitation Data'!$H$13,0,10*ROW('Sanitation Data'!H8))),'Data Summary'!DN14="Yes"),OFFSET('Sanitation Data'!$H$13,0,10*ROW('Sanitation Data'!H8)),NA())</f>
        <v>#N/A</v>
      </c>
      <c r="AZ14" s="107" t="e">
        <f ca="true">+IF(AND(ISNUMBER(OFFSET('Hygiene Data'!$C$6,0,10*ROW('Hygiene Data'!C8))),'Data Summary'!DO14="Yes"),OFFSET('Hygiene Data'!$C$6,0,10*ROW('Hygiene Data'!C8)),NA())</f>
        <v>#N/A</v>
      </c>
      <c r="BA14" s="107" t="e">
        <f ca="true">+IF(AND(ISNUMBER(OFFSET('Hygiene Data'!$C$8,0,10*ROW('Hygiene Data'!C8))),'Data Summary'!DP14="Yes"),OFFSET('Hygiene Data'!$C$8,0,10*ROW('Hygiene Data'!C8)),NA())</f>
        <v>#N/A</v>
      </c>
      <c r="BB14" s="107" t="e">
        <f ca="true">+IF(AND(ISNUMBER(OFFSET('Hygiene Data'!$C$10,0,10*ROW('Hygiene Data'!C8))),'Data Summary'!DQ14="Yes"),OFFSET('Hygiene Data'!$C$10,0,10*ROW('Hygiene Data'!C8)),NA())</f>
        <v>#N/A</v>
      </c>
      <c r="BC14" s="107" t="e">
        <f ca="true">+IF(AND(ISNUMBER(OFFSET('Hygiene Data'!$D$6,0,10*ROW('Hygiene Data'!D8))),'Data Summary'!DR14="Yes"),OFFSET('Hygiene Data'!$D$6,0,10*ROW('Hygiene Data'!D8)),NA())</f>
        <v>#N/A</v>
      </c>
      <c r="BD14" s="107" t="e">
        <f ca="true">+IF(AND(ISNUMBER(OFFSET('Hygiene Data'!$D$8,0,10*ROW('Hygiene Data'!D8))),'Data Summary'!DS14="Yes"),OFFSET('Hygiene Data'!$D$8,0,10*ROW('Hygiene Data'!D8)),NA())</f>
        <v>#N/A</v>
      </c>
      <c r="BE14" s="107" t="e">
        <f ca="true">+IF(AND(ISNUMBER(OFFSET('Hygiene Data'!$D$10,0,10*ROW('Hygiene Data'!D8))),'Data Summary'!DT14="Yes"),OFFSET('Hygiene Data'!$D$10,0,10*ROW('Hygiene Data'!D8)),NA())</f>
        <v>#N/A</v>
      </c>
      <c r="BF14" s="107" t="e">
        <f ca="true">+IF(AND(ISNUMBER(OFFSET('Hygiene Data'!$E$6,0,10*ROW('Hygiene Data'!E8))),'Data Summary'!DU14="Yes"),OFFSET('Hygiene Data'!$E$6,0,10*ROW('Hygiene Data'!E8)),NA())</f>
        <v>#N/A</v>
      </c>
      <c r="BG14" s="107" t="e">
        <f ca="true">+IF(AND(ISNUMBER(OFFSET('Hygiene Data'!$E$8,0,10*ROW('Hygiene Data'!E8))),'Data Summary'!DV14="Yes"),OFFSET('Hygiene Data'!$E$8,0,10*ROW('Hygiene Data'!E8)),NA())</f>
        <v>#N/A</v>
      </c>
      <c r="BH14" s="107" t="e">
        <f ca="true">+IF(AND(ISNUMBER(OFFSET('Hygiene Data'!$E$10,0,10*ROW('Hygiene Data'!E8))),'Data Summary'!DW14="Yes"),OFFSET('Hygiene Data'!$E$10,0,10*ROW('Hygiene Data'!E8)),NA())</f>
        <v>#N/A</v>
      </c>
      <c r="BI14" s="107" t="e">
        <f ca="true">+IF(AND(ISNUMBER(OFFSET('Hygiene Data'!$F$6,0,10*ROW('Hygiene Data'!F8))),'Data Summary'!DX14="Yes"),OFFSET('Hygiene Data'!$F$6,0,10*ROW('Hygiene Data'!F8)),NA())</f>
        <v>#N/A</v>
      </c>
      <c r="BJ14" s="107" t="e">
        <f ca="true">+IF(AND(ISNUMBER(OFFSET('Hygiene Data'!$F$8,0,10*ROW('Hygiene Data'!F8))),'Data Summary'!DY14="Yes"),OFFSET('Hygiene Data'!$F$8,0,10*ROW('Hygiene Data'!F8)),NA())</f>
        <v>#N/A</v>
      </c>
      <c r="BK14" s="107" t="e">
        <f ca="true">+IF(AND(ISNUMBER(OFFSET('Hygiene Data'!$F$10,0,10*ROW('Hygiene Data'!F8))),'Data Summary'!DZ14="Yes"),OFFSET('Hygiene Data'!$F$10,0,10*ROW('Hygiene Data'!F8)),NA())</f>
        <v>#N/A</v>
      </c>
      <c r="BL14" s="107" t="e">
        <f ca="true">+IF(AND(ISNUMBER(OFFSET('Hygiene Data'!$G$6,0,10*ROW('Hygiene Data'!G8))),'Data Summary'!EA14="Yes"),OFFSET('Hygiene Data'!$G$6,0,10*ROW('Hygiene Data'!G8)),NA())</f>
        <v>#N/A</v>
      </c>
      <c r="BM14" s="107" t="e">
        <f ca="true">+IF(AND(ISNUMBER(OFFSET('Hygiene Data'!$G$8,0,10*ROW('Hygiene Data'!G8))),'Data Summary'!EB14="Yes"),OFFSET('Hygiene Data'!$G$8,0,10*ROW('Hygiene Data'!G8)),NA())</f>
        <v>#N/A</v>
      </c>
      <c r="BN14" s="107" t="e">
        <f ca="true">+IF(AND(ISNUMBER(OFFSET('Hygiene Data'!$G$10,0,10*ROW('Hygiene Data'!G8))),'Data Summary'!EC14="Yes"),OFFSET('Hygiene Data'!$G$10,0,10*ROW('Hygiene Data'!G8)),NA())</f>
        <v>#N/A</v>
      </c>
      <c r="BO14" s="107" t="e">
        <f ca="true">+IF(AND(ISNUMBER(OFFSET('Hygiene Data'!$H$6,0,10*ROW('Hygiene Data'!H8))),'Data Summary'!ED14="Yes"),OFFSET('Hygiene Data'!$H$6,0,10*ROW('Hygiene Data'!H8)),NA())</f>
        <v>#N/A</v>
      </c>
      <c r="BP14" s="107" t="e">
        <f ca="true">+IF(AND(ISNUMBER(OFFSET('Hygiene Data'!$H$8,0,10*ROW('Hygiene Data'!H8))),'Data Summary'!EE14="Yes"),OFFSET('Hygiene Data'!$H$8,0,10*ROW('Hygiene Data'!H8)),NA())</f>
        <v>#N/A</v>
      </c>
      <c r="BQ14" s="107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5" t="e">
        <f ca="true">+IF(OFFSET('Water Data'!$B$1,0,10*ROW('Water Data'!B9))="",NA(),OFFSET('Water Data'!$B$1,0,10*ROW('Water Data'!B9)))</f>
        <v>#N/A</v>
      </c>
      <c r="B15" s="55" t="e">
        <f ca="true">+IF(OFFSET('Water Data'!$A$3,0,10*ROW('Water Data'!A9))="",NA(),OFFSET('Water Data'!$A$3,0,10*ROW('Water Data'!A9)))</f>
        <v>#N/A</v>
      </c>
      <c r="C15" s="55" t="e">
        <f ca="true">+IF(OFFSET('Water Data'!$C$3,0,10*ROW('Water Data'!C9))="",NA(),OFFSET('Water Data'!$C$3,0,10*ROW('Water Data'!C9)))</f>
        <v>#N/A</v>
      </c>
      <c r="D15" s="56" t="e">
        <f ca="true">+IF(AND(ISNUMBER(OFFSET('Water Data'!$C$5,0,10*ROW('Water Data'!C9))),'Data Summary'!BS15="Yes"),100-OFFSET('Water Data'!$C$5,0,10*ROW('Water Data'!C9)),NA())</f>
        <v>#N/A</v>
      </c>
      <c r="E15" s="56" t="e">
        <f ca="true">+IF(AND(ISNUMBER(OFFSET('Water Data'!$C$7,0,10*ROW('Water Data'!C9))),'Data Summary'!BT15="Yes"),OFFSET('Water Data'!$C$7,0,10*ROW('Water Data'!C9)),NA())</f>
        <v>#N/A</v>
      </c>
      <c r="F15" s="56" t="e">
        <f ca="true">+IF(AND(ISNUMBER(OFFSET('Water Data'!$C$10,0,10*ROW('Water Data'!C9))),'Data Summary'!BU15="Yes"),OFFSET('Water Data'!$C$10,0,10*ROW('Water Data'!C9)),NA())</f>
        <v>#N/A</v>
      </c>
      <c r="G15" s="56" t="e">
        <f ca="true">+IF(AND(ISNUMBER(OFFSET('Water Data'!$D$5,0,10*ROW('Water Data'!D9))),'Data Summary'!BV15="Yes"),100-OFFSET('Water Data'!$D$5,0,10*ROW('Water Data'!D9)),NA())</f>
        <v>#N/A</v>
      </c>
      <c r="H15" s="56" t="e">
        <f ca="true">+IF(AND(ISNUMBER(OFFSET('Water Data'!$D$7,0,10*ROW('Water Data'!D9))),'Data Summary'!BW15="Yes"),OFFSET('Water Data'!$D$7,0,10*ROW('Water Data'!D9)),NA())</f>
        <v>#N/A</v>
      </c>
      <c r="I15" s="56" t="e">
        <f ca="true">+IF(AND(ISNUMBER(OFFSET('Water Data'!$D$10,0,10*ROW('Water Data'!D9))),'Data Summary'!BX15="Yes"),OFFSET('Water Data'!$D$10,0,10*ROW('Water Data'!D9)),NA())</f>
        <v>#N/A</v>
      </c>
      <c r="J15" s="56" t="e">
        <f ca="true">+IF(AND(ISNUMBER(OFFSET('Water Data'!$E$5,0,10*ROW('Water Data'!E9))),'Data Summary'!BY15="Yes"),100-OFFSET('Water Data'!$E$5,0,10*ROW('Water Data'!E9)),NA())</f>
        <v>#N/A</v>
      </c>
      <c r="K15" s="56" t="e">
        <f ca="true">+IF(AND(ISNUMBER(OFFSET('Water Data'!$E$7,0,10*ROW('Water Data'!E9))),'Data Summary'!BZ15="Yes"),OFFSET('Water Data'!$E$7,0,10*ROW('Water Data'!E9)),NA())</f>
        <v>#N/A</v>
      </c>
      <c r="L15" s="56" t="e">
        <f ca="true">+IF(AND(ISNUMBER(OFFSET('Water Data'!$E$10,0,10*ROW('Water Data'!E9))),'Data Summary'!CA15="Yes"),OFFSET('Water Data'!$E$10,0,10*ROW('Water Data'!E9)),NA())</f>
        <v>#N/A</v>
      </c>
      <c r="M15" s="56" t="e">
        <f ca="true">+IF(AND(ISNUMBER(OFFSET('Water Data'!$F$5,0,10*ROW('Water Data'!F9))),'Data Summary'!CB15="Yes"),100-OFFSET('Water Data'!$F$5,0,10*ROW('Water Data'!F9)),NA())</f>
        <v>#N/A</v>
      </c>
      <c r="N15" s="56" t="e">
        <f ca="true">+IF(AND(ISNUMBER(OFFSET('Water Data'!$F$7,0,10*ROW('Water Data'!F9))),'Data Summary'!CC15="Yes"),OFFSET('Water Data'!$F$7,0,10*ROW('Water Data'!F9)),NA())</f>
        <v>#N/A</v>
      </c>
      <c r="O15" s="56" t="e">
        <f ca="true">+IF(AND(ISNUMBER(OFFSET('Water Data'!$F$10,0,10*ROW('Water Data'!F9))),'Data Summary'!CD15="Yes"),OFFSET('Water Data'!$F$10,0,10*ROW('Water Data'!F9)),NA())</f>
        <v>#N/A</v>
      </c>
      <c r="P15" s="56" t="e">
        <f ca="true">+IF(AND(ISNUMBER(OFFSET('Water Data'!$G$5,0,10*ROW('Water Data'!G9))),'Data Summary'!CE15="Yes"),100-OFFSET('Water Data'!$G$5,0,10*ROW('Water Data'!G9)),NA())</f>
        <v>#N/A</v>
      </c>
      <c r="Q15" s="56" t="e">
        <f ca="true">+IF(AND(ISNUMBER(OFFSET('Water Data'!$G$7,0,10*ROW('Water Data'!G9))),'Data Summary'!CF15="Yes"),OFFSET('Water Data'!$G$7,0,10*ROW('Water Data'!G9)),NA())</f>
        <v>#N/A</v>
      </c>
      <c r="R15" s="56" t="e">
        <f ca="true">+IF(AND(ISNUMBER(OFFSET('Water Data'!$G$10,0,10*ROW('Water Data'!G9))),'Data Summary'!CG15="Yes"),OFFSET('Water Data'!$G$10,0,10*ROW('Water Data'!G9)),NA())</f>
        <v>#N/A</v>
      </c>
      <c r="S15" s="56" t="e">
        <f ca="true">+IF(AND(ISNUMBER(OFFSET('Water Data'!$H$5,0,10*ROW('Water Data'!H9))),'Data Summary'!CH15="Yes"),100-OFFSET('Water Data'!$H$5,0,10*ROW('Water Data'!H9)),NA())</f>
        <v>#N/A</v>
      </c>
      <c r="T15" s="56" t="e">
        <f ca="true">+IF(AND(ISNUMBER(OFFSET('Water Data'!$H$7,0,10*ROW('Water Data'!H9))),'Data Summary'!CI15="Yes"),OFFSET('Water Data'!$H$7,0,10*ROW('Water Data'!H9)),NA())</f>
        <v>#N/A</v>
      </c>
      <c r="U15" s="56" t="e">
        <f ca="true">+IF(AND(ISNUMBER(OFFSET('Water Data'!$H$10,0,10*ROW('Water Data'!H9))),'Data Summary'!CJ15="Yes"),OFFSET('Water Data'!$H$10,0,10*ROW('Water Data'!H9)),NA())</f>
        <v>#N/A</v>
      </c>
      <c r="V15" s="102" t="e">
        <f ca="true">+IF(AND(ISNUMBER(OFFSET('Sanitation Data'!$C$5,0,10*ROW('Sanitation Data'!C9))),'Data Summary'!CK15="Yes"),100-OFFSET('Sanitation Data'!$C$5,0,10*ROW('Sanitation Data'!C9)),NA())</f>
        <v>#N/A</v>
      </c>
      <c r="W15" s="102" t="e">
        <f ca="true">+IF(AND(ISNUMBER(OFFSET('Sanitation Data'!$C$7,0,10*ROW('Sanitation Data'!C9))),'Data Summary'!CL15="Yes"),OFFSET('Sanitation Data'!$C$7,0,10*ROW('Sanitation Data'!C9)),NA())</f>
        <v>#N/A</v>
      </c>
      <c r="X15" s="102" t="e">
        <f ca="true">+IF(AND(ISNUMBER(OFFSET('Sanitation Data'!$C$11,0,10*ROW('Sanitation Data'!C9))),'Data Summary'!CM15="Yes"),OFFSET('Sanitation Data'!$C$11,0,10*ROW('Sanitation Data'!C9)),NA())</f>
        <v>#N/A</v>
      </c>
      <c r="Y15" s="102" t="e">
        <f ca="true">+IF(AND(ISNUMBER(OFFSET('Sanitation Data'!$C$12,0,10*ROW('Sanitation Data'!C9))),'Data Summary'!CN15="Yes"),OFFSET('Sanitation Data'!$C$12,0,10*ROW('Sanitation Data'!C9)),NA())</f>
        <v>#N/A</v>
      </c>
      <c r="Z15" s="102" t="e">
        <f ca="true">+IF(AND(ISNUMBER(OFFSET('Sanitation Data'!$C$13,0,10*ROW('Sanitation Data'!C9))),'Data Summary'!CO15="Yes"),OFFSET('Sanitation Data'!$C$13,0,10*ROW('Sanitation Data'!C9)),NA())</f>
        <v>#N/A</v>
      </c>
      <c r="AA15" s="102" t="e">
        <f ca="true">+IF(AND(ISNUMBER(OFFSET('Sanitation Data'!$D$5,0,10*ROW('Sanitation Data'!D9))),'Data Summary'!CP15="Yes"),100-OFFSET('Sanitation Data'!$D$5,0,10*ROW('Sanitation Data'!D9)),NA())</f>
        <v>#N/A</v>
      </c>
      <c r="AB15" s="102" t="e">
        <f ca="true">+IF(AND(ISNUMBER(OFFSET('Sanitation Data'!$D$7,0,10*ROW('Sanitation Data'!D9))),'Data Summary'!CQ15="Yes"),OFFSET('Sanitation Data'!$D$7,0,10*ROW('Sanitation Data'!D9)),NA())</f>
        <v>#N/A</v>
      </c>
      <c r="AC15" s="102" t="e">
        <f ca="true">+IF(AND(ISNUMBER(OFFSET('Sanitation Data'!$D$11,0,10*ROW('Sanitation Data'!D9))),'Data Summary'!CR15="Yes"),OFFSET('Sanitation Data'!$D$11,0,10*ROW('Sanitation Data'!D9)),NA())</f>
        <v>#N/A</v>
      </c>
      <c r="AD15" s="102" t="e">
        <f ca="true">+IF(AND(ISNUMBER(OFFSET('Sanitation Data'!$D$12,0,10*ROW('Sanitation Data'!D9))),'Data Summary'!CS15="Yes"),OFFSET('Sanitation Data'!$D$12,0,10*ROW('Sanitation Data'!D9)),NA())</f>
        <v>#N/A</v>
      </c>
      <c r="AE15" s="102" t="e">
        <f ca="true">+IF(AND(ISNUMBER(OFFSET('Sanitation Data'!$D$13,0,10*ROW('Sanitation Data'!D9))),'Data Summary'!CT15="Yes"),OFFSET('Sanitation Data'!$D$13,0,10*ROW('Sanitation Data'!D9)),NA())</f>
        <v>#N/A</v>
      </c>
      <c r="AF15" s="102" t="e">
        <f ca="true">+IF(AND(ISNUMBER(OFFSET('Sanitation Data'!$E$5,0,10*ROW('Sanitation Data'!E9))),'Data Summary'!CU15="Yes"),100-OFFSET('Sanitation Data'!$E$5,0,10*ROW('Sanitation Data'!E9)),NA())</f>
        <v>#N/A</v>
      </c>
      <c r="AG15" s="102" t="e">
        <f ca="true">+IF(AND(ISNUMBER(OFFSET('Sanitation Data'!$E$7,0,10*ROW('Sanitation Data'!E9))),'Data Summary'!CV15="Yes"),OFFSET('Sanitation Data'!$E$7,0,10*ROW('Sanitation Data'!E9)),NA())</f>
        <v>#N/A</v>
      </c>
      <c r="AH15" s="102" t="e">
        <f ca="true">+IF(AND(ISNUMBER(OFFSET('Sanitation Data'!$E$11,0,10*ROW('Sanitation Data'!E9))),'Data Summary'!CW15="Yes"),OFFSET('Sanitation Data'!$E$11,0,10*ROW('Sanitation Data'!E9)),NA())</f>
        <v>#N/A</v>
      </c>
      <c r="AI15" s="102" t="e">
        <f ca="true">+IF(AND(ISNUMBER(OFFSET('Sanitation Data'!$E$12,0,10*ROW('Sanitation Data'!E9))),'Data Summary'!CX15="Yes"),OFFSET('Sanitation Data'!$E$12,0,10*ROW('Sanitation Data'!E9)),NA())</f>
        <v>#N/A</v>
      </c>
      <c r="AJ15" s="102" t="e">
        <f ca="true">+IF(AND(ISNUMBER(OFFSET('Sanitation Data'!$E$13,0,10*ROW('Sanitation Data'!E9))),'Data Summary'!CY15="Yes"),OFFSET('Sanitation Data'!$E$13,0,10*ROW('Sanitation Data'!E9)),NA())</f>
        <v>#N/A</v>
      </c>
      <c r="AK15" s="102" t="e">
        <f ca="true">+IF(AND(ISNUMBER(OFFSET('Sanitation Data'!$F$5,0,10*ROW('Sanitation Data'!F9))),'Data Summary'!CZ15="Yes"),100-OFFSET('Sanitation Data'!$F$5,0,10*ROW('Sanitation Data'!F9)),NA())</f>
        <v>#N/A</v>
      </c>
      <c r="AL15" s="102" t="e">
        <f ca="true">+IF(AND(ISNUMBER(OFFSET('Sanitation Data'!$F$7,0,10*ROW('Sanitation Data'!F9))),'Data Summary'!DA15="Yes"),OFFSET('Sanitation Data'!$F$7,0,10*ROW('Sanitation Data'!F9)),NA())</f>
        <v>#N/A</v>
      </c>
      <c r="AM15" s="102" t="e">
        <f ca="true">+IF(AND(ISNUMBER(OFFSET('Sanitation Data'!$F$11,0,10*ROW('Sanitation Data'!F9))),'Data Summary'!DB15="Yes"),OFFSET('Sanitation Data'!$F$11,0,10*ROW('Sanitation Data'!F9)),NA())</f>
        <v>#N/A</v>
      </c>
      <c r="AN15" s="102" t="e">
        <f ca="true">+IF(AND(ISNUMBER(OFFSET('Sanitation Data'!$F$12,0,10*ROW('Sanitation Data'!F9))),'Data Summary'!DC15="Yes"),OFFSET('Sanitation Data'!$F$12,0,10*ROW('Sanitation Data'!F9)),NA())</f>
        <v>#N/A</v>
      </c>
      <c r="AO15" s="102" t="e">
        <f ca="true">+IF(AND(ISNUMBER(OFFSET('Sanitation Data'!$F$13,0,10*ROW('Sanitation Data'!F9))),'Data Summary'!DD15="Yes"),OFFSET('Sanitation Data'!$F$13,0,10*ROW('Sanitation Data'!F9)),NA())</f>
        <v>#N/A</v>
      </c>
      <c r="AP15" s="102" t="e">
        <f ca="true">+IF(AND(ISNUMBER(OFFSET('Sanitation Data'!$G$5,0,10*ROW('Sanitation Data'!G9))),'Data Summary'!DE15="Yes"),100-OFFSET('Sanitation Data'!$G$5,0,10*ROW('Sanitation Data'!G9)),NA())</f>
        <v>#N/A</v>
      </c>
      <c r="AQ15" s="102" t="e">
        <f ca="true">+IF(AND(ISNUMBER(OFFSET('Sanitation Data'!$G$7,0,10*ROW('Sanitation Data'!G9))),'Data Summary'!DF15="Yes"),OFFSET('Sanitation Data'!$G$7,0,10*ROW('Sanitation Data'!G9)),NA())</f>
        <v>#N/A</v>
      </c>
      <c r="AR15" s="102" t="e">
        <f ca="true">+IF(AND(ISNUMBER(OFFSET('Sanitation Data'!$G$11,0,10*ROW('Sanitation Data'!G9))),'Data Summary'!DG15="Yes"),OFFSET('Sanitation Data'!$G$11,0,10*ROW('Sanitation Data'!G9)),NA())</f>
        <v>#N/A</v>
      </c>
      <c r="AS15" s="102" t="e">
        <f ca="true">+IF(AND(ISNUMBER(OFFSET('Sanitation Data'!$G$12,0,10*ROW('Sanitation Data'!G9))),'Data Summary'!DH15="Yes"),OFFSET('Sanitation Data'!$G$12,0,10*ROW('Sanitation Data'!G9)),NA())</f>
        <v>#N/A</v>
      </c>
      <c r="AT15" s="102" t="e">
        <f ca="true">+IF(AND(ISNUMBER(OFFSET('Sanitation Data'!$G$13,0,10*ROW('Sanitation Data'!G9))),'Data Summary'!DI15="Yes"),OFFSET('Sanitation Data'!$G$13,0,10*ROW('Sanitation Data'!G9)),NA())</f>
        <v>#N/A</v>
      </c>
      <c r="AU15" s="102" t="e">
        <f ca="true">+IF(AND(ISNUMBER(OFFSET('Sanitation Data'!$H$5,0,10*ROW('Sanitation Data'!H9))),'Data Summary'!DJ15="Yes"),100-OFFSET('Sanitation Data'!$H$5,0,10*ROW('Sanitation Data'!H9)),NA())</f>
        <v>#N/A</v>
      </c>
      <c r="AV15" s="102" t="e">
        <f ca="true">+IF(AND(ISNUMBER(OFFSET('Sanitation Data'!$H$7,0,10*ROW('Sanitation Data'!H9))),'Data Summary'!DK15="Yes"),OFFSET('Sanitation Data'!$H$7,0,10*ROW('Sanitation Data'!H9)),NA())</f>
        <v>#N/A</v>
      </c>
      <c r="AW15" s="102" t="e">
        <f ca="true">+IF(AND(ISNUMBER(OFFSET('Sanitation Data'!$H$11,0,10*ROW('Sanitation Data'!H9))),'Data Summary'!DL15="Yes"),OFFSET('Sanitation Data'!$H$11,0,10*ROW('Sanitation Data'!H9)),NA())</f>
        <v>#N/A</v>
      </c>
      <c r="AX15" s="102" t="e">
        <f ca="true">+IF(AND(ISNUMBER(OFFSET('Sanitation Data'!$H$12,0,10*ROW('Sanitation Data'!H9))),'Data Summary'!DM15="Yes"),OFFSET('Sanitation Data'!$H$12,0,10*ROW('Sanitation Data'!H9)),NA())</f>
        <v>#N/A</v>
      </c>
      <c r="AY15" s="102" t="e">
        <f ca="true">+IF(AND(ISNUMBER(OFFSET('Sanitation Data'!$H$13,0,10*ROW('Sanitation Data'!H9))),'Data Summary'!DN15="Yes"),OFFSET('Sanitation Data'!$H$13,0,10*ROW('Sanitation Data'!H9)),NA())</f>
        <v>#N/A</v>
      </c>
      <c r="AZ15" s="107" t="e">
        <f ca="true">+IF(AND(ISNUMBER(OFFSET('Hygiene Data'!$C$6,0,10*ROW('Hygiene Data'!C9))),'Data Summary'!DO15="Yes"),OFFSET('Hygiene Data'!$C$6,0,10*ROW('Hygiene Data'!C9)),NA())</f>
        <v>#N/A</v>
      </c>
      <c r="BA15" s="107" t="e">
        <f ca="true">+IF(AND(ISNUMBER(OFFSET('Hygiene Data'!$C$8,0,10*ROW('Hygiene Data'!C9))),'Data Summary'!DP15="Yes"),OFFSET('Hygiene Data'!$C$8,0,10*ROW('Hygiene Data'!C9)),NA())</f>
        <v>#N/A</v>
      </c>
      <c r="BB15" s="107" t="e">
        <f ca="true">+IF(AND(ISNUMBER(OFFSET('Hygiene Data'!$C$10,0,10*ROW('Hygiene Data'!C9))),'Data Summary'!DQ15="Yes"),OFFSET('Hygiene Data'!$C$10,0,10*ROW('Hygiene Data'!C9)),NA())</f>
        <v>#N/A</v>
      </c>
      <c r="BC15" s="107" t="e">
        <f ca="true">+IF(AND(ISNUMBER(OFFSET('Hygiene Data'!$D$6,0,10*ROW('Hygiene Data'!D9))),'Data Summary'!DR15="Yes"),OFFSET('Hygiene Data'!$D$6,0,10*ROW('Hygiene Data'!D9)),NA())</f>
        <v>#N/A</v>
      </c>
      <c r="BD15" s="107" t="e">
        <f ca="true">+IF(AND(ISNUMBER(OFFSET('Hygiene Data'!$D$8,0,10*ROW('Hygiene Data'!D9))),'Data Summary'!DS15="Yes"),OFFSET('Hygiene Data'!$D$8,0,10*ROW('Hygiene Data'!D9)),NA())</f>
        <v>#N/A</v>
      </c>
      <c r="BE15" s="107" t="e">
        <f ca="true">+IF(AND(ISNUMBER(OFFSET('Hygiene Data'!$D$10,0,10*ROW('Hygiene Data'!D9))),'Data Summary'!DT15="Yes"),OFFSET('Hygiene Data'!$D$10,0,10*ROW('Hygiene Data'!D9)),NA())</f>
        <v>#N/A</v>
      </c>
      <c r="BF15" s="107" t="e">
        <f ca="true">+IF(AND(ISNUMBER(OFFSET('Hygiene Data'!$E$6,0,10*ROW('Hygiene Data'!E9))),'Data Summary'!DU15="Yes"),OFFSET('Hygiene Data'!$E$6,0,10*ROW('Hygiene Data'!E9)),NA())</f>
        <v>#N/A</v>
      </c>
      <c r="BG15" s="107" t="e">
        <f ca="true">+IF(AND(ISNUMBER(OFFSET('Hygiene Data'!$E$8,0,10*ROW('Hygiene Data'!E9))),'Data Summary'!DV15="Yes"),OFFSET('Hygiene Data'!$E$8,0,10*ROW('Hygiene Data'!E9)),NA())</f>
        <v>#N/A</v>
      </c>
      <c r="BH15" s="107" t="e">
        <f ca="true">+IF(AND(ISNUMBER(OFFSET('Hygiene Data'!$E$10,0,10*ROW('Hygiene Data'!E9))),'Data Summary'!DW15="Yes"),OFFSET('Hygiene Data'!$E$10,0,10*ROW('Hygiene Data'!E9)),NA())</f>
        <v>#N/A</v>
      </c>
      <c r="BI15" s="107" t="e">
        <f ca="true">+IF(AND(ISNUMBER(OFFSET('Hygiene Data'!$F$6,0,10*ROW('Hygiene Data'!F9))),'Data Summary'!DX15="Yes"),OFFSET('Hygiene Data'!$F$6,0,10*ROW('Hygiene Data'!F9)),NA())</f>
        <v>#N/A</v>
      </c>
      <c r="BJ15" s="107" t="e">
        <f ca="true">+IF(AND(ISNUMBER(OFFSET('Hygiene Data'!$F$8,0,10*ROW('Hygiene Data'!F9))),'Data Summary'!DY15="Yes"),OFFSET('Hygiene Data'!$F$8,0,10*ROW('Hygiene Data'!F9)),NA())</f>
        <v>#N/A</v>
      </c>
      <c r="BK15" s="107" t="e">
        <f ca="true">+IF(AND(ISNUMBER(OFFSET('Hygiene Data'!$F$10,0,10*ROW('Hygiene Data'!F9))),'Data Summary'!DZ15="Yes"),OFFSET('Hygiene Data'!$F$10,0,10*ROW('Hygiene Data'!F9)),NA())</f>
        <v>#N/A</v>
      </c>
      <c r="BL15" s="107" t="e">
        <f ca="true">+IF(AND(ISNUMBER(OFFSET('Hygiene Data'!$G$6,0,10*ROW('Hygiene Data'!G9))),'Data Summary'!EA15="Yes"),OFFSET('Hygiene Data'!$G$6,0,10*ROW('Hygiene Data'!G9)),NA())</f>
        <v>#N/A</v>
      </c>
      <c r="BM15" s="107" t="e">
        <f ca="true">+IF(AND(ISNUMBER(OFFSET('Hygiene Data'!$G$8,0,10*ROW('Hygiene Data'!G9))),'Data Summary'!EB15="Yes"),OFFSET('Hygiene Data'!$G$8,0,10*ROW('Hygiene Data'!G9)),NA())</f>
        <v>#N/A</v>
      </c>
      <c r="BN15" s="107" t="e">
        <f ca="true">+IF(AND(ISNUMBER(OFFSET('Hygiene Data'!$G$10,0,10*ROW('Hygiene Data'!G9))),'Data Summary'!EC15="Yes"),OFFSET('Hygiene Data'!$G$10,0,10*ROW('Hygiene Data'!G9)),NA())</f>
        <v>#N/A</v>
      </c>
      <c r="BO15" s="107" t="e">
        <f ca="true">+IF(AND(ISNUMBER(OFFSET('Hygiene Data'!$H$6,0,10*ROW('Hygiene Data'!H9))),'Data Summary'!ED15="Yes"),OFFSET('Hygiene Data'!$H$6,0,10*ROW('Hygiene Data'!H9)),NA())</f>
        <v>#N/A</v>
      </c>
      <c r="BP15" s="107" t="e">
        <f ca="true">+IF(AND(ISNUMBER(OFFSET('Hygiene Data'!$H$8,0,10*ROW('Hygiene Data'!H9))),'Data Summary'!EE15="Yes"),OFFSET('Hygiene Data'!$H$8,0,10*ROW('Hygiene Data'!H9)),NA())</f>
        <v>#N/A</v>
      </c>
      <c r="BQ15" s="107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5" t="e">
        <f ca="true">+IF(OFFSET('Water Data'!$B$1,0,10*ROW('Water Data'!B10))="",NA(),OFFSET('Water Data'!$B$1,0,10*ROW('Water Data'!B10)))</f>
        <v>#N/A</v>
      </c>
      <c r="B16" s="55" t="e">
        <f ca="true">+IF(OFFSET('Water Data'!$A$3,0,10*ROW('Water Data'!A10))="",NA(),OFFSET('Water Data'!$A$3,0,10*ROW('Water Data'!A10)))</f>
        <v>#N/A</v>
      </c>
      <c r="C16" s="55" t="e">
        <f ca="true">+IF(OFFSET('Water Data'!$C$3,0,10*ROW('Water Data'!C10))="",NA(),OFFSET('Water Data'!$C$3,0,10*ROW('Water Data'!C10)))</f>
        <v>#N/A</v>
      </c>
      <c r="D16" s="56" t="e">
        <f ca="true">+IF(AND(ISNUMBER(OFFSET('Water Data'!$C$5,0,10*ROW('Water Data'!C10))),'Data Summary'!BS16="Yes"),100-OFFSET('Water Data'!$C$5,0,10*ROW('Water Data'!C10)),NA())</f>
        <v>#N/A</v>
      </c>
      <c r="E16" s="56" t="e">
        <f ca="true">+IF(AND(ISNUMBER(OFFSET('Water Data'!$C$7,0,10*ROW('Water Data'!C10))),'Data Summary'!BT16="Yes"),OFFSET('Water Data'!$C$7,0,10*ROW('Water Data'!C10)),NA())</f>
        <v>#N/A</v>
      </c>
      <c r="F16" s="56" t="e">
        <f ca="true">+IF(AND(ISNUMBER(OFFSET('Water Data'!$C$10,0,10*ROW('Water Data'!C10))),'Data Summary'!BU16="Yes"),OFFSET('Water Data'!$C$10,0,10*ROW('Water Data'!C10)),NA())</f>
        <v>#N/A</v>
      </c>
      <c r="G16" s="56" t="e">
        <f ca="true">+IF(AND(ISNUMBER(OFFSET('Water Data'!$D$5,0,10*ROW('Water Data'!D10))),'Data Summary'!BV16="Yes"),100-OFFSET('Water Data'!$D$5,0,10*ROW('Water Data'!D10)),NA())</f>
        <v>#N/A</v>
      </c>
      <c r="H16" s="56" t="e">
        <f ca="true">+IF(AND(ISNUMBER(OFFSET('Water Data'!$D$7,0,10*ROW('Water Data'!D10))),'Data Summary'!BW16="Yes"),OFFSET('Water Data'!$D$7,0,10*ROW('Water Data'!D10)),NA())</f>
        <v>#N/A</v>
      </c>
      <c r="I16" s="56" t="e">
        <f ca="true">+IF(AND(ISNUMBER(OFFSET('Water Data'!$D$10,0,10*ROW('Water Data'!D10))),'Data Summary'!BX16="Yes"),OFFSET('Water Data'!$D$10,0,10*ROW('Water Data'!D10)),NA())</f>
        <v>#N/A</v>
      </c>
      <c r="J16" s="56" t="e">
        <f ca="true">+IF(AND(ISNUMBER(OFFSET('Water Data'!$E$5,0,10*ROW('Water Data'!E10))),'Data Summary'!BY16="Yes"),100-OFFSET('Water Data'!$E$5,0,10*ROW('Water Data'!E10)),NA())</f>
        <v>#N/A</v>
      </c>
      <c r="K16" s="56" t="e">
        <f ca="true">+IF(AND(ISNUMBER(OFFSET('Water Data'!$E$7,0,10*ROW('Water Data'!E10))),'Data Summary'!BZ16="Yes"),OFFSET('Water Data'!$E$7,0,10*ROW('Water Data'!E10)),NA())</f>
        <v>#N/A</v>
      </c>
      <c r="L16" s="56" t="e">
        <f ca="true">+IF(AND(ISNUMBER(OFFSET('Water Data'!$E$10,0,10*ROW('Water Data'!E10))),'Data Summary'!CA16="Yes"),OFFSET('Water Data'!$E$10,0,10*ROW('Water Data'!E10)),NA())</f>
        <v>#N/A</v>
      </c>
      <c r="M16" s="56" t="e">
        <f ca="true">+IF(AND(ISNUMBER(OFFSET('Water Data'!$F$5,0,10*ROW('Water Data'!F10))),'Data Summary'!CB16="Yes"),100-OFFSET('Water Data'!$F$5,0,10*ROW('Water Data'!F10)),NA())</f>
        <v>#N/A</v>
      </c>
      <c r="N16" s="56" t="e">
        <f ca="true">+IF(AND(ISNUMBER(OFFSET('Water Data'!$F$7,0,10*ROW('Water Data'!F10))),'Data Summary'!CC16="Yes"),OFFSET('Water Data'!$F$7,0,10*ROW('Water Data'!F10)),NA())</f>
        <v>#N/A</v>
      </c>
      <c r="O16" s="56" t="e">
        <f ca="true">+IF(AND(ISNUMBER(OFFSET('Water Data'!$F$10,0,10*ROW('Water Data'!F10))),'Data Summary'!CD16="Yes"),OFFSET('Water Data'!$F$10,0,10*ROW('Water Data'!F10)),NA())</f>
        <v>#N/A</v>
      </c>
      <c r="P16" s="56" t="e">
        <f ca="true">+IF(AND(ISNUMBER(OFFSET('Water Data'!$G$5,0,10*ROW('Water Data'!G10))),'Data Summary'!CE16="Yes"),100-OFFSET('Water Data'!$G$5,0,10*ROW('Water Data'!G10)),NA())</f>
        <v>#N/A</v>
      </c>
      <c r="Q16" s="56" t="e">
        <f ca="true">+IF(AND(ISNUMBER(OFFSET('Water Data'!$G$7,0,10*ROW('Water Data'!G10))),'Data Summary'!CF16="Yes"),OFFSET('Water Data'!$G$7,0,10*ROW('Water Data'!G10)),NA())</f>
        <v>#N/A</v>
      </c>
      <c r="R16" s="56" t="e">
        <f ca="true">+IF(AND(ISNUMBER(OFFSET('Water Data'!$G$10,0,10*ROW('Water Data'!G10))),'Data Summary'!CG16="Yes"),OFFSET('Water Data'!$G$10,0,10*ROW('Water Data'!G10)),NA())</f>
        <v>#N/A</v>
      </c>
      <c r="S16" s="56" t="e">
        <f ca="true">+IF(AND(ISNUMBER(OFFSET('Water Data'!$H$5,0,10*ROW('Water Data'!H10))),'Data Summary'!CH16="Yes"),100-OFFSET('Water Data'!$H$5,0,10*ROW('Water Data'!H10)),NA())</f>
        <v>#N/A</v>
      </c>
      <c r="T16" s="56" t="e">
        <f ca="true">+IF(AND(ISNUMBER(OFFSET('Water Data'!$H$7,0,10*ROW('Water Data'!H10))),'Data Summary'!CI16="Yes"),OFFSET('Water Data'!$H$7,0,10*ROW('Water Data'!H10)),NA())</f>
        <v>#N/A</v>
      </c>
      <c r="U16" s="56" t="e">
        <f ca="true">+IF(AND(ISNUMBER(OFFSET('Water Data'!$H$10,0,10*ROW('Water Data'!H10))),'Data Summary'!CJ16="Yes"),OFFSET('Water Data'!$H$10,0,10*ROW('Water Data'!H10)),NA())</f>
        <v>#N/A</v>
      </c>
      <c r="V16" s="102" t="e">
        <f ca="true">+IF(AND(ISNUMBER(OFFSET('Sanitation Data'!$C$5,0,10*ROW('Sanitation Data'!C10))),'Data Summary'!CK16="Yes"),100-OFFSET('Sanitation Data'!$C$5,0,10*ROW('Sanitation Data'!C10)),NA())</f>
        <v>#N/A</v>
      </c>
      <c r="W16" s="102" t="e">
        <f ca="true">+IF(AND(ISNUMBER(OFFSET('Sanitation Data'!$C$7,0,10*ROW('Sanitation Data'!C10))),'Data Summary'!CL16="Yes"),OFFSET('Sanitation Data'!$C$7,0,10*ROW('Sanitation Data'!C10)),NA())</f>
        <v>#N/A</v>
      </c>
      <c r="X16" s="102" t="e">
        <f ca="true">+IF(AND(ISNUMBER(OFFSET('Sanitation Data'!$C$11,0,10*ROW('Sanitation Data'!C10))),'Data Summary'!CM16="Yes"),OFFSET('Sanitation Data'!$C$11,0,10*ROW('Sanitation Data'!C10)),NA())</f>
        <v>#N/A</v>
      </c>
      <c r="Y16" s="102" t="e">
        <f ca="true">+IF(AND(ISNUMBER(OFFSET('Sanitation Data'!$C$12,0,10*ROW('Sanitation Data'!C10))),'Data Summary'!CN16="Yes"),OFFSET('Sanitation Data'!$C$12,0,10*ROW('Sanitation Data'!C10)),NA())</f>
        <v>#N/A</v>
      </c>
      <c r="Z16" s="102" t="e">
        <f ca="true">+IF(AND(ISNUMBER(OFFSET('Sanitation Data'!$C$13,0,10*ROW('Sanitation Data'!C10))),'Data Summary'!CO16="Yes"),OFFSET('Sanitation Data'!$C$13,0,10*ROW('Sanitation Data'!C10)),NA())</f>
        <v>#N/A</v>
      </c>
      <c r="AA16" s="102" t="e">
        <f ca="true">+IF(AND(ISNUMBER(OFFSET('Sanitation Data'!$D$5,0,10*ROW('Sanitation Data'!D10))),'Data Summary'!CP16="Yes"),100-OFFSET('Sanitation Data'!$D$5,0,10*ROW('Sanitation Data'!D10)),NA())</f>
        <v>#N/A</v>
      </c>
      <c r="AB16" s="102" t="e">
        <f ca="true">+IF(AND(ISNUMBER(OFFSET('Sanitation Data'!$D$7,0,10*ROW('Sanitation Data'!D10))),'Data Summary'!CQ16="Yes"),OFFSET('Sanitation Data'!$D$7,0,10*ROW('Sanitation Data'!D10)),NA())</f>
        <v>#N/A</v>
      </c>
      <c r="AC16" s="102" t="e">
        <f ca="true">+IF(AND(ISNUMBER(OFFSET('Sanitation Data'!$D$11,0,10*ROW('Sanitation Data'!D10))),'Data Summary'!CR16="Yes"),OFFSET('Sanitation Data'!$D$11,0,10*ROW('Sanitation Data'!D10)),NA())</f>
        <v>#N/A</v>
      </c>
      <c r="AD16" s="102" t="e">
        <f ca="true">+IF(AND(ISNUMBER(OFFSET('Sanitation Data'!$D$12,0,10*ROW('Sanitation Data'!D10))),'Data Summary'!CS16="Yes"),OFFSET('Sanitation Data'!$D$12,0,10*ROW('Sanitation Data'!D10)),NA())</f>
        <v>#N/A</v>
      </c>
      <c r="AE16" s="102" t="e">
        <f ca="true">+IF(AND(ISNUMBER(OFFSET('Sanitation Data'!$D$13,0,10*ROW('Sanitation Data'!D10))),'Data Summary'!CT16="Yes"),OFFSET('Sanitation Data'!$D$13,0,10*ROW('Sanitation Data'!D10)),NA())</f>
        <v>#N/A</v>
      </c>
      <c r="AF16" s="102" t="e">
        <f ca="true">+IF(AND(ISNUMBER(OFFSET('Sanitation Data'!$E$5,0,10*ROW('Sanitation Data'!E10))),'Data Summary'!CU16="Yes"),100-OFFSET('Sanitation Data'!$E$5,0,10*ROW('Sanitation Data'!E10)),NA())</f>
        <v>#N/A</v>
      </c>
      <c r="AG16" s="102" t="e">
        <f ca="true">+IF(AND(ISNUMBER(OFFSET('Sanitation Data'!$E$7,0,10*ROW('Sanitation Data'!E10))),'Data Summary'!CV16="Yes"),OFFSET('Sanitation Data'!$E$7,0,10*ROW('Sanitation Data'!E10)),NA())</f>
        <v>#N/A</v>
      </c>
      <c r="AH16" s="102" t="e">
        <f ca="true">+IF(AND(ISNUMBER(OFFSET('Sanitation Data'!$E$11,0,10*ROW('Sanitation Data'!E10))),'Data Summary'!CW16="Yes"),OFFSET('Sanitation Data'!$E$11,0,10*ROW('Sanitation Data'!E10)),NA())</f>
        <v>#N/A</v>
      </c>
      <c r="AI16" s="102" t="e">
        <f ca="true">+IF(AND(ISNUMBER(OFFSET('Sanitation Data'!$E$12,0,10*ROW('Sanitation Data'!E10))),'Data Summary'!CX16="Yes"),OFFSET('Sanitation Data'!$E$12,0,10*ROW('Sanitation Data'!E10)),NA())</f>
        <v>#N/A</v>
      </c>
      <c r="AJ16" s="102" t="e">
        <f ca="true">+IF(AND(ISNUMBER(OFFSET('Sanitation Data'!$E$13,0,10*ROW('Sanitation Data'!E10))),'Data Summary'!CY16="Yes"),OFFSET('Sanitation Data'!$E$13,0,10*ROW('Sanitation Data'!E10)),NA())</f>
        <v>#N/A</v>
      </c>
      <c r="AK16" s="102" t="e">
        <f ca="true">+IF(AND(ISNUMBER(OFFSET('Sanitation Data'!$F$5,0,10*ROW('Sanitation Data'!F10))),'Data Summary'!CZ16="Yes"),100-OFFSET('Sanitation Data'!$F$5,0,10*ROW('Sanitation Data'!F10)),NA())</f>
        <v>#N/A</v>
      </c>
      <c r="AL16" s="102" t="e">
        <f ca="true">+IF(AND(ISNUMBER(OFFSET('Sanitation Data'!$F$7,0,10*ROW('Sanitation Data'!F10))),'Data Summary'!DA16="Yes"),OFFSET('Sanitation Data'!$F$7,0,10*ROW('Sanitation Data'!F10)),NA())</f>
        <v>#N/A</v>
      </c>
      <c r="AM16" s="102" t="e">
        <f ca="true">+IF(AND(ISNUMBER(OFFSET('Sanitation Data'!$F$11,0,10*ROW('Sanitation Data'!F10))),'Data Summary'!DB16="Yes"),OFFSET('Sanitation Data'!$F$11,0,10*ROW('Sanitation Data'!F10)),NA())</f>
        <v>#N/A</v>
      </c>
      <c r="AN16" s="102" t="e">
        <f ca="true">+IF(AND(ISNUMBER(OFFSET('Sanitation Data'!$F$12,0,10*ROW('Sanitation Data'!F10))),'Data Summary'!DC16="Yes"),OFFSET('Sanitation Data'!$F$12,0,10*ROW('Sanitation Data'!F10)),NA())</f>
        <v>#N/A</v>
      </c>
      <c r="AO16" s="102" t="e">
        <f ca="true">+IF(AND(ISNUMBER(OFFSET('Sanitation Data'!$F$13,0,10*ROW('Sanitation Data'!F10))),'Data Summary'!DD16="Yes"),OFFSET('Sanitation Data'!$F$13,0,10*ROW('Sanitation Data'!F10)),NA())</f>
        <v>#N/A</v>
      </c>
      <c r="AP16" s="102" t="e">
        <f ca="true">+IF(AND(ISNUMBER(OFFSET('Sanitation Data'!$G$5,0,10*ROW('Sanitation Data'!G10))),'Data Summary'!DE16="Yes"),100-OFFSET('Sanitation Data'!$G$5,0,10*ROW('Sanitation Data'!G10)),NA())</f>
        <v>#N/A</v>
      </c>
      <c r="AQ16" s="102" t="e">
        <f ca="true">+IF(AND(ISNUMBER(OFFSET('Sanitation Data'!$G$7,0,10*ROW('Sanitation Data'!G10))),'Data Summary'!DF16="Yes"),OFFSET('Sanitation Data'!$G$7,0,10*ROW('Sanitation Data'!G10)),NA())</f>
        <v>#N/A</v>
      </c>
      <c r="AR16" s="102" t="e">
        <f ca="true">+IF(AND(ISNUMBER(OFFSET('Sanitation Data'!$G$11,0,10*ROW('Sanitation Data'!G10))),'Data Summary'!DG16="Yes"),OFFSET('Sanitation Data'!$G$11,0,10*ROW('Sanitation Data'!G10)),NA())</f>
        <v>#N/A</v>
      </c>
      <c r="AS16" s="102" t="e">
        <f ca="true">+IF(AND(ISNUMBER(OFFSET('Sanitation Data'!$G$12,0,10*ROW('Sanitation Data'!G10))),'Data Summary'!DH16="Yes"),OFFSET('Sanitation Data'!$G$12,0,10*ROW('Sanitation Data'!G10)),NA())</f>
        <v>#N/A</v>
      </c>
      <c r="AT16" s="102" t="e">
        <f ca="true">+IF(AND(ISNUMBER(OFFSET('Sanitation Data'!$G$13,0,10*ROW('Sanitation Data'!G10))),'Data Summary'!DI16="Yes"),OFFSET('Sanitation Data'!$G$13,0,10*ROW('Sanitation Data'!G10)),NA())</f>
        <v>#N/A</v>
      </c>
      <c r="AU16" s="102" t="e">
        <f ca="true">+IF(AND(ISNUMBER(OFFSET('Sanitation Data'!$H$5,0,10*ROW('Sanitation Data'!H10))),'Data Summary'!DJ16="Yes"),100-OFFSET('Sanitation Data'!$H$5,0,10*ROW('Sanitation Data'!H10)),NA())</f>
        <v>#N/A</v>
      </c>
      <c r="AV16" s="102" t="e">
        <f ca="true">+IF(AND(ISNUMBER(OFFSET('Sanitation Data'!$H$7,0,10*ROW('Sanitation Data'!H10))),'Data Summary'!DK16="Yes"),OFFSET('Sanitation Data'!$H$7,0,10*ROW('Sanitation Data'!H10)),NA())</f>
        <v>#N/A</v>
      </c>
      <c r="AW16" s="102" t="e">
        <f ca="true">+IF(AND(ISNUMBER(OFFSET('Sanitation Data'!$H$11,0,10*ROW('Sanitation Data'!H10))),'Data Summary'!DL16="Yes"),OFFSET('Sanitation Data'!$H$11,0,10*ROW('Sanitation Data'!H10)),NA())</f>
        <v>#N/A</v>
      </c>
      <c r="AX16" s="102" t="e">
        <f ca="true">+IF(AND(ISNUMBER(OFFSET('Sanitation Data'!$H$12,0,10*ROW('Sanitation Data'!H10))),'Data Summary'!DM16="Yes"),OFFSET('Sanitation Data'!$H$12,0,10*ROW('Sanitation Data'!H10)),NA())</f>
        <v>#N/A</v>
      </c>
      <c r="AY16" s="102" t="e">
        <f ca="true">+IF(AND(ISNUMBER(OFFSET('Sanitation Data'!$H$13,0,10*ROW('Sanitation Data'!H10))),'Data Summary'!DN16="Yes"),OFFSET('Sanitation Data'!$H$13,0,10*ROW('Sanitation Data'!H10)),NA())</f>
        <v>#N/A</v>
      </c>
      <c r="AZ16" s="107" t="e">
        <f ca="true">+IF(AND(ISNUMBER(OFFSET('Hygiene Data'!$C$6,0,10*ROW('Hygiene Data'!C10))),'Data Summary'!DO16="Yes"),OFFSET('Hygiene Data'!$C$6,0,10*ROW('Hygiene Data'!C10)),NA())</f>
        <v>#N/A</v>
      </c>
      <c r="BA16" s="107" t="e">
        <f ca="true">+IF(AND(ISNUMBER(OFFSET('Hygiene Data'!$C$8,0,10*ROW('Hygiene Data'!C10))),'Data Summary'!DP16="Yes"),OFFSET('Hygiene Data'!$C$8,0,10*ROW('Hygiene Data'!C10)),NA())</f>
        <v>#N/A</v>
      </c>
      <c r="BB16" s="107" t="e">
        <f ca="true">+IF(AND(ISNUMBER(OFFSET('Hygiene Data'!$C$10,0,10*ROW('Hygiene Data'!C10))),'Data Summary'!DQ16="Yes"),OFFSET('Hygiene Data'!$C$10,0,10*ROW('Hygiene Data'!C10)),NA())</f>
        <v>#N/A</v>
      </c>
      <c r="BC16" s="107" t="e">
        <f ca="true">+IF(AND(ISNUMBER(OFFSET('Hygiene Data'!$D$6,0,10*ROW('Hygiene Data'!D10))),'Data Summary'!DR16="Yes"),OFFSET('Hygiene Data'!$D$6,0,10*ROW('Hygiene Data'!D10)),NA())</f>
        <v>#N/A</v>
      </c>
      <c r="BD16" s="107" t="e">
        <f ca="true">+IF(AND(ISNUMBER(OFFSET('Hygiene Data'!$D$8,0,10*ROW('Hygiene Data'!D10))),'Data Summary'!DS16="Yes"),OFFSET('Hygiene Data'!$D$8,0,10*ROW('Hygiene Data'!D10)),NA())</f>
        <v>#N/A</v>
      </c>
      <c r="BE16" s="107" t="e">
        <f ca="true">+IF(AND(ISNUMBER(OFFSET('Hygiene Data'!$D$10,0,10*ROW('Hygiene Data'!D10))),'Data Summary'!DT16="Yes"),OFFSET('Hygiene Data'!$D$10,0,10*ROW('Hygiene Data'!D10)),NA())</f>
        <v>#N/A</v>
      </c>
      <c r="BF16" s="107" t="e">
        <f ca="true">+IF(AND(ISNUMBER(OFFSET('Hygiene Data'!$E$6,0,10*ROW('Hygiene Data'!E10))),'Data Summary'!DU16="Yes"),OFFSET('Hygiene Data'!$E$6,0,10*ROW('Hygiene Data'!E10)),NA())</f>
        <v>#N/A</v>
      </c>
      <c r="BG16" s="107" t="e">
        <f ca="true">+IF(AND(ISNUMBER(OFFSET('Hygiene Data'!$E$8,0,10*ROW('Hygiene Data'!E10))),'Data Summary'!DV16="Yes"),OFFSET('Hygiene Data'!$E$8,0,10*ROW('Hygiene Data'!E10)),NA())</f>
        <v>#N/A</v>
      </c>
      <c r="BH16" s="107" t="e">
        <f ca="true">+IF(AND(ISNUMBER(OFFSET('Hygiene Data'!$E$10,0,10*ROW('Hygiene Data'!E10))),'Data Summary'!DW16="Yes"),OFFSET('Hygiene Data'!$E$10,0,10*ROW('Hygiene Data'!E10)),NA())</f>
        <v>#N/A</v>
      </c>
      <c r="BI16" s="107" t="e">
        <f ca="true">+IF(AND(ISNUMBER(OFFSET('Hygiene Data'!$F$6,0,10*ROW('Hygiene Data'!F10))),'Data Summary'!DX16="Yes"),OFFSET('Hygiene Data'!$F$6,0,10*ROW('Hygiene Data'!F10)),NA())</f>
        <v>#N/A</v>
      </c>
      <c r="BJ16" s="107" t="e">
        <f ca="true">+IF(AND(ISNUMBER(OFFSET('Hygiene Data'!$F$8,0,10*ROW('Hygiene Data'!F10))),'Data Summary'!DY16="Yes"),OFFSET('Hygiene Data'!$F$8,0,10*ROW('Hygiene Data'!F10)),NA())</f>
        <v>#N/A</v>
      </c>
      <c r="BK16" s="107" t="e">
        <f ca="true">+IF(AND(ISNUMBER(OFFSET('Hygiene Data'!$F$10,0,10*ROW('Hygiene Data'!F10))),'Data Summary'!DZ16="Yes"),OFFSET('Hygiene Data'!$F$10,0,10*ROW('Hygiene Data'!F10)),NA())</f>
        <v>#N/A</v>
      </c>
      <c r="BL16" s="107" t="e">
        <f ca="true">+IF(AND(ISNUMBER(OFFSET('Hygiene Data'!$G$6,0,10*ROW('Hygiene Data'!G10))),'Data Summary'!EA16="Yes"),OFFSET('Hygiene Data'!$G$6,0,10*ROW('Hygiene Data'!G10)),NA())</f>
        <v>#N/A</v>
      </c>
      <c r="BM16" s="107" t="e">
        <f ca="true">+IF(AND(ISNUMBER(OFFSET('Hygiene Data'!$G$8,0,10*ROW('Hygiene Data'!G10))),'Data Summary'!EB16="Yes"),OFFSET('Hygiene Data'!$G$8,0,10*ROW('Hygiene Data'!G10)),NA())</f>
        <v>#N/A</v>
      </c>
      <c r="BN16" s="107" t="e">
        <f ca="true">+IF(AND(ISNUMBER(OFFSET('Hygiene Data'!$G$10,0,10*ROW('Hygiene Data'!G10))),'Data Summary'!EC16="Yes"),OFFSET('Hygiene Data'!$G$10,0,10*ROW('Hygiene Data'!G10)),NA())</f>
        <v>#N/A</v>
      </c>
      <c r="BO16" s="107" t="e">
        <f ca="true">+IF(AND(ISNUMBER(OFFSET('Hygiene Data'!$H$6,0,10*ROW('Hygiene Data'!H10))),'Data Summary'!ED16="Yes"),OFFSET('Hygiene Data'!$H$6,0,10*ROW('Hygiene Data'!H10)),NA())</f>
        <v>#N/A</v>
      </c>
      <c r="BP16" s="107" t="e">
        <f ca="true">+IF(AND(ISNUMBER(OFFSET('Hygiene Data'!$H$8,0,10*ROW('Hygiene Data'!H10))),'Data Summary'!EE16="Yes"),OFFSET('Hygiene Data'!$H$8,0,10*ROW('Hygiene Data'!H10)),NA())</f>
        <v>#N/A</v>
      </c>
      <c r="BQ16" s="107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5" t="e">
        <f ca="true">+IF(OFFSET('Water Data'!$B$1,0,10*ROW('Water Data'!B11))="",NA(),OFFSET('Water Data'!$B$1,0,10*ROW('Water Data'!B11)))</f>
        <v>#N/A</v>
      </c>
      <c r="B17" s="55" t="e">
        <f ca="true">+IF(OFFSET('Water Data'!$A$3,0,10*ROW('Water Data'!A11))="",NA(),OFFSET('Water Data'!$A$3,0,10*ROW('Water Data'!A11)))</f>
        <v>#N/A</v>
      </c>
      <c r="C17" s="55" t="e">
        <f ca="true">+IF(OFFSET('Water Data'!$C$3,0,10*ROW('Water Data'!C11))="",NA(),OFFSET('Water Data'!$C$3,0,10*ROW('Water Data'!C11)))</f>
        <v>#N/A</v>
      </c>
      <c r="D17" s="56" t="e">
        <f ca="true">+IF(AND(ISNUMBER(OFFSET('Water Data'!$C$5,0,10*ROW('Water Data'!C11))),'Data Summary'!BS17="Yes"),100-OFFSET('Water Data'!$C$5,0,10*ROW('Water Data'!C11)),NA())</f>
        <v>#N/A</v>
      </c>
      <c r="E17" s="56" t="e">
        <f ca="true">+IF(AND(ISNUMBER(OFFSET('Water Data'!$C$7,0,10*ROW('Water Data'!C11))),'Data Summary'!BT17="Yes"),OFFSET('Water Data'!$C$7,0,10*ROW('Water Data'!C11)),NA())</f>
        <v>#N/A</v>
      </c>
      <c r="F17" s="56" t="e">
        <f ca="true">+IF(AND(ISNUMBER(OFFSET('Water Data'!$C$10,0,10*ROW('Water Data'!C11))),'Data Summary'!BU17="Yes"),OFFSET('Water Data'!$C$10,0,10*ROW('Water Data'!C11)),NA())</f>
        <v>#N/A</v>
      </c>
      <c r="G17" s="56" t="e">
        <f ca="true">+IF(AND(ISNUMBER(OFFSET('Water Data'!$D$5,0,10*ROW('Water Data'!D11))),'Data Summary'!BV17="Yes"),100-OFFSET('Water Data'!$D$5,0,10*ROW('Water Data'!D11)),NA())</f>
        <v>#N/A</v>
      </c>
      <c r="H17" s="56" t="e">
        <f ca="true">+IF(AND(ISNUMBER(OFFSET('Water Data'!$D$7,0,10*ROW('Water Data'!D11))),'Data Summary'!BW17="Yes"),OFFSET('Water Data'!$D$7,0,10*ROW('Water Data'!D11)),NA())</f>
        <v>#N/A</v>
      </c>
      <c r="I17" s="56" t="e">
        <f ca="true">+IF(AND(ISNUMBER(OFFSET('Water Data'!$D$10,0,10*ROW('Water Data'!D11))),'Data Summary'!BX17="Yes"),OFFSET('Water Data'!$D$10,0,10*ROW('Water Data'!D11)),NA())</f>
        <v>#N/A</v>
      </c>
      <c r="J17" s="56" t="e">
        <f ca="true">+IF(AND(ISNUMBER(OFFSET('Water Data'!$E$5,0,10*ROW('Water Data'!E11))),'Data Summary'!BY17="Yes"),100-OFFSET('Water Data'!$E$5,0,10*ROW('Water Data'!E11)),NA())</f>
        <v>#N/A</v>
      </c>
      <c r="K17" s="56" t="e">
        <f ca="true">+IF(AND(ISNUMBER(OFFSET('Water Data'!$E$7,0,10*ROW('Water Data'!E11))),'Data Summary'!BZ17="Yes"),OFFSET('Water Data'!$E$7,0,10*ROW('Water Data'!E11)),NA())</f>
        <v>#N/A</v>
      </c>
      <c r="L17" s="56" t="e">
        <f ca="true">+IF(AND(ISNUMBER(OFFSET('Water Data'!$E$10,0,10*ROW('Water Data'!E11))),'Data Summary'!CA17="Yes"),OFFSET('Water Data'!$E$10,0,10*ROW('Water Data'!E11)),NA())</f>
        <v>#N/A</v>
      </c>
      <c r="M17" s="56" t="e">
        <f ca="true">+IF(AND(ISNUMBER(OFFSET('Water Data'!$F$5,0,10*ROW('Water Data'!F11))),'Data Summary'!CB17="Yes"),100-OFFSET('Water Data'!$F$5,0,10*ROW('Water Data'!F11)),NA())</f>
        <v>#N/A</v>
      </c>
      <c r="N17" s="56" t="e">
        <f ca="true">+IF(AND(ISNUMBER(OFFSET('Water Data'!$F$7,0,10*ROW('Water Data'!F11))),'Data Summary'!CC17="Yes"),OFFSET('Water Data'!$F$7,0,10*ROW('Water Data'!F11)),NA())</f>
        <v>#N/A</v>
      </c>
      <c r="O17" s="56" t="e">
        <f ca="true">+IF(AND(ISNUMBER(OFFSET('Water Data'!$F$10,0,10*ROW('Water Data'!F11))),'Data Summary'!CD17="Yes"),OFFSET('Water Data'!$F$10,0,10*ROW('Water Data'!F11)),NA())</f>
        <v>#N/A</v>
      </c>
      <c r="P17" s="56" t="e">
        <f ca="true">+IF(AND(ISNUMBER(OFFSET('Water Data'!$G$5,0,10*ROW('Water Data'!G11))),'Data Summary'!CE17="Yes"),100-OFFSET('Water Data'!$G$5,0,10*ROW('Water Data'!G11)),NA())</f>
        <v>#N/A</v>
      </c>
      <c r="Q17" s="56" t="e">
        <f ca="true">+IF(AND(ISNUMBER(OFFSET('Water Data'!$G$7,0,10*ROW('Water Data'!G11))),'Data Summary'!CF17="Yes"),OFFSET('Water Data'!$G$7,0,10*ROW('Water Data'!G11)),NA())</f>
        <v>#N/A</v>
      </c>
      <c r="R17" s="56" t="e">
        <f ca="true">+IF(AND(ISNUMBER(OFFSET('Water Data'!$G$10,0,10*ROW('Water Data'!G11))),'Data Summary'!CG17="Yes"),OFFSET('Water Data'!$G$10,0,10*ROW('Water Data'!G11)),NA())</f>
        <v>#N/A</v>
      </c>
      <c r="S17" s="56" t="e">
        <f ca="true">+IF(AND(ISNUMBER(OFFSET('Water Data'!$H$5,0,10*ROW('Water Data'!H11))),'Data Summary'!CH17="Yes"),100-OFFSET('Water Data'!$H$5,0,10*ROW('Water Data'!H11)),NA())</f>
        <v>#N/A</v>
      </c>
      <c r="T17" s="56" t="e">
        <f ca="true">+IF(AND(ISNUMBER(OFFSET('Water Data'!$H$7,0,10*ROW('Water Data'!H11))),'Data Summary'!CI17="Yes"),OFFSET('Water Data'!$H$7,0,10*ROW('Water Data'!H11)),NA())</f>
        <v>#N/A</v>
      </c>
      <c r="U17" s="56" t="e">
        <f ca="true">+IF(AND(ISNUMBER(OFFSET('Water Data'!$H$10,0,10*ROW('Water Data'!H11))),'Data Summary'!CJ17="Yes"),OFFSET('Water Data'!$H$10,0,10*ROW('Water Data'!H11)),NA())</f>
        <v>#N/A</v>
      </c>
      <c r="V17" s="102" t="e">
        <f ca="true">+IF(AND(ISNUMBER(OFFSET('Sanitation Data'!$C$5,0,10*ROW('Sanitation Data'!C11))),'Data Summary'!CK17="Yes"),100-OFFSET('Sanitation Data'!$C$5,0,10*ROW('Sanitation Data'!C11)),NA())</f>
        <v>#N/A</v>
      </c>
      <c r="W17" s="102" t="e">
        <f ca="true">+IF(AND(ISNUMBER(OFFSET('Sanitation Data'!$C$7,0,10*ROW('Sanitation Data'!C11))),'Data Summary'!CL17="Yes"),OFFSET('Sanitation Data'!$C$7,0,10*ROW('Sanitation Data'!C11)),NA())</f>
        <v>#N/A</v>
      </c>
      <c r="X17" s="102" t="e">
        <f ca="true">+IF(AND(ISNUMBER(OFFSET('Sanitation Data'!$C$11,0,10*ROW('Sanitation Data'!C11))),'Data Summary'!CM17="Yes"),OFFSET('Sanitation Data'!$C$11,0,10*ROW('Sanitation Data'!C11)),NA())</f>
        <v>#N/A</v>
      </c>
      <c r="Y17" s="102" t="e">
        <f ca="true">+IF(AND(ISNUMBER(OFFSET('Sanitation Data'!$C$12,0,10*ROW('Sanitation Data'!C11))),'Data Summary'!CN17="Yes"),OFFSET('Sanitation Data'!$C$12,0,10*ROW('Sanitation Data'!C11)),NA())</f>
        <v>#N/A</v>
      </c>
      <c r="Z17" s="102" t="e">
        <f ca="true">+IF(AND(ISNUMBER(OFFSET('Sanitation Data'!$C$13,0,10*ROW('Sanitation Data'!C11))),'Data Summary'!CO17="Yes"),OFFSET('Sanitation Data'!$C$13,0,10*ROW('Sanitation Data'!C11)),NA())</f>
        <v>#N/A</v>
      </c>
      <c r="AA17" s="102" t="e">
        <f ca="true">+IF(AND(ISNUMBER(OFFSET('Sanitation Data'!$D$5,0,10*ROW('Sanitation Data'!D11))),'Data Summary'!CP17="Yes"),100-OFFSET('Sanitation Data'!$D$5,0,10*ROW('Sanitation Data'!D11)),NA())</f>
        <v>#N/A</v>
      </c>
      <c r="AB17" s="102" t="e">
        <f ca="true">+IF(AND(ISNUMBER(OFFSET('Sanitation Data'!$D$7,0,10*ROW('Sanitation Data'!D11))),'Data Summary'!CQ17="Yes"),OFFSET('Sanitation Data'!$D$7,0,10*ROW('Sanitation Data'!D11)),NA())</f>
        <v>#N/A</v>
      </c>
      <c r="AC17" s="102" t="e">
        <f ca="true">+IF(AND(ISNUMBER(OFFSET('Sanitation Data'!$D$11,0,10*ROW('Sanitation Data'!D11))),'Data Summary'!CR17="Yes"),OFFSET('Sanitation Data'!$D$11,0,10*ROW('Sanitation Data'!D11)),NA())</f>
        <v>#N/A</v>
      </c>
      <c r="AD17" s="102" t="e">
        <f ca="true">+IF(AND(ISNUMBER(OFFSET('Sanitation Data'!$D$12,0,10*ROW('Sanitation Data'!D11))),'Data Summary'!CS17="Yes"),OFFSET('Sanitation Data'!$D$12,0,10*ROW('Sanitation Data'!D11)),NA())</f>
        <v>#N/A</v>
      </c>
      <c r="AE17" s="102" t="e">
        <f ca="true">+IF(AND(ISNUMBER(OFFSET('Sanitation Data'!$D$13,0,10*ROW('Sanitation Data'!D11))),'Data Summary'!CT17="Yes"),OFFSET('Sanitation Data'!$D$13,0,10*ROW('Sanitation Data'!D11)),NA())</f>
        <v>#N/A</v>
      </c>
      <c r="AF17" s="102" t="e">
        <f ca="true">+IF(AND(ISNUMBER(OFFSET('Sanitation Data'!$E$5,0,10*ROW('Sanitation Data'!E11))),'Data Summary'!CU17="Yes"),100-OFFSET('Sanitation Data'!$E$5,0,10*ROW('Sanitation Data'!E11)),NA())</f>
        <v>#N/A</v>
      </c>
      <c r="AG17" s="102" t="e">
        <f ca="true">+IF(AND(ISNUMBER(OFFSET('Sanitation Data'!$E$7,0,10*ROW('Sanitation Data'!E11))),'Data Summary'!CV17="Yes"),OFFSET('Sanitation Data'!$E$7,0,10*ROW('Sanitation Data'!E11)),NA())</f>
        <v>#N/A</v>
      </c>
      <c r="AH17" s="102" t="e">
        <f ca="true">+IF(AND(ISNUMBER(OFFSET('Sanitation Data'!$E$11,0,10*ROW('Sanitation Data'!E11))),'Data Summary'!CW17="Yes"),OFFSET('Sanitation Data'!$E$11,0,10*ROW('Sanitation Data'!E11)),NA())</f>
        <v>#N/A</v>
      </c>
      <c r="AI17" s="102" t="e">
        <f ca="true">+IF(AND(ISNUMBER(OFFSET('Sanitation Data'!$E$12,0,10*ROW('Sanitation Data'!E11))),'Data Summary'!CX17="Yes"),OFFSET('Sanitation Data'!$E$12,0,10*ROW('Sanitation Data'!E11)),NA())</f>
        <v>#N/A</v>
      </c>
      <c r="AJ17" s="102" t="e">
        <f ca="true">+IF(AND(ISNUMBER(OFFSET('Sanitation Data'!$E$13,0,10*ROW('Sanitation Data'!E11))),'Data Summary'!CY17="Yes"),OFFSET('Sanitation Data'!$E$13,0,10*ROW('Sanitation Data'!E11)),NA())</f>
        <v>#N/A</v>
      </c>
      <c r="AK17" s="102" t="e">
        <f ca="true">+IF(AND(ISNUMBER(OFFSET('Sanitation Data'!$F$5,0,10*ROW('Sanitation Data'!F11))),'Data Summary'!CZ17="Yes"),100-OFFSET('Sanitation Data'!$F$5,0,10*ROW('Sanitation Data'!F11)),NA())</f>
        <v>#N/A</v>
      </c>
      <c r="AL17" s="102" t="e">
        <f ca="true">+IF(AND(ISNUMBER(OFFSET('Sanitation Data'!$F$7,0,10*ROW('Sanitation Data'!F11))),'Data Summary'!DA17="Yes"),OFFSET('Sanitation Data'!$F$7,0,10*ROW('Sanitation Data'!F11)),NA())</f>
        <v>#N/A</v>
      </c>
      <c r="AM17" s="102" t="e">
        <f ca="true">+IF(AND(ISNUMBER(OFFSET('Sanitation Data'!$F$11,0,10*ROW('Sanitation Data'!F11))),'Data Summary'!DB17="Yes"),OFFSET('Sanitation Data'!$F$11,0,10*ROW('Sanitation Data'!F11)),NA())</f>
        <v>#N/A</v>
      </c>
      <c r="AN17" s="102" t="e">
        <f ca="true">+IF(AND(ISNUMBER(OFFSET('Sanitation Data'!$F$12,0,10*ROW('Sanitation Data'!F11))),'Data Summary'!DC17="Yes"),OFFSET('Sanitation Data'!$F$12,0,10*ROW('Sanitation Data'!F11)),NA())</f>
        <v>#N/A</v>
      </c>
      <c r="AO17" s="102" t="e">
        <f ca="true">+IF(AND(ISNUMBER(OFFSET('Sanitation Data'!$F$13,0,10*ROW('Sanitation Data'!F11))),'Data Summary'!DD17="Yes"),OFFSET('Sanitation Data'!$F$13,0,10*ROW('Sanitation Data'!F11)),NA())</f>
        <v>#N/A</v>
      </c>
      <c r="AP17" s="102" t="e">
        <f ca="true">+IF(AND(ISNUMBER(OFFSET('Sanitation Data'!$G$5,0,10*ROW('Sanitation Data'!G11))),'Data Summary'!DE17="Yes"),100-OFFSET('Sanitation Data'!$G$5,0,10*ROW('Sanitation Data'!G11)),NA())</f>
        <v>#N/A</v>
      </c>
      <c r="AQ17" s="102" t="e">
        <f ca="true">+IF(AND(ISNUMBER(OFFSET('Sanitation Data'!$G$7,0,10*ROW('Sanitation Data'!G11))),'Data Summary'!DF17="Yes"),OFFSET('Sanitation Data'!$G$7,0,10*ROW('Sanitation Data'!G11)),NA())</f>
        <v>#N/A</v>
      </c>
      <c r="AR17" s="102" t="e">
        <f ca="true">+IF(AND(ISNUMBER(OFFSET('Sanitation Data'!$G$11,0,10*ROW('Sanitation Data'!G11))),'Data Summary'!DG17="Yes"),OFFSET('Sanitation Data'!$G$11,0,10*ROW('Sanitation Data'!G11)),NA())</f>
        <v>#N/A</v>
      </c>
      <c r="AS17" s="102" t="e">
        <f ca="true">+IF(AND(ISNUMBER(OFFSET('Sanitation Data'!$G$12,0,10*ROW('Sanitation Data'!G11))),'Data Summary'!DH17="Yes"),OFFSET('Sanitation Data'!$G$12,0,10*ROW('Sanitation Data'!G11)),NA())</f>
        <v>#N/A</v>
      </c>
      <c r="AT17" s="102" t="e">
        <f ca="true">+IF(AND(ISNUMBER(OFFSET('Sanitation Data'!$G$13,0,10*ROW('Sanitation Data'!G11))),'Data Summary'!DI17="Yes"),OFFSET('Sanitation Data'!$G$13,0,10*ROW('Sanitation Data'!G11)),NA())</f>
        <v>#N/A</v>
      </c>
      <c r="AU17" s="102" t="e">
        <f ca="true">+IF(AND(ISNUMBER(OFFSET('Sanitation Data'!$H$5,0,10*ROW('Sanitation Data'!H11))),'Data Summary'!DJ17="Yes"),100-OFFSET('Sanitation Data'!$H$5,0,10*ROW('Sanitation Data'!H11)),NA())</f>
        <v>#N/A</v>
      </c>
      <c r="AV17" s="102" t="e">
        <f ca="true">+IF(AND(ISNUMBER(OFFSET('Sanitation Data'!$H$7,0,10*ROW('Sanitation Data'!H11))),'Data Summary'!DK17="Yes"),OFFSET('Sanitation Data'!$H$7,0,10*ROW('Sanitation Data'!H11)),NA())</f>
        <v>#N/A</v>
      </c>
      <c r="AW17" s="102" t="e">
        <f ca="true">+IF(AND(ISNUMBER(OFFSET('Sanitation Data'!$H$11,0,10*ROW('Sanitation Data'!H11))),'Data Summary'!DL17="Yes"),OFFSET('Sanitation Data'!$H$11,0,10*ROW('Sanitation Data'!H11)),NA())</f>
        <v>#N/A</v>
      </c>
      <c r="AX17" s="102" t="e">
        <f ca="true">+IF(AND(ISNUMBER(OFFSET('Sanitation Data'!$H$12,0,10*ROW('Sanitation Data'!H11))),'Data Summary'!DM17="Yes"),OFFSET('Sanitation Data'!$H$12,0,10*ROW('Sanitation Data'!H11)),NA())</f>
        <v>#N/A</v>
      </c>
      <c r="AY17" s="102" t="e">
        <f ca="true">+IF(AND(ISNUMBER(OFFSET('Sanitation Data'!$H$13,0,10*ROW('Sanitation Data'!H11))),'Data Summary'!DN17="Yes"),OFFSET('Sanitation Data'!$H$13,0,10*ROW('Sanitation Data'!H11)),NA())</f>
        <v>#N/A</v>
      </c>
      <c r="AZ17" s="107" t="e">
        <f ca="true">+IF(AND(ISNUMBER(OFFSET('Hygiene Data'!$C$6,0,10*ROW('Hygiene Data'!C11))),'Data Summary'!DO17="Yes"),OFFSET('Hygiene Data'!$C$6,0,10*ROW('Hygiene Data'!C11)),NA())</f>
        <v>#N/A</v>
      </c>
      <c r="BA17" s="107" t="e">
        <f ca="true">+IF(AND(ISNUMBER(OFFSET('Hygiene Data'!$C$8,0,10*ROW('Hygiene Data'!C11))),'Data Summary'!DP17="Yes"),OFFSET('Hygiene Data'!$C$8,0,10*ROW('Hygiene Data'!C11)),NA())</f>
        <v>#N/A</v>
      </c>
      <c r="BB17" s="107" t="e">
        <f ca="true">+IF(AND(ISNUMBER(OFFSET('Hygiene Data'!$C$10,0,10*ROW('Hygiene Data'!C11))),'Data Summary'!DQ17="Yes"),OFFSET('Hygiene Data'!$C$10,0,10*ROW('Hygiene Data'!C11)),NA())</f>
        <v>#N/A</v>
      </c>
      <c r="BC17" s="107" t="e">
        <f ca="true">+IF(AND(ISNUMBER(OFFSET('Hygiene Data'!$D$6,0,10*ROW('Hygiene Data'!D11))),'Data Summary'!DR17="Yes"),OFFSET('Hygiene Data'!$D$6,0,10*ROW('Hygiene Data'!D11)),NA())</f>
        <v>#N/A</v>
      </c>
      <c r="BD17" s="107" t="e">
        <f ca="true">+IF(AND(ISNUMBER(OFFSET('Hygiene Data'!$D$8,0,10*ROW('Hygiene Data'!D11))),'Data Summary'!DS17="Yes"),OFFSET('Hygiene Data'!$D$8,0,10*ROW('Hygiene Data'!D11)),NA())</f>
        <v>#N/A</v>
      </c>
      <c r="BE17" s="107" t="e">
        <f ca="true">+IF(AND(ISNUMBER(OFFSET('Hygiene Data'!$D$10,0,10*ROW('Hygiene Data'!D11))),'Data Summary'!DT17="Yes"),OFFSET('Hygiene Data'!$D$10,0,10*ROW('Hygiene Data'!D11)),NA())</f>
        <v>#N/A</v>
      </c>
      <c r="BF17" s="107" t="e">
        <f ca="true">+IF(AND(ISNUMBER(OFFSET('Hygiene Data'!$E$6,0,10*ROW('Hygiene Data'!E11))),'Data Summary'!DU17="Yes"),OFFSET('Hygiene Data'!$E$6,0,10*ROW('Hygiene Data'!E11)),NA())</f>
        <v>#N/A</v>
      </c>
      <c r="BG17" s="107" t="e">
        <f ca="true">+IF(AND(ISNUMBER(OFFSET('Hygiene Data'!$E$8,0,10*ROW('Hygiene Data'!E11))),'Data Summary'!DV17="Yes"),OFFSET('Hygiene Data'!$E$8,0,10*ROW('Hygiene Data'!E11)),NA())</f>
        <v>#N/A</v>
      </c>
      <c r="BH17" s="107" t="e">
        <f ca="true">+IF(AND(ISNUMBER(OFFSET('Hygiene Data'!$E$10,0,10*ROW('Hygiene Data'!E11))),'Data Summary'!DW17="Yes"),OFFSET('Hygiene Data'!$E$10,0,10*ROW('Hygiene Data'!E11)),NA())</f>
        <v>#N/A</v>
      </c>
      <c r="BI17" s="107" t="e">
        <f ca="true">+IF(AND(ISNUMBER(OFFSET('Hygiene Data'!$F$6,0,10*ROW('Hygiene Data'!F11))),'Data Summary'!DX17="Yes"),OFFSET('Hygiene Data'!$F$6,0,10*ROW('Hygiene Data'!F11)),NA())</f>
        <v>#N/A</v>
      </c>
      <c r="BJ17" s="107" t="e">
        <f ca="true">+IF(AND(ISNUMBER(OFFSET('Hygiene Data'!$F$8,0,10*ROW('Hygiene Data'!F11))),'Data Summary'!DY17="Yes"),OFFSET('Hygiene Data'!$F$8,0,10*ROW('Hygiene Data'!F11)),NA())</f>
        <v>#N/A</v>
      </c>
      <c r="BK17" s="107" t="e">
        <f ca="true">+IF(AND(ISNUMBER(OFFSET('Hygiene Data'!$F$10,0,10*ROW('Hygiene Data'!F11))),'Data Summary'!DZ17="Yes"),OFFSET('Hygiene Data'!$F$10,0,10*ROW('Hygiene Data'!F11)),NA())</f>
        <v>#N/A</v>
      </c>
      <c r="BL17" s="107" t="e">
        <f ca="true">+IF(AND(ISNUMBER(OFFSET('Hygiene Data'!$G$6,0,10*ROW('Hygiene Data'!G11))),'Data Summary'!EA17="Yes"),OFFSET('Hygiene Data'!$G$6,0,10*ROW('Hygiene Data'!G11)),NA())</f>
        <v>#N/A</v>
      </c>
      <c r="BM17" s="107" t="e">
        <f ca="true">+IF(AND(ISNUMBER(OFFSET('Hygiene Data'!$G$8,0,10*ROW('Hygiene Data'!G11))),'Data Summary'!EB17="Yes"),OFFSET('Hygiene Data'!$G$8,0,10*ROW('Hygiene Data'!G11)),NA())</f>
        <v>#N/A</v>
      </c>
      <c r="BN17" s="107" t="e">
        <f ca="true">+IF(AND(ISNUMBER(OFFSET('Hygiene Data'!$G$10,0,10*ROW('Hygiene Data'!G11))),'Data Summary'!EC17="Yes"),OFFSET('Hygiene Data'!$G$10,0,10*ROW('Hygiene Data'!G11)),NA())</f>
        <v>#N/A</v>
      </c>
      <c r="BO17" s="107" t="e">
        <f ca="true">+IF(AND(ISNUMBER(OFFSET('Hygiene Data'!$H$6,0,10*ROW('Hygiene Data'!H11))),'Data Summary'!ED17="Yes"),OFFSET('Hygiene Data'!$H$6,0,10*ROW('Hygiene Data'!H11)),NA())</f>
        <v>#N/A</v>
      </c>
      <c r="BP17" s="107" t="e">
        <f ca="true">+IF(AND(ISNUMBER(OFFSET('Hygiene Data'!$H$8,0,10*ROW('Hygiene Data'!H11))),'Data Summary'!EE17="Yes"),OFFSET('Hygiene Data'!$H$8,0,10*ROW('Hygiene Data'!H11)),NA())</f>
        <v>#N/A</v>
      </c>
      <c r="BQ17" s="107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5" t="e">
        <f ca="true">+IF(OFFSET('Water Data'!$B$1,0,10*ROW('Water Data'!B12))="",NA(),OFFSET('Water Data'!$B$1,0,10*ROW('Water Data'!B12)))</f>
        <v>#N/A</v>
      </c>
      <c r="B18" s="55" t="e">
        <f ca="true">+IF(OFFSET('Water Data'!$A$3,0,10*ROW('Water Data'!A12))="",NA(),OFFSET('Water Data'!$A$3,0,10*ROW('Water Data'!A12)))</f>
        <v>#N/A</v>
      </c>
      <c r="C18" s="55" t="e">
        <f ca="true">+IF(OFFSET('Water Data'!$C$3,0,10*ROW('Water Data'!C12))="",NA(),OFFSET('Water Data'!$C$3,0,10*ROW('Water Data'!C12)))</f>
        <v>#N/A</v>
      </c>
      <c r="D18" s="56" t="e">
        <f ca="true">+IF(AND(ISNUMBER(OFFSET('Water Data'!$C$5,0,10*ROW('Water Data'!C12))),'Data Summary'!BS18="Yes"),100-OFFSET('Water Data'!$C$5,0,10*ROW('Water Data'!C12)),NA())</f>
        <v>#N/A</v>
      </c>
      <c r="E18" s="56" t="e">
        <f ca="true">+IF(AND(ISNUMBER(OFFSET('Water Data'!$C$7,0,10*ROW('Water Data'!C12))),'Data Summary'!BT18="Yes"),OFFSET('Water Data'!$C$7,0,10*ROW('Water Data'!C12)),NA())</f>
        <v>#N/A</v>
      </c>
      <c r="F18" s="56" t="e">
        <f ca="true">+IF(AND(ISNUMBER(OFFSET('Water Data'!$C$10,0,10*ROW('Water Data'!C12))),'Data Summary'!BU18="Yes"),OFFSET('Water Data'!$C$10,0,10*ROW('Water Data'!C12)),NA())</f>
        <v>#N/A</v>
      </c>
      <c r="G18" s="56" t="e">
        <f ca="true">+IF(AND(ISNUMBER(OFFSET('Water Data'!$D$5,0,10*ROW('Water Data'!D12))),'Data Summary'!BV18="Yes"),100-OFFSET('Water Data'!$D$5,0,10*ROW('Water Data'!D12)),NA())</f>
        <v>#N/A</v>
      </c>
      <c r="H18" s="56" t="e">
        <f ca="true">+IF(AND(ISNUMBER(OFFSET('Water Data'!$D$7,0,10*ROW('Water Data'!D12))),'Data Summary'!BW18="Yes"),OFFSET('Water Data'!$D$7,0,10*ROW('Water Data'!D12)),NA())</f>
        <v>#N/A</v>
      </c>
      <c r="I18" s="56" t="e">
        <f ca="true">+IF(AND(ISNUMBER(OFFSET('Water Data'!$D$10,0,10*ROW('Water Data'!D12))),'Data Summary'!BX18="Yes"),OFFSET('Water Data'!$D$10,0,10*ROW('Water Data'!D12)),NA())</f>
        <v>#N/A</v>
      </c>
      <c r="J18" s="56" t="e">
        <f ca="true">+IF(AND(ISNUMBER(OFFSET('Water Data'!$E$5,0,10*ROW('Water Data'!E12))),'Data Summary'!BY18="Yes"),100-OFFSET('Water Data'!$E$5,0,10*ROW('Water Data'!E12)),NA())</f>
        <v>#N/A</v>
      </c>
      <c r="K18" s="56" t="e">
        <f ca="true">+IF(AND(ISNUMBER(OFFSET('Water Data'!$E$7,0,10*ROW('Water Data'!E12))),'Data Summary'!BZ18="Yes"),OFFSET('Water Data'!$E$7,0,10*ROW('Water Data'!E12)),NA())</f>
        <v>#N/A</v>
      </c>
      <c r="L18" s="56" t="e">
        <f ca="true">+IF(AND(ISNUMBER(OFFSET('Water Data'!$E$10,0,10*ROW('Water Data'!E12))),'Data Summary'!CA18="Yes"),OFFSET('Water Data'!$E$10,0,10*ROW('Water Data'!E12)),NA())</f>
        <v>#N/A</v>
      </c>
      <c r="M18" s="56" t="e">
        <f ca="true">+IF(AND(ISNUMBER(OFFSET('Water Data'!$F$5,0,10*ROW('Water Data'!F12))),'Data Summary'!CB18="Yes"),100-OFFSET('Water Data'!$F$5,0,10*ROW('Water Data'!F12)),NA())</f>
        <v>#N/A</v>
      </c>
      <c r="N18" s="56" t="e">
        <f ca="true">+IF(AND(ISNUMBER(OFFSET('Water Data'!$F$7,0,10*ROW('Water Data'!F12))),'Data Summary'!CC18="Yes"),OFFSET('Water Data'!$F$7,0,10*ROW('Water Data'!F12)),NA())</f>
        <v>#N/A</v>
      </c>
      <c r="O18" s="56" t="e">
        <f ca="true">+IF(AND(ISNUMBER(OFFSET('Water Data'!$F$10,0,10*ROW('Water Data'!F12))),'Data Summary'!CD18="Yes"),OFFSET('Water Data'!$F$10,0,10*ROW('Water Data'!F12)),NA())</f>
        <v>#N/A</v>
      </c>
      <c r="P18" s="56" t="e">
        <f ca="true">+IF(AND(ISNUMBER(OFFSET('Water Data'!$G$5,0,10*ROW('Water Data'!G12))),'Data Summary'!CE18="Yes"),100-OFFSET('Water Data'!$G$5,0,10*ROW('Water Data'!G12)),NA())</f>
        <v>#N/A</v>
      </c>
      <c r="Q18" s="56" t="e">
        <f ca="true">+IF(AND(ISNUMBER(OFFSET('Water Data'!$G$7,0,10*ROW('Water Data'!G12))),'Data Summary'!CF18="Yes"),OFFSET('Water Data'!$G$7,0,10*ROW('Water Data'!G12)),NA())</f>
        <v>#N/A</v>
      </c>
      <c r="R18" s="56" t="e">
        <f ca="true">+IF(AND(ISNUMBER(OFFSET('Water Data'!$G$10,0,10*ROW('Water Data'!G12))),'Data Summary'!CG18="Yes"),OFFSET('Water Data'!$G$10,0,10*ROW('Water Data'!G12)),NA())</f>
        <v>#N/A</v>
      </c>
      <c r="S18" s="56" t="e">
        <f ca="true">+IF(AND(ISNUMBER(OFFSET('Water Data'!$H$5,0,10*ROW('Water Data'!H12))),'Data Summary'!CH18="Yes"),100-OFFSET('Water Data'!$H$5,0,10*ROW('Water Data'!H12)),NA())</f>
        <v>#N/A</v>
      </c>
      <c r="T18" s="56" t="e">
        <f ca="true">+IF(AND(ISNUMBER(OFFSET('Water Data'!$H$7,0,10*ROW('Water Data'!H12))),'Data Summary'!CI18="Yes"),OFFSET('Water Data'!$H$7,0,10*ROW('Water Data'!H12)),NA())</f>
        <v>#N/A</v>
      </c>
      <c r="U18" s="56" t="e">
        <f ca="true">+IF(AND(ISNUMBER(OFFSET('Water Data'!$H$10,0,10*ROW('Water Data'!H12))),'Data Summary'!CJ18="Yes"),OFFSET('Water Data'!$H$10,0,10*ROW('Water Data'!H12)),NA())</f>
        <v>#N/A</v>
      </c>
      <c r="V18" s="102" t="e">
        <f ca="true">+IF(AND(ISNUMBER(OFFSET('Sanitation Data'!$C$5,0,10*ROW('Sanitation Data'!C12))),'Data Summary'!CK18="Yes"),100-OFFSET('Sanitation Data'!$C$5,0,10*ROW('Sanitation Data'!C12)),NA())</f>
        <v>#N/A</v>
      </c>
      <c r="W18" s="102" t="e">
        <f ca="true">+IF(AND(ISNUMBER(OFFSET('Sanitation Data'!$C$7,0,10*ROW('Sanitation Data'!C12))),'Data Summary'!CL18="Yes"),OFFSET('Sanitation Data'!$C$7,0,10*ROW('Sanitation Data'!C12)),NA())</f>
        <v>#N/A</v>
      </c>
      <c r="X18" s="102" t="e">
        <f ca="true">+IF(AND(ISNUMBER(OFFSET('Sanitation Data'!$C$11,0,10*ROW('Sanitation Data'!C12))),'Data Summary'!CM18="Yes"),OFFSET('Sanitation Data'!$C$11,0,10*ROW('Sanitation Data'!C12)),NA())</f>
        <v>#N/A</v>
      </c>
      <c r="Y18" s="102" t="e">
        <f ca="true">+IF(AND(ISNUMBER(OFFSET('Sanitation Data'!$C$12,0,10*ROW('Sanitation Data'!C12))),'Data Summary'!CN18="Yes"),OFFSET('Sanitation Data'!$C$12,0,10*ROW('Sanitation Data'!C12)),NA())</f>
        <v>#N/A</v>
      </c>
      <c r="Z18" s="102" t="e">
        <f ca="true">+IF(AND(ISNUMBER(OFFSET('Sanitation Data'!$C$13,0,10*ROW('Sanitation Data'!C12))),'Data Summary'!CO18="Yes"),OFFSET('Sanitation Data'!$C$13,0,10*ROW('Sanitation Data'!C12)),NA())</f>
        <v>#N/A</v>
      </c>
      <c r="AA18" s="102" t="e">
        <f ca="true">+IF(AND(ISNUMBER(OFFSET('Sanitation Data'!$D$5,0,10*ROW('Sanitation Data'!D12))),'Data Summary'!CP18="Yes"),100-OFFSET('Sanitation Data'!$D$5,0,10*ROW('Sanitation Data'!D12)),NA())</f>
        <v>#N/A</v>
      </c>
      <c r="AB18" s="102" t="e">
        <f ca="true">+IF(AND(ISNUMBER(OFFSET('Sanitation Data'!$D$7,0,10*ROW('Sanitation Data'!D12))),'Data Summary'!CQ18="Yes"),OFFSET('Sanitation Data'!$D$7,0,10*ROW('Sanitation Data'!D12)),NA())</f>
        <v>#N/A</v>
      </c>
      <c r="AC18" s="102" t="e">
        <f ca="true">+IF(AND(ISNUMBER(OFFSET('Sanitation Data'!$D$11,0,10*ROW('Sanitation Data'!D12))),'Data Summary'!CR18="Yes"),OFFSET('Sanitation Data'!$D$11,0,10*ROW('Sanitation Data'!D12)),NA())</f>
        <v>#N/A</v>
      </c>
      <c r="AD18" s="102" t="e">
        <f ca="true">+IF(AND(ISNUMBER(OFFSET('Sanitation Data'!$D$12,0,10*ROW('Sanitation Data'!D12))),'Data Summary'!CS18="Yes"),OFFSET('Sanitation Data'!$D$12,0,10*ROW('Sanitation Data'!D12)),NA())</f>
        <v>#N/A</v>
      </c>
      <c r="AE18" s="102" t="e">
        <f ca="true">+IF(AND(ISNUMBER(OFFSET('Sanitation Data'!$D$13,0,10*ROW('Sanitation Data'!D12))),'Data Summary'!CT18="Yes"),OFFSET('Sanitation Data'!$D$13,0,10*ROW('Sanitation Data'!D12)),NA())</f>
        <v>#N/A</v>
      </c>
      <c r="AF18" s="102" t="e">
        <f ca="true">+IF(AND(ISNUMBER(OFFSET('Sanitation Data'!$E$5,0,10*ROW('Sanitation Data'!E12))),'Data Summary'!CU18="Yes"),100-OFFSET('Sanitation Data'!$E$5,0,10*ROW('Sanitation Data'!E12)),NA())</f>
        <v>#N/A</v>
      </c>
      <c r="AG18" s="102" t="e">
        <f ca="true">+IF(AND(ISNUMBER(OFFSET('Sanitation Data'!$E$7,0,10*ROW('Sanitation Data'!E12))),'Data Summary'!CV18="Yes"),OFFSET('Sanitation Data'!$E$7,0,10*ROW('Sanitation Data'!E12)),NA())</f>
        <v>#N/A</v>
      </c>
      <c r="AH18" s="102" t="e">
        <f ca="true">+IF(AND(ISNUMBER(OFFSET('Sanitation Data'!$E$11,0,10*ROW('Sanitation Data'!E12))),'Data Summary'!CW18="Yes"),OFFSET('Sanitation Data'!$E$11,0,10*ROW('Sanitation Data'!E12)),NA())</f>
        <v>#N/A</v>
      </c>
      <c r="AI18" s="102" t="e">
        <f ca="true">+IF(AND(ISNUMBER(OFFSET('Sanitation Data'!$E$12,0,10*ROW('Sanitation Data'!E12))),'Data Summary'!CX18="Yes"),OFFSET('Sanitation Data'!$E$12,0,10*ROW('Sanitation Data'!E12)),NA())</f>
        <v>#N/A</v>
      </c>
      <c r="AJ18" s="102" t="e">
        <f ca="true">+IF(AND(ISNUMBER(OFFSET('Sanitation Data'!$E$13,0,10*ROW('Sanitation Data'!E12))),'Data Summary'!CY18="Yes"),OFFSET('Sanitation Data'!$E$13,0,10*ROW('Sanitation Data'!E12)),NA())</f>
        <v>#N/A</v>
      </c>
      <c r="AK18" s="102" t="e">
        <f ca="true">+IF(AND(ISNUMBER(OFFSET('Sanitation Data'!$F$5,0,10*ROW('Sanitation Data'!F12))),'Data Summary'!CZ18="Yes"),100-OFFSET('Sanitation Data'!$F$5,0,10*ROW('Sanitation Data'!F12)),NA())</f>
        <v>#N/A</v>
      </c>
      <c r="AL18" s="102" t="e">
        <f ca="true">+IF(AND(ISNUMBER(OFFSET('Sanitation Data'!$F$7,0,10*ROW('Sanitation Data'!F12))),'Data Summary'!DA18="Yes"),OFFSET('Sanitation Data'!$F$7,0,10*ROW('Sanitation Data'!F12)),NA())</f>
        <v>#N/A</v>
      </c>
      <c r="AM18" s="102" t="e">
        <f ca="true">+IF(AND(ISNUMBER(OFFSET('Sanitation Data'!$F$11,0,10*ROW('Sanitation Data'!F12))),'Data Summary'!DB18="Yes"),OFFSET('Sanitation Data'!$F$11,0,10*ROW('Sanitation Data'!F12)),NA())</f>
        <v>#N/A</v>
      </c>
      <c r="AN18" s="102" t="e">
        <f ca="true">+IF(AND(ISNUMBER(OFFSET('Sanitation Data'!$F$12,0,10*ROW('Sanitation Data'!F12))),'Data Summary'!DC18="Yes"),OFFSET('Sanitation Data'!$F$12,0,10*ROW('Sanitation Data'!F12)),NA())</f>
        <v>#N/A</v>
      </c>
      <c r="AO18" s="102" t="e">
        <f ca="true">+IF(AND(ISNUMBER(OFFSET('Sanitation Data'!$F$13,0,10*ROW('Sanitation Data'!F12))),'Data Summary'!DD18="Yes"),OFFSET('Sanitation Data'!$F$13,0,10*ROW('Sanitation Data'!F12)),NA())</f>
        <v>#N/A</v>
      </c>
      <c r="AP18" s="102" t="e">
        <f ca="true">+IF(AND(ISNUMBER(OFFSET('Sanitation Data'!$G$5,0,10*ROW('Sanitation Data'!G12))),'Data Summary'!DE18="Yes"),100-OFFSET('Sanitation Data'!$G$5,0,10*ROW('Sanitation Data'!G12)),NA())</f>
        <v>#N/A</v>
      </c>
      <c r="AQ18" s="102" t="e">
        <f ca="true">+IF(AND(ISNUMBER(OFFSET('Sanitation Data'!$G$7,0,10*ROW('Sanitation Data'!G12))),'Data Summary'!DF18="Yes"),OFFSET('Sanitation Data'!$G$7,0,10*ROW('Sanitation Data'!G12)),NA())</f>
        <v>#N/A</v>
      </c>
      <c r="AR18" s="102" t="e">
        <f ca="true">+IF(AND(ISNUMBER(OFFSET('Sanitation Data'!$G$11,0,10*ROW('Sanitation Data'!G12))),'Data Summary'!DG18="Yes"),OFFSET('Sanitation Data'!$G$11,0,10*ROW('Sanitation Data'!G12)),NA())</f>
        <v>#N/A</v>
      </c>
      <c r="AS18" s="102" t="e">
        <f ca="true">+IF(AND(ISNUMBER(OFFSET('Sanitation Data'!$G$12,0,10*ROW('Sanitation Data'!G12))),'Data Summary'!DH18="Yes"),OFFSET('Sanitation Data'!$G$12,0,10*ROW('Sanitation Data'!G12)),NA())</f>
        <v>#N/A</v>
      </c>
      <c r="AT18" s="102" t="e">
        <f ca="true">+IF(AND(ISNUMBER(OFFSET('Sanitation Data'!$G$13,0,10*ROW('Sanitation Data'!G12))),'Data Summary'!DI18="Yes"),OFFSET('Sanitation Data'!$G$13,0,10*ROW('Sanitation Data'!G12)),NA())</f>
        <v>#N/A</v>
      </c>
      <c r="AU18" s="102" t="e">
        <f ca="true">+IF(AND(ISNUMBER(OFFSET('Sanitation Data'!$H$5,0,10*ROW('Sanitation Data'!H12))),'Data Summary'!DJ18="Yes"),100-OFFSET('Sanitation Data'!$H$5,0,10*ROW('Sanitation Data'!H12)),NA())</f>
        <v>#N/A</v>
      </c>
      <c r="AV18" s="102" t="e">
        <f ca="true">+IF(AND(ISNUMBER(OFFSET('Sanitation Data'!$H$7,0,10*ROW('Sanitation Data'!H12))),'Data Summary'!DK18="Yes"),OFFSET('Sanitation Data'!$H$7,0,10*ROW('Sanitation Data'!H12)),NA())</f>
        <v>#N/A</v>
      </c>
      <c r="AW18" s="102" t="e">
        <f ca="true">+IF(AND(ISNUMBER(OFFSET('Sanitation Data'!$H$11,0,10*ROW('Sanitation Data'!H12))),'Data Summary'!DL18="Yes"),OFFSET('Sanitation Data'!$H$11,0,10*ROW('Sanitation Data'!H12)),NA())</f>
        <v>#N/A</v>
      </c>
      <c r="AX18" s="102" t="e">
        <f ca="true">+IF(AND(ISNUMBER(OFFSET('Sanitation Data'!$H$12,0,10*ROW('Sanitation Data'!H12))),'Data Summary'!DM18="Yes"),OFFSET('Sanitation Data'!$H$12,0,10*ROW('Sanitation Data'!H12)),NA())</f>
        <v>#N/A</v>
      </c>
      <c r="AY18" s="102" t="e">
        <f ca="true">+IF(AND(ISNUMBER(OFFSET('Sanitation Data'!$H$13,0,10*ROW('Sanitation Data'!H12))),'Data Summary'!DN18="Yes"),OFFSET('Sanitation Data'!$H$13,0,10*ROW('Sanitation Data'!H12)),NA())</f>
        <v>#N/A</v>
      </c>
      <c r="AZ18" s="107" t="e">
        <f ca="true">+IF(AND(ISNUMBER(OFFSET('Hygiene Data'!$C$6,0,10*ROW('Hygiene Data'!C12))),'Data Summary'!DO18="Yes"),OFFSET('Hygiene Data'!$C$6,0,10*ROW('Hygiene Data'!C12)),NA())</f>
        <v>#N/A</v>
      </c>
      <c r="BA18" s="107" t="e">
        <f ca="true">+IF(AND(ISNUMBER(OFFSET('Hygiene Data'!$C$8,0,10*ROW('Hygiene Data'!C12))),'Data Summary'!DP18="Yes"),OFFSET('Hygiene Data'!$C$8,0,10*ROW('Hygiene Data'!C12)),NA())</f>
        <v>#N/A</v>
      </c>
      <c r="BB18" s="107" t="e">
        <f ca="true">+IF(AND(ISNUMBER(OFFSET('Hygiene Data'!$C$10,0,10*ROW('Hygiene Data'!C12))),'Data Summary'!DQ18="Yes"),OFFSET('Hygiene Data'!$C$10,0,10*ROW('Hygiene Data'!C12)),NA())</f>
        <v>#N/A</v>
      </c>
      <c r="BC18" s="107" t="e">
        <f ca="true">+IF(AND(ISNUMBER(OFFSET('Hygiene Data'!$D$6,0,10*ROW('Hygiene Data'!D12))),'Data Summary'!DR18="Yes"),OFFSET('Hygiene Data'!$D$6,0,10*ROW('Hygiene Data'!D12)),NA())</f>
        <v>#N/A</v>
      </c>
      <c r="BD18" s="107" t="e">
        <f ca="true">+IF(AND(ISNUMBER(OFFSET('Hygiene Data'!$D$8,0,10*ROW('Hygiene Data'!D12))),'Data Summary'!DS18="Yes"),OFFSET('Hygiene Data'!$D$8,0,10*ROW('Hygiene Data'!D12)),NA())</f>
        <v>#N/A</v>
      </c>
      <c r="BE18" s="107" t="e">
        <f ca="true">+IF(AND(ISNUMBER(OFFSET('Hygiene Data'!$D$10,0,10*ROW('Hygiene Data'!D12))),'Data Summary'!DT18="Yes"),OFFSET('Hygiene Data'!$D$10,0,10*ROW('Hygiene Data'!D12)),NA())</f>
        <v>#N/A</v>
      </c>
      <c r="BF18" s="107" t="e">
        <f ca="true">+IF(AND(ISNUMBER(OFFSET('Hygiene Data'!$E$6,0,10*ROW('Hygiene Data'!E12))),'Data Summary'!DU18="Yes"),OFFSET('Hygiene Data'!$E$6,0,10*ROW('Hygiene Data'!E12)),NA())</f>
        <v>#N/A</v>
      </c>
      <c r="BG18" s="107" t="e">
        <f ca="true">+IF(AND(ISNUMBER(OFFSET('Hygiene Data'!$E$8,0,10*ROW('Hygiene Data'!E12))),'Data Summary'!DV18="Yes"),OFFSET('Hygiene Data'!$E$8,0,10*ROW('Hygiene Data'!E12)),NA())</f>
        <v>#N/A</v>
      </c>
      <c r="BH18" s="107" t="e">
        <f ca="true">+IF(AND(ISNUMBER(OFFSET('Hygiene Data'!$E$10,0,10*ROW('Hygiene Data'!E12))),'Data Summary'!DW18="Yes"),OFFSET('Hygiene Data'!$E$10,0,10*ROW('Hygiene Data'!E12)),NA())</f>
        <v>#N/A</v>
      </c>
      <c r="BI18" s="107" t="e">
        <f ca="true">+IF(AND(ISNUMBER(OFFSET('Hygiene Data'!$F$6,0,10*ROW('Hygiene Data'!F12))),'Data Summary'!DX18="Yes"),OFFSET('Hygiene Data'!$F$6,0,10*ROW('Hygiene Data'!F12)),NA())</f>
        <v>#N/A</v>
      </c>
      <c r="BJ18" s="107" t="e">
        <f ca="true">+IF(AND(ISNUMBER(OFFSET('Hygiene Data'!$F$8,0,10*ROW('Hygiene Data'!F12))),'Data Summary'!DY18="Yes"),OFFSET('Hygiene Data'!$F$8,0,10*ROW('Hygiene Data'!F12)),NA())</f>
        <v>#N/A</v>
      </c>
      <c r="BK18" s="107" t="e">
        <f ca="true">+IF(AND(ISNUMBER(OFFSET('Hygiene Data'!$F$10,0,10*ROW('Hygiene Data'!F12))),'Data Summary'!DZ18="Yes"),OFFSET('Hygiene Data'!$F$10,0,10*ROW('Hygiene Data'!F12)),NA())</f>
        <v>#N/A</v>
      </c>
      <c r="BL18" s="107" t="e">
        <f ca="true">+IF(AND(ISNUMBER(OFFSET('Hygiene Data'!$G$6,0,10*ROW('Hygiene Data'!G12))),'Data Summary'!EA18="Yes"),OFFSET('Hygiene Data'!$G$6,0,10*ROW('Hygiene Data'!G12)),NA())</f>
        <v>#N/A</v>
      </c>
      <c r="BM18" s="107" t="e">
        <f ca="true">+IF(AND(ISNUMBER(OFFSET('Hygiene Data'!$G$8,0,10*ROW('Hygiene Data'!G12))),'Data Summary'!EB18="Yes"),OFFSET('Hygiene Data'!$G$8,0,10*ROW('Hygiene Data'!G12)),NA())</f>
        <v>#N/A</v>
      </c>
      <c r="BN18" s="107" t="e">
        <f ca="true">+IF(AND(ISNUMBER(OFFSET('Hygiene Data'!$G$10,0,10*ROW('Hygiene Data'!G12))),'Data Summary'!EC18="Yes"),OFFSET('Hygiene Data'!$G$10,0,10*ROW('Hygiene Data'!G12)),NA())</f>
        <v>#N/A</v>
      </c>
      <c r="BO18" s="107" t="e">
        <f ca="true">+IF(AND(ISNUMBER(OFFSET('Hygiene Data'!$H$6,0,10*ROW('Hygiene Data'!H12))),'Data Summary'!ED18="Yes"),OFFSET('Hygiene Data'!$H$6,0,10*ROW('Hygiene Data'!H12)),NA())</f>
        <v>#N/A</v>
      </c>
      <c r="BP18" s="107" t="e">
        <f ca="true">+IF(AND(ISNUMBER(OFFSET('Hygiene Data'!$H$8,0,10*ROW('Hygiene Data'!H12))),'Data Summary'!EE18="Yes"),OFFSET('Hygiene Data'!$H$8,0,10*ROW('Hygiene Data'!H12)),NA())</f>
        <v>#N/A</v>
      </c>
      <c r="BQ18" s="107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5" t="e">
        <f ca="true">+IF(OFFSET('Water Data'!$B$1,0,10*ROW('Water Data'!B13))="",NA(),OFFSET('Water Data'!$B$1,0,10*ROW('Water Data'!B13)))</f>
        <v>#N/A</v>
      </c>
      <c r="B19" s="55" t="e">
        <f ca="true">+IF(OFFSET('Water Data'!$A$3,0,10*ROW('Water Data'!A13))="",NA(),OFFSET('Water Data'!$A$3,0,10*ROW('Water Data'!A13)))</f>
        <v>#N/A</v>
      </c>
      <c r="C19" s="55" t="e">
        <f ca="true">+IF(OFFSET('Water Data'!$C$3,0,10*ROW('Water Data'!C13))="",NA(),OFFSET('Water Data'!$C$3,0,10*ROW('Water Data'!C13)))</f>
        <v>#N/A</v>
      </c>
      <c r="D19" s="56" t="e">
        <f ca="true">+IF(AND(ISNUMBER(OFFSET('Water Data'!$C$5,0,10*ROW('Water Data'!C13))),'Data Summary'!BS19="Yes"),100-OFFSET('Water Data'!$C$5,0,10*ROW('Water Data'!C13)),NA())</f>
        <v>#N/A</v>
      </c>
      <c r="E19" s="56" t="e">
        <f ca="true">+IF(AND(ISNUMBER(OFFSET('Water Data'!$C$7,0,10*ROW('Water Data'!C13))),'Data Summary'!BT19="Yes"),OFFSET('Water Data'!$C$7,0,10*ROW('Water Data'!C13)),NA())</f>
        <v>#N/A</v>
      </c>
      <c r="F19" s="56" t="e">
        <f ca="true">+IF(AND(ISNUMBER(OFFSET('Water Data'!$C$10,0,10*ROW('Water Data'!C13))),'Data Summary'!BU19="Yes"),OFFSET('Water Data'!$C$10,0,10*ROW('Water Data'!C13)),NA())</f>
        <v>#N/A</v>
      </c>
      <c r="G19" s="56" t="e">
        <f ca="true">+IF(AND(ISNUMBER(OFFSET('Water Data'!$D$5,0,10*ROW('Water Data'!D13))),'Data Summary'!BV19="Yes"),100-OFFSET('Water Data'!$D$5,0,10*ROW('Water Data'!D13)),NA())</f>
        <v>#N/A</v>
      </c>
      <c r="H19" s="56" t="e">
        <f ca="true">+IF(AND(ISNUMBER(OFFSET('Water Data'!$D$7,0,10*ROW('Water Data'!D13))),'Data Summary'!BW19="Yes"),OFFSET('Water Data'!$D$7,0,10*ROW('Water Data'!D13)),NA())</f>
        <v>#N/A</v>
      </c>
      <c r="I19" s="56" t="e">
        <f ca="true">+IF(AND(ISNUMBER(OFFSET('Water Data'!$D$10,0,10*ROW('Water Data'!D13))),'Data Summary'!BX19="Yes"),OFFSET('Water Data'!$D$10,0,10*ROW('Water Data'!D13)),NA())</f>
        <v>#N/A</v>
      </c>
      <c r="J19" s="56" t="e">
        <f ca="true">+IF(AND(ISNUMBER(OFFSET('Water Data'!$E$5,0,10*ROW('Water Data'!E13))),'Data Summary'!BY19="Yes"),100-OFFSET('Water Data'!$E$5,0,10*ROW('Water Data'!E13)),NA())</f>
        <v>#N/A</v>
      </c>
      <c r="K19" s="56" t="e">
        <f ca="true">+IF(AND(ISNUMBER(OFFSET('Water Data'!$E$7,0,10*ROW('Water Data'!E13))),'Data Summary'!BZ19="Yes"),OFFSET('Water Data'!$E$7,0,10*ROW('Water Data'!E13)),NA())</f>
        <v>#N/A</v>
      </c>
      <c r="L19" s="56" t="e">
        <f ca="true">+IF(AND(ISNUMBER(OFFSET('Water Data'!$E$10,0,10*ROW('Water Data'!E13))),'Data Summary'!CA19="Yes"),OFFSET('Water Data'!$E$10,0,10*ROW('Water Data'!E13)),NA())</f>
        <v>#N/A</v>
      </c>
      <c r="M19" s="56" t="e">
        <f ca="true">+IF(AND(ISNUMBER(OFFSET('Water Data'!$F$5,0,10*ROW('Water Data'!F13))),'Data Summary'!CB19="Yes"),100-OFFSET('Water Data'!$F$5,0,10*ROW('Water Data'!F13)),NA())</f>
        <v>#N/A</v>
      </c>
      <c r="N19" s="56" t="e">
        <f ca="true">+IF(AND(ISNUMBER(OFFSET('Water Data'!$F$7,0,10*ROW('Water Data'!F13))),'Data Summary'!CC19="Yes"),OFFSET('Water Data'!$F$7,0,10*ROW('Water Data'!F13)),NA())</f>
        <v>#N/A</v>
      </c>
      <c r="O19" s="56" t="e">
        <f ca="true">+IF(AND(ISNUMBER(OFFSET('Water Data'!$F$10,0,10*ROW('Water Data'!F13))),'Data Summary'!CD19="Yes"),OFFSET('Water Data'!$F$10,0,10*ROW('Water Data'!F13)),NA())</f>
        <v>#N/A</v>
      </c>
      <c r="P19" s="56" t="e">
        <f ca="true">+IF(AND(ISNUMBER(OFFSET('Water Data'!$G$5,0,10*ROW('Water Data'!G13))),'Data Summary'!CE19="Yes"),100-OFFSET('Water Data'!$G$5,0,10*ROW('Water Data'!G13)),NA())</f>
        <v>#N/A</v>
      </c>
      <c r="Q19" s="56" t="e">
        <f ca="true">+IF(AND(ISNUMBER(OFFSET('Water Data'!$G$7,0,10*ROW('Water Data'!G13))),'Data Summary'!CF19="Yes"),OFFSET('Water Data'!$G$7,0,10*ROW('Water Data'!G13)),NA())</f>
        <v>#N/A</v>
      </c>
      <c r="R19" s="56" t="e">
        <f ca="true">+IF(AND(ISNUMBER(OFFSET('Water Data'!$G$10,0,10*ROW('Water Data'!G13))),'Data Summary'!CG19="Yes"),OFFSET('Water Data'!$G$10,0,10*ROW('Water Data'!G13)),NA())</f>
        <v>#N/A</v>
      </c>
      <c r="S19" s="56" t="e">
        <f ca="true">+IF(AND(ISNUMBER(OFFSET('Water Data'!$H$5,0,10*ROW('Water Data'!H13))),'Data Summary'!CH19="Yes"),100-OFFSET('Water Data'!$H$5,0,10*ROW('Water Data'!H13)),NA())</f>
        <v>#N/A</v>
      </c>
      <c r="T19" s="56" t="e">
        <f ca="true">+IF(AND(ISNUMBER(OFFSET('Water Data'!$H$7,0,10*ROW('Water Data'!H13))),'Data Summary'!CI19="Yes"),OFFSET('Water Data'!$H$7,0,10*ROW('Water Data'!H13)),NA())</f>
        <v>#N/A</v>
      </c>
      <c r="U19" s="56" t="e">
        <f ca="true">+IF(AND(ISNUMBER(OFFSET('Water Data'!$H$10,0,10*ROW('Water Data'!H13))),'Data Summary'!CJ19="Yes"),OFFSET('Water Data'!$H$10,0,10*ROW('Water Data'!H13)),NA())</f>
        <v>#N/A</v>
      </c>
      <c r="V19" s="102" t="e">
        <f ca="true">+IF(AND(ISNUMBER(OFFSET('Sanitation Data'!$C$5,0,10*ROW('Sanitation Data'!C13))),'Data Summary'!CK19="Yes"),100-OFFSET('Sanitation Data'!$C$5,0,10*ROW('Sanitation Data'!C13)),NA())</f>
        <v>#N/A</v>
      </c>
      <c r="W19" s="102" t="e">
        <f ca="true">+IF(AND(ISNUMBER(OFFSET('Sanitation Data'!$C$7,0,10*ROW('Sanitation Data'!C13))),'Data Summary'!CL19="Yes"),OFFSET('Sanitation Data'!$C$7,0,10*ROW('Sanitation Data'!C13)),NA())</f>
        <v>#N/A</v>
      </c>
      <c r="X19" s="102" t="e">
        <f ca="true">+IF(AND(ISNUMBER(OFFSET('Sanitation Data'!$C$11,0,10*ROW('Sanitation Data'!C13))),'Data Summary'!CM19="Yes"),OFFSET('Sanitation Data'!$C$11,0,10*ROW('Sanitation Data'!C13)),NA())</f>
        <v>#N/A</v>
      </c>
      <c r="Y19" s="102" t="e">
        <f ca="true">+IF(AND(ISNUMBER(OFFSET('Sanitation Data'!$C$12,0,10*ROW('Sanitation Data'!C13))),'Data Summary'!CN19="Yes"),OFFSET('Sanitation Data'!$C$12,0,10*ROW('Sanitation Data'!C13)),NA())</f>
        <v>#N/A</v>
      </c>
      <c r="Z19" s="102" t="e">
        <f ca="true">+IF(AND(ISNUMBER(OFFSET('Sanitation Data'!$C$13,0,10*ROW('Sanitation Data'!C13))),'Data Summary'!CO19="Yes"),OFFSET('Sanitation Data'!$C$13,0,10*ROW('Sanitation Data'!C13)),NA())</f>
        <v>#N/A</v>
      </c>
      <c r="AA19" s="102" t="e">
        <f ca="true">+IF(AND(ISNUMBER(OFFSET('Sanitation Data'!$D$5,0,10*ROW('Sanitation Data'!D13))),'Data Summary'!CP19="Yes"),100-OFFSET('Sanitation Data'!$D$5,0,10*ROW('Sanitation Data'!D13)),NA())</f>
        <v>#N/A</v>
      </c>
      <c r="AB19" s="102" t="e">
        <f ca="true">+IF(AND(ISNUMBER(OFFSET('Sanitation Data'!$D$7,0,10*ROW('Sanitation Data'!D13))),'Data Summary'!CQ19="Yes"),OFFSET('Sanitation Data'!$D$7,0,10*ROW('Sanitation Data'!D13)),NA())</f>
        <v>#N/A</v>
      </c>
      <c r="AC19" s="102" t="e">
        <f ca="true">+IF(AND(ISNUMBER(OFFSET('Sanitation Data'!$D$11,0,10*ROW('Sanitation Data'!D13))),'Data Summary'!CR19="Yes"),OFFSET('Sanitation Data'!$D$11,0,10*ROW('Sanitation Data'!D13)),NA())</f>
        <v>#N/A</v>
      </c>
      <c r="AD19" s="102" t="e">
        <f ca="true">+IF(AND(ISNUMBER(OFFSET('Sanitation Data'!$D$12,0,10*ROW('Sanitation Data'!D13))),'Data Summary'!CS19="Yes"),OFFSET('Sanitation Data'!$D$12,0,10*ROW('Sanitation Data'!D13)),NA())</f>
        <v>#N/A</v>
      </c>
      <c r="AE19" s="102" t="e">
        <f ca="true">+IF(AND(ISNUMBER(OFFSET('Sanitation Data'!$D$13,0,10*ROW('Sanitation Data'!D13))),'Data Summary'!CT19="Yes"),OFFSET('Sanitation Data'!$D$13,0,10*ROW('Sanitation Data'!D13)),NA())</f>
        <v>#N/A</v>
      </c>
      <c r="AF19" s="102" t="e">
        <f ca="true">+IF(AND(ISNUMBER(OFFSET('Sanitation Data'!$E$5,0,10*ROW('Sanitation Data'!E13))),'Data Summary'!CU19="Yes"),100-OFFSET('Sanitation Data'!$E$5,0,10*ROW('Sanitation Data'!E13)),NA())</f>
        <v>#N/A</v>
      </c>
      <c r="AG19" s="102" t="e">
        <f ca="true">+IF(AND(ISNUMBER(OFFSET('Sanitation Data'!$E$7,0,10*ROW('Sanitation Data'!E13))),'Data Summary'!CV19="Yes"),OFFSET('Sanitation Data'!$E$7,0,10*ROW('Sanitation Data'!E13)),NA())</f>
        <v>#N/A</v>
      </c>
      <c r="AH19" s="102" t="e">
        <f ca="true">+IF(AND(ISNUMBER(OFFSET('Sanitation Data'!$E$11,0,10*ROW('Sanitation Data'!E13))),'Data Summary'!CW19="Yes"),OFFSET('Sanitation Data'!$E$11,0,10*ROW('Sanitation Data'!E13)),NA())</f>
        <v>#N/A</v>
      </c>
      <c r="AI19" s="102" t="e">
        <f ca="true">+IF(AND(ISNUMBER(OFFSET('Sanitation Data'!$E$12,0,10*ROW('Sanitation Data'!E13))),'Data Summary'!CX19="Yes"),OFFSET('Sanitation Data'!$E$12,0,10*ROW('Sanitation Data'!E13)),NA())</f>
        <v>#N/A</v>
      </c>
      <c r="AJ19" s="102" t="e">
        <f ca="true">+IF(AND(ISNUMBER(OFFSET('Sanitation Data'!$E$13,0,10*ROW('Sanitation Data'!E13))),'Data Summary'!CY19="Yes"),OFFSET('Sanitation Data'!$E$13,0,10*ROW('Sanitation Data'!E13)),NA())</f>
        <v>#N/A</v>
      </c>
      <c r="AK19" s="102" t="e">
        <f ca="true">+IF(AND(ISNUMBER(OFFSET('Sanitation Data'!$F$5,0,10*ROW('Sanitation Data'!F13))),'Data Summary'!CZ19="Yes"),100-OFFSET('Sanitation Data'!$F$5,0,10*ROW('Sanitation Data'!F13)),NA())</f>
        <v>#N/A</v>
      </c>
      <c r="AL19" s="102" t="e">
        <f ca="true">+IF(AND(ISNUMBER(OFFSET('Sanitation Data'!$F$7,0,10*ROW('Sanitation Data'!F13))),'Data Summary'!DA19="Yes"),OFFSET('Sanitation Data'!$F$7,0,10*ROW('Sanitation Data'!F13)),NA())</f>
        <v>#N/A</v>
      </c>
      <c r="AM19" s="102" t="e">
        <f ca="true">+IF(AND(ISNUMBER(OFFSET('Sanitation Data'!$F$11,0,10*ROW('Sanitation Data'!F13))),'Data Summary'!DB19="Yes"),OFFSET('Sanitation Data'!$F$11,0,10*ROW('Sanitation Data'!F13)),NA())</f>
        <v>#N/A</v>
      </c>
      <c r="AN19" s="102" t="e">
        <f ca="true">+IF(AND(ISNUMBER(OFFSET('Sanitation Data'!$F$12,0,10*ROW('Sanitation Data'!F13))),'Data Summary'!DC19="Yes"),OFFSET('Sanitation Data'!$F$12,0,10*ROW('Sanitation Data'!F13)),NA())</f>
        <v>#N/A</v>
      </c>
      <c r="AO19" s="102" t="e">
        <f ca="true">+IF(AND(ISNUMBER(OFFSET('Sanitation Data'!$F$13,0,10*ROW('Sanitation Data'!F13))),'Data Summary'!DD19="Yes"),OFFSET('Sanitation Data'!$F$13,0,10*ROW('Sanitation Data'!F13)),NA())</f>
        <v>#N/A</v>
      </c>
      <c r="AP19" s="102" t="e">
        <f ca="true">+IF(AND(ISNUMBER(OFFSET('Sanitation Data'!$G$5,0,10*ROW('Sanitation Data'!G13))),'Data Summary'!DE19="Yes"),100-OFFSET('Sanitation Data'!$G$5,0,10*ROW('Sanitation Data'!G13)),NA())</f>
        <v>#N/A</v>
      </c>
      <c r="AQ19" s="102" t="e">
        <f ca="true">+IF(AND(ISNUMBER(OFFSET('Sanitation Data'!$G$7,0,10*ROW('Sanitation Data'!G13))),'Data Summary'!DF19="Yes"),OFFSET('Sanitation Data'!$G$7,0,10*ROW('Sanitation Data'!G13)),NA())</f>
        <v>#N/A</v>
      </c>
      <c r="AR19" s="102" t="e">
        <f ca="true">+IF(AND(ISNUMBER(OFFSET('Sanitation Data'!$G$11,0,10*ROW('Sanitation Data'!G13))),'Data Summary'!DG19="Yes"),OFFSET('Sanitation Data'!$G$11,0,10*ROW('Sanitation Data'!G13)),NA())</f>
        <v>#N/A</v>
      </c>
      <c r="AS19" s="102" t="e">
        <f ca="true">+IF(AND(ISNUMBER(OFFSET('Sanitation Data'!$G$12,0,10*ROW('Sanitation Data'!G13))),'Data Summary'!DH19="Yes"),OFFSET('Sanitation Data'!$G$12,0,10*ROW('Sanitation Data'!G13)),NA())</f>
        <v>#N/A</v>
      </c>
      <c r="AT19" s="102" t="e">
        <f ca="true">+IF(AND(ISNUMBER(OFFSET('Sanitation Data'!$G$13,0,10*ROW('Sanitation Data'!G13))),'Data Summary'!DI19="Yes"),OFFSET('Sanitation Data'!$G$13,0,10*ROW('Sanitation Data'!G13)),NA())</f>
        <v>#N/A</v>
      </c>
      <c r="AU19" s="102" t="e">
        <f ca="true">+IF(AND(ISNUMBER(OFFSET('Sanitation Data'!$H$5,0,10*ROW('Sanitation Data'!H13))),'Data Summary'!DJ19="Yes"),100-OFFSET('Sanitation Data'!$H$5,0,10*ROW('Sanitation Data'!H13)),NA())</f>
        <v>#N/A</v>
      </c>
      <c r="AV19" s="102" t="e">
        <f ca="true">+IF(AND(ISNUMBER(OFFSET('Sanitation Data'!$H$7,0,10*ROW('Sanitation Data'!H13))),'Data Summary'!DK19="Yes"),OFFSET('Sanitation Data'!$H$7,0,10*ROW('Sanitation Data'!H13)),NA())</f>
        <v>#N/A</v>
      </c>
      <c r="AW19" s="102" t="e">
        <f ca="true">+IF(AND(ISNUMBER(OFFSET('Sanitation Data'!$H$11,0,10*ROW('Sanitation Data'!H13))),'Data Summary'!DL19="Yes"),OFFSET('Sanitation Data'!$H$11,0,10*ROW('Sanitation Data'!H13)),NA())</f>
        <v>#N/A</v>
      </c>
      <c r="AX19" s="102" t="e">
        <f ca="true">+IF(AND(ISNUMBER(OFFSET('Sanitation Data'!$H$12,0,10*ROW('Sanitation Data'!H13))),'Data Summary'!DM19="Yes"),OFFSET('Sanitation Data'!$H$12,0,10*ROW('Sanitation Data'!H13)),NA())</f>
        <v>#N/A</v>
      </c>
      <c r="AY19" s="102" t="e">
        <f ca="true">+IF(AND(ISNUMBER(OFFSET('Sanitation Data'!$H$13,0,10*ROW('Sanitation Data'!H13))),'Data Summary'!DN19="Yes"),OFFSET('Sanitation Data'!$H$13,0,10*ROW('Sanitation Data'!H13)),NA())</f>
        <v>#N/A</v>
      </c>
      <c r="AZ19" s="107" t="e">
        <f ca="true">+IF(AND(ISNUMBER(OFFSET('Hygiene Data'!$C$6,0,10*ROW('Hygiene Data'!C13))),'Data Summary'!DO19="Yes"),OFFSET('Hygiene Data'!$C$6,0,10*ROW('Hygiene Data'!C13)),NA())</f>
        <v>#N/A</v>
      </c>
      <c r="BA19" s="107" t="e">
        <f ca="true">+IF(AND(ISNUMBER(OFFSET('Hygiene Data'!$C$8,0,10*ROW('Hygiene Data'!C13))),'Data Summary'!DP19="Yes"),OFFSET('Hygiene Data'!$C$8,0,10*ROW('Hygiene Data'!C13)),NA())</f>
        <v>#N/A</v>
      </c>
      <c r="BB19" s="107" t="e">
        <f ca="true">+IF(AND(ISNUMBER(OFFSET('Hygiene Data'!$C$10,0,10*ROW('Hygiene Data'!C13))),'Data Summary'!DQ19="Yes"),OFFSET('Hygiene Data'!$C$10,0,10*ROW('Hygiene Data'!C13)),NA())</f>
        <v>#N/A</v>
      </c>
      <c r="BC19" s="107" t="e">
        <f ca="true">+IF(AND(ISNUMBER(OFFSET('Hygiene Data'!$D$6,0,10*ROW('Hygiene Data'!D13))),'Data Summary'!DR19="Yes"),OFFSET('Hygiene Data'!$D$6,0,10*ROW('Hygiene Data'!D13)),NA())</f>
        <v>#N/A</v>
      </c>
      <c r="BD19" s="107" t="e">
        <f ca="true">+IF(AND(ISNUMBER(OFFSET('Hygiene Data'!$D$8,0,10*ROW('Hygiene Data'!D13))),'Data Summary'!DS19="Yes"),OFFSET('Hygiene Data'!$D$8,0,10*ROW('Hygiene Data'!D13)),NA())</f>
        <v>#N/A</v>
      </c>
      <c r="BE19" s="107" t="e">
        <f ca="true">+IF(AND(ISNUMBER(OFFSET('Hygiene Data'!$D$10,0,10*ROW('Hygiene Data'!D13))),'Data Summary'!DT19="Yes"),OFFSET('Hygiene Data'!$D$10,0,10*ROW('Hygiene Data'!D13)),NA())</f>
        <v>#N/A</v>
      </c>
      <c r="BF19" s="107" t="e">
        <f ca="true">+IF(AND(ISNUMBER(OFFSET('Hygiene Data'!$E$6,0,10*ROW('Hygiene Data'!E13))),'Data Summary'!DU19="Yes"),OFFSET('Hygiene Data'!$E$6,0,10*ROW('Hygiene Data'!E13)),NA())</f>
        <v>#N/A</v>
      </c>
      <c r="BG19" s="107" t="e">
        <f ca="true">+IF(AND(ISNUMBER(OFFSET('Hygiene Data'!$E$8,0,10*ROW('Hygiene Data'!E13))),'Data Summary'!DV19="Yes"),OFFSET('Hygiene Data'!$E$8,0,10*ROW('Hygiene Data'!E13)),NA())</f>
        <v>#N/A</v>
      </c>
      <c r="BH19" s="107" t="e">
        <f ca="true">+IF(AND(ISNUMBER(OFFSET('Hygiene Data'!$E$10,0,10*ROW('Hygiene Data'!E13))),'Data Summary'!DW19="Yes"),OFFSET('Hygiene Data'!$E$10,0,10*ROW('Hygiene Data'!E13)),NA())</f>
        <v>#N/A</v>
      </c>
      <c r="BI19" s="107" t="e">
        <f ca="true">+IF(AND(ISNUMBER(OFFSET('Hygiene Data'!$F$6,0,10*ROW('Hygiene Data'!F13))),'Data Summary'!DX19="Yes"),OFFSET('Hygiene Data'!$F$6,0,10*ROW('Hygiene Data'!F13)),NA())</f>
        <v>#N/A</v>
      </c>
      <c r="BJ19" s="107" t="e">
        <f ca="true">+IF(AND(ISNUMBER(OFFSET('Hygiene Data'!$F$8,0,10*ROW('Hygiene Data'!F13))),'Data Summary'!DY19="Yes"),OFFSET('Hygiene Data'!$F$8,0,10*ROW('Hygiene Data'!F13)),NA())</f>
        <v>#N/A</v>
      </c>
      <c r="BK19" s="107" t="e">
        <f ca="true">+IF(AND(ISNUMBER(OFFSET('Hygiene Data'!$F$10,0,10*ROW('Hygiene Data'!F13))),'Data Summary'!DZ19="Yes"),OFFSET('Hygiene Data'!$F$10,0,10*ROW('Hygiene Data'!F13)),NA())</f>
        <v>#N/A</v>
      </c>
      <c r="BL19" s="107" t="e">
        <f ca="true">+IF(AND(ISNUMBER(OFFSET('Hygiene Data'!$G$6,0,10*ROW('Hygiene Data'!G13))),'Data Summary'!EA19="Yes"),OFFSET('Hygiene Data'!$G$6,0,10*ROW('Hygiene Data'!G13)),NA())</f>
        <v>#N/A</v>
      </c>
      <c r="BM19" s="107" t="e">
        <f ca="true">+IF(AND(ISNUMBER(OFFSET('Hygiene Data'!$G$8,0,10*ROW('Hygiene Data'!G13))),'Data Summary'!EB19="Yes"),OFFSET('Hygiene Data'!$G$8,0,10*ROW('Hygiene Data'!G13)),NA())</f>
        <v>#N/A</v>
      </c>
      <c r="BN19" s="107" t="e">
        <f ca="true">+IF(AND(ISNUMBER(OFFSET('Hygiene Data'!$G$10,0,10*ROW('Hygiene Data'!G13))),'Data Summary'!EC19="Yes"),OFFSET('Hygiene Data'!$G$10,0,10*ROW('Hygiene Data'!G13)),NA())</f>
        <v>#N/A</v>
      </c>
      <c r="BO19" s="107" t="e">
        <f ca="true">+IF(AND(ISNUMBER(OFFSET('Hygiene Data'!$H$6,0,10*ROW('Hygiene Data'!H13))),'Data Summary'!ED19="Yes"),OFFSET('Hygiene Data'!$H$6,0,10*ROW('Hygiene Data'!H13)),NA())</f>
        <v>#N/A</v>
      </c>
      <c r="BP19" s="107" t="e">
        <f ca="true">+IF(AND(ISNUMBER(OFFSET('Hygiene Data'!$H$8,0,10*ROW('Hygiene Data'!H13))),'Data Summary'!EE19="Yes"),OFFSET('Hygiene Data'!$H$8,0,10*ROW('Hygiene Data'!H13)),NA())</f>
        <v>#N/A</v>
      </c>
      <c r="BQ19" s="107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5" t="e">
        <f ca="true">+IF(OFFSET('Water Data'!$B$1,0,10*ROW('Water Data'!B14))="",NA(),OFFSET('Water Data'!$B$1,0,10*ROW('Water Data'!B14)))</f>
        <v>#N/A</v>
      </c>
      <c r="B20" s="55" t="e">
        <f ca="true">+IF(OFFSET('Water Data'!$A$3,0,10*ROW('Water Data'!A14))="",NA(),OFFSET('Water Data'!$A$3,0,10*ROW('Water Data'!A14)))</f>
        <v>#N/A</v>
      </c>
      <c r="C20" s="55" t="e">
        <f ca="true">+IF(OFFSET('Water Data'!$C$3,0,10*ROW('Water Data'!C14))="",NA(),OFFSET('Water Data'!$C$3,0,10*ROW('Water Data'!C14)))</f>
        <v>#N/A</v>
      </c>
      <c r="D20" s="56" t="e">
        <f ca="true">+IF(AND(ISNUMBER(OFFSET('Water Data'!$C$5,0,10*ROW('Water Data'!C14))),'Data Summary'!BS20="Yes"),100-OFFSET('Water Data'!$C$5,0,10*ROW('Water Data'!C14)),NA())</f>
        <v>#N/A</v>
      </c>
      <c r="E20" s="56" t="e">
        <f ca="true">+IF(AND(ISNUMBER(OFFSET('Water Data'!$C$7,0,10*ROW('Water Data'!C14))),'Data Summary'!BT20="Yes"),OFFSET('Water Data'!$C$7,0,10*ROW('Water Data'!C14)),NA())</f>
        <v>#N/A</v>
      </c>
      <c r="F20" s="56" t="e">
        <f ca="true">+IF(AND(ISNUMBER(OFFSET('Water Data'!$C$10,0,10*ROW('Water Data'!C14))),'Data Summary'!BU20="Yes"),OFFSET('Water Data'!$C$10,0,10*ROW('Water Data'!C14)),NA())</f>
        <v>#N/A</v>
      </c>
      <c r="G20" s="56" t="e">
        <f ca="true">+IF(AND(ISNUMBER(OFFSET('Water Data'!$D$5,0,10*ROW('Water Data'!D14))),'Data Summary'!BV20="Yes"),100-OFFSET('Water Data'!$D$5,0,10*ROW('Water Data'!D14)),NA())</f>
        <v>#N/A</v>
      </c>
      <c r="H20" s="56" t="e">
        <f ca="true">+IF(AND(ISNUMBER(OFFSET('Water Data'!$D$7,0,10*ROW('Water Data'!D14))),'Data Summary'!BW20="Yes"),OFFSET('Water Data'!$D$7,0,10*ROW('Water Data'!D14)),NA())</f>
        <v>#N/A</v>
      </c>
      <c r="I20" s="56" t="e">
        <f ca="true">+IF(AND(ISNUMBER(OFFSET('Water Data'!$D$10,0,10*ROW('Water Data'!D14))),'Data Summary'!BX20="Yes"),OFFSET('Water Data'!$D$10,0,10*ROW('Water Data'!D14)),NA())</f>
        <v>#N/A</v>
      </c>
      <c r="J20" s="56" t="e">
        <f ca="true">+IF(AND(ISNUMBER(OFFSET('Water Data'!$E$5,0,10*ROW('Water Data'!E14))),'Data Summary'!BY20="Yes"),100-OFFSET('Water Data'!$E$5,0,10*ROW('Water Data'!E14)),NA())</f>
        <v>#N/A</v>
      </c>
      <c r="K20" s="56" t="e">
        <f ca="true">+IF(AND(ISNUMBER(OFFSET('Water Data'!$E$7,0,10*ROW('Water Data'!E14))),'Data Summary'!BZ20="Yes"),OFFSET('Water Data'!$E$7,0,10*ROW('Water Data'!E14)),NA())</f>
        <v>#N/A</v>
      </c>
      <c r="L20" s="56" t="e">
        <f ca="true">+IF(AND(ISNUMBER(OFFSET('Water Data'!$E$10,0,10*ROW('Water Data'!E14))),'Data Summary'!CA20="Yes"),OFFSET('Water Data'!$E$10,0,10*ROW('Water Data'!E14)),NA())</f>
        <v>#N/A</v>
      </c>
      <c r="M20" s="56" t="e">
        <f ca="true">+IF(AND(ISNUMBER(OFFSET('Water Data'!$F$5,0,10*ROW('Water Data'!F14))),'Data Summary'!CB20="Yes"),100-OFFSET('Water Data'!$F$5,0,10*ROW('Water Data'!F14)),NA())</f>
        <v>#N/A</v>
      </c>
      <c r="N20" s="56" t="e">
        <f ca="true">+IF(AND(ISNUMBER(OFFSET('Water Data'!$F$7,0,10*ROW('Water Data'!F14))),'Data Summary'!CC20="Yes"),OFFSET('Water Data'!$F$7,0,10*ROW('Water Data'!F14)),NA())</f>
        <v>#N/A</v>
      </c>
      <c r="O20" s="56" t="e">
        <f ca="true">+IF(AND(ISNUMBER(OFFSET('Water Data'!$F$10,0,10*ROW('Water Data'!F14))),'Data Summary'!CD20="Yes"),OFFSET('Water Data'!$F$10,0,10*ROW('Water Data'!F14)),NA())</f>
        <v>#N/A</v>
      </c>
      <c r="P20" s="56" t="e">
        <f ca="true">+IF(AND(ISNUMBER(OFFSET('Water Data'!$G$5,0,10*ROW('Water Data'!G14))),'Data Summary'!CE20="Yes"),100-OFFSET('Water Data'!$G$5,0,10*ROW('Water Data'!G14)),NA())</f>
        <v>#N/A</v>
      </c>
      <c r="Q20" s="56" t="e">
        <f ca="true">+IF(AND(ISNUMBER(OFFSET('Water Data'!$G$7,0,10*ROW('Water Data'!G14))),'Data Summary'!CF20="Yes"),OFFSET('Water Data'!$G$7,0,10*ROW('Water Data'!G14)),NA())</f>
        <v>#N/A</v>
      </c>
      <c r="R20" s="56" t="e">
        <f ca="true">+IF(AND(ISNUMBER(OFFSET('Water Data'!$G$10,0,10*ROW('Water Data'!G14))),'Data Summary'!CG20="Yes"),OFFSET('Water Data'!$G$10,0,10*ROW('Water Data'!G14)),NA())</f>
        <v>#N/A</v>
      </c>
      <c r="S20" s="56" t="e">
        <f ca="true">+IF(AND(ISNUMBER(OFFSET('Water Data'!$H$5,0,10*ROW('Water Data'!H14))),'Data Summary'!CH20="Yes"),100-OFFSET('Water Data'!$H$5,0,10*ROW('Water Data'!H14)),NA())</f>
        <v>#N/A</v>
      </c>
      <c r="T20" s="56" t="e">
        <f ca="true">+IF(AND(ISNUMBER(OFFSET('Water Data'!$H$7,0,10*ROW('Water Data'!H14))),'Data Summary'!CI20="Yes"),OFFSET('Water Data'!$H$7,0,10*ROW('Water Data'!H14)),NA())</f>
        <v>#N/A</v>
      </c>
      <c r="U20" s="56" t="e">
        <f ca="true">+IF(AND(ISNUMBER(OFFSET('Water Data'!$H$10,0,10*ROW('Water Data'!H14))),'Data Summary'!CJ20="Yes"),OFFSET('Water Data'!$H$10,0,10*ROW('Water Data'!H14)),NA())</f>
        <v>#N/A</v>
      </c>
      <c r="V20" s="102" t="e">
        <f ca="true">+IF(AND(ISNUMBER(OFFSET('Sanitation Data'!$C$5,0,10*ROW('Sanitation Data'!C14))),'Data Summary'!CK20="Yes"),100-OFFSET('Sanitation Data'!$C$5,0,10*ROW('Sanitation Data'!C14)),NA())</f>
        <v>#N/A</v>
      </c>
      <c r="W20" s="102" t="e">
        <f ca="true">+IF(AND(ISNUMBER(OFFSET('Sanitation Data'!$C$7,0,10*ROW('Sanitation Data'!C14))),'Data Summary'!CL20="Yes"),OFFSET('Sanitation Data'!$C$7,0,10*ROW('Sanitation Data'!C14)),NA())</f>
        <v>#N/A</v>
      </c>
      <c r="X20" s="102" t="e">
        <f ca="true">+IF(AND(ISNUMBER(OFFSET('Sanitation Data'!$C$11,0,10*ROW('Sanitation Data'!C14))),'Data Summary'!CM20="Yes"),OFFSET('Sanitation Data'!$C$11,0,10*ROW('Sanitation Data'!C14)),NA())</f>
        <v>#N/A</v>
      </c>
      <c r="Y20" s="102" t="e">
        <f ca="true">+IF(AND(ISNUMBER(OFFSET('Sanitation Data'!$C$12,0,10*ROW('Sanitation Data'!C14))),'Data Summary'!CN20="Yes"),OFFSET('Sanitation Data'!$C$12,0,10*ROW('Sanitation Data'!C14)),NA())</f>
        <v>#N/A</v>
      </c>
      <c r="Z20" s="102" t="e">
        <f ca="true">+IF(AND(ISNUMBER(OFFSET('Sanitation Data'!$C$13,0,10*ROW('Sanitation Data'!C14))),'Data Summary'!CO20="Yes"),OFFSET('Sanitation Data'!$C$13,0,10*ROW('Sanitation Data'!C14)),NA())</f>
        <v>#N/A</v>
      </c>
      <c r="AA20" s="102" t="e">
        <f ca="true">+IF(AND(ISNUMBER(OFFSET('Sanitation Data'!$D$5,0,10*ROW('Sanitation Data'!D14))),'Data Summary'!CP20="Yes"),100-OFFSET('Sanitation Data'!$D$5,0,10*ROW('Sanitation Data'!D14)),NA())</f>
        <v>#N/A</v>
      </c>
      <c r="AB20" s="102" t="e">
        <f ca="true">+IF(AND(ISNUMBER(OFFSET('Sanitation Data'!$D$7,0,10*ROW('Sanitation Data'!D14))),'Data Summary'!CQ20="Yes"),OFFSET('Sanitation Data'!$D$7,0,10*ROW('Sanitation Data'!D14)),NA())</f>
        <v>#N/A</v>
      </c>
      <c r="AC20" s="102" t="e">
        <f ca="true">+IF(AND(ISNUMBER(OFFSET('Sanitation Data'!$D$11,0,10*ROW('Sanitation Data'!D14))),'Data Summary'!CR20="Yes"),OFFSET('Sanitation Data'!$D$11,0,10*ROW('Sanitation Data'!D14)),NA())</f>
        <v>#N/A</v>
      </c>
      <c r="AD20" s="102" t="e">
        <f ca="true">+IF(AND(ISNUMBER(OFFSET('Sanitation Data'!$D$12,0,10*ROW('Sanitation Data'!D14))),'Data Summary'!CS20="Yes"),OFFSET('Sanitation Data'!$D$12,0,10*ROW('Sanitation Data'!D14)),NA())</f>
        <v>#N/A</v>
      </c>
      <c r="AE20" s="102" t="e">
        <f ca="true">+IF(AND(ISNUMBER(OFFSET('Sanitation Data'!$D$13,0,10*ROW('Sanitation Data'!D14))),'Data Summary'!CT20="Yes"),OFFSET('Sanitation Data'!$D$13,0,10*ROW('Sanitation Data'!D14)),NA())</f>
        <v>#N/A</v>
      </c>
      <c r="AF20" s="102" t="e">
        <f ca="true">+IF(AND(ISNUMBER(OFFSET('Sanitation Data'!$E$5,0,10*ROW('Sanitation Data'!E14))),'Data Summary'!CU20="Yes"),100-OFFSET('Sanitation Data'!$E$5,0,10*ROW('Sanitation Data'!E14)),NA())</f>
        <v>#N/A</v>
      </c>
      <c r="AG20" s="102" t="e">
        <f ca="true">+IF(AND(ISNUMBER(OFFSET('Sanitation Data'!$E$7,0,10*ROW('Sanitation Data'!E14))),'Data Summary'!CV20="Yes"),OFFSET('Sanitation Data'!$E$7,0,10*ROW('Sanitation Data'!E14)),NA())</f>
        <v>#N/A</v>
      </c>
      <c r="AH20" s="102" t="e">
        <f ca="true">+IF(AND(ISNUMBER(OFFSET('Sanitation Data'!$E$11,0,10*ROW('Sanitation Data'!E14))),'Data Summary'!CW20="Yes"),OFFSET('Sanitation Data'!$E$11,0,10*ROW('Sanitation Data'!E14)),NA())</f>
        <v>#N/A</v>
      </c>
      <c r="AI20" s="102" t="e">
        <f ca="true">+IF(AND(ISNUMBER(OFFSET('Sanitation Data'!$E$12,0,10*ROW('Sanitation Data'!E14))),'Data Summary'!CX20="Yes"),OFFSET('Sanitation Data'!$E$12,0,10*ROW('Sanitation Data'!E14)),NA())</f>
        <v>#N/A</v>
      </c>
      <c r="AJ20" s="102" t="e">
        <f ca="true">+IF(AND(ISNUMBER(OFFSET('Sanitation Data'!$E$13,0,10*ROW('Sanitation Data'!E14))),'Data Summary'!CY20="Yes"),OFFSET('Sanitation Data'!$E$13,0,10*ROW('Sanitation Data'!E14)),NA())</f>
        <v>#N/A</v>
      </c>
      <c r="AK20" s="102" t="e">
        <f ca="true">+IF(AND(ISNUMBER(OFFSET('Sanitation Data'!$F$5,0,10*ROW('Sanitation Data'!F14))),'Data Summary'!CZ20="Yes"),100-OFFSET('Sanitation Data'!$F$5,0,10*ROW('Sanitation Data'!F14)),NA())</f>
        <v>#N/A</v>
      </c>
      <c r="AL20" s="102" t="e">
        <f ca="true">+IF(AND(ISNUMBER(OFFSET('Sanitation Data'!$F$7,0,10*ROW('Sanitation Data'!F14))),'Data Summary'!DA20="Yes"),OFFSET('Sanitation Data'!$F$7,0,10*ROW('Sanitation Data'!F14)),NA())</f>
        <v>#N/A</v>
      </c>
      <c r="AM20" s="102" t="e">
        <f ca="true">+IF(AND(ISNUMBER(OFFSET('Sanitation Data'!$F$11,0,10*ROW('Sanitation Data'!F14))),'Data Summary'!DB20="Yes"),OFFSET('Sanitation Data'!$F$11,0,10*ROW('Sanitation Data'!F14)),NA())</f>
        <v>#N/A</v>
      </c>
      <c r="AN20" s="102" t="e">
        <f ca="true">+IF(AND(ISNUMBER(OFFSET('Sanitation Data'!$F$12,0,10*ROW('Sanitation Data'!F14))),'Data Summary'!DC20="Yes"),OFFSET('Sanitation Data'!$F$12,0,10*ROW('Sanitation Data'!F14)),NA())</f>
        <v>#N/A</v>
      </c>
      <c r="AO20" s="102" t="e">
        <f ca="true">+IF(AND(ISNUMBER(OFFSET('Sanitation Data'!$F$13,0,10*ROW('Sanitation Data'!F14))),'Data Summary'!DD20="Yes"),OFFSET('Sanitation Data'!$F$13,0,10*ROW('Sanitation Data'!F14)),NA())</f>
        <v>#N/A</v>
      </c>
      <c r="AP20" s="102" t="e">
        <f ca="true">+IF(AND(ISNUMBER(OFFSET('Sanitation Data'!$G$5,0,10*ROW('Sanitation Data'!G14))),'Data Summary'!DE20="Yes"),100-OFFSET('Sanitation Data'!$G$5,0,10*ROW('Sanitation Data'!G14)),NA())</f>
        <v>#N/A</v>
      </c>
      <c r="AQ20" s="102" t="e">
        <f ca="true">+IF(AND(ISNUMBER(OFFSET('Sanitation Data'!$G$7,0,10*ROW('Sanitation Data'!G14))),'Data Summary'!DF20="Yes"),OFFSET('Sanitation Data'!$G$7,0,10*ROW('Sanitation Data'!G14)),NA())</f>
        <v>#N/A</v>
      </c>
      <c r="AR20" s="102" t="e">
        <f ca="true">+IF(AND(ISNUMBER(OFFSET('Sanitation Data'!$G$11,0,10*ROW('Sanitation Data'!G14))),'Data Summary'!DG20="Yes"),OFFSET('Sanitation Data'!$G$11,0,10*ROW('Sanitation Data'!G14)),NA())</f>
        <v>#N/A</v>
      </c>
      <c r="AS20" s="102" t="e">
        <f ca="true">+IF(AND(ISNUMBER(OFFSET('Sanitation Data'!$G$12,0,10*ROW('Sanitation Data'!G14))),'Data Summary'!DH20="Yes"),OFFSET('Sanitation Data'!$G$12,0,10*ROW('Sanitation Data'!G14)),NA())</f>
        <v>#N/A</v>
      </c>
      <c r="AT20" s="102" t="e">
        <f ca="true">+IF(AND(ISNUMBER(OFFSET('Sanitation Data'!$G$13,0,10*ROW('Sanitation Data'!G14))),'Data Summary'!DI20="Yes"),OFFSET('Sanitation Data'!$G$13,0,10*ROW('Sanitation Data'!G14)),NA())</f>
        <v>#N/A</v>
      </c>
      <c r="AU20" s="102" t="e">
        <f ca="true">+IF(AND(ISNUMBER(OFFSET('Sanitation Data'!$H$5,0,10*ROW('Sanitation Data'!H14))),'Data Summary'!DJ20="Yes"),100-OFFSET('Sanitation Data'!$H$5,0,10*ROW('Sanitation Data'!H14)),NA())</f>
        <v>#N/A</v>
      </c>
      <c r="AV20" s="102" t="e">
        <f ca="true">+IF(AND(ISNUMBER(OFFSET('Sanitation Data'!$H$7,0,10*ROW('Sanitation Data'!H14))),'Data Summary'!DK20="Yes"),OFFSET('Sanitation Data'!$H$7,0,10*ROW('Sanitation Data'!H14)),NA())</f>
        <v>#N/A</v>
      </c>
      <c r="AW20" s="102" t="e">
        <f ca="true">+IF(AND(ISNUMBER(OFFSET('Sanitation Data'!$H$11,0,10*ROW('Sanitation Data'!H14))),'Data Summary'!DL20="Yes"),OFFSET('Sanitation Data'!$H$11,0,10*ROW('Sanitation Data'!H14)),NA())</f>
        <v>#N/A</v>
      </c>
      <c r="AX20" s="102" t="e">
        <f ca="true">+IF(AND(ISNUMBER(OFFSET('Sanitation Data'!$H$12,0,10*ROW('Sanitation Data'!H14))),'Data Summary'!DM20="Yes"),OFFSET('Sanitation Data'!$H$12,0,10*ROW('Sanitation Data'!H14)),NA())</f>
        <v>#N/A</v>
      </c>
      <c r="AY20" s="102" t="e">
        <f ca="true">+IF(AND(ISNUMBER(OFFSET('Sanitation Data'!$H$13,0,10*ROW('Sanitation Data'!H14))),'Data Summary'!DN20="Yes"),OFFSET('Sanitation Data'!$H$13,0,10*ROW('Sanitation Data'!H14)),NA())</f>
        <v>#N/A</v>
      </c>
      <c r="AZ20" s="107" t="e">
        <f ca="true">+IF(AND(ISNUMBER(OFFSET('Hygiene Data'!$C$6,0,10*ROW('Hygiene Data'!C14))),'Data Summary'!DO20="Yes"),OFFSET('Hygiene Data'!$C$6,0,10*ROW('Hygiene Data'!C14)),NA())</f>
        <v>#N/A</v>
      </c>
      <c r="BA20" s="107" t="e">
        <f ca="true">+IF(AND(ISNUMBER(OFFSET('Hygiene Data'!$C$8,0,10*ROW('Hygiene Data'!C14))),'Data Summary'!DP20="Yes"),OFFSET('Hygiene Data'!$C$8,0,10*ROW('Hygiene Data'!C14)),NA())</f>
        <v>#N/A</v>
      </c>
      <c r="BB20" s="107" t="e">
        <f ca="true">+IF(AND(ISNUMBER(OFFSET('Hygiene Data'!$C$10,0,10*ROW('Hygiene Data'!C14))),'Data Summary'!DQ20="Yes"),OFFSET('Hygiene Data'!$C$10,0,10*ROW('Hygiene Data'!C14)),NA())</f>
        <v>#N/A</v>
      </c>
      <c r="BC20" s="107" t="e">
        <f ca="true">+IF(AND(ISNUMBER(OFFSET('Hygiene Data'!$D$6,0,10*ROW('Hygiene Data'!D14))),'Data Summary'!DR20="Yes"),OFFSET('Hygiene Data'!$D$6,0,10*ROW('Hygiene Data'!D14)),NA())</f>
        <v>#N/A</v>
      </c>
      <c r="BD20" s="107" t="e">
        <f ca="true">+IF(AND(ISNUMBER(OFFSET('Hygiene Data'!$D$8,0,10*ROW('Hygiene Data'!D14))),'Data Summary'!DS20="Yes"),OFFSET('Hygiene Data'!$D$8,0,10*ROW('Hygiene Data'!D14)),NA())</f>
        <v>#N/A</v>
      </c>
      <c r="BE20" s="107" t="e">
        <f ca="true">+IF(AND(ISNUMBER(OFFSET('Hygiene Data'!$D$10,0,10*ROW('Hygiene Data'!D14))),'Data Summary'!DT20="Yes"),OFFSET('Hygiene Data'!$D$10,0,10*ROW('Hygiene Data'!D14)),NA())</f>
        <v>#N/A</v>
      </c>
      <c r="BF20" s="107" t="e">
        <f ca="true">+IF(AND(ISNUMBER(OFFSET('Hygiene Data'!$E$6,0,10*ROW('Hygiene Data'!E14))),'Data Summary'!DU20="Yes"),OFFSET('Hygiene Data'!$E$6,0,10*ROW('Hygiene Data'!E14)),NA())</f>
        <v>#N/A</v>
      </c>
      <c r="BG20" s="107" t="e">
        <f ca="true">+IF(AND(ISNUMBER(OFFSET('Hygiene Data'!$E$8,0,10*ROW('Hygiene Data'!E14))),'Data Summary'!DV20="Yes"),OFFSET('Hygiene Data'!$E$8,0,10*ROW('Hygiene Data'!E14)),NA())</f>
        <v>#N/A</v>
      </c>
      <c r="BH20" s="107" t="e">
        <f ca="true">+IF(AND(ISNUMBER(OFFSET('Hygiene Data'!$E$10,0,10*ROW('Hygiene Data'!E14))),'Data Summary'!DW20="Yes"),OFFSET('Hygiene Data'!$E$10,0,10*ROW('Hygiene Data'!E14)),NA())</f>
        <v>#N/A</v>
      </c>
      <c r="BI20" s="107" t="e">
        <f ca="true">+IF(AND(ISNUMBER(OFFSET('Hygiene Data'!$F$6,0,10*ROW('Hygiene Data'!F14))),'Data Summary'!DX20="Yes"),OFFSET('Hygiene Data'!$F$6,0,10*ROW('Hygiene Data'!F14)),NA())</f>
        <v>#N/A</v>
      </c>
      <c r="BJ20" s="107" t="e">
        <f ca="true">+IF(AND(ISNUMBER(OFFSET('Hygiene Data'!$F$8,0,10*ROW('Hygiene Data'!F14))),'Data Summary'!DY20="Yes"),OFFSET('Hygiene Data'!$F$8,0,10*ROW('Hygiene Data'!F14)),NA())</f>
        <v>#N/A</v>
      </c>
      <c r="BK20" s="107" t="e">
        <f ca="true">+IF(AND(ISNUMBER(OFFSET('Hygiene Data'!$F$10,0,10*ROW('Hygiene Data'!F14))),'Data Summary'!DZ20="Yes"),OFFSET('Hygiene Data'!$F$10,0,10*ROW('Hygiene Data'!F14)),NA())</f>
        <v>#N/A</v>
      </c>
      <c r="BL20" s="107" t="e">
        <f ca="true">+IF(AND(ISNUMBER(OFFSET('Hygiene Data'!$G$6,0,10*ROW('Hygiene Data'!G14))),'Data Summary'!EA20="Yes"),OFFSET('Hygiene Data'!$G$6,0,10*ROW('Hygiene Data'!G14)),NA())</f>
        <v>#N/A</v>
      </c>
      <c r="BM20" s="107" t="e">
        <f ca="true">+IF(AND(ISNUMBER(OFFSET('Hygiene Data'!$G$8,0,10*ROW('Hygiene Data'!G14))),'Data Summary'!EB20="Yes"),OFFSET('Hygiene Data'!$G$8,0,10*ROW('Hygiene Data'!G14)),NA())</f>
        <v>#N/A</v>
      </c>
      <c r="BN20" s="107" t="e">
        <f ca="true">+IF(AND(ISNUMBER(OFFSET('Hygiene Data'!$G$10,0,10*ROW('Hygiene Data'!G14))),'Data Summary'!EC20="Yes"),OFFSET('Hygiene Data'!$G$10,0,10*ROW('Hygiene Data'!G14)),NA())</f>
        <v>#N/A</v>
      </c>
      <c r="BO20" s="107" t="e">
        <f ca="true">+IF(AND(ISNUMBER(OFFSET('Hygiene Data'!$H$6,0,10*ROW('Hygiene Data'!H14))),'Data Summary'!ED20="Yes"),OFFSET('Hygiene Data'!$H$6,0,10*ROW('Hygiene Data'!H14)),NA())</f>
        <v>#N/A</v>
      </c>
      <c r="BP20" s="107" t="e">
        <f ca="true">+IF(AND(ISNUMBER(OFFSET('Hygiene Data'!$H$8,0,10*ROW('Hygiene Data'!H14))),'Data Summary'!EE20="Yes"),OFFSET('Hygiene Data'!$H$8,0,10*ROW('Hygiene Data'!H14)),NA())</f>
        <v>#N/A</v>
      </c>
      <c r="BQ20" s="107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5" t="e">
        <f ca="true">+IF(OFFSET('Water Data'!$B$1,0,10*ROW('Water Data'!B15))="",NA(),OFFSET('Water Data'!$B$1,0,10*ROW('Water Data'!B15)))</f>
        <v>#N/A</v>
      </c>
      <c r="B21" s="55" t="e">
        <f ca="true">+IF(OFFSET('Water Data'!$A$3,0,10*ROW('Water Data'!A15))="",NA(),OFFSET('Water Data'!$A$3,0,10*ROW('Water Data'!A15)))</f>
        <v>#N/A</v>
      </c>
      <c r="C21" s="55" t="e">
        <f ca="true">+IF(OFFSET('Water Data'!$C$3,0,10*ROW('Water Data'!C15))="",NA(),OFFSET('Water Data'!$C$3,0,10*ROW('Water Data'!C15)))</f>
        <v>#N/A</v>
      </c>
      <c r="D21" s="56" t="e">
        <f ca="true">+IF(AND(ISNUMBER(OFFSET('Water Data'!$C$5,0,10*ROW('Water Data'!C15))),'Data Summary'!BS21="Yes"),100-OFFSET('Water Data'!$C$5,0,10*ROW('Water Data'!C15)),NA())</f>
        <v>#N/A</v>
      </c>
      <c r="E21" s="56" t="e">
        <f ca="true">+IF(AND(ISNUMBER(OFFSET('Water Data'!$C$7,0,10*ROW('Water Data'!C15))),'Data Summary'!BT21="Yes"),OFFSET('Water Data'!$C$7,0,10*ROW('Water Data'!C15)),NA())</f>
        <v>#N/A</v>
      </c>
      <c r="F21" s="56" t="e">
        <f ca="true">+IF(AND(ISNUMBER(OFFSET('Water Data'!$C$10,0,10*ROW('Water Data'!C15))),'Data Summary'!BU21="Yes"),OFFSET('Water Data'!$C$10,0,10*ROW('Water Data'!C15)),NA())</f>
        <v>#N/A</v>
      </c>
      <c r="G21" s="56" t="e">
        <f ca="true">+IF(AND(ISNUMBER(OFFSET('Water Data'!$D$5,0,10*ROW('Water Data'!D15))),'Data Summary'!BV21="Yes"),100-OFFSET('Water Data'!$D$5,0,10*ROW('Water Data'!D15)),NA())</f>
        <v>#N/A</v>
      </c>
      <c r="H21" s="56" t="e">
        <f ca="true">+IF(AND(ISNUMBER(OFFSET('Water Data'!$D$7,0,10*ROW('Water Data'!D15))),'Data Summary'!BW21="Yes"),OFFSET('Water Data'!$D$7,0,10*ROW('Water Data'!D15)),NA())</f>
        <v>#N/A</v>
      </c>
      <c r="I21" s="56" t="e">
        <f ca="true">+IF(AND(ISNUMBER(OFFSET('Water Data'!$D$10,0,10*ROW('Water Data'!D15))),'Data Summary'!BX21="Yes"),OFFSET('Water Data'!$D$10,0,10*ROW('Water Data'!D15)),NA())</f>
        <v>#N/A</v>
      </c>
      <c r="J21" s="56" t="e">
        <f ca="true">+IF(AND(ISNUMBER(OFFSET('Water Data'!$E$5,0,10*ROW('Water Data'!E15))),'Data Summary'!BY21="Yes"),100-OFFSET('Water Data'!$E$5,0,10*ROW('Water Data'!E15)),NA())</f>
        <v>#N/A</v>
      </c>
      <c r="K21" s="56" t="e">
        <f ca="true">+IF(AND(ISNUMBER(OFFSET('Water Data'!$E$7,0,10*ROW('Water Data'!E15))),'Data Summary'!BZ21="Yes"),OFFSET('Water Data'!$E$7,0,10*ROW('Water Data'!E15)),NA())</f>
        <v>#N/A</v>
      </c>
      <c r="L21" s="56" t="e">
        <f ca="true">+IF(AND(ISNUMBER(OFFSET('Water Data'!$E$10,0,10*ROW('Water Data'!E15))),'Data Summary'!CA21="Yes"),OFFSET('Water Data'!$E$10,0,10*ROW('Water Data'!E15)),NA())</f>
        <v>#N/A</v>
      </c>
      <c r="M21" s="56" t="e">
        <f ca="true">+IF(AND(ISNUMBER(OFFSET('Water Data'!$F$5,0,10*ROW('Water Data'!F15))),'Data Summary'!CB21="Yes"),100-OFFSET('Water Data'!$F$5,0,10*ROW('Water Data'!F15)),NA())</f>
        <v>#N/A</v>
      </c>
      <c r="N21" s="56" t="e">
        <f ca="true">+IF(AND(ISNUMBER(OFFSET('Water Data'!$F$7,0,10*ROW('Water Data'!F15))),'Data Summary'!CC21="Yes"),OFFSET('Water Data'!$F$7,0,10*ROW('Water Data'!F15)),NA())</f>
        <v>#N/A</v>
      </c>
      <c r="O21" s="56" t="e">
        <f ca="true">+IF(AND(ISNUMBER(OFFSET('Water Data'!$F$10,0,10*ROW('Water Data'!F15))),'Data Summary'!CD21="Yes"),OFFSET('Water Data'!$F$10,0,10*ROW('Water Data'!F15)),NA())</f>
        <v>#N/A</v>
      </c>
      <c r="P21" s="56" t="e">
        <f ca="true">+IF(AND(ISNUMBER(OFFSET('Water Data'!$G$5,0,10*ROW('Water Data'!G15))),'Data Summary'!CE21="Yes"),100-OFFSET('Water Data'!$G$5,0,10*ROW('Water Data'!G15)),NA())</f>
        <v>#N/A</v>
      </c>
      <c r="Q21" s="56" t="e">
        <f ca="true">+IF(AND(ISNUMBER(OFFSET('Water Data'!$G$7,0,10*ROW('Water Data'!G15))),'Data Summary'!CF21="Yes"),OFFSET('Water Data'!$G$7,0,10*ROW('Water Data'!G15)),NA())</f>
        <v>#N/A</v>
      </c>
      <c r="R21" s="56" t="e">
        <f ca="true">+IF(AND(ISNUMBER(OFFSET('Water Data'!$G$10,0,10*ROW('Water Data'!G15))),'Data Summary'!CG21="Yes"),OFFSET('Water Data'!$G$10,0,10*ROW('Water Data'!G15)),NA())</f>
        <v>#N/A</v>
      </c>
      <c r="S21" s="56" t="e">
        <f ca="true">+IF(AND(ISNUMBER(OFFSET('Water Data'!$H$5,0,10*ROW('Water Data'!H15))),'Data Summary'!CH21="Yes"),100-OFFSET('Water Data'!$H$5,0,10*ROW('Water Data'!H15)),NA())</f>
        <v>#N/A</v>
      </c>
      <c r="T21" s="56" t="e">
        <f ca="true">+IF(AND(ISNUMBER(OFFSET('Water Data'!$H$7,0,10*ROW('Water Data'!H15))),'Data Summary'!CI21="Yes"),OFFSET('Water Data'!$H$7,0,10*ROW('Water Data'!H15)),NA())</f>
        <v>#N/A</v>
      </c>
      <c r="U21" s="56" t="e">
        <f ca="true">+IF(AND(ISNUMBER(OFFSET('Water Data'!$H$10,0,10*ROW('Water Data'!H15))),'Data Summary'!CJ21="Yes"),OFFSET('Water Data'!$H$10,0,10*ROW('Water Data'!H15)),NA())</f>
        <v>#N/A</v>
      </c>
      <c r="V21" s="102" t="e">
        <f ca="true">+IF(AND(ISNUMBER(OFFSET('Sanitation Data'!$C$5,0,10*ROW('Sanitation Data'!C15))),'Data Summary'!CK21="Yes"),100-OFFSET('Sanitation Data'!$C$5,0,10*ROW('Sanitation Data'!C15)),NA())</f>
        <v>#N/A</v>
      </c>
      <c r="W21" s="102" t="e">
        <f ca="true">+IF(AND(ISNUMBER(OFFSET('Sanitation Data'!$C$7,0,10*ROW('Sanitation Data'!C15))),'Data Summary'!CL21="Yes"),OFFSET('Sanitation Data'!$C$7,0,10*ROW('Sanitation Data'!C15)),NA())</f>
        <v>#N/A</v>
      </c>
      <c r="X21" s="102" t="e">
        <f ca="true">+IF(AND(ISNUMBER(OFFSET('Sanitation Data'!$C$11,0,10*ROW('Sanitation Data'!C15))),'Data Summary'!CM21="Yes"),OFFSET('Sanitation Data'!$C$11,0,10*ROW('Sanitation Data'!C15)),NA())</f>
        <v>#N/A</v>
      </c>
      <c r="Y21" s="102" t="e">
        <f ca="true">+IF(AND(ISNUMBER(OFFSET('Sanitation Data'!$C$12,0,10*ROW('Sanitation Data'!C15))),'Data Summary'!CN21="Yes"),OFFSET('Sanitation Data'!$C$12,0,10*ROW('Sanitation Data'!C15)),NA())</f>
        <v>#N/A</v>
      </c>
      <c r="Z21" s="102" t="e">
        <f ca="true">+IF(AND(ISNUMBER(OFFSET('Sanitation Data'!$C$13,0,10*ROW('Sanitation Data'!C15))),'Data Summary'!CO21="Yes"),OFFSET('Sanitation Data'!$C$13,0,10*ROW('Sanitation Data'!C15)),NA())</f>
        <v>#N/A</v>
      </c>
      <c r="AA21" s="102" t="e">
        <f ca="true">+IF(AND(ISNUMBER(OFFSET('Sanitation Data'!$D$5,0,10*ROW('Sanitation Data'!D15))),'Data Summary'!CP21="Yes"),100-OFFSET('Sanitation Data'!$D$5,0,10*ROW('Sanitation Data'!D15)),NA())</f>
        <v>#N/A</v>
      </c>
      <c r="AB21" s="102" t="e">
        <f ca="true">+IF(AND(ISNUMBER(OFFSET('Sanitation Data'!$D$7,0,10*ROW('Sanitation Data'!D15))),'Data Summary'!CQ21="Yes"),OFFSET('Sanitation Data'!$D$7,0,10*ROW('Sanitation Data'!D15)),NA())</f>
        <v>#N/A</v>
      </c>
      <c r="AC21" s="102" t="e">
        <f ca="true">+IF(AND(ISNUMBER(OFFSET('Sanitation Data'!$D$11,0,10*ROW('Sanitation Data'!D15))),'Data Summary'!CR21="Yes"),OFFSET('Sanitation Data'!$D$11,0,10*ROW('Sanitation Data'!D15)),NA())</f>
        <v>#N/A</v>
      </c>
      <c r="AD21" s="102" t="e">
        <f ca="true">+IF(AND(ISNUMBER(OFFSET('Sanitation Data'!$D$12,0,10*ROW('Sanitation Data'!D15))),'Data Summary'!CS21="Yes"),OFFSET('Sanitation Data'!$D$12,0,10*ROW('Sanitation Data'!D15)),NA())</f>
        <v>#N/A</v>
      </c>
      <c r="AE21" s="102" t="e">
        <f ca="true">+IF(AND(ISNUMBER(OFFSET('Sanitation Data'!$D$13,0,10*ROW('Sanitation Data'!D15))),'Data Summary'!CT21="Yes"),OFFSET('Sanitation Data'!$D$13,0,10*ROW('Sanitation Data'!D15)),NA())</f>
        <v>#N/A</v>
      </c>
      <c r="AF21" s="102" t="e">
        <f ca="true">+IF(AND(ISNUMBER(OFFSET('Sanitation Data'!$E$5,0,10*ROW('Sanitation Data'!E15))),'Data Summary'!CU21="Yes"),100-OFFSET('Sanitation Data'!$E$5,0,10*ROW('Sanitation Data'!E15)),NA())</f>
        <v>#N/A</v>
      </c>
      <c r="AG21" s="102" t="e">
        <f ca="true">+IF(AND(ISNUMBER(OFFSET('Sanitation Data'!$E$7,0,10*ROW('Sanitation Data'!E15))),'Data Summary'!CV21="Yes"),OFFSET('Sanitation Data'!$E$7,0,10*ROW('Sanitation Data'!E15)),NA())</f>
        <v>#N/A</v>
      </c>
      <c r="AH21" s="102" t="e">
        <f ca="true">+IF(AND(ISNUMBER(OFFSET('Sanitation Data'!$E$11,0,10*ROW('Sanitation Data'!E15))),'Data Summary'!CW21="Yes"),OFFSET('Sanitation Data'!$E$11,0,10*ROW('Sanitation Data'!E15)),NA())</f>
        <v>#N/A</v>
      </c>
      <c r="AI21" s="102" t="e">
        <f ca="true">+IF(AND(ISNUMBER(OFFSET('Sanitation Data'!$E$12,0,10*ROW('Sanitation Data'!E15))),'Data Summary'!CX21="Yes"),OFFSET('Sanitation Data'!$E$12,0,10*ROW('Sanitation Data'!E15)),NA())</f>
        <v>#N/A</v>
      </c>
      <c r="AJ21" s="102" t="e">
        <f ca="true">+IF(AND(ISNUMBER(OFFSET('Sanitation Data'!$E$13,0,10*ROW('Sanitation Data'!E15))),'Data Summary'!CY21="Yes"),OFFSET('Sanitation Data'!$E$13,0,10*ROW('Sanitation Data'!E15)),NA())</f>
        <v>#N/A</v>
      </c>
      <c r="AK21" s="102" t="e">
        <f ca="true">+IF(AND(ISNUMBER(OFFSET('Sanitation Data'!$F$5,0,10*ROW('Sanitation Data'!F15))),'Data Summary'!CZ21="Yes"),100-OFFSET('Sanitation Data'!$F$5,0,10*ROW('Sanitation Data'!F15)),NA())</f>
        <v>#N/A</v>
      </c>
      <c r="AL21" s="102" t="e">
        <f ca="true">+IF(AND(ISNUMBER(OFFSET('Sanitation Data'!$F$7,0,10*ROW('Sanitation Data'!F15))),'Data Summary'!DA21="Yes"),OFFSET('Sanitation Data'!$F$7,0,10*ROW('Sanitation Data'!F15)),NA())</f>
        <v>#N/A</v>
      </c>
      <c r="AM21" s="102" t="e">
        <f ca="true">+IF(AND(ISNUMBER(OFFSET('Sanitation Data'!$F$11,0,10*ROW('Sanitation Data'!F15))),'Data Summary'!DB21="Yes"),OFFSET('Sanitation Data'!$F$11,0,10*ROW('Sanitation Data'!F15)),NA())</f>
        <v>#N/A</v>
      </c>
      <c r="AN21" s="102" t="e">
        <f ca="true">+IF(AND(ISNUMBER(OFFSET('Sanitation Data'!$F$12,0,10*ROW('Sanitation Data'!F15))),'Data Summary'!DC21="Yes"),OFFSET('Sanitation Data'!$F$12,0,10*ROW('Sanitation Data'!F15)),NA())</f>
        <v>#N/A</v>
      </c>
      <c r="AO21" s="102" t="e">
        <f ca="true">+IF(AND(ISNUMBER(OFFSET('Sanitation Data'!$F$13,0,10*ROW('Sanitation Data'!F15))),'Data Summary'!DD21="Yes"),OFFSET('Sanitation Data'!$F$13,0,10*ROW('Sanitation Data'!F15)),NA())</f>
        <v>#N/A</v>
      </c>
      <c r="AP21" s="102" t="e">
        <f ca="true">+IF(AND(ISNUMBER(OFFSET('Sanitation Data'!$G$5,0,10*ROW('Sanitation Data'!G15))),'Data Summary'!DE21="Yes"),100-OFFSET('Sanitation Data'!$G$5,0,10*ROW('Sanitation Data'!G15)),NA())</f>
        <v>#N/A</v>
      </c>
      <c r="AQ21" s="102" t="e">
        <f ca="true">+IF(AND(ISNUMBER(OFFSET('Sanitation Data'!$G$7,0,10*ROW('Sanitation Data'!G15))),'Data Summary'!DF21="Yes"),OFFSET('Sanitation Data'!$G$7,0,10*ROW('Sanitation Data'!G15)),NA())</f>
        <v>#N/A</v>
      </c>
      <c r="AR21" s="102" t="e">
        <f ca="true">+IF(AND(ISNUMBER(OFFSET('Sanitation Data'!$G$11,0,10*ROW('Sanitation Data'!G15))),'Data Summary'!DG21="Yes"),OFFSET('Sanitation Data'!$G$11,0,10*ROW('Sanitation Data'!G15)),NA())</f>
        <v>#N/A</v>
      </c>
      <c r="AS21" s="102" t="e">
        <f ca="true">+IF(AND(ISNUMBER(OFFSET('Sanitation Data'!$G$12,0,10*ROW('Sanitation Data'!G15))),'Data Summary'!DH21="Yes"),OFFSET('Sanitation Data'!$G$12,0,10*ROW('Sanitation Data'!G15)),NA())</f>
        <v>#N/A</v>
      </c>
      <c r="AT21" s="102" t="e">
        <f ca="true">+IF(AND(ISNUMBER(OFFSET('Sanitation Data'!$G$13,0,10*ROW('Sanitation Data'!G15))),'Data Summary'!DI21="Yes"),OFFSET('Sanitation Data'!$G$13,0,10*ROW('Sanitation Data'!G15)),NA())</f>
        <v>#N/A</v>
      </c>
      <c r="AU21" s="102" t="e">
        <f ca="true">+IF(AND(ISNUMBER(OFFSET('Sanitation Data'!$H$5,0,10*ROW('Sanitation Data'!H15))),'Data Summary'!DJ21="Yes"),100-OFFSET('Sanitation Data'!$H$5,0,10*ROW('Sanitation Data'!H15)),NA())</f>
        <v>#N/A</v>
      </c>
      <c r="AV21" s="102" t="e">
        <f ca="true">+IF(AND(ISNUMBER(OFFSET('Sanitation Data'!$H$7,0,10*ROW('Sanitation Data'!H15))),'Data Summary'!DK21="Yes"),OFFSET('Sanitation Data'!$H$7,0,10*ROW('Sanitation Data'!H15)),NA())</f>
        <v>#N/A</v>
      </c>
      <c r="AW21" s="102" t="e">
        <f ca="true">+IF(AND(ISNUMBER(OFFSET('Sanitation Data'!$H$11,0,10*ROW('Sanitation Data'!H15))),'Data Summary'!DL21="Yes"),OFFSET('Sanitation Data'!$H$11,0,10*ROW('Sanitation Data'!H15)),NA())</f>
        <v>#N/A</v>
      </c>
      <c r="AX21" s="102" t="e">
        <f ca="true">+IF(AND(ISNUMBER(OFFSET('Sanitation Data'!$H$12,0,10*ROW('Sanitation Data'!H15))),'Data Summary'!DM21="Yes"),OFFSET('Sanitation Data'!$H$12,0,10*ROW('Sanitation Data'!H15)),NA())</f>
        <v>#N/A</v>
      </c>
      <c r="AY21" s="102" t="e">
        <f ca="true">+IF(AND(ISNUMBER(OFFSET('Sanitation Data'!$H$13,0,10*ROW('Sanitation Data'!H15))),'Data Summary'!DN21="Yes"),OFFSET('Sanitation Data'!$H$13,0,10*ROW('Sanitation Data'!H15)),NA())</f>
        <v>#N/A</v>
      </c>
      <c r="AZ21" s="107" t="e">
        <f ca="true">+IF(AND(ISNUMBER(OFFSET('Hygiene Data'!$C$6,0,10*ROW('Hygiene Data'!C15))),'Data Summary'!DO21="Yes"),OFFSET('Hygiene Data'!$C$6,0,10*ROW('Hygiene Data'!C15)),NA())</f>
        <v>#N/A</v>
      </c>
      <c r="BA21" s="107" t="e">
        <f ca="true">+IF(AND(ISNUMBER(OFFSET('Hygiene Data'!$C$8,0,10*ROW('Hygiene Data'!C15))),'Data Summary'!DP21="Yes"),OFFSET('Hygiene Data'!$C$8,0,10*ROW('Hygiene Data'!C15)),NA())</f>
        <v>#N/A</v>
      </c>
      <c r="BB21" s="107" t="e">
        <f ca="true">+IF(AND(ISNUMBER(OFFSET('Hygiene Data'!$C$10,0,10*ROW('Hygiene Data'!C15))),'Data Summary'!DQ21="Yes"),OFFSET('Hygiene Data'!$C$10,0,10*ROW('Hygiene Data'!C15)),NA())</f>
        <v>#N/A</v>
      </c>
      <c r="BC21" s="107" t="e">
        <f ca="true">+IF(AND(ISNUMBER(OFFSET('Hygiene Data'!$D$6,0,10*ROW('Hygiene Data'!D15))),'Data Summary'!DR21="Yes"),OFFSET('Hygiene Data'!$D$6,0,10*ROW('Hygiene Data'!D15)),NA())</f>
        <v>#N/A</v>
      </c>
      <c r="BD21" s="107" t="e">
        <f ca="true">+IF(AND(ISNUMBER(OFFSET('Hygiene Data'!$D$8,0,10*ROW('Hygiene Data'!D15))),'Data Summary'!DS21="Yes"),OFFSET('Hygiene Data'!$D$8,0,10*ROW('Hygiene Data'!D15)),NA())</f>
        <v>#N/A</v>
      </c>
      <c r="BE21" s="107" t="e">
        <f ca="true">+IF(AND(ISNUMBER(OFFSET('Hygiene Data'!$D$10,0,10*ROW('Hygiene Data'!D15))),'Data Summary'!DT21="Yes"),OFFSET('Hygiene Data'!$D$10,0,10*ROW('Hygiene Data'!D15)),NA())</f>
        <v>#N/A</v>
      </c>
      <c r="BF21" s="107" t="e">
        <f ca="true">+IF(AND(ISNUMBER(OFFSET('Hygiene Data'!$E$6,0,10*ROW('Hygiene Data'!E15))),'Data Summary'!DU21="Yes"),OFFSET('Hygiene Data'!$E$6,0,10*ROW('Hygiene Data'!E15)),NA())</f>
        <v>#N/A</v>
      </c>
      <c r="BG21" s="107" t="e">
        <f ca="true">+IF(AND(ISNUMBER(OFFSET('Hygiene Data'!$E$8,0,10*ROW('Hygiene Data'!E15))),'Data Summary'!DV21="Yes"),OFFSET('Hygiene Data'!$E$8,0,10*ROW('Hygiene Data'!E15)),NA())</f>
        <v>#N/A</v>
      </c>
      <c r="BH21" s="107" t="e">
        <f ca="true">+IF(AND(ISNUMBER(OFFSET('Hygiene Data'!$E$10,0,10*ROW('Hygiene Data'!E15))),'Data Summary'!DW21="Yes"),OFFSET('Hygiene Data'!$E$10,0,10*ROW('Hygiene Data'!E15)),NA())</f>
        <v>#N/A</v>
      </c>
      <c r="BI21" s="107" t="e">
        <f ca="true">+IF(AND(ISNUMBER(OFFSET('Hygiene Data'!$F$6,0,10*ROW('Hygiene Data'!F15))),'Data Summary'!DX21="Yes"),OFFSET('Hygiene Data'!$F$6,0,10*ROW('Hygiene Data'!F15)),NA())</f>
        <v>#N/A</v>
      </c>
      <c r="BJ21" s="107" t="e">
        <f ca="true">+IF(AND(ISNUMBER(OFFSET('Hygiene Data'!$F$8,0,10*ROW('Hygiene Data'!F15))),'Data Summary'!DY21="Yes"),OFFSET('Hygiene Data'!$F$8,0,10*ROW('Hygiene Data'!F15)),NA())</f>
        <v>#N/A</v>
      </c>
      <c r="BK21" s="107" t="e">
        <f ca="true">+IF(AND(ISNUMBER(OFFSET('Hygiene Data'!$F$10,0,10*ROW('Hygiene Data'!F15))),'Data Summary'!DZ21="Yes"),OFFSET('Hygiene Data'!$F$10,0,10*ROW('Hygiene Data'!F15)),NA())</f>
        <v>#N/A</v>
      </c>
      <c r="BL21" s="107" t="e">
        <f ca="true">+IF(AND(ISNUMBER(OFFSET('Hygiene Data'!$G$6,0,10*ROW('Hygiene Data'!G15))),'Data Summary'!EA21="Yes"),OFFSET('Hygiene Data'!$G$6,0,10*ROW('Hygiene Data'!G15)),NA())</f>
        <v>#N/A</v>
      </c>
      <c r="BM21" s="107" t="e">
        <f ca="true">+IF(AND(ISNUMBER(OFFSET('Hygiene Data'!$G$8,0,10*ROW('Hygiene Data'!G15))),'Data Summary'!EB21="Yes"),OFFSET('Hygiene Data'!$G$8,0,10*ROW('Hygiene Data'!G15)),NA())</f>
        <v>#N/A</v>
      </c>
      <c r="BN21" s="107" t="e">
        <f ca="true">+IF(AND(ISNUMBER(OFFSET('Hygiene Data'!$G$10,0,10*ROW('Hygiene Data'!G15))),'Data Summary'!EC21="Yes"),OFFSET('Hygiene Data'!$G$10,0,10*ROW('Hygiene Data'!G15)),NA())</f>
        <v>#N/A</v>
      </c>
      <c r="BO21" s="107" t="e">
        <f ca="true">+IF(AND(ISNUMBER(OFFSET('Hygiene Data'!$H$6,0,10*ROW('Hygiene Data'!H15))),'Data Summary'!ED21="Yes"),OFFSET('Hygiene Data'!$H$6,0,10*ROW('Hygiene Data'!H15)),NA())</f>
        <v>#N/A</v>
      </c>
      <c r="BP21" s="107" t="e">
        <f ca="true">+IF(AND(ISNUMBER(OFFSET('Hygiene Data'!$H$8,0,10*ROW('Hygiene Data'!H15))),'Data Summary'!EE21="Yes"),OFFSET('Hygiene Data'!$H$8,0,10*ROW('Hygiene Data'!H15)),NA())</f>
        <v>#N/A</v>
      </c>
      <c r="BQ21" s="107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5" t="e">
        <f ca="true">+IF(OFFSET('Water Data'!$B$1,0,10*ROW('Water Data'!B16))="",NA(),OFFSET('Water Data'!$B$1,0,10*ROW('Water Data'!B16)))</f>
        <v>#N/A</v>
      </c>
      <c r="B22" s="55" t="e">
        <f ca="true">+IF(OFFSET('Water Data'!$A$3,0,10*ROW('Water Data'!A16))="",NA(),OFFSET('Water Data'!$A$3,0,10*ROW('Water Data'!A16)))</f>
        <v>#N/A</v>
      </c>
      <c r="C22" s="55" t="e">
        <f ca="true">+IF(OFFSET('Water Data'!$C$3,0,10*ROW('Water Data'!C16))="",NA(),OFFSET('Water Data'!$C$3,0,10*ROW('Water Data'!C16)))</f>
        <v>#N/A</v>
      </c>
      <c r="D22" s="56" t="e">
        <f ca="true">+IF(AND(ISNUMBER(OFFSET('Water Data'!$C$5,0,10*ROW('Water Data'!C16))),'Data Summary'!BS22="Yes"),100-OFFSET('Water Data'!$C$5,0,10*ROW('Water Data'!C16)),NA())</f>
        <v>#N/A</v>
      </c>
      <c r="E22" s="56" t="e">
        <f ca="true">+IF(AND(ISNUMBER(OFFSET('Water Data'!$C$7,0,10*ROW('Water Data'!C16))),'Data Summary'!BT22="Yes"),OFFSET('Water Data'!$C$7,0,10*ROW('Water Data'!C16)),NA())</f>
        <v>#N/A</v>
      </c>
      <c r="F22" s="56" t="e">
        <f ca="true">+IF(AND(ISNUMBER(OFFSET('Water Data'!$C$10,0,10*ROW('Water Data'!C16))),'Data Summary'!BU22="Yes"),OFFSET('Water Data'!$C$10,0,10*ROW('Water Data'!C16)),NA())</f>
        <v>#N/A</v>
      </c>
      <c r="G22" s="56" t="e">
        <f ca="true">+IF(AND(ISNUMBER(OFFSET('Water Data'!$D$5,0,10*ROW('Water Data'!D16))),'Data Summary'!BV22="Yes"),100-OFFSET('Water Data'!$D$5,0,10*ROW('Water Data'!D16)),NA())</f>
        <v>#N/A</v>
      </c>
      <c r="H22" s="56" t="e">
        <f ca="true">+IF(AND(ISNUMBER(OFFSET('Water Data'!$D$7,0,10*ROW('Water Data'!D16))),'Data Summary'!BW22="Yes"),OFFSET('Water Data'!$D$7,0,10*ROW('Water Data'!D16)),NA())</f>
        <v>#N/A</v>
      </c>
      <c r="I22" s="56" t="e">
        <f ca="true">+IF(AND(ISNUMBER(OFFSET('Water Data'!$D$10,0,10*ROW('Water Data'!D16))),'Data Summary'!BX22="Yes"),OFFSET('Water Data'!$D$10,0,10*ROW('Water Data'!D16)),NA())</f>
        <v>#N/A</v>
      </c>
      <c r="J22" s="56" t="e">
        <f ca="true">+IF(AND(ISNUMBER(OFFSET('Water Data'!$E$5,0,10*ROW('Water Data'!E16))),'Data Summary'!BY22="Yes"),100-OFFSET('Water Data'!$E$5,0,10*ROW('Water Data'!E16)),NA())</f>
        <v>#N/A</v>
      </c>
      <c r="K22" s="56" t="e">
        <f ca="true">+IF(AND(ISNUMBER(OFFSET('Water Data'!$E$7,0,10*ROW('Water Data'!E16))),'Data Summary'!BZ22="Yes"),OFFSET('Water Data'!$E$7,0,10*ROW('Water Data'!E16)),NA())</f>
        <v>#N/A</v>
      </c>
      <c r="L22" s="56" t="e">
        <f ca="true">+IF(AND(ISNUMBER(OFFSET('Water Data'!$E$10,0,10*ROW('Water Data'!E16))),'Data Summary'!CA22="Yes"),OFFSET('Water Data'!$E$10,0,10*ROW('Water Data'!E16)),NA())</f>
        <v>#N/A</v>
      </c>
      <c r="M22" s="56" t="e">
        <f ca="true">+IF(AND(ISNUMBER(OFFSET('Water Data'!$F$5,0,10*ROW('Water Data'!F16))),'Data Summary'!CB22="Yes"),100-OFFSET('Water Data'!$F$5,0,10*ROW('Water Data'!F16)),NA())</f>
        <v>#N/A</v>
      </c>
      <c r="N22" s="56" t="e">
        <f ca="true">+IF(AND(ISNUMBER(OFFSET('Water Data'!$F$7,0,10*ROW('Water Data'!F16))),'Data Summary'!CC22="Yes"),OFFSET('Water Data'!$F$7,0,10*ROW('Water Data'!F16)),NA())</f>
        <v>#N/A</v>
      </c>
      <c r="O22" s="56" t="e">
        <f ca="true">+IF(AND(ISNUMBER(OFFSET('Water Data'!$F$10,0,10*ROW('Water Data'!F16))),'Data Summary'!CD22="Yes"),OFFSET('Water Data'!$F$10,0,10*ROW('Water Data'!F16)),NA())</f>
        <v>#N/A</v>
      </c>
      <c r="P22" s="56" t="e">
        <f ca="true">+IF(AND(ISNUMBER(OFFSET('Water Data'!$G$5,0,10*ROW('Water Data'!G16))),'Data Summary'!CE22="Yes"),100-OFFSET('Water Data'!$G$5,0,10*ROW('Water Data'!G16)),NA())</f>
        <v>#N/A</v>
      </c>
      <c r="Q22" s="56" t="e">
        <f ca="true">+IF(AND(ISNUMBER(OFFSET('Water Data'!$G$7,0,10*ROW('Water Data'!G16))),'Data Summary'!CF22="Yes"),OFFSET('Water Data'!$G$7,0,10*ROW('Water Data'!G16)),NA())</f>
        <v>#N/A</v>
      </c>
      <c r="R22" s="56" t="e">
        <f ca="true">+IF(AND(ISNUMBER(OFFSET('Water Data'!$G$10,0,10*ROW('Water Data'!G16))),'Data Summary'!CG22="Yes"),OFFSET('Water Data'!$G$10,0,10*ROW('Water Data'!G16)),NA())</f>
        <v>#N/A</v>
      </c>
      <c r="S22" s="56" t="e">
        <f ca="true">+IF(AND(ISNUMBER(OFFSET('Water Data'!$H$5,0,10*ROW('Water Data'!H16))),'Data Summary'!CH22="Yes"),100-OFFSET('Water Data'!$H$5,0,10*ROW('Water Data'!H16)),NA())</f>
        <v>#N/A</v>
      </c>
      <c r="T22" s="56" t="e">
        <f ca="true">+IF(AND(ISNUMBER(OFFSET('Water Data'!$H$7,0,10*ROW('Water Data'!H16))),'Data Summary'!CI22="Yes"),OFFSET('Water Data'!$H$7,0,10*ROW('Water Data'!H16)),NA())</f>
        <v>#N/A</v>
      </c>
      <c r="U22" s="56" t="e">
        <f ca="true">+IF(AND(ISNUMBER(OFFSET('Water Data'!$H$10,0,10*ROW('Water Data'!H16))),'Data Summary'!CJ22="Yes"),OFFSET('Water Data'!$H$10,0,10*ROW('Water Data'!H16)),NA())</f>
        <v>#N/A</v>
      </c>
      <c r="V22" s="102" t="e">
        <f ca="true">+IF(AND(ISNUMBER(OFFSET('Sanitation Data'!$C$5,0,10*ROW('Sanitation Data'!C16))),'Data Summary'!CK22="Yes"),100-OFFSET('Sanitation Data'!$C$5,0,10*ROW('Sanitation Data'!C16)),NA())</f>
        <v>#N/A</v>
      </c>
      <c r="W22" s="102" t="e">
        <f ca="true">+IF(AND(ISNUMBER(OFFSET('Sanitation Data'!$C$7,0,10*ROW('Sanitation Data'!C16))),'Data Summary'!CL22="Yes"),OFFSET('Sanitation Data'!$C$7,0,10*ROW('Sanitation Data'!C16)),NA())</f>
        <v>#N/A</v>
      </c>
      <c r="X22" s="102" t="e">
        <f ca="true">+IF(AND(ISNUMBER(OFFSET('Sanitation Data'!$C$11,0,10*ROW('Sanitation Data'!C16))),'Data Summary'!CM22="Yes"),OFFSET('Sanitation Data'!$C$11,0,10*ROW('Sanitation Data'!C16)),NA())</f>
        <v>#N/A</v>
      </c>
      <c r="Y22" s="102" t="e">
        <f ca="true">+IF(AND(ISNUMBER(OFFSET('Sanitation Data'!$C$12,0,10*ROW('Sanitation Data'!C16))),'Data Summary'!CN22="Yes"),OFFSET('Sanitation Data'!$C$12,0,10*ROW('Sanitation Data'!C16)),NA())</f>
        <v>#N/A</v>
      </c>
      <c r="Z22" s="102" t="e">
        <f ca="true">+IF(AND(ISNUMBER(OFFSET('Sanitation Data'!$C$13,0,10*ROW('Sanitation Data'!C16))),'Data Summary'!CO22="Yes"),OFFSET('Sanitation Data'!$C$13,0,10*ROW('Sanitation Data'!C16)),NA())</f>
        <v>#N/A</v>
      </c>
      <c r="AA22" s="102" t="e">
        <f ca="true">+IF(AND(ISNUMBER(OFFSET('Sanitation Data'!$D$5,0,10*ROW('Sanitation Data'!D16))),'Data Summary'!CP22="Yes"),100-OFFSET('Sanitation Data'!$D$5,0,10*ROW('Sanitation Data'!D16)),NA())</f>
        <v>#N/A</v>
      </c>
      <c r="AB22" s="102" t="e">
        <f ca="true">+IF(AND(ISNUMBER(OFFSET('Sanitation Data'!$D$7,0,10*ROW('Sanitation Data'!D16))),'Data Summary'!CQ22="Yes"),OFFSET('Sanitation Data'!$D$7,0,10*ROW('Sanitation Data'!D16)),NA())</f>
        <v>#N/A</v>
      </c>
      <c r="AC22" s="102" t="e">
        <f ca="true">+IF(AND(ISNUMBER(OFFSET('Sanitation Data'!$D$11,0,10*ROW('Sanitation Data'!D16))),'Data Summary'!CR22="Yes"),OFFSET('Sanitation Data'!$D$11,0,10*ROW('Sanitation Data'!D16)),NA())</f>
        <v>#N/A</v>
      </c>
      <c r="AD22" s="102" t="e">
        <f ca="true">+IF(AND(ISNUMBER(OFFSET('Sanitation Data'!$D$12,0,10*ROW('Sanitation Data'!D16))),'Data Summary'!CS22="Yes"),OFFSET('Sanitation Data'!$D$12,0,10*ROW('Sanitation Data'!D16)),NA())</f>
        <v>#N/A</v>
      </c>
      <c r="AE22" s="102" t="e">
        <f ca="true">+IF(AND(ISNUMBER(OFFSET('Sanitation Data'!$D$13,0,10*ROW('Sanitation Data'!D16))),'Data Summary'!CT22="Yes"),OFFSET('Sanitation Data'!$D$13,0,10*ROW('Sanitation Data'!D16)),NA())</f>
        <v>#N/A</v>
      </c>
      <c r="AF22" s="102" t="e">
        <f ca="true">+IF(AND(ISNUMBER(OFFSET('Sanitation Data'!$E$5,0,10*ROW('Sanitation Data'!E16))),'Data Summary'!CU22="Yes"),100-OFFSET('Sanitation Data'!$E$5,0,10*ROW('Sanitation Data'!E16)),NA())</f>
        <v>#N/A</v>
      </c>
      <c r="AG22" s="102" t="e">
        <f ca="true">+IF(AND(ISNUMBER(OFFSET('Sanitation Data'!$E$7,0,10*ROW('Sanitation Data'!E16))),'Data Summary'!CV22="Yes"),OFFSET('Sanitation Data'!$E$7,0,10*ROW('Sanitation Data'!E16)),NA())</f>
        <v>#N/A</v>
      </c>
      <c r="AH22" s="102" t="e">
        <f ca="true">+IF(AND(ISNUMBER(OFFSET('Sanitation Data'!$E$11,0,10*ROW('Sanitation Data'!E16))),'Data Summary'!CW22="Yes"),OFFSET('Sanitation Data'!$E$11,0,10*ROW('Sanitation Data'!E16)),NA())</f>
        <v>#N/A</v>
      </c>
      <c r="AI22" s="102" t="e">
        <f ca="true">+IF(AND(ISNUMBER(OFFSET('Sanitation Data'!$E$12,0,10*ROW('Sanitation Data'!E16))),'Data Summary'!CX22="Yes"),OFFSET('Sanitation Data'!$E$12,0,10*ROW('Sanitation Data'!E16)),NA())</f>
        <v>#N/A</v>
      </c>
      <c r="AJ22" s="102" t="e">
        <f ca="true">+IF(AND(ISNUMBER(OFFSET('Sanitation Data'!$E$13,0,10*ROW('Sanitation Data'!E16))),'Data Summary'!CY22="Yes"),OFFSET('Sanitation Data'!$E$13,0,10*ROW('Sanitation Data'!E16)),NA())</f>
        <v>#N/A</v>
      </c>
      <c r="AK22" s="102" t="e">
        <f ca="true">+IF(AND(ISNUMBER(OFFSET('Sanitation Data'!$F$5,0,10*ROW('Sanitation Data'!F16))),'Data Summary'!CZ22="Yes"),100-OFFSET('Sanitation Data'!$F$5,0,10*ROW('Sanitation Data'!F16)),NA())</f>
        <v>#N/A</v>
      </c>
      <c r="AL22" s="102" t="e">
        <f ca="true">+IF(AND(ISNUMBER(OFFSET('Sanitation Data'!$F$7,0,10*ROW('Sanitation Data'!F16))),'Data Summary'!DA22="Yes"),OFFSET('Sanitation Data'!$F$7,0,10*ROW('Sanitation Data'!F16)),NA())</f>
        <v>#N/A</v>
      </c>
      <c r="AM22" s="102" t="e">
        <f ca="true">+IF(AND(ISNUMBER(OFFSET('Sanitation Data'!$F$11,0,10*ROW('Sanitation Data'!F16))),'Data Summary'!DB22="Yes"),OFFSET('Sanitation Data'!$F$11,0,10*ROW('Sanitation Data'!F16)),NA())</f>
        <v>#N/A</v>
      </c>
      <c r="AN22" s="102" t="e">
        <f ca="true">+IF(AND(ISNUMBER(OFFSET('Sanitation Data'!$F$12,0,10*ROW('Sanitation Data'!F16))),'Data Summary'!DC22="Yes"),OFFSET('Sanitation Data'!$F$12,0,10*ROW('Sanitation Data'!F16)),NA())</f>
        <v>#N/A</v>
      </c>
      <c r="AO22" s="102" t="e">
        <f ca="true">+IF(AND(ISNUMBER(OFFSET('Sanitation Data'!$F$13,0,10*ROW('Sanitation Data'!F16))),'Data Summary'!DD22="Yes"),OFFSET('Sanitation Data'!$F$13,0,10*ROW('Sanitation Data'!F16)),NA())</f>
        <v>#N/A</v>
      </c>
      <c r="AP22" s="102" t="e">
        <f ca="true">+IF(AND(ISNUMBER(OFFSET('Sanitation Data'!$G$5,0,10*ROW('Sanitation Data'!G16))),'Data Summary'!DE22="Yes"),100-OFFSET('Sanitation Data'!$G$5,0,10*ROW('Sanitation Data'!G16)),NA())</f>
        <v>#N/A</v>
      </c>
      <c r="AQ22" s="102" t="e">
        <f ca="true">+IF(AND(ISNUMBER(OFFSET('Sanitation Data'!$G$7,0,10*ROW('Sanitation Data'!G16))),'Data Summary'!DF22="Yes"),OFFSET('Sanitation Data'!$G$7,0,10*ROW('Sanitation Data'!G16)),NA())</f>
        <v>#N/A</v>
      </c>
      <c r="AR22" s="102" t="e">
        <f ca="true">+IF(AND(ISNUMBER(OFFSET('Sanitation Data'!$G$11,0,10*ROW('Sanitation Data'!G16))),'Data Summary'!DG22="Yes"),OFFSET('Sanitation Data'!$G$11,0,10*ROW('Sanitation Data'!G16)),NA())</f>
        <v>#N/A</v>
      </c>
      <c r="AS22" s="102" t="e">
        <f ca="true">+IF(AND(ISNUMBER(OFFSET('Sanitation Data'!$G$12,0,10*ROW('Sanitation Data'!G16))),'Data Summary'!DH22="Yes"),OFFSET('Sanitation Data'!$G$12,0,10*ROW('Sanitation Data'!G16)),NA())</f>
        <v>#N/A</v>
      </c>
      <c r="AT22" s="102" t="e">
        <f ca="true">+IF(AND(ISNUMBER(OFFSET('Sanitation Data'!$G$13,0,10*ROW('Sanitation Data'!G16))),'Data Summary'!DI22="Yes"),OFFSET('Sanitation Data'!$G$13,0,10*ROW('Sanitation Data'!G16)),NA())</f>
        <v>#N/A</v>
      </c>
      <c r="AU22" s="102" t="e">
        <f ca="true">+IF(AND(ISNUMBER(OFFSET('Sanitation Data'!$H$5,0,10*ROW('Sanitation Data'!H16))),'Data Summary'!DJ22="Yes"),100-OFFSET('Sanitation Data'!$H$5,0,10*ROW('Sanitation Data'!H16)),NA())</f>
        <v>#N/A</v>
      </c>
      <c r="AV22" s="102" t="e">
        <f ca="true">+IF(AND(ISNUMBER(OFFSET('Sanitation Data'!$H$7,0,10*ROW('Sanitation Data'!H16))),'Data Summary'!DK22="Yes"),OFFSET('Sanitation Data'!$H$7,0,10*ROW('Sanitation Data'!H16)),NA())</f>
        <v>#N/A</v>
      </c>
      <c r="AW22" s="102" t="e">
        <f ca="true">+IF(AND(ISNUMBER(OFFSET('Sanitation Data'!$H$11,0,10*ROW('Sanitation Data'!H16))),'Data Summary'!DL22="Yes"),OFFSET('Sanitation Data'!$H$11,0,10*ROW('Sanitation Data'!H16)),NA())</f>
        <v>#N/A</v>
      </c>
      <c r="AX22" s="102" t="e">
        <f ca="true">+IF(AND(ISNUMBER(OFFSET('Sanitation Data'!$H$12,0,10*ROW('Sanitation Data'!H16))),'Data Summary'!DM22="Yes"),OFFSET('Sanitation Data'!$H$12,0,10*ROW('Sanitation Data'!H16)),NA())</f>
        <v>#N/A</v>
      </c>
      <c r="AY22" s="102" t="e">
        <f ca="true">+IF(AND(ISNUMBER(OFFSET('Sanitation Data'!$H$13,0,10*ROW('Sanitation Data'!H16))),'Data Summary'!DN22="Yes"),OFFSET('Sanitation Data'!$H$13,0,10*ROW('Sanitation Data'!H16)),NA())</f>
        <v>#N/A</v>
      </c>
      <c r="AZ22" s="107" t="e">
        <f ca="true">+IF(AND(ISNUMBER(OFFSET('Hygiene Data'!$C$6,0,10*ROW('Hygiene Data'!C16))),'Data Summary'!DO22="Yes"),OFFSET('Hygiene Data'!$C$6,0,10*ROW('Hygiene Data'!C16)),NA())</f>
        <v>#N/A</v>
      </c>
      <c r="BA22" s="107" t="e">
        <f ca="true">+IF(AND(ISNUMBER(OFFSET('Hygiene Data'!$C$8,0,10*ROW('Hygiene Data'!C16))),'Data Summary'!DP22="Yes"),OFFSET('Hygiene Data'!$C$8,0,10*ROW('Hygiene Data'!C16)),NA())</f>
        <v>#N/A</v>
      </c>
      <c r="BB22" s="107" t="e">
        <f ca="true">+IF(AND(ISNUMBER(OFFSET('Hygiene Data'!$C$10,0,10*ROW('Hygiene Data'!C16))),'Data Summary'!DQ22="Yes"),OFFSET('Hygiene Data'!$C$10,0,10*ROW('Hygiene Data'!C16)),NA())</f>
        <v>#N/A</v>
      </c>
      <c r="BC22" s="107" t="e">
        <f ca="true">+IF(AND(ISNUMBER(OFFSET('Hygiene Data'!$D$6,0,10*ROW('Hygiene Data'!D16))),'Data Summary'!DR22="Yes"),OFFSET('Hygiene Data'!$D$6,0,10*ROW('Hygiene Data'!D16)),NA())</f>
        <v>#N/A</v>
      </c>
      <c r="BD22" s="107" t="e">
        <f ca="true">+IF(AND(ISNUMBER(OFFSET('Hygiene Data'!$D$8,0,10*ROW('Hygiene Data'!D16))),'Data Summary'!DS22="Yes"),OFFSET('Hygiene Data'!$D$8,0,10*ROW('Hygiene Data'!D16)),NA())</f>
        <v>#N/A</v>
      </c>
      <c r="BE22" s="107" t="e">
        <f ca="true">+IF(AND(ISNUMBER(OFFSET('Hygiene Data'!$D$10,0,10*ROW('Hygiene Data'!D16))),'Data Summary'!DT22="Yes"),OFFSET('Hygiene Data'!$D$10,0,10*ROW('Hygiene Data'!D16)),NA())</f>
        <v>#N/A</v>
      </c>
      <c r="BF22" s="107" t="e">
        <f ca="true">+IF(AND(ISNUMBER(OFFSET('Hygiene Data'!$E$6,0,10*ROW('Hygiene Data'!E16))),'Data Summary'!DU22="Yes"),OFFSET('Hygiene Data'!$E$6,0,10*ROW('Hygiene Data'!E16)),NA())</f>
        <v>#N/A</v>
      </c>
      <c r="BG22" s="107" t="e">
        <f ca="true">+IF(AND(ISNUMBER(OFFSET('Hygiene Data'!$E$8,0,10*ROW('Hygiene Data'!E16))),'Data Summary'!DV22="Yes"),OFFSET('Hygiene Data'!$E$8,0,10*ROW('Hygiene Data'!E16)),NA())</f>
        <v>#N/A</v>
      </c>
      <c r="BH22" s="107" t="e">
        <f ca="true">+IF(AND(ISNUMBER(OFFSET('Hygiene Data'!$E$10,0,10*ROW('Hygiene Data'!E16))),'Data Summary'!DW22="Yes"),OFFSET('Hygiene Data'!$E$10,0,10*ROW('Hygiene Data'!E16)),NA())</f>
        <v>#N/A</v>
      </c>
      <c r="BI22" s="107" t="e">
        <f ca="true">+IF(AND(ISNUMBER(OFFSET('Hygiene Data'!$F$6,0,10*ROW('Hygiene Data'!F16))),'Data Summary'!DX22="Yes"),OFFSET('Hygiene Data'!$F$6,0,10*ROW('Hygiene Data'!F16)),NA())</f>
        <v>#N/A</v>
      </c>
      <c r="BJ22" s="107" t="e">
        <f ca="true">+IF(AND(ISNUMBER(OFFSET('Hygiene Data'!$F$8,0,10*ROW('Hygiene Data'!F16))),'Data Summary'!DY22="Yes"),OFFSET('Hygiene Data'!$F$8,0,10*ROW('Hygiene Data'!F16)),NA())</f>
        <v>#N/A</v>
      </c>
      <c r="BK22" s="107" t="e">
        <f ca="true">+IF(AND(ISNUMBER(OFFSET('Hygiene Data'!$F$10,0,10*ROW('Hygiene Data'!F16))),'Data Summary'!DZ22="Yes"),OFFSET('Hygiene Data'!$F$10,0,10*ROW('Hygiene Data'!F16)),NA())</f>
        <v>#N/A</v>
      </c>
      <c r="BL22" s="107" t="e">
        <f ca="true">+IF(AND(ISNUMBER(OFFSET('Hygiene Data'!$G$6,0,10*ROW('Hygiene Data'!G16))),'Data Summary'!EA22="Yes"),OFFSET('Hygiene Data'!$G$6,0,10*ROW('Hygiene Data'!G16)),NA())</f>
        <v>#N/A</v>
      </c>
      <c r="BM22" s="107" t="e">
        <f ca="true">+IF(AND(ISNUMBER(OFFSET('Hygiene Data'!$G$8,0,10*ROW('Hygiene Data'!G16))),'Data Summary'!EB22="Yes"),OFFSET('Hygiene Data'!$G$8,0,10*ROW('Hygiene Data'!G16)),NA())</f>
        <v>#N/A</v>
      </c>
      <c r="BN22" s="107" t="e">
        <f ca="true">+IF(AND(ISNUMBER(OFFSET('Hygiene Data'!$G$10,0,10*ROW('Hygiene Data'!G16))),'Data Summary'!EC22="Yes"),OFFSET('Hygiene Data'!$G$10,0,10*ROW('Hygiene Data'!G16)),NA())</f>
        <v>#N/A</v>
      </c>
      <c r="BO22" s="107" t="e">
        <f ca="true">+IF(AND(ISNUMBER(OFFSET('Hygiene Data'!$H$6,0,10*ROW('Hygiene Data'!H16))),'Data Summary'!ED22="Yes"),OFFSET('Hygiene Data'!$H$6,0,10*ROW('Hygiene Data'!H16)),NA())</f>
        <v>#N/A</v>
      </c>
      <c r="BP22" s="107" t="e">
        <f ca="true">+IF(AND(ISNUMBER(OFFSET('Hygiene Data'!$H$8,0,10*ROW('Hygiene Data'!H16))),'Data Summary'!EE22="Yes"),OFFSET('Hygiene Data'!$H$8,0,10*ROW('Hygiene Data'!H16)),NA())</f>
        <v>#N/A</v>
      </c>
      <c r="BQ22" s="107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5" t="e">
        <f ca="true">+IF(OFFSET('Water Data'!$B$1,0,10*ROW('Water Data'!B17))="",NA(),OFFSET('Water Data'!$B$1,0,10*ROW('Water Data'!B17)))</f>
        <v>#N/A</v>
      </c>
      <c r="B23" s="55" t="e">
        <f ca="true">+IF(OFFSET('Water Data'!$A$3,0,10*ROW('Water Data'!A17))="",NA(),OFFSET('Water Data'!$A$3,0,10*ROW('Water Data'!A17)))</f>
        <v>#N/A</v>
      </c>
      <c r="C23" s="55" t="e">
        <f ca="true">+IF(OFFSET('Water Data'!$C$3,0,10*ROW('Water Data'!C17))="",NA(),OFFSET('Water Data'!$C$3,0,10*ROW('Water Data'!C17)))</f>
        <v>#N/A</v>
      </c>
      <c r="D23" s="56" t="e">
        <f ca="true">+IF(AND(ISNUMBER(OFFSET('Water Data'!$C$5,0,10*ROW('Water Data'!C17))),'Data Summary'!BS23="Yes"),100-OFFSET('Water Data'!$C$5,0,10*ROW('Water Data'!C17)),NA())</f>
        <v>#N/A</v>
      </c>
      <c r="E23" s="56" t="e">
        <f ca="true">+IF(AND(ISNUMBER(OFFSET('Water Data'!$C$7,0,10*ROW('Water Data'!C17))),'Data Summary'!BT23="Yes"),OFFSET('Water Data'!$C$7,0,10*ROW('Water Data'!C17)),NA())</f>
        <v>#N/A</v>
      </c>
      <c r="F23" s="56" t="e">
        <f ca="true">+IF(AND(ISNUMBER(OFFSET('Water Data'!$C$10,0,10*ROW('Water Data'!C17))),'Data Summary'!BU23="Yes"),OFFSET('Water Data'!$C$10,0,10*ROW('Water Data'!C17)),NA())</f>
        <v>#N/A</v>
      </c>
      <c r="G23" s="56" t="e">
        <f ca="true">+IF(AND(ISNUMBER(OFFSET('Water Data'!$D$5,0,10*ROW('Water Data'!D17))),'Data Summary'!BV23="Yes"),100-OFFSET('Water Data'!$D$5,0,10*ROW('Water Data'!D17)),NA())</f>
        <v>#N/A</v>
      </c>
      <c r="H23" s="56" t="e">
        <f ca="true">+IF(AND(ISNUMBER(OFFSET('Water Data'!$D$7,0,10*ROW('Water Data'!D17))),'Data Summary'!BW23="Yes"),OFFSET('Water Data'!$D$7,0,10*ROW('Water Data'!D17)),NA())</f>
        <v>#N/A</v>
      </c>
      <c r="I23" s="56" t="e">
        <f ca="true">+IF(AND(ISNUMBER(OFFSET('Water Data'!$D$10,0,10*ROW('Water Data'!D17))),'Data Summary'!BX23="Yes"),OFFSET('Water Data'!$D$10,0,10*ROW('Water Data'!D17)),NA())</f>
        <v>#N/A</v>
      </c>
      <c r="J23" s="56" t="e">
        <f ca="true">+IF(AND(ISNUMBER(OFFSET('Water Data'!$E$5,0,10*ROW('Water Data'!E17))),'Data Summary'!BY23="Yes"),100-OFFSET('Water Data'!$E$5,0,10*ROW('Water Data'!E17)),NA())</f>
        <v>#N/A</v>
      </c>
      <c r="K23" s="56" t="e">
        <f ca="true">+IF(AND(ISNUMBER(OFFSET('Water Data'!$E$7,0,10*ROW('Water Data'!E17))),'Data Summary'!BZ23="Yes"),OFFSET('Water Data'!$E$7,0,10*ROW('Water Data'!E17)),NA())</f>
        <v>#N/A</v>
      </c>
      <c r="L23" s="56" t="e">
        <f ca="true">+IF(AND(ISNUMBER(OFFSET('Water Data'!$E$10,0,10*ROW('Water Data'!E17))),'Data Summary'!CA23="Yes"),OFFSET('Water Data'!$E$10,0,10*ROW('Water Data'!E17)),NA())</f>
        <v>#N/A</v>
      </c>
      <c r="M23" s="56" t="e">
        <f ca="true">+IF(AND(ISNUMBER(OFFSET('Water Data'!$F$5,0,10*ROW('Water Data'!F17))),'Data Summary'!CB23="Yes"),100-OFFSET('Water Data'!$F$5,0,10*ROW('Water Data'!F17)),NA())</f>
        <v>#N/A</v>
      </c>
      <c r="N23" s="56" t="e">
        <f ca="true">+IF(AND(ISNUMBER(OFFSET('Water Data'!$F$7,0,10*ROW('Water Data'!F17))),'Data Summary'!CC23="Yes"),OFFSET('Water Data'!$F$7,0,10*ROW('Water Data'!F17)),NA())</f>
        <v>#N/A</v>
      </c>
      <c r="O23" s="56" t="e">
        <f ca="true">+IF(AND(ISNUMBER(OFFSET('Water Data'!$F$10,0,10*ROW('Water Data'!F17))),'Data Summary'!CD23="Yes"),OFFSET('Water Data'!$F$10,0,10*ROW('Water Data'!F17)),NA())</f>
        <v>#N/A</v>
      </c>
      <c r="P23" s="56" t="e">
        <f ca="true">+IF(AND(ISNUMBER(OFFSET('Water Data'!$G$5,0,10*ROW('Water Data'!G17))),'Data Summary'!CE23="Yes"),100-OFFSET('Water Data'!$G$5,0,10*ROW('Water Data'!G17)),NA())</f>
        <v>#N/A</v>
      </c>
      <c r="Q23" s="56" t="e">
        <f ca="true">+IF(AND(ISNUMBER(OFFSET('Water Data'!$G$7,0,10*ROW('Water Data'!G17))),'Data Summary'!CF23="Yes"),OFFSET('Water Data'!$G$7,0,10*ROW('Water Data'!G17)),NA())</f>
        <v>#N/A</v>
      </c>
      <c r="R23" s="56" t="e">
        <f ca="true">+IF(AND(ISNUMBER(OFFSET('Water Data'!$G$10,0,10*ROW('Water Data'!G17))),'Data Summary'!CG23="Yes"),OFFSET('Water Data'!$G$10,0,10*ROW('Water Data'!G17)),NA())</f>
        <v>#N/A</v>
      </c>
      <c r="S23" s="56" t="e">
        <f ca="true">+IF(AND(ISNUMBER(OFFSET('Water Data'!$H$5,0,10*ROW('Water Data'!H17))),'Data Summary'!CH23="Yes"),100-OFFSET('Water Data'!$H$5,0,10*ROW('Water Data'!H17)),NA())</f>
        <v>#N/A</v>
      </c>
      <c r="T23" s="56" t="e">
        <f ca="true">+IF(AND(ISNUMBER(OFFSET('Water Data'!$H$7,0,10*ROW('Water Data'!H17))),'Data Summary'!CI23="Yes"),OFFSET('Water Data'!$H$7,0,10*ROW('Water Data'!H17)),NA())</f>
        <v>#N/A</v>
      </c>
      <c r="U23" s="56" t="e">
        <f ca="true">+IF(AND(ISNUMBER(OFFSET('Water Data'!$H$10,0,10*ROW('Water Data'!H17))),'Data Summary'!CJ23="Yes"),OFFSET('Water Data'!$H$10,0,10*ROW('Water Data'!H17)),NA())</f>
        <v>#N/A</v>
      </c>
      <c r="V23" s="102" t="e">
        <f ca="true">+IF(AND(ISNUMBER(OFFSET('Sanitation Data'!$C$5,0,10*ROW('Sanitation Data'!C17))),'Data Summary'!CK23="Yes"),100-OFFSET('Sanitation Data'!$C$5,0,10*ROW('Sanitation Data'!C17)),NA())</f>
        <v>#N/A</v>
      </c>
      <c r="W23" s="102" t="e">
        <f ca="true">+IF(AND(ISNUMBER(OFFSET('Sanitation Data'!$C$7,0,10*ROW('Sanitation Data'!C17))),'Data Summary'!CL23="Yes"),OFFSET('Sanitation Data'!$C$7,0,10*ROW('Sanitation Data'!C17)),NA())</f>
        <v>#N/A</v>
      </c>
      <c r="X23" s="102" t="e">
        <f ca="true">+IF(AND(ISNUMBER(OFFSET('Sanitation Data'!$C$11,0,10*ROW('Sanitation Data'!C17))),'Data Summary'!CM23="Yes"),OFFSET('Sanitation Data'!$C$11,0,10*ROW('Sanitation Data'!C17)),NA())</f>
        <v>#N/A</v>
      </c>
      <c r="Y23" s="102" t="e">
        <f ca="true">+IF(AND(ISNUMBER(OFFSET('Sanitation Data'!$C$12,0,10*ROW('Sanitation Data'!C17))),'Data Summary'!CN23="Yes"),OFFSET('Sanitation Data'!$C$12,0,10*ROW('Sanitation Data'!C17)),NA())</f>
        <v>#N/A</v>
      </c>
      <c r="Z23" s="102" t="e">
        <f ca="true">+IF(AND(ISNUMBER(OFFSET('Sanitation Data'!$C$13,0,10*ROW('Sanitation Data'!C17))),'Data Summary'!CO23="Yes"),OFFSET('Sanitation Data'!$C$13,0,10*ROW('Sanitation Data'!C17)),NA())</f>
        <v>#N/A</v>
      </c>
      <c r="AA23" s="102" t="e">
        <f ca="true">+IF(AND(ISNUMBER(OFFSET('Sanitation Data'!$D$5,0,10*ROW('Sanitation Data'!D17))),'Data Summary'!CP23="Yes"),100-OFFSET('Sanitation Data'!$D$5,0,10*ROW('Sanitation Data'!D17)),NA())</f>
        <v>#N/A</v>
      </c>
      <c r="AB23" s="102" t="e">
        <f ca="true">+IF(AND(ISNUMBER(OFFSET('Sanitation Data'!$D$7,0,10*ROW('Sanitation Data'!D17))),'Data Summary'!CQ23="Yes"),OFFSET('Sanitation Data'!$D$7,0,10*ROW('Sanitation Data'!D17)),NA())</f>
        <v>#N/A</v>
      </c>
      <c r="AC23" s="102" t="e">
        <f ca="true">+IF(AND(ISNUMBER(OFFSET('Sanitation Data'!$D$11,0,10*ROW('Sanitation Data'!D17))),'Data Summary'!CR23="Yes"),OFFSET('Sanitation Data'!$D$11,0,10*ROW('Sanitation Data'!D17)),NA())</f>
        <v>#N/A</v>
      </c>
      <c r="AD23" s="102" t="e">
        <f ca="true">+IF(AND(ISNUMBER(OFFSET('Sanitation Data'!$D$12,0,10*ROW('Sanitation Data'!D17))),'Data Summary'!CS23="Yes"),OFFSET('Sanitation Data'!$D$12,0,10*ROW('Sanitation Data'!D17)),NA())</f>
        <v>#N/A</v>
      </c>
      <c r="AE23" s="102" t="e">
        <f ca="true">+IF(AND(ISNUMBER(OFFSET('Sanitation Data'!$D$13,0,10*ROW('Sanitation Data'!D17))),'Data Summary'!CT23="Yes"),OFFSET('Sanitation Data'!$D$13,0,10*ROW('Sanitation Data'!D17)),NA())</f>
        <v>#N/A</v>
      </c>
      <c r="AF23" s="102" t="e">
        <f ca="true">+IF(AND(ISNUMBER(OFFSET('Sanitation Data'!$E$5,0,10*ROW('Sanitation Data'!E17))),'Data Summary'!CU23="Yes"),100-OFFSET('Sanitation Data'!$E$5,0,10*ROW('Sanitation Data'!E17)),NA())</f>
        <v>#N/A</v>
      </c>
      <c r="AG23" s="102" t="e">
        <f ca="true">+IF(AND(ISNUMBER(OFFSET('Sanitation Data'!$E$7,0,10*ROW('Sanitation Data'!E17))),'Data Summary'!CV23="Yes"),OFFSET('Sanitation Data'!$E$7,0,10*ROW('Sanitation Data'!E17)),NA())</f>
        <v>#N/A</v>
      </c>
      <c r="AH23" s="102" t="e">
        <f ca="true">+IF(AND(ISNUMBER(OFFSET('Sanitation Data'!$E$11,0,10*ROW('Sanitation Data'!E17))),'Data Summary'!CW23="Yes"),OFFSET('Sanitation Data'!$E$11,0,10*ROW('Sanitation Data'!E17)),NA())</f>
        <v>#N/A</v>
      </c>
      <c r="AI23" s="102" t="e">
        <f ca="true">+IF(AND(ISNUMBER(OFFSET('Sanitation Data'!$E$12,0,10*ROW('Sanitation Data'!E17))),'Data Summary'!CX23="Yes"),OFFSET('Sanitation Data'!$E$12,0,10*ROW('Sanitation Data'!E17)),NA())</f>
        <v>#N/A</v>
      </c>
      <c r="AJ23" s="102" t="e">
        <f ca="true">+IF(AND(ISNUMBER(OFFSET('Sanitation Data'!$E$13,0,10*ROW('Sanitation Data'!E17))),'Data Summary'!CY23="Yes"),OFFSET('Sanitation Data'!$E$13,0,10*ROW('Sanitation Data'!E17)),NA())</f>
        <v>#N/A</v>
      </c>
      <c r="AK23" s="102" t="e">
        <f ca="true">+IF(AND(ISNUMBER(OFFSET('Sanitation Data'!$F$5,0,10*ROW('Sanitation Data'!F17))),'Data Summary'!CZ23="Yes"),100-OFFSET('Sanitation Data'!$F$5,0,10*ROW('Sanitation Data'!F17)),NA())</f>
        <v>#N/A</v>
      </c>
      <c r="AL23" s="102" t="e">
        <f ca="true">+IF(AND(ISNUMBER(OFFSET('Sanitation Data'!$F$7,0,10*ROW('Sanitation Data'!F17))),'Data Summary'!DA23="Yes"),OFFSET('Sanitation Data'!$F$7,0,10*ROW('Sanitation Data'!F17)),NA())</f>
        <v>#N/A</v>
      </c>
      <c r="AM23" s="102" t="e">
        <f ca="true">+IF(AND(ISNUMBER(OFFSET('Sanitation Data'!$F$11,0,10*ROW('Sanitation Data'!F17))),'Data Summary'!DB23="Yes"),OFFSET('Sanitation Data'!$F$11,0,10*ROW('Sanitation Data'!F17)),NA())</f>
        <v>#N/A</v>
      </c>
      <c r="AN23" s="102" t="e">
        <f ca="true">+IF(AND(ISNUMBER(OFFSET('Sanitation Data'!$F$12,0,10*ROW('Sanitation Data'!F17))),'Data Summary'!DC23="Yes"),OFFSET('Sanitation Data'!$F$12,0,10*ROW('Sanitation Data'!F17)),NA())</f>
        <v>#N/A</v>
      </c>
      <c r="AO23" s="102" t="e">
        <f ca="true">+IF(AND(ISNUMBER(OFFSET('Sanitation Data'!$F$13,0,10*ROW('Sanitation Data'!F17))),'Data Summary'!DD23="Yes"),OFFSET('Sanitation Data'!$F$13,0,10*ROW('Sanitation Data'!F17)),NA())</f>
        <v>#N/A</v>
      </c>
      <c r="AP23" s="102" t="e">
        <f ca="true">+IF(AND(ISNUMBER(OFFSET('Sanitation Data'!$G$5,0,10*ROW('Sanitation Data'!G17))),'Data Summary'!DE23="Yes"),100-OFFSET('Sanitation Data'!$G$5,0,10*ROW('Sanitation Data'!G17)),NA())</f>
        <v>#N/A</v>
      </c>
      <c r="AQ23" s="102" t="e">
        <f ca="true">+IF(AND(ISNUMBER(OFFSET('Sanitation Data'!$G$7,0,10*ROW('Sanitation Data'!G17))),'Data Summary'!DF23="Yes"),OFFSET('Sanitation Data'!$G$7,0,10*ROW('Sanitation Data'!G17)),NA())</f>
        <v>#N/A</v>
      </c>
      <c r="AR23" s="102" t="e">
        <f ca="true">+IF(AND(ISNUMBER(OFFSET('Sanitation Data'!$G$11,0,10*ROW('Sanitation Data'!G17))),'Data Summary'!DG23="Yes"),OFFSET('Sanitation Data'!$G$11,0,10*ROW('Sanitation Data'!G17)),NA())</f>
        <v>#N/A</v>
      </c>
      <c r="AS23" s="102" t="e">
        <f ca="true">+IF(AND(ISNUMBER(OFFSET('Sanitation Data'!$G$12,0,10*ROW('Sanitation Data'!G17))),'Data Summary'!DH23="Yes"),OFFSET('Sanitation Data'!$G$12,0,10*ROW('Sanitation Data'!G17)),NA())</f>
        <v>#N/A</v>
      </c>
      <c r="AT23" s="102" t="e">
        <f ca="true">+IF(AND(ISNUMBER(OFFSET('Sanitation Data'!$G$13,0,10*ROW('Sanitation Data'!G17))),'Data Summary'!DI23="Yes"),OFFSET('Sanitation Data'!$G$13,0,10*ROW('Sanitation Data'!G17)),NA())</f>
        <v>#N/A</v>
      </c>
      <c r="AU23" s="102" t="e">
        <f ca="true">+IF(AND(ISNUMBER(OFFSET('Sanitation Data'!$H$5,0,10*ROW('Sanitation Data'!H17))),'Data Summary'!DJ23="Yes"),100-OFFSET('Sanitation Data'!$H$5,0,10*ROW('Sanitation Data'!H17)),NA())</f>
        <v>#N/A</v>
      </c>
      <c r="AV23" s="102" t="e">
        <f ca="true">+IF(AND(ISNUMBER(OFFSET('Sanitation Data'!$H$7,0,10*ROW('Sanitation Data'!H17))),'Data Summary'!DK23="Yes"),OFFSET('Sanitation Data'!$H$7,0,10*ROW('Sanitation Data'!H17)),NA())</f>
        <v>#N/A</v>
      </c>
      <c r="AW23" s="102" t="e">
        <f ca="true">+IF(AND(ISNUMBER(OFFSET('Sanitation Data'!$H$11,0,10*ROW('Sanitation Data'!H17))),'Data Summary'!DL23="Yes"),OFFSET('Sanitation Data'!$H$11,0,10*ROW('Sanitation Data'!H17)),NA())</f>
        <v>#N/A</v>
      </c>
      <c r="AX23" s="102" t="e">
        <f ca="true">+IF(AND(ISNUMBER(OFFSET('Sanitation Data'!$H$12,0,10*ROW('Sanitation Data'!H17))),'Data Summary'!DM23="Yes"),OFFSET('Sanitation Data'!$H$12,0,10*ROW('Sanitation Data'!H17)),NA())</f>
        <v>#N/A</v>
      </c>
      <c r="AY23" s="102" t="e">
        <f ca="true">+IF(AND(ISNUMBER(OFFSET('Sanitation Data'!$H$13,0,10*ROW('Sanitation Data'!H17))),'Data Summary'!DN23="Yes"),OFFSET('Sanitation Data'!$H$13,0,10*ROW('Sanitation Data'!H17)),NA())</f>
        <v>#N/A</v>
      </c>
      <c r="AZ23" s="107" t="e">
        <f ca="true">+IF(AND(ISNUMBER(OFFSET('Hygiene Data'!$C$6,0,10*ROW('Hygiene Data'!C17))),'Data Summary'!DO23="Yes"),OFFSET('Hygiene Data'!$C$6,0,10*ROW('Hygiene Data'!C17)),NA())</f>
        <v>#N/A</v>
      </c>
      <c r="BA23" s="107" t="e">
        <f ca="true">+IF(AND(ISNUMBER(OFFSET('Hygiene Data'!$C$8,0,10*ROW('Hygiene Data'!C17))),'Data Summary'!DP23="Yes"),OFFSET('Hygiene Data'!$C$8,0,10*ROW('Hygiene Data'!C17)),NA())</f>
        <v>#N/A</v>
      </c>
      <c r="BB23" s="107" t="e">
        <f ca="true">+IF(AND(ISNUMBER(OFFSET('Hygiene Data'!$C$10,0,10*ROW('Hygiene Data'!C17))),'Data Summary'!DQ23="Yes"),OFFSET('Hygiene Data'!$C$10,0,10*ROW('Hygiene Data'!C17)),NA())</f>
        <v>#N/A</v>
      </c>
      <c r="BC23" s="107" t="e">
        <f ca="true">+IF(AND(ISNUMBER(OFFSET('Hygiene Data'!$D$6,0,10*ROW('Hygiene Data'!D17))),'Data Summary'!DR23="Yes"),OFFSET('Hygiene Data'!$D$6,0,10*ROW('Hygiene Data'!D17)),NA())</f>
        <v>#N/A</v>
      </c>
      <c r="BD23" s="107" t="e">
        <f ca="true">+IF(AND(ISNUMBER(OFFSET('Hygiene Data'!$D$8,0,10*ROW('Hygiene Data'!D17))),'Data Summary'!DS23="Yes"),OFFSET('Hygiene Data'!$D$8,0,10*ROW('Hygiene Data'!D17)),NA())</f>
        <v>#N/A</v>
      </c>
      <c r="BE23" s="107" t="e">
        <f ca="true">+IF(AND(ISNUMBER(OFFSET('Hygiene Data'!$D$10,0,10*ROW('Hygiene Data'!D17))),'Data Summary'!DT23="Yes"),OFFSET('Hygiene Data'!$D$10,0,10*ROW('Hygiene Data'!D17)),NA())</f>
        <v>#N/A</v>
      </c>
      <c r="BF23" s="107" t="e">
        <f ca="true">+IF(AND(ISNUMBER(OFFSET('Hygiene Data'!$E$6,0,10*ROW('Hygiene Data'!E17))),'Data Summary'!DU23="Yes"),OFFSET('Hygiene Data'!$E$6,0,10*ROW('Hygiene Data'!E17)),NA())</f>
        <v>#N/A</v>
      </c>
      <c r="BG23" s="107" t="e">
        <f ca="true">+IF(AND(ISNUMBER(OFFSET('Hygiene Data'!$E$8,0,10*ROW('Hygiene Data'!E17))),'Data Summary'!DV23="Yes"),OFFSET('Hygiene Data'!$E$8,0,10*ROW('Hygiene Data'!E17)),NA())</f>
        <v>#N/A</v>
      </c>
      <c r="BH23" s="107" t="e">
        <f ca="true">+IF(AND(ISNUMBER(OFFSET('Hygiene Data'!$E$10,0,10*ROW('Hygiene Data'!E17))),'Data Summary'!DW23="Yes"),OFFSET('Hygiene Data'!$E$10,0,10*ROW('Hygiene Data'!E17)),NA())</f>
        <v>#N/A</v>
      </c>
      <c r="BI23" s="107" t="e">
        <f ca="true">+IF(AND(ISNUMBER(OFFSET('Hygiene Data'!$F$6,0,10*ROW('Hygiene Data'!F17))),'Data Summary'!DX23="Yes"),OFFSET('Hygiene Data'!$F$6,0,10*ROW('Hygiene Data'!F17)),NA())</f>
        <v>#N/A</v>
      </c>
      <c r="BJ23" s="107" t="e">
        <f ca="true">+IF(AND(ISNUMBER(OFFSET('Hygiene Data'!$F$8,0,10*ROW('Hygiene Data'!F17))),'Data Summary'!DY23="Yes"),OFFSET('Hygiene Data'!$F$8,0,10*ROW('Hygiene Data'!F17)),NA())</f>
        <v>#N/A</v>
      </c>
      <c r="BK23" s="107" t="e">
        <f ca="true">+IF(AND(ISNUMBER(OFFSET('Hygiene Data'!$F$10,0,10*ROW('Hygiene Data'!F17))),'Data Summary'!DZ23="Yes"),OFFSET('Hygiene Data'!$F$10,0,10*ROW('Hygiene Data'!F17)),NA())</f>
        <v>#N/A</v>
      </c>
      <c r="BL23" s="107" t="e">
        <f ca="true">+IF(AND(ISNUMBER(OFFSET('Hygiene Data'!$G$6,0,10*ROW('Hygiene Data'!G17))),'Data Summary'!EA23="Yes"),OFFSET('Hygiene Data'!$G$6,0,10*ROW('Hygiene Data'!G17)),NA())</f>
        <v>#N/A</v>
      </c>
      <c r="BM23" s="107" t="e">
        <f ca="true">+IF(AND(ISNUMBER(OFFSET('Hygiene Data'!$G$8,0,10*ROW('Hygiene Data'!G17))),'Data Summary'!EB23="Yes"),OFFSET('Hygiene Data'!$G$8,0,10*ROW('Hygiene Data'!G17)),NA())</f>
        <v>#N/A</v>
      </c>
      <c r="BN23" s="107" t="e">
        <f ca="true">+IF(AND(ISNUMBER(OFFSET('Hygiene Data'!$G$10,0,10*ROW('Hygiene Data'!G17))),'Data Summary'!EC23="Yes"),OFFSET('Hygiene Data'!$G$10,0,10*ROW('Hygiene Data'!G17)),NA())</f>
        <v>#N/A</v>
      </c>
      <c r="BO23" s="107" t="e">
        <f ca="true">+IF(AND(ISNUMBER(OFFSET('Hygiene Data'!$H$6,0,10*ROW('Hygiene Data'!H17))),'Data Summary'!ED23="Yes"),OFFSET('Hygiene Data'!$H$6,0,10*ROW('Hygiene Data'!H17)),NA())</f>
        <v>#N/A</v>
      </c>
      <c r="BP23" s="107" t="e">
        <f ca="true">+IF(AND(ISNUMBER(OFFSET('Hygiene Data'!$H$8,0,10*ROW('Hygiene Data'!H17))),'Data Summary'!EE23="Yes"),OFFSET('Hygiene Data'!$H$8,0,10*ROW('Hygiene Data'!H17)),NA())</f>
        <v>#N/A</v>
      </c>
      <c r="BQ23" s="107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5" t="e">
        <f ca="true">+IF(OFFSET('Water Data'!$B$1,0,10*ROW('Water Data'!B18))="",NA(),OFFSET('Water Data'!$B$1,0,10*ROW('Water Data'!B18)))</f>
        <v>#N/A</v>
      </c>
      <c r="B24" s="55" t="e">
        <f ca="true">+IF(OFFSET('Water Data'!$A$3,0,10*ROW('Water Data'!A18))="",NA(),OFFSET('Water Data'!$A$3,0,10*ROW('Water Data'!A18)))</f>
        <v>#N/A</v>
      </c>
      <c r="C24" s="55" t="e">
        <f ca="true">+IF(OFFSET('Water Data'!$C$3,0,10*ROW('Water Data'!C18))="",NA(),OFFSET('Water Data'!$C$3,0,10*ROW('Water Data'!C18)))</f>
        <v>#N/A</v>
      </c>
      <c r="D24" s="56" t="e">
        <f ca="true">+IF(AND(ISNUMBER(OFFSET('Water Data'!$C$5,0,10*ROW('Water Data'!C18))),'Data Summary'!BS24="Yes"),100-OFFSET('Water Data'!$C$5,0,10*ROW('Water Data'!C18)),NA())</f>
        <v>#N/A</v>
      </c>
      <c r="E24" s="56" t="e">
        <f ca="true">+IF(AND(ISNUMBER(OFFSET('Water Data'!$C$7,0,10*ROW('Water Data'!C18))),'Data Summary'!BT24="Yes"),OFFSET('Water Data'!$C$7,0,10*ROW('Water Data'!C18)),NA())</f>
        <v>#N/A</v>
      </c>
      <c r="F24" s="56" t="e">
        <f ca="true">+IF(AND(ISNUMBER(OFFSET('Water Data'!$C$10,0,10*ROW('Water Data'!C18))),'Data Summary'!BU24="Yes"),OFFSET('Water Data'!$C$10,0,10*ROW('Water Data'!C18)),NA())</f>
        <v>#N/A</v>
      </c>
      <c r="G24" s="56" t="e">
        <f ca="true">+IF(AND(ISNUMBER(OFFSET('Water Data'!$D$5,0,10*ROW('Water Data'!D18))),'Data Summary'!BV24="Yes"),100-OFFSET('Water Data'!$D$5,0,10*ROW('Water Data'!D18)),NA())</f>
        <v>#N/A</v>
      </c>
      <c r="H24" s="56" t="e">
        <f ca="true">+IF(AND(ISNUMBER(OFFSET('Water Data'!$D$7,0,10*ROW('Water Data'!D18))),'Data Summary'!BW24="Yes"),OFFSET('Water Data'!$D$7,0,10*ROW('Water Data'!D18)),NA())</f>
        <v>#N/A</v>
      </c>
      <c r="I24" s="56" t="e">
        <f ca="true">+IF(AND(ISNUMBER(OFFSET('Water Data'!$D$10,0,10*ROW('Water Data'!D18))),'Data Summary'!BX24="Yes"),OFFSET('Water Data'!$D$10,0,10*ROW('Water Data'!D18)),NA())</f>
        <v>#N/A</v>
      </c>
      <c r="J24" s="56" t="e">
        <f ca="true">+IF(AND(ISNUMBER(OFFSET('Water Data'!$E$5,0,10*ROW('Water Data'!E18))),'Data Summary'!BY24="Yes"),100-OFFSET('Water Data'!$E$5,0,10*ROW('Water Data'!E18)),NA())</f>
        <v>#N/A</v>
      </c>
      <c r="K24" s="56" t="e">
        <f ca="true">+IF(AND(ISNUMBER(OFFSET('Water Data'!$E$7,0,10*ROW('Water Data'!E18))),'Data Summary'!BZ24="Yes"),OFFSET('Water Data'!$E$7,0,10*ROW('Water Data'!E18)),NA())</f>
        <v>#N/A</v>
      </c>
      <c r="L24" s="56" t="e">
        <f ca="true">+IF(AND(ISNUMBER(OFFSET('Water Data'!$E$10,0,10*ROW('Water Data'!E18))),'Data Summary'!CA24="Yes"),OFFSET('Water Data'!$E$10,0,10*ROW('Water Data'!E18)),NA())</f>
        <v>#N/A</v>
      </c>
      <c r="M24" s="56" t="e">
        <f ca="true">+IF(AND(ISNUMBER(OFFSET('Water Data'!$F$5,0,10*ROW('Water Data'!F18))),'Data Summary'!CB24="Yes"),100-OFFSET('Water Data'!$F$5,0,10*ROW('Water Data'!F18)),NA())</f>
        <v>#N/A</v>
      </c>
      <c r="N24" s="56" t="e">
        <f ca="true">+IF(AND(ISNUMBER(OFFSET('Water Data'!$F$7,0,10*ROW('Water Data'!F18))),'Data Summary'!CC24="Yes"),OFFSET('Water Data'!$F$7,0,10*ROW('Water Data'!F18)),NA())</f>
        <v>#N/A</v>
      </c>
      <c r="O24" s="56" t="e">
        <f ca="true">+IF(AND(ISNUMBER(OFFSET('Water Data'!$F$10,0,10*ROW('Water Data'!F18))),'Data Summary'!CD24="Yes"),OFFSET('Water Data'!$F$10,0,10*ROW('Water Data'!F18)),NA())</f>
        <v>#N/A</v>
      </c>
      <c r="P24" s="56" t="e">
        <f ca="true">+IF(AND(ISNUMBER(OFFSET('Water Data'!$G$5,0,10*ROW('Water Data'!G18))),'Data Summary'!CE24="Yes"),100-OFFSET('Water Data'!$G$5,0,10*ROW('Water Data'!G18)),NA())</f>
        <v>#N/A</v>
      </c>
      <c r="Q24" s="56" t="e">
        <f ca="true">+IF(AND(ISNUMBER(OFFSET('Water Data'!$G$7,0,10*ROW('Water Data'!G18))),'Data Summary'!CF24="Yes"),OFFSET('Water Data'!$G$7,0,10*ROW('Water Data'!G18)),NA())</f>
        <v>#N/A</v>
      </c>
      <c r="R24" s="56" t="e">
        <f ca="true">+IF(AND(ISNUMBER(OFFSET('Water Data'!$G$10,0,10*ROW('Water Data'!G18))),'Data Summary'!CG24="Yes"),OFFSET('Water Data'!$G$10,0,10*ROW('Water Data'!G18)),NA())</f>
        <v>#N/A</v>
      </c>
      <c r="S24" s="56" t="e">
        <f ca="true">+IF(AND(ISNUMBER(OFFSET('Water Data'!$H$5,0,10*ROW('Water Data'!H18))),'Data Summary'!CH24="Yes"),100-OFFSET('Water Data'!$H$5,0,10*ROW('Water Data'!H18)),NA())</f>
        <v>#N/A</v>
      </c>
      <c r="T24" s="56" t="e">
        <f ca="true">+IF(AND(ISNUMBER(OFFSET('Water Data'!$H$7,0,10*ROW('Water Data'!H18))),'Data Summary'!CI24="Yes"),OFFSET('Water Data'!$H$7,0,10*ROW('Water Data'!H18)),NA())</f>
        <v>#N/A</v>
      </c>
      <c r="U24" s="56" t="e">
        <f ca="true">+IF(AND(ISNUMBER(OFFSET('Water Data'!$H$10,0,10*ROW('Water Data'!H18))),'Data Summary'!CJ24="Yes"),OFFSET('Water Data'!$H$10,0,10*ROW('Water Data'!H18)),NA())</f>
        <v>#N/A</v>
      </c>
      <c r="V24" s="102" t="e">
        <f ca="true">+IF(AND(ISNUMBER(OFFSET('Sanitation Data'!$C$5,0,10*ROW('Sanitation Data'!C18))),'Data Summary'!CK24="Yes"),100-OFFSET('Sanitation Data'!$C$5,0,10*ROW('Sanitation Data'!C18)),NA())</f>
        <v>#N/A</v>
      </c>
      <c r="W24" s="102" t="e">
        <f ca="true">+IF(AND(ISNUMBER(OFFSET('Sanitation Data'!$C$7,0,10*ROW('Sanitation Data'!C18))),'Data Summary'!CL24="Yes"),OFFSET('Sanitation Data'!$C$7,0,10*ROW('Sanitation Data'!C18)),NA())</f>
        <v>#N/A</v>
      </c>
      <c r="X24" s="102" t="e">
        <f ca="true">+IF(AND(ISNUMBER(OFFSET('Sanitation Data'!$C$11,0,10*ROW('Sanitation Data'!C18))),'Data Summary'!CM24="Yes"),OFFSET('Sanitation Data'!$C$11,0,10*ROW('Sanitation Data'!C18)),NA())</f>
        <v>#N/A</v>
      </c>
      <c r="Y24" s="102" t="e">
        <f ca="true">+IF(AND(ISNUMBER(OFFSET('Sanitation Data'!$C$12,0,10*ROW('Sanitation Data'!C18))),'Data Summary'!CN24="Yes"),OFFSET('Sanitation Data'!$C$12,0,10*ROW('Sanitation Data'!C18)),NA())</f>
        <v>#N/A</v>
      </c>
      <c r="Z24" s="102" t="e">
        <f ca="true">+IF(AND(ISNUMBER(OFFSET('Sanitation Data'!$C$13,0,10*ROW('Sanitation Data'!C18))),'Data Summary'!CO24="Yes"),OFFSET('Sanitation Data'!$C$13,0,10*ROW('Sanitation Data'!C18)),NA())</f>
        <v>#N/A</v>
      </c>
      <c r="AA24" s="102" t="e">
        <f ca="true">+IF(AND(ISNUMBER(OFFSET('Sanitation Data'!$D$5,0,10*ROW('Sanitation Data'!D18))),'Data Summary'!CP24="Yes"),100-OFFSET('Sanitation Data'!$D$5,0,10*ROW('Sanitation Data'!D18)),NA())</f>
        <v>#N/A</v>
      </c>
      <c r="AB24" s="102" t="e">
        <f ca="true">+IF(AND(ISNUMBER(OFFSET('Sanitation Data'!$D$7,0,10*ROW('Sanitation Data'!D18))),'Data Summary'!CQ24="Yes"),OFFSET('Sanitation Data'!$D$7,0,10*ROW('Sanitation Data'!D18)),NA())</f>
        <v>#N/A</v>
      </c>
      <c r="AC24" s="102" t="e">
        <f ca="true">+IF(AND(ISNUMBER(OFFSET('Sanitation Data'!$D$11,0,10*ROW('Sanitation Data'!D18))),'Data Summary'!CR24="Yes"),OFFSET('Sanitation Data'!$D$11,0,10*ROW('Sanitation Data'!D18)),NA())</f>
        <v>#N/A</v>
      </c>
      <c r="AD24" s="102" t="e">
        <f ca="true">+IF(AND(ISNUMBER(OFFSET('Sanitation Data'!$D$12,0,10*ROW('Sanitation Data'!D18))),'Data Summary'!CS24="Yes"),OFFSET('Sanitation Data'!$D$12,0,10*ROW('Sanitation Data'!D18)),NA())</f>
        <v>#N/A</v>
      </c>
      <c r="AE24" s="102" t="e">
        <f ca="true">+IF(AND(ISNUMBER(OFFSET('Sanitation Data'!$D$13,0,10*ROW('Sanitation Data'!D18))),'Data Summary'!CT24="Yes"),OFFSET('Sanitation Data'!$D$13,0,10*ROW('Sanitation Data'!D18)),NA())</f>
        <v>#N/A</v>
      </c>
      <c r="AF24" s="102" t="e">
        <f ca="true">+IF(AND(ISNUMBER(OFFSET('Sanitation Data'!$E$5,0,10*ROW('Sanitation Data'!E18))),'Data Summary'!CU24="Yes"),100-OFFSET('Sanitation Data'!$E$5,0,10*ROW('Sanitation Data'!E18)),NA())</f>
        <v>#N/A</v>
      </c>
      <c r="AG24" s="102" t="e">
        <f ca="true">+IF(AND(ISNUMBER(OFFSET('Sanitation Data'!$E$7,0,10*ROW('Sanitation Data'!E18))),'Data Summary'!CV24="Yes"),OFFSET('Sanitation Data'!$E$7,0,10*ROW('Sanitation Data'!E18)),NA())</f>
        <v>#N/A</v>
      </c>
      <c r="AH24" s="102" t="e">
        <f ca="true">+IF(AND(ISNUMBER(OFFSET('Sanitation Data'!$E$11,0,10*ROW('Sanitation Data'!E18))),'Data Summary'!CW24="Yes"),OFFSET('Sanitation Data'!$E$11,0,10*ROW('Sanitation Data'!E18)),NA())</f>
        <v>#N/A</v>
      </c>
      <c r="AI24" s="102" t="e">
        <f ca="true">+IF(AND(ISNUMBER(OFFSET('Sanitation Data'!$E$12,0,10*ROW('Sanitation Data'!E18))),'Data Summary'!CX24="Yes"),OFFSET('Sanitation Data'!$E$12,0,10*ROW('Sanitation Data'!E18)),NA())</f>
        <v>#N/A</v>
      </c>
      <c r="AJ24" s="102" t="e">
        <f ca="true">+IF(AND(ISNUMBER(OFFSET('Sanitation Data'!$E$13,0,10*ROW('Sanitation Data'!E18))),'Data Summary'!CY24="Yes"),OFFSET('Sanitation Data'!$E$13,0,10*ROW('Sanitation Data'!E18)),NA())</f>
        <v>#N/A</v>
      </c>
      <c r="AK24" s="102" t="e">
        <f ca="true">+IF(AND(ISNUMBER(OFFSET('Sanitation Data'!$F$5,0,10*ROW('Sanitation Data'!F18))),'Data Summary'!CZ24="Yes"),100-OFFSET('Sanitation Data'!$F$5,0,10*ROW('Sanitation Data'!F18)),NA())</f>
        <v>#N/A</v>
      </c>
      <c r="AL24" s="102" t="e">
        <f ca="true">+IF(AND(ISNUMBER(OFFSET('Sanitation Data'!$F$7,0,10*ROW('Sanitation Data'!F18))),'Data Summary'!DA24="Yes"),OFFSET('Sanitation Data'!$F$7,0,10*ROW('Sanitation Data'!F18)),NA())</f>
        <v>#N/A</v>
      </c>
      <c r="AM24" s="102" t="e">
        <f ca="true">+IF(AND(ISNUMBER(OFFSET('Sanitation Data'!$F$11,0,10*ROW('Sanitation Data'!F18))),'Data Summary'!DB24="Yes"),OFFSET('Sanitation Data'!$F$11,0,10*ROW('Sanitation Data'!F18)),NA())</f>
        <v>#N/A</v>
      </c>
      <c r="AN24" s="102" t="e">
        <f ca="true">+IF(AND(ISNUMBER(OFFSET('Sanitation Data'!$F$12,0,10*ROW('Sanitation Data'!F18))),'Data Summary'!DC24="Yes"),OFFSET('Sanitation Data'!$F$12,0,10*ROW('Sanitation Data'!F18)),NA())</f>
        <v>#N/A</v>
      </c>
      <c r="AO24" s="102" t="e">
        <f ca="true">+IF(AND(ISNUMBER(OFFSET('Sanitation Data'!$F$13,0,10*ROW('Sanitation Data'!F18))),'Data Summary'!DD24="Yes"),OFFSET('Sanitation Data'!$F$13,0,10*ROW('Sanitation Data'!F18)),NA())</f>
        <v>#N/A</v>
      </c>
      <c r="AP24" s="102" t="e">
        <f ca="true">+IF(AND(ISNUMBER(OFFSET('Sanitation Data'!$G$5,0,10*ROW('Sanitation Data'!G18))),'Data Summary'!DE24="Yes"),100-OFFSET('Sanitation Data'!$G$5,0,10*ROW('Sanitation Data'!G18)),NA())</f>
        <v>#N/A</v>
      </c>
      <c r="AQ24" s="102" t="e">
        <f ca="true">+IF(AND(ISNUMBER(OFFSET('Sanitation Data'!$G$7,0,10*ROW('Sanitation Data'!G18))),'Data Summary'!DF24="Yes"),OFFSET('Sanitation Data'!$G$7,0,10*ROW('Sanitation Data'!G18)),NA())</f>
        <v>#N/A</v>
      </c>
      <c r="AR24" s="102" t="e">
        <f ca="true">+IF(AND(ISNUMBER(OFFSET('Sanitation Data'!$G$11,0,10*ROW('Sanitation Data'!G18))),'Data Summary'!DG24="Yes"),OFFSET('Sanitation Data'!$G$11,0,10*ROW('Sanitation Data'!G18)),NA())</f>
        <v>#N/A</v>
      </c>
      <c r="AS24" s="102" t="e">
        <f ca="true">+IF(AND(ISNUMBER(OFFSET('Sanitation Data'!$G$12,0,10*ROW('Sanitation Data'!G18))),'Data Summary'!DH24="Yes"),OFFSET('Sanitation Data'!$G$12,0,10*ROW('Sanitation Data'!G18)),NA())</f>
        <v>#N/A</v>
      </c>
      <c r="AT24" s="102" t="e">
        <f ca="true">+IF(AND(ISNUMBER(OFFSET('Sanitation Data'!$G$13,0,10*ROW('Sanitation Data'!G18))),'Data Summary'!DI24="Yes"),OFFSET('Sanitation Data'!$G$13,0,10*ROW('Sanitation Data'!G18)),NA())</f>
        <v>#N/A</v>
      </c>
      <c r="AU24" s="102" t="e">
        <f ca="true">+IF(AND(ISNUMBER(OFFSET('Sanitation Data'!$H$5,0,10*ROW('Sanitation Data'!H18))),'Data Summary'!DJ24="Yes"),100-OFFSET('Sanitation Data'!$H$5,0,10*ROW('Sanitation Data'!H18)),NA())</f>
        <v>#N/A</v>
      </c>
      <c r="AV24" s="102" t="e">
        <f ca="true">+IF(AND(ISNUMBER(OFFSET('Sanitation Data'!$H$7,0,10*ROW('Sanitation Data'!H18))),'Data Summary'!DK24="Yes"),OFFSET('Sanitation Data'!$H$7,0,10*ROW('Sanitation Data'!H18)),NA())</f>
        <v>#N/A</v>
      </c>
      <c r="AW24" s="102" t="e">
        <f ca="true">+IF(AND(ISNUMBER(OFFSET('Sanitation Data'!$H$11,0,10*ROW('Sanitation Data'!H18))),'Data Summary'!DL24="Yes"),OFFSET('Sanitation Data'!$H$11,0,10*ROW('Sanitation Data'!H18)),NA())</f>
        <v>#N/A</v>
      </c>
      <c r="AX24" s="102" t="e">
        <f ca="true">+IF(AND(ISNUMBER(OFFSET('Sanitation Data'!$H$12,0,10*ROW('Sanitation Data'!H18))),'Data Summary'!DM24="Yes"),OFFSET('Sanitation Data'!$H$12,0,10*ROW('Sanitation Data'!H18)),NA())</f>
        <v>#N/A</v>
      </c>
      <c r="AY24" s="102" t="e">
        <f ca="true">+IF(AND(ISNUMBER(OFFSET('Sanitation Data'!$H$13,0,10*ROW('Sanitation Data'!H18))),'Data Summary'!DN24="Yes"),OFFSET('Sanitation Data'!$H$13,0,10*ROW('Sanitation Data'!H18)),NA())</f>
        <v>#N/A</v>
      </c>
      <c r="AZ24" s="107" t="e">
        <f ca="true">+IF(AND(ISNUMBER(OFFSET('Hygiene Data'!$C$6,0,10*ROW('Hygiene Data'!C18))),'Data Summary'!DO24="Yes"),OFFSET('Hygiene Data'!$C$6,0,10*ROW('Hygiene Data'!C18)),NA())</f>
        <v>#N/A</v>
      </c>
      <c r="BA24" s="107" t="e">
        <f ca="true">+IF(AND(ISNUMBER(OFFSET('Hygiene Data'!$C$8,0,10*ROW('Hygiene Data'!C18))),'Data Summary'!DP24="Yes"),OFFSET('Hygiene Data'!$C$8,0,10*ROW('Hygiene Data'!C18)),NA())</f>
        <v>#N/A</v>
      </c>
      <c r="BB24" s="107" t="e">
        <f ca="true">+IF(AND(ISNUMBER(OFFSET('Hygiene Data'!$C$10,0,10*ROW('Hygiene Data'!C18))),'Data Summary'!DQ24="Yes"),OFFSET('Hygiene Data'!$C$10,0,10*ROW('Hygiene Data'!C18)),NA())</f>
        <v>#N/A</v>
      </c>
      <c r="BC24" s="107" t="e">
        <f ca="true">+IF(AND(ISNUMBER(OFFSET('Hygiene Data'!$D$6,0,10*ROW('Hygiene Data'!D18))),'Data Summary'!DR24="Yes"),OFFSET('Hygiene Data'!$D$6,0,10*ROW('Hygiene Data'!D18)),NA())</f>
        <v>#N/A</v>
      </c>
      <c r="BD24" s="107" t="e">
        <f ca="true">+IF(AND(ISNUMBER(OFFSET('Hygiene Data'!$D$8,0,10*ROW('Hygiene Data'!D18))),'Data Summary'!DS24="Yes"),OFFSET('Hygiene Data'!$D$8,0,10*ROW('Hygiene Data'!D18)),NA())</f>
        <v>#N/A</v>
      </c>
      <c r="BE24" s="107" t="e">
        <f ca="true">+IF(AND(ISNUMBER(OFFSET('Hygiene Data'!$D$10,0,10*ROW('Hygiene Data'!D18))),'Data Summary'!DT24="Yes"),OFFSET('Hygiene Data'!$D$10,0,10*ROW('Hygiene Data'!D18)),NA())</f>
        <v>#N/A</v>
      </c>
      <c r="BF24" s="107" t="e">
        <f ca="true">+IF(AND(ISNUMBER(OFFSET('Hygiene Data'!$E$6,0,10*ROW('Hygiene Data'!E18))),'Data Summary'!DU24="Yes"),OFFSET('Hygiene Data'!$E$6,0,10*ROW('Hygiene Data'!E18)),NA())</f>
        <v>#N/A</v>
      </c>
      <c r="BG24" s="107" t="e">
        <f ca="true">+IF(AND(ISNUMBER(OFFSET('Hygiene Data'!$E$8,0,10*ROW('Hygiene Data'!E18))),'Data Summary'!DV24="Yes"),OFFSET('Hygiene Data'!$E$8,0,10*ROW('Hygiene Data'!E18)),NA())</f>
        <v>#N/A</v>
      </c>
      <c r="BH24" s="107" t="e">
        <f ca="true">+IF(AND(ISNUMBER(OFFSET('Hygiene Data'!$E$10,0,10*ROW('Hygiene Data'!E18))),'Data Summary'!DW24="Yes"),OFFSET('Hygiene Data'!$E$10,0,10*ROW('Hygiene Data'!E18)),NA())</f>
        <v>#N/A</v>
      </c>
      <c r="BI24" s="107" t="e">
        <f ca="true">+IF(AND(ISNUMBER(OFFSET('Hygiene Data'!$F$6,0,10*ROW('Hygiene Data'!F18))),'Data Summary'!DX24="Yes"),OFFSET('Hygiene Data'!$F$6,0,10*ROW('Hygiene Data'!F18)),NA())</f>
        <v>#N/A</v>
      </c>
      <c r="BJ24" s="107" t="e">
        <f ca="true">+IF(AND(ISNUMBER(OFFSET('Hygiene Data'!$F$8,0,10*ROW('Hygiene Data'!F18))),'Data Summary'!DY24="Yes"),OFFSET('Hygiene Data'!$F$8,0,10*ROW('Hygiene Data'!F18)),NA())</f>
        <v>#N/A</v>
      </c>
      <c r="BK24" s="107" t="e">
        <f ca="true">+IF(AND(ISNUMBER(OFFSET('Hygiene Data'!$F$10,0,10*ROW('Hygiene Data'!F18))),'Data Summary'!DZ24="Yes"),OFFSET('Hygiene Data'!$F$10,0,10*ROW('Hygiene Data'!F18)),NA())</f>
        <v>#N/A</v>
      </c>
      <c r="BL24" s="107" t="e">
        <f ca="true">+IF(AND(ISNUMBER(OFFSET('Hygiene Data'!$G$6,0,10*ROW('Hygiene Data'!G18))),'Data Summary'!EA24="Yes"),OFFSET('Hygiene Data'!$G$6,0,10*ROW('Hygiene Data'!G18)),NA())</f>
        <v>#N/A</v>
      </c>
      <c r="BM24" s="107" t="e">
        <f ca="true">+IF(AND(ISNUMBER(OFFSET('Hygiene Data'!$G$8,0,10*ROW('Hygiene Data'!G18))),'Data Summary'!EB24="Yes"),OFFSET('Hygiene Data'!$G$8,0,10*ROW('Hygiene Data'!G18)),NA())</f>
        <v>#N/A</v>
      </c>
      <c r="BN24" s="107" t="e">
        <f ca="true">+IF(AND(ISNUMBER(OFFSET('Hygiene Data'!$G$10,0,10*ROW('Hygiene Data'!G18))),'Data Summary'!EC24="Yes"),OFFSET('Hygiene Data'!$G$10,0,10*ROW('Hygiene Data'!G18)),NA())</f>
        <v>#N/A</v>
      </c>
      <c r="BO24" s="107" t="e">
        <f ca="true">+IF(AND(ISNUMBER(OFFSET('Hygiene Data'!$H$6,0,10*ROW('Hygiene Data'!H18))),'Data Summary'!ED24="Yes"),OFFSET('Hygiene Data'!$H$6,0,10*ROW('Hygiene Data'!H18)),NA())</f>
        <v>#N/A</v>
      </c>
      <c r="BP24" s="107" t="e">
        <f ca="true">+IF(AND(ISNUMBER(OFFSET('Hygiene Data'!$H$8,0,10*ROW('Hygiene Data'!H18))),'Data Summary'!EE24="Yes"),OFFSET('Hygiene Data'!$H$8,0,10*ROW('Hygiene Data'!H18)),NA())</f>
        <v>#N/A</v>
      </c>
      <c r="BQ24" s="107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5" t="e">
        <f ca="true">+IF(OFFSET('Water Data'!$B$1,0,10*ROW('Water Data'!B19))="",NA(),OFFSET('Water Data'!$B$1,0,10*ROW('Water Data'!B19)))</f>
        <v>#N/A</v>
      </c>
      <c r="B25" s="55" t="e">
        <f ca="true">+IF(OFFSET('Water Data'!$A$3,0,10*ROW('Water Data'!A19))="",NA(),OFFSET('Water Data'!$A$3,0,10*ROW('Water Data'!A19)))</f>
        <v>#N/A</v>
      </c>
      <c r="C25" s="55" t="e">
        <f ca="true">+IF(OFFSET('Water Data'!$C$3,0,10*ROW('Water Data'!C19))="",NA(),OFFSET('Water Data'!$C$3,0,10*ROW('Water Data'!C19)))</f>
        <v>#N/A</v>
      </c>
      <c r="D25" s="56" t="e">
        <f ca="true">+IF(AND(ISNUMBER(OFFSET('Water Data'!$C$5,0,10*ROW('Water Data'!C19))),'Data Summary'!BS25="Yes"),100-OFFSET('Water Data'!$C$5,0,10*ROW('Water Data'!C19)),NA())</f>
        <v>#N/A</v>
      </c>
      <c r="E25" s="56" t="e">
        <f ca="true">+IF(AND(ISNUMBER(OFFSET('Water Data'!$C$7,0,10*ROW('Water Data'!C19))),'Data Summary'!BT25="Yes"),OFFSET('Water Data'!$C$7,0,10*ROW('Water Data'!C19)),NA())</f>
        <v>#N/A</v>
      </c>
      <c r="F25" s="56" t="e">
        <f ca="true">+IF(AND(ISNUMBER(OFFSET('Water Data'!$C$10,0,10*ROW('Water Data'!C19))),'Data Summary'!BU25="Yes"),OFFSET('Water Data'!$C$10,0,10*ROW('Water Data'!C19)),NA())</f>
        <v>#N/A</v>
      </c>
      <c r="G25" s="56" t="e">
        <f ca="true">+IF(AND(ISNUMBER(OFFSET('Water Data'!$D$5,0,10*ROW('Water Data'!D19))),'Data Summary'!BV25="Yes"),100-OFFSET('Water Data'!$D$5,0,10*ROW('Water Data'!D19)),NA())</f>
        <v>#N/A</v>
      </c>
      <c r="H25" s="56" t="e">
        <f ca="true">+IF(AND(ISNUMBER(OFFSET('Water Data'!$D$7,0,10*ROW('Water Data'!D19))),'Data Summary'!BW25="Yes"),OFFSET('Water Data'!$D$7,0,10*ROW('Water Data'!D19)),NA())</f>
        <v>#N/A</v>
      </c>
      <c r="I25" s="56" t="e">
        <f ca="true">+IF(AND(ISNUMBER(OFFSET('Water Data'!$D$10,0,10*ROW('Water Data'!D19))),'Data Summary'!BX25="Yes"),OFFSET('Water Data'!$D$10,0,10*ROW('Water Data'!D19)),NA())</f>
        <v>#N/A</v>
      </c>
      <c r="J25" s="56" t="e">
        <f ca="true">+IF(AND(ISNUMBER(OFFSET('Water Data'!$E$5,0,10*ROW('Water Data'!E19))),'Data Summary'!BY25="Yes"),100-OFFSET('Water Data'!$E$5,0,10*ROW('Water Data'!E19)),NA())</f>
        <v>#N/A</v>
      </c>
      <c r="K25" s="56" t="e">
        <f ca="true">+IF(AND(ISNUMBER(OFFSET('Water Data'!$E$7,0,10*ROW('Water Data'!E19))),'Data Summary'!BZ25="Yes"),OFFSET('Water Data'!$E$7,0,10*ROW('Water Data'!E19)),NA())</f>
        <v>#N/A</v>
      </c>
      <c r="L25" s="56" t="e">
        <f ca="true">+IF(AND(ISNUMBER(OFFSET('Water Data'!$E$10,0,10*ROW('Water Data'!E19))),'Data Summary'!CA25="Yes"),OFFSET('Water Data'!$E$10,0,10*ROW('Water Data'!E19)),NA())</f>
        <v>#N/A</v>
      </c>
      <c r="M25" s="56" t="e">
        <f ca="true">+IF(AND(ISNUMBER(OFFSET('Water Data'!$F$5,0,10*ROW('Water Data'!F19))),'Data Summary'!CB25="Yes"),100-OFFSET('Water Data'!$F$5,0,10*ROW('Water Data'!F19)),NA())</f>
        <v>#N/A</v>
      </c>
      <c r="N25" s="56" t="e">
        <f ca="true">+IF(AND(ISNUMBER(OFFSET('Water Data'!$F$7,0,10*ROW('Water Data'!F19))),'Data Summary'!CC25="Yes"),OFFSET('Water Data'!$F$7,0,10*ROW('Water Data'!F19)),NA())</f>
        <v>#N/A</v>
      </c>
      <c r="O25" s="56" t="e">
        <f ca="true">+IF(AND(ISNUMBER(OFFSET('Water Data'!$F$10,0,10*ROW('Water Data'!F19))),'Data Summary'!CD25="Yes"),OFFSET('Water Data'!$F$10,0,10*ROW('Water Data'!F19)),NA())</f>
        <v>#N/A</v>
      </c>
      <c r="P25" s="56" t="e">
        <f ca="true">+IF(AND(ISNUMBER(OFFSET('Water Data'!$G$5,0,10*ROW('Water Data'!G19))),'Data Summary'!CE25="Yes"),100-OFFSET('Water Data'!$G$5,0,10*ROW('Water Data'!G19)),NA())</f>
        <v>#N/A</v>
      </c>
      <c r="Q25" s="56" t="e">
        <f ca="true">+IF(AND(ISNUMBER(OFFSET('Water Data'!$G$7,0,10*ROW('Water Data'!G19))),'Data Summary'!CF25="Yes"),OFFSET('Water Data'!$G$7,0,10*ROW('Water Data'!G19)),NA())</f>
        <v>#N/A</v>
      </c>
      <c r="R25" s="56" t="e">
        <f ca="true">+IF(AND(ISNUMBER(OFFSET('Water Data'!$G$10,0,10*ROW('Water Data'!G19))),'Data Summary'!CG25="Yes"),OFFSET('Water Data'!$G$10,0,10*ROW('Water Data'!G19)),NA())</f>
        <v>#N/A</v>
      </c>
      <c r="S25" s="56" t="e">
        <f ca="true">+IF(AND(ISNUMBER(OFFSET('Water Data'!$H$5,0,10*ROW('Water Data'!H19))),'Data Summary'!CH25="Yes"),100-OFFSET('Water Data'!$H$5,0,10*ROW('Water Data'!H19)),NA())</f>
        <v>#N/A</v>
      </c>
      <c r="T25" s="56" t="e">
        <f ca="true">+IF(AND(ISNUMBER(OFFSET('Water Data'!$H$7,0,10*ROW('Water Data'!H19))),'Data Summary'!CI25="Yes"),OFFSET('Water Data'!$H$7,0,10*ROW('Water Data'!H19)),NA())</f>
        <v>#N/A</v>
      </c>
      <c r="U25" s="56" t="e">
        <f ca="true">+IF(AND(ISNUMBER(OFFSET('Water Data'!$H$10,0,10*ROW('Water Data'!H19))),'Data Summary'!CJ25="Yes"),OFFSET('Water Data'!$H$10,0,10*ROW('Water Data'!H19)),NA())</f>
        <v>#N/A</v>
      </c>
      <c r="V25" s="102" t="e">
        <f ca="true">+IF(AND(ISNUMBER(OFFSET('Sanitation Data'!$C$5,0,10*ROW('Sanitation Data'!C19))),'Data Summary'!CK25="Yes"),100-OFFSET('Sanitation Data'!$C$5,0,10*ROW('Sanitation Data'!C19)),NA())</f>
        <v>#N/A</v>
      </c>
      <c r="W25" s="102" t="e">
        <f ca="true">+IF(AND(ISNUMBER(OFFSET('Sanitation Data'!$C$7,0,10*ROW('Sanitation Data'!C19))),'Data Summary'!CL25="Yes"),OFFSET('Sanitation Data'!$C$7,0,10*ROW('Sanitation Data'!C19)),NA())</f>
        <v>#N/A</v>
      </c>
      <c r="X25" s="102" t="e">
        <f ca="true">+IF(AND(ISNUMBER(OFFSET('Sanitation Data'!$C$11,0,10*ROW('Sanitation Data'!C19))),'Data Summary'!CM25="Yes"),OFFSET('Sanitation Data'!$C$11,0,10*ROW('Sanitation Data'!C19)),NA())</f>
        <v>#N/A</v>
      </c>
      <c r="Y25" s="102" t="e">
        <f ca="true">+IF(AND(ISNUMBER(OFFSET('Sanitation Data'!$C$12,0,10*ROW('Sanitation Data'!C19))),'Data Summary'!CN25="Yes"),OFFSET('Sanitation Data'!$C$12,0,10*ROW('Sanitation Data'!C19)),NA())</f>
        <v>#N/A</v>
      </c>
      <c r="Z25" s="102" t="e">
        <f ca="true">+IF(AND(ISNUMBER(OFFSET('Sanitation Data'!$C$13,0,10*ROW('Sanitation Data'!C19))),'Data Summary'!CO25="Yes"),OFFSET('Sanitation Data'!$C$13,0,10*ROW('Sanitation Data'!C19)),NA())</f>
        <v>#N/A</v>
      </c>
      <c r="AA25" s="102" t="e">
        <f ca="true">+IF(AND(ISNUMBER(OFFSET('Sanitation Data'!$D$5,0,10*ROW('Sanitation Data'!D19))),'Data Summary'!CP25="Yes"),100-OFFSET('Sanitation Data'!$D$5,0,10*ROW('Sanitation Data'!D19)),NA())</f>
        <v>#N/A</v>
      </c>
      <c r="AB25" s="102" t="e">
        <f ca="true">+IF(AND(ISNUMBER(OFFSET('Sanitation Data'!$D$7,0,10*ROW('Sanitation Data'!D19))),'Data Summary'!CQ25="Yes"),OFFSET('Sanitation Data'!$D$7,0,10*ROW('Sanitation Data'!D19)),NA())</f>
        <v>#N/A</v>
      </c>
      <c r="AC25" s="102" t="e">
        <f ca="true">+IF(AND(ISNUMBER(OFFSET('Sanitation Data'!$D$11,0,10*ROW('Sanitation Data'!D19))),'Data Summary'!CR25="Yes"),OFFSET('Sanitation Data'!$D$11,0,10*ROW('Sanitation Data'!D19)),NA())</f>
        <v>#N/A</v>
      </c>
      <c r="AD25" s="102" t="e">
        <f ca="true">+IF(AND(ISNUMBER(OFFSET('Sanitation Data'!$D$12,0,10*ROW('Sanitation Data'!D19))),'Data Summary'!CS25="Yes"),OFFSET('Sanitation Data'!$D$12,0,10*ROW('Sanitation Data'!D19)),NA())</f>
        <v>#N/A</v>
      </c>
      <c r="AE25" s="102" t="e">
        <f ca="true">+IF(AND(ISNUMBER(OFFSET('Sanitation Data'!$D$13,0,10*ROW('Sanitation Data'!D19))),'Data Summary'!CT25="Yes"),OFFSET('Sanitation Data'!$D$13,0,10*ROW('Sanitation Data'!D19)),NA())</f>
        <v>#N/A</v>
      </c>
      <c r="AF25" s="102" t="e">
        <f ca="true">+IF(AND(ISNUMBER(OFFSET('Sanitation Data'!$E$5,0,10*ROW('Sanitation Data'!E19))),'Data Summary'!CU25="Yes"),100-OFFSET('Sanitation Data'!$E$5,0,10*ROW('Sanitation Data'!E19)),NA())</f>
        <v>#N/A</v>
      </c>
      <c r="AG25" s="102" t="e">
        <f ca="true">+IF(AND(ISNUMBER(OFFSET('Sanitation Data'!$E$7,0,10*ROW('Sanitation Data'!E19))),'Data Summary'!CV25="Yes"),OFFSET('Sanitation Data'!$E$7,0,10*ROW('Sanitation Data'!E19)),NA())</f>
        <v>#N/A</v>
      </c>
      <c r="AH25" s="102" t="e">
        <f ca="true">+IF(AND(ISNUMBER(OFFSET('Sanitation Data'!$E$11,0,10*ROW('Sanitation Data'!E19))),'Data Summary'!CW25="Yes"),OFFSET('Sanitation Data'!$E$11,0,10*ROW('Sanitation Data'!E19)),NA())</f>
        <v>#N/A</v>
      </c>
      <c r="AI25" s="102" t="e">
        <f ca="true">+IF(AND(ISNUMBER(OFFSET('Sanitation Data'!$E$12,0,10*ROW('Sanitation Data'!E19))),'Data Summary'!CX25="Yes"),OFFSET('Sanitation Data'!$E$12,0,10*ROW('Sanitation Data'!E19)),NA())</f>
        <v>#N/A</v>
      </c>
      <c r="AJ25" s="102" t="e">
        <f ca="true">+IF(AND(ISNUMBER(OFFSET('Sanitation Data'!$E$13,0,10*ROW('Sanitation Data'!E19))),'Data Summary'!CY25="Yes"),OFFSET('Sanitation Data'!$E$13,0,10*ROW('Sanitation Data'!E19)),NA())</f>
        <v>#N/A</v>
      </c>
      <c r="AK25" s="102" t="e">
        <f ca="true">+IF(AND(ISNUMBER(OFFSET('Sanitation Data'!$F$5,0,10*ROW('Sanitation Data'!F19))),'Data Summary'!CZ25="Yes"),100-OFFSET('Sanitation Data'!$F$5,0,10*ROW('Sanitation Data'!F19)),NA())</f>
        <v>#N/A</v>
      </c>
      <c r="AL25" s="102" t="e">
        <f ca="true">+IF(AND(ISNUMBER(OFFSET('Sanitation Data'!$F$7,0,10*ROW('Sanitation Data'!F19))),'Data Summary'!DA25="Yes"),OFFSET('Sanitation Data'!$F$7,0,10*ROW('Sanitation Data'!F19)),NA())</f>
        <v>#N/A</v>
      </c>
      <c r="AM25" s="102" t="e">
        <f ca="true">+IF(AND(ISNUMBER(OFFSET('Sanitation Data'!$F$11,0,10*ROW('Sanitation Data'!F19))),'Data Summary'!DB25="Yes"),OFFSET('Sanitation Data'!$F$11,0,10*ROW('Sanitation Data'!F19)),NA())</f>
        <v>#N/A</v>
      </c>
      <c r="AN25" s="102" t="e">
        <f ca="true">+IF(AND(ISNUMBER(OFFSET('Sanitation Data'!$F$12,0,10*ROW('Sanitation Data'!F19))),'Data Summary'!DC25="Yes"),OFFSET('Sanitation Data'!$F$12,0,10*ROW('Sanitation Data'!F19)),NA())</f>
        <v>#N/A</v>
      </c>
      <c r="AO25" s="102" t="e">
        <f ca="true">+IF(AND(ISNUMBER(OFFSET('Sanitation Data'!$F$13,0,10*ROW('Sanitation Data'!F19))),'Data Summary'!DD25="Yes"),OFFSET('Sanitation Data'!$F$13,0,10*ROW('Sanitation Data'!F19)),NA())</f>
        <v>#N/A</v>
      </c>
      <c r="AP25" s="102" t="e">
        <f ca="true">+IF(AND(ISNUMBER(OFFSET('Sanitation Data'!$G$5,0,10*ROW('Sanitation Data'!G19))),'Data Summary'!DE25="Yes"),100-OFFSET('Sanitation Data'!$G$5,0,10*ROW('Sanitation Data'!G19)),NA())</f>
        <v>#N/A</v>
      </c>
      <c r="AQ25" s="102" t="e">
        <f ca="true">+IF(AND(ISNUMBER(OFFSET('Sanitation Data'!$G$7,0,10*ROW('Sanitation Data'!G19))),'Data Summary'!DF25="Yes"),OFFSET('Sanitation Data'!$G$7,0,10*ROW('Sanitation Data'!G19)),NA())</f>
        <v>#N/A</v>
      </c>
      <c r="AR25" s="102" t="e">
        <f ca="true">+IF(AND(ISNUMBER(OFFSET('Sanitation Data'!$G$11,0,10*ROW('Sanitation Data'!G19))),'Data Summary'!DG25="Yes"),OFFSET('Sanitation Data'!$G$11,0,10*ROW('Sanitation Data'!G19)),NA())</f>
        <v>#N/A</v>
      </c>
      <c r="AS25" s="102" t="e">
        <f ca="true">+IF(AND(ISNUMBER(OFFSET('Sanitation Data'!$G$12,0,10*ROW('Sanitation Data'!G19))),'Data Summary'!DH25="Yes"),OFFSET('Sanitation Data'!$G$12,0,10*ROW('Sanitation Data'!G19)),NA())</f>
        <v>#N/A</v>
      </c>
      <c r="AT25" s="102" t="e">
        <f ca="true">+IF(AND(ISNUMBER(OFFSET('Sanitation Data'!$G$13,0,10*ROW('Sanitation Data'!G19))),'Data Summary'!DI25="Yes"),OFFSET('Sanitation Data'!$G$13,0,10*ROW('Sanitation Data'!G19)),NA())</f>
        <v>#N/A</v>
      </c>
      <c r="AU25" s="102" t="e">
        <f ca="true">+IF(AND(ISNUMBER(OFFSET('Sanitation Data'!$H$5,0,10*ROW('Sanitation Data'!H19))),'Data Summary'!DJ25="Yes"),100-OFFSET('Sanitation Data'!$H$5,0,10*ROW('Sanitation Data'!H19)),NA())</f>
        <v>#N/A</v>
      </c>
      <c r="AV25" s="102" t="e">
        <f ca="true">+IF(AND(ISNUMBER(OFFSET('Sanitation Data'!$H$7,0,10*ROW('Sanitation Data'!H19))),'Data Summary'!DK25="Yes"),OFFSET('Sanitation Data'!$H$7,0,10*ROW('Sanitation Data'!H19)),NA())</f>
        <v>#N/A</v>
      </c>
      <c r="AW25" s="102" t="e">
        <f ca="true">+IF(AND(ISNUMBER(OFFSET('Sanitation Data'!$H$11,0,10*ROW('Sanitation Data'!H19))),'Data Summary'!DL25="Yes"),OFFSET('Sanitation Data'!$H$11,0,10*ROW('Sanitation Data'!H19)),NA())</f>
        <v>#N/A</v>
      </c>
      <c r="AX25" s="102" t="e">
        <f ca="true">+IF(AND(ISNUMBER(OFFSET('Sanitation Data'!$H$12,0,10*ROW('Sanitation Data'!H19))),'Data Summary'!DM25="Yes"),OFFSET('Sanitation Data'!$H$12,0,10*ROW('Sanitation Data'!H19)),NA())</f>
        <v>#N/A</v>
      </c>
      <c r="AY25" s="102" t="e">
        <f ca="true">+IF(AND(ISNUMBER(OFFSET('Sanitation Data'!$H$13,0,10*ROW('Sanitation Data'!H19))),'Data Summary'!DN25="Yes"),OFFSET('Sanitation Data'!$H$13,0,10*ROW('Sanitation Data'!H19)),NA())</f>
        <v>#N/A</v>
      </c>
      <c r="AZ25" s="107" t="e">
        <f ca="true">+IF(AND(ISNUMBER(OFFSET('Hygiene Data'!$C$6,0,10*ROW('Hygiene Data'!C19))),'Data Summary'!DO25="Yes"),OFFSET('Hygiene Data'!$C$6,0,10*ROW('Hygiene Data'!C19)),NA())</f>
        <v>#N/A</v>
      </c>
      <c r="BA25" s="107" t="e">
        <f ca="true">+IF(AND(ISNUMBER(OFFSET('Hygiene Data'!$C$8,0,10*ROW('Hygiene Data'!C19))),'Data Summary'!DP25="Yes"),OFFSET('Hygiene Data'!$C$8,0,10*ROW('Hygiene Data'!C19)),NA())</f>
        <v>#N/A</v>
      </c>
      <c r="BB25" s="107" t="e">
        <f ca="true">+IF(AND(ISNUMBER(OFFSET('Hygiene Data'!$C$10,0,10*ROW('Hygiene Data'!C19))),'Data Summary'!DQ25="Yes"),OFFSET('Hygiene Data'!$C$10,0,10*ROW('Hygiene Data'!C19)),NA())</f>
        <v>#N/A</v>
      </c>
      <c r="BC25" s="107" t="e">
        <f ca="true">+IF(AND(ISNUMBER(OFFSET('Hygiene Data'!$D$6,0,10*ROW('Hygiene Data'!D19))),'Data Summary'!DR25="Yes"),OFFSET('Hygiene Data'!$D$6,0,10*ROW('Hygiene Data'!D19)),NA())</f>
        <v>#N/A</v>
      </c>
      <c r="BD25" s="107" t="e">
        <f ca="true">+IF(AND(ISNUMBER(OFFSET('Hygiene Data'!$D$8,0,10*ROW('Hygiene Data'!D19))),'Data Summary'!DS25="Yes"),OFFSET('Hygiene Data'!$D$8,0,10*ROW('Hygiene Data'!D19)),NA())</f>
        <v>#N/A</v>
      </c>
      <c r="BE25" s="107" t="e">
        <f ca="true">+IF(AND(ISNUMBER(OFFSET('Hygiene Data'!$D$10,0,10*ROW('Hygiene Data'!D19))),'Data Summary'!DT25="Yes"),OFFSET('Hygiene Data'!$D$10,0,10*ROW('Hygiene Data'!D19)),NA())</f>
        <v>#N/A</v>
      </c>
      <c r="BF25" s="107" t="e">
        <f ca="true">+IF(AND(ISNUMBER(OFFSET('Hygiene Data'!$E$6,0,10*ROW('Hygiene Data'!E19))),'Data Summary'!DU25="Yes"),OFFSET('Hygiene Data'!$E$6,0,10*ROW('Hygiene Data'!E19)),NA())</f>
        <v>#N/A</v>
      </c>
      <c r="BG25" s="107" t="e">
        <f ca="true">+IF(AND(ISNUMBER(OFFSET('Hygiene Data'!$E$8,0,10*ROW('Hygiene Data'!E19))),'Data Summary'!DV25="Yes"),OFFSET('Hygiene Data'!$E$8,0,10*ROW('Hygiene Data'!E19)),NA())</f>
        <v>#N/A</v>
      </c>
      <c r="BH25" s="107" t="e">
        <f ca="true">+IF(AND(ISNUMBER(OFFSET('Hygiene Data'!$E$10,0,10*ROW('Hygiene Data'!E19))),'Data Summary'!DW25="Yes"),OFFSET('Hygiene Data'!$E$10,0,10*ROW('Hygiene Data'!E19)),NA())</f>
        <v>#N/A</v>
      </c>
      <c r="BI25" s="107" t="e">
        <f ca="true">+IF(AND(ISNUMBER(OFFSET('Hygiene Data'!$F$6,0,10*ROW('Hygiene Data'!F19))),'Data Summary'!DX25="Yes"),OFFSET('Hygiene Data'!$F$6,0,10*ROW('Hygiene Data'!F19)),NA())</f>
        <v>#N/A</v>
      </c>
      <c r="BJ25" s="107" t="e">
        <f ca="true">+IF(AND(ISNUMBER(OFFSET('Hygiene Data'!$F$8,0,10*ROW('Hygiene Data'!F19))),'Data Summary'!DY25="Yes"),OFFSET('Hygiene Data'!$F$8,0,10*ROW('Hygiene Data'!F19)),NA())</f>
        <v>#N/A</v>
      </c>
      <c r="BK25" s="107" t="e">
        <f ca="true">+IF(AND(ISNUMBER(OFFSET('Hygiene Data'!$F$10,0,10*ROW('Hygiene Data'!F19))),'Data Summary'!DZ25="Yes"),OFFSET('Hygiene Data'!$F$10,0,10*ROW('Hygiene Data'!F19)),NA())</f>
        <v>#N/A</v>
      </c>
      <c r="BL25" s="107" t="e">
        <f ca="true">+IF(AND(ISNUMBER(OFFSET('Hygiene Data'!$G$6,0,10*ROW('Hygiene Data'!G19))),'Data Summary'!EA25="Yes"),OFFSET('Hygiene Data'!$G$6,0,10*ROW('Hygiene Data'!G19)),NA())</f>
        <v>#N/A</v>
      </c>
      <c r="BM25" s="107" t="e">
        <f ca="true">+IF(AND(ISNUMBER(OFFSET('Hygiene Data'!$G$8,0,10*ROW('Hygiene Data'!G19))),'Data Summary'!EB25="Yes"),OFFSET('Hygiene Data'!$G$8,0,10*ROW('Hygiene Data'!G19)),NA())</f>
        <v>#N/A</v>
      </c>
      <c r="BN25" s="107" t="e">
        <f ca="true">+IF(AND(ISNUMBER(OFFSET('Hygiene Data'!$G$10,0,10*ROW('Hygiene Data'!G19))),'Data Summary'!EC25="Yes"),OFFSET('Hygiene Data'!$G$10,0,10*ROW('Hygiene Data'!G19)),NA())</f>
        <v>#N/A</v>
      </c>
      <c r="BO25" s="107" t="e">
        <f ca="true">+IF(AND(ISNUMBER(OFFSET('Hygiene Data'!$H$6,0,10*ROW('Hygiene Data'!H19))),'Data Summary'!ED25="Yes"),OFFSET('Hygiene Data'!$H$6,0,10*ROW('Hygiene Data'!H19)),NA())</f>
        <v>#N/A</v>
      </c>
      <c r="BP25" s="107" t="e">
        <f ca="true">+IF(AND(ISNUMBER(OFFSET('Hygiene Data'!$H$8,0,10*ROW('Hygiene Data'!H19))),'Data Summary'!EE25="Yes"),OFFSET('Hygiene Data'!$H$8,0,10*ROW('Hygiene Data'!H19)),NA())</f>
        <v>#N/A</v>
      </c>
      <c r="BQ25" s="107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5" t="e">
        <f ca="true">+IF(OFFSET('Water Data'!$B$1,0,10*ROW('Water Data'!B20))="",NA(),OFFSET('Water Data'!$B$1,0,10*ROW('Water Data'!B20)))</f>
        <v>#N/A</v>
      </c>
      <c r="B26" s="55" t="e">
        <f ca="true">+IF(OFFSET('Water Data'!$A$3,0,10*ROW('Water Data'!A20))="",NA(),OFFSET('Water Data'!$A$3,0,10*ROW('Water Data'!A20)))</f>
        <v>#N/A</v>
      </c>
      <c r="C26" s="55" t="e">
        <f ca="true">+IF(OFFSET('Water Data'!$C$3,0,10*ROW('Water Data'!C20))="",NA(),OFFSET('Water Data'!$C$3,0,10*ROW('Water Data'!C20)))</f>
        <v>#N/A</v>
      </c>
      <c r="D26" s="56" t="e">
        <f ca="true">+IF(AND(ISNUMBER(OFFSET('Water Data'!$C$5,0,10*ROW('Water Data'!C20))),'Data Summary'!BS26="Yes"),100-OFFSET('Water Data'!$C$5,0,10*ROW('Water Data'!C20)),NA())</f>
        <v>#N/A</v>
      </c>
      <c r="E26" s="56" t="e">
        <f ca="true">+IF(AND(ISNUMBER(OFFSET('Water Data'!$C$7,0,10*ROW('Water Data'!C20))),'Data Summary'!BT26="Yes"),OFFSET('Water Data'!$C$7,0,10*ROW('Water Data'!C20)),NA())</f>
        <v>#N/A</v>
      </c>
      <c r="F26" s="56" t="e">
        <f ca="true">+IF(AND(ISNUMBER(OFFSET('Water Data'!$C$10,0,10*ROW('Water Data'!C20))),'Data Summary'!BU26="Yes"),OFFSET('Water Data'!$C$10,0,10*ROW('Water Data'!C20)),NA())</f>
        <v>#N/A</v>
      </c>
      <c r="G26" s="56" t="e">
        <f ca="true">+IF(AND(ISNUMBER(OFFSET('Water Data'!$D$5,0,10*ROW('Water Data'!D20))),'Data Summary'!BV26="Yes"),100-OFFSET('Water Data'!$D$5,0,10*ROW('Water Data'!D20)),NA())</f>
        <v>#N/A</v>
      </c>
      <c r="H26" s="56" t="e">
        <f ca="true">+IF(AND(ISNUMBER(OFFSET('Water Data'!$D$7,0,10*ROW('Water Data'!D20))),'Data Summary'!BW26="Yes"),OFFSET('Water Data'!$D$7,0,10*ROW('Water Data'!D20)),NA())</f>
        <v>#N/A</v>
      </c>
      <c r="I26" s="56" t="e">
        <f ca="true">+IF(AND(ISNUMBER(OFFSET('Water Data'!$D$10,0,10*ROW('Water Data'!D20))),'Data Summary'!BX26="Yes"),OFFSET('Water Data'!$D$10,0,10*ROW('Water Data'!D20)),NA())</f>
        <v>#N/A</v>
      </c>
      <c r="J26" s="56" t="e">
        <f ca="true">+IF(AND(ISNUMBER(OFFSET('Water Data'!$E$5,0,10*ROW('Water Data'!E20))),'Data Summary'!BY26="Yes"),100-OFFSET('Water Data'!$E$5,0,10*ROW('Water Data'!E20)),NA())</f>
        <v>#N/A</v>
      </c>
      <c r="K26" s="56" t="e">
        <f ca="true">+IF(AND(ISNUMBER(OFFSET('Water Data'!$E$7,0,10*ROW('Water Data'!E20))),'Data Summary'!BZ26="Yes"),OFFSET('Water Data'!$E$7,0,10*ROW('Water Data'!E20)),NA())</f>
        <v>#N/A</v>
      </c>
      <c r="L26" s="56" t="e">
        <f ca="true">+IF(AND(ISNUMBER(OFFSET('Water Data'!$E$10,0,10*ROW('Water Data'!E20))),'Data Summary'!CA26="Yes"),OFFSET('Water Data'!$E$10,0,10*ROW('Water Data'!E20)),NA())</f>
        <v>#N/A</v>
      </c>
      <c r="M26" s="56" t="e">
        <f ca="true">+IF(AND(ISNUMBER(OFFSET('Water Data'!$F$5,0,10*ROW('Water Data'!F20))),'Data Summary'!CB26="Yes"),100-OFFSET('Water Data'!$F$5,0,10*ROW('Water Data'!F20)),NA())</f>
        <v>#N/A</v>
      </c>
      <c r="N26" s="56" t="e">
        <f ca="true">+IF(AND(ISNUMBER(OFFSET('Water Data'!$F$7,0,10*ROW('Water Data'!F20))),'Data Summary'!CC26="Yes"),OFFSET('Water Data'!$F$7,0,10*ROW('Water Data'!F20)),NA())</f>
        <v>#N/A</v>
      </c>
      <c r="O26" s="56" t="e">
        <f ca="true">+IF(AND(ISNUMBER(OFFSET('Water Data'!$F$10,0,10*ROW('Water Data'!F20))),'Data Summary'!CD26="Yes"),OFFSET('Water Data'!$F$10,0,10*ROW('Water Data'!F20)),NA())</f>
        <v>#N/A</v>
      </c>
      <c r="P26" s="56" t="e">
        <f ca="true">+IF(AND(ISNUMBER(OFFSET('Water Data'!$G$5,0,10*ROW('Water Data'!G20))),'Data Summary'!CE26="Yes"),100-OFFSET('Water Data'!$G$5,0,10*ROW('Water Data'!G20)),NA())</f>
        <v>#N/A</v>
      </c>
      <c r="Q26" s="56" t="e">
        <f ca="true">+IF(AND(ISNUMBER(OFFSET('Water Data'!$G$7,0,10*ROW('Water Data'!G20))),'Data Summary'!CF26="Yes"),OFFSET('Water Data'!$G$7,0,10*ROW('Water Data'!G20)),NA())</f>
        <v>#N/A</v>
      </c>
      <c r="R26" s="56" t="e">
        <f ca="true">+IF(AND(ISNUMBER(OFFSET('Water Data'!$G$10,0,10*ROW('Water Data'!G20))),'Data Summary'!CG26="Yes"),OFFSET('Water Data'!$G$10,0,10*ROW('Water Data'!G20)),NA())</f>
        <v>#N/A</v>
      </c>
      <c r="S26" s="56" t="e">
        <f ca="true">+IF(AND(ISNUMBER(OFFSET('Water Data'!$H$5,0,10*ROW('Water Data'!H20))),'Data Summary'!CH26="Yes"),100-OFFSET('Water Data'!$H$5,0,10*ROW('Water Data'!H20)),NA())</f>
        <v>#N/A</v>
      </c>
      <c r="T26" s="56" t="e">
        <f ca="true">+IF(AND(ISNUMBER(OFFSET('Water Data'!$H$7,0,10*ROW('Water Data'!H20))),'Data Summary'!CI26="Yes"),OFFSET('Water Data'!$H$7,0,10*ROW('Water Data'!H20)),NA())</f>
        <v>#N/A</v>
      </c>
      <c r="U26" s="56" t="e">
        <f ca="true">+IF(AND(ISNUMBER(OFFSET('Water Data'!$H$10,0,10*ROW('Water Data'!H20))),'Data Summary'!CJ26="Yes"),OFFSET('Water Data'!$H$10,0,10*ROW('Water Data'!H20)),NA())</f>
        <v>#N/A</v>
      </c>
      <c r="V26" s="102" t="e">
        <f ca="true">+IF(AND(ISNUMBER(OFFSET('Sanitation Data'!$C$5,0,10*ROW('Sanitation Data'!C20))),'Data Summary'!CK26="Yes"),100-OFFSET('Sanitation Data'!$C$5,0,10*ROW('Sanitation Data'!C20)),NA())</f>
        <v>#N/A</v>
      </c>
      <c r="W26" s="102" t="e">
        <f ca="true">+IF(AND(ISNUMBER(OFFSET('Sanitation Data'!$C$7,0,10*ROW('Sanitation Data'!C20))),'Data Summary'!CL26="Yes"),OFFSET('Sanitation Data'!$C$7,0,10*ROW('Sanitation Data'!C20)),NA())</f>
        <v>#N/A</v>
      </c>
      <c r="X26" s="102" t="e">
        <f ca="true">+IF(AND(ISNUMBER(OFFSET('Sanitation Data'!$C$11,0,10*ROW('Sanitation Data'!C20))),'Data Summary'!CM26="Yes"),OFFSET('Sanitation Data'!$C$11,0,10*ROW('Sanitation Data'!C20)),NA())</f>
        <v>#N/A</v>
      </c>
      <c r="Y26" s="102" t="e">
        <f ca="true">+IF(AND(ISNUMBER(OFFSET('Sanitation Data'!$C$12,0,10*ROW('Sanitation Data'!C20))),'Data Summary'!CN26="Yes"),OFFSET('Sanitation Data'!$C$12,0,10*ROW('Sanitation Data'!C20)),NA())</f>
        <v>#N/A</v>
      </c>
      <c r="Z26" s="102" t="e">
        <f ca="true">+IF(AND(ISNUMBER(OFFSET('Sanitation Data'!$C$13,0,10*ROW('Sanitation Data'!C20))),'Data Summary'!CO26="Yes"),OFFSET('Sanitation Data'!$C$13,0,10*ROW('Sanitation Data'!C20)),NA())</f>
        <v>#N/A</v>
      </c>
      <c r="AA26" s="102" t="e">
        <f ca="true">+IF(AND(ISNUMBER(OFFSET('Sanitation Data'!$D$5,0,10*ROW('Sanitation Data'!D20))),'Data Summary'!CP26="Yes"),100-OFFSET('Sanitation Data'!$D$5,0,10*ROW('Sanitation Data'!D20)),NA())</f>
        <v>#N/A</v>
      </c>
      <c r="AB26" s="102" t="e">
        <f ca="true">+IF(AND(ISNUMBER(OFFSET('Sanitation Data'!$D$7,0,10*ROW('Sanitation Data'!D20))),'Data Summary'!CQ26="Yes"),OFFSET('Sanitation Data'!$D$7,0,10*ROW('Sanitation Data'!D20)),NA())</f>
        <v>#N/A</v>
      </c>
      <c r="AC26" s="102" t="e">
        <f ca="true">+IF(AND(ISNUMBER(OFFSET('Sanitation Data'!$D$11,0,10*ROW('Sanitation Data'!D20))),'Data Summary'!CR26="Yes"),OFFSET('Sanitation Data'!$D$11,0,10*ROW('Sanitation Data'!D20)),NA())</f>
        <v>#N/A</v>
      </c>
      <c r="AD26" s="102" t="e">
        <f ca="true">+IF(AND(ISNUMBER(OFFSET('Sanitation Data'!$D$12,0,10*ROW('Sanitation Data'!D20))),'Data Summary'!CS26="Yes"),OFFSET('Sanitation Data'!$D$12,0,10*ROW('Sanitation Data'!D20)),NA())</f>
        <v>#N/A</v>
      </c>
      <c r="AE26" s="102" t="e">
        <f ca="true">+IF(AND(ISNUMBER(OFFSET('Sanitation Data'!$D$13,0,10*ROW('Sanitation Data'!D20))),'Data Summary'!CT26="Yes"),OFFSET('Sanitation Data'!$D$13,0,10*ROW('Sanitation Data'!D20)),NA())</f>
        <v>#N/A</v>
      </c>
      <c r="AF26" s="102" t="e">
        <f ca="true">+IF(AND(ISNUMBER(OFFSET('Sanitation Data'!$E$5,0,10*ROW('Sanitation Data'!E20))),'Data Summary'!CU26="Yes"),100-OFFSET('Sanitation Data'!$E$5,0,10*ROW('Sanitation Data'!E20)),NA())</f>
        <v>#N/A</v>
      </c>
      <c r="AG26" s="102" t="e">
        <f ca="true">+IF(AND(ISNUMBER(OFFSET('Sanitation Data'!$E$7,0,10*ROW('Sanitation Data'!E20))),'Data Summary'!CV26="Yes"),OFFSET('Sanitation Data'!$E$7,0,10*ROW('Sanitation Data'!E20)),NA())</f>
        <v>#N/A</v>
      </c>
      <c r="AH26" s="102" t="e">
        <f ca="true">+IF(AND(ISNUMBER(OFFSET('Sanitation Data'!$E$11,0,10*ROW('Sanitation Data'!E20))),'Data Summary'!CW26="Yes"),OFFSET('Sanitation Data'!$E$11,0,10*ROW('Sanitation Data'!E20)),NA())</f>
        <v>#N/A</v>
      </c>
      <c r="AI26" s="102" t="e">
        <f ca="true">+IF(AND(ISNUMBER(OFFSET('Sanitation Data'!$E$12,0,10*ROW('Sanitation Data'!E20))),'Data Summary'!CX26="Yes"),OFFSET('Sanitation Data'!$E$12,0,10*ROW('Sanitation Data'!E20)),NA())</f>
        <v>#N/A</v>
      </c>
      <c r="AJ26" s="102" t="e">
        <f ca="true">+IF(AND(ISNUMBER(OFFSET('Sanitation Data'!$E$13,0,10*ROW('Sanitation Data'!E20))),'Data Summary'!CY26="Yes"),OFFSET('Sanitation Data'!$E$13,0,10*ROW('Sanitation Data'!E20)),NA())</f>
        <v>#N/A</v>
      </c>
      <c r="AK26" s="102" t="e">
        <f ca="true">+IF(AND(ISNUMBER(OFFSET('Sanitation Data'!$F$5,0,10*ROW('Sanitation Data'!F20))),'Data Summary'!CZ26="Yes"),100-OFFSET('Sanitation Data'!$F$5,0,10*ROW('Sanitation Data'!F20)),NA())</f>
        <v>#N/A</v>
      </c>
      <c r="AL26" s="102" t="e">
        <f ca="true">+IF(AND(ISNUMBER(OFFSET('Sanitation Data'!$F$7,0,10*ROW('Sanitation Data'!F20))),'Data Summary'!DA26="Yes"),OFFSET('Sanitation Data'!$F$7,0,10*ROW('Sanitation Data'!F20)),NA())</f>
        <v>#N/A</v>
      </c>
      <c r="AM26" s="102" t="e">
        <f ca="true">+IF(AND(ISNUMBER(OFFSET('Sanitation Data'!$F$11,0,10*ROW('Sanitation Data'!F20))),'Data Summary'!DB26="Yes"),OFFSET('Sanitation Data'!$F$11,0,10*ROW('Sanitation Data'!F20)),NA())</f>
        <v>#N/A</v>
      </c>
      <c r="AN26" s="102" t="e">
        <f ca="true">+IF(AND(ISNUMBER(OFFSET('Sanitation Data'!$F$12,0,10*ROW('Sanitation Data'!F20))),'Data Summary'!DC26="Yes"),OFFSET('Sanitation Data'!$F$12,0,10*ROW('Sanitation Data'!F20)),NA())</f>
        <v>#N/A</v>
      </c>
      <c r="AO26" s="102" t="e">
        <f ca="true">+IF(AND(ISNUMBER(OFFSET('Sanitation Data'!$F$13,0,10*ROW('Sanitation Data'!F20))),'Data Summary'!DD26="Yes"),OFFSET('Sanitation Data'!$F$13,0,10*ROW('Sanitation Data'!F20)),NA())</f>
        <v>#N/A</v>
      </c>
      <c r="AP26" s="102" t="e">
        <f ca="true">+IF(AND(ISNUMBER(OFFSET('Sanitation Data'!$G$5,0,10*ROW('Sanitation Data'!G20))),'Data Summary'!DE26="Yes"),100-OFFSET('Sanitation Data'!$G$5,0,10*ROW('Sanitation Data'!G20)),NA())</f>
        <v>#N/A</v>
      </c>
      <c r="AQ26" s="102" t="e">
        <f ca="true">+IF(AND(ISNUMBER(OFFSET('Sanitation Data'!$G$7,0,10*ROW('Sanitation Data'!G20))),'Data Summary'!DF26="Yes"),OFFSET('Sanitation Data'!$G$7,0,10*ROW('Sanitation Data'!G20)),NA())</f>
        <v>#N/A</v>
      </c>
      <c r="AR26" s="102" t="e">
        <f ca="true">+IF(AND(ISNUMBER(OFFSET('Sanitation Data'!$G$11,0,10*ROW('Sanitation Data'!G20))),'Data Summary'!DG26="Yes"),OFFSET('Sanitation Data'!$G$11,0,10*ROW('Sanitation Data'!G20)),NA())</f>
        <v>#N/A</v>
      </c>
      <c r="AS26" s="102" t="e">
        <f ca="true">+IF(AND(ISNUMBER(OFFSET('Sanitation Data'!$G$12,0,10*ROW('Sanitation Data'!G20))),'Data Summary'!DH26="Yes"),OFFSET('Sanitation Data'!$G$12,0,10*ROW('Sanitation Data'!G20)),NA())</f>
        <v>#N/A</v>
      </c>
      <c r="AT26" s="102" t="e">
        <f ca="true">+IF(AND(ISNUMBER(OFFSET('Sanitation Data'!$G$13,0,10*ROW('Sanitation Data'!G20))),'Data Summary'!DI26="Yes"),OFFSET('Sanitation Data'!$G$13,0,10*ROW('Sanitation Data'!G20)),NA())</f>
        <v>#N/A</v>
      </c>
      <c r="AU26" s="102" t="e">
        <f ca="true">+IF(AND(ISNUMBER(OFFSET('Sanitation Data'!$H$5,0,10*ROW('Sanitation Data'!H20))),'Data Summary'!DJ26="Yes"),100-OFFSET('Sanitation Data'!$H$5,0,10*ROW('Sanitation Data'!H20)),NA())</f>
        <v>#N/A</v>
      </c>
      <c r="AV26" s="102" t="e">
        <f ca="true">+IF(AND(ISNUMBER(OFFSET('Sanitation Data'!$H$7,0,10*ROW('Sanitation Data'!H20))),'Data Summary'!DK26="Yes"),OFFSET('Sanitation Data'!$H$7,0,10*ROW('Sanitation Data'!H20)),NA())</f>
        <v>#N/A</v>
      </c>
      <c r="AW26" s="102" t="e">
        <f ca="true">+IF(AND(ISNUMBER(OFFSET('Sanitation Data'!$H$11,0,10*ROW('Sanitation Data'!H20))),'Data Summary'!DL26="Yes"),OFFSET('Sanitation Data'!$H$11,0,10*ROW('Sanitation Data'!H20)),NA())</f>
        <v>#N/A</v>
      </c>
      <c r="AX26" s="102" t="e">
        <f ca="true">+IF(AND(ISNUMBER(OFFSET('Sanitation Data'!$H$12,0,10*ROW('Sanitation Data'!H20))),'Data Summary'!DM26="Yes"),OFFSET('Sanitation Data'!$H$12,0,10*ROW('Sanitation Data'!H20)),NA())</f>
        <v>#N/A</v>
      </c>
      <c r="AY26" s="102" t="e">
        <f ca="true">+IF(AND(ISNUMBER(OFFSET('Sanitation Data'!$H$13,0,10*ROW('Sanitation Data'!H20))),'Data Summary'!DN26="Yes"),OFFSET('Sanitation Data'!$H$13,0,10*ROW('Sanitation Data'!H20)),NA())</f>
        <v>#N/A</v>
      </c>
      <c r="AZ26" s="107" t="e">
        <f ca="true">+IF(AND(ISNUMBER(OFFSET('Hygiene Data'!$C$6,0,10*ROW('Hygiene Data'!C20))),'Data Summary'!DO26="Yes"),OFFSET('Hygiene Data'!$C$6,0,10*ROW('Hygiene Data'!C20)),NA())</f>
        <v>#N/A</v>
      </c>
      <c r="BA26" s="107" t="e">
        <f ca="true">+IF(AND(ISNUMBER(OFFSET('Hygiene Data'!$C$8,0,10*ROW('Hygiene Data'!C20))),'Data Summary'!DP26="Yes"),OFFSET('Hygiene Data'!$C$8,0,10*ROW('Hygiene Data'!C20)),NA())</f>
        <v>#N/A</v>
      </c>
      <c r="BB26" s="107" t="e">
        <f ca="true">+IF(AND(ISNUMBER(OFFSET('Hygiene Data'!$C$10,0,10*ROW('Hygiene Data'!C20))),'Data Summary'!DQ26="Yes"),OFFSET('Hygiene Data'!$C$10,0,10*ROW('Hygiene Data'!C20)),NA())</f>
        <v>#N/A</v>
      </c>
      <c r="BC26" s="107" t="e">
        <f ca="true">+IF(AND(ISNUMBER(OFFSET('Hygiene Data'!$D$6,0,10*ROW('Hygiene Data'!D20))),'Data Summary'!DR26="Yes"),OFFSET('Hygiene Data'!$D$6,0,10*ROW('Hygiene Data'!D20)),NA())</f>
        <v>#N/A</v>
      </c>
      <c r="BD26" s="107" t="e">
        <f ca="true">+IF(AND(ISNUMBER(OFFSET('Hygiene Data'!$D$8,0,10*ROW('Hygiene Data'!D20))),'Data Summary'!DS26="Yes"),OFFSET('Hygiene Data'!$D$8,0,10*ROW('Hygiene Data'!D20)),NA())</f>
        <v>#N/A</v>
      </c>
      <c r="BE26" s="107" t="e">
        <f ca="true">+IF(AND(ISNUMBER(OFFSET('Hygiene Data'!$D$10,0,10*ROW('Hygiene Data'!D20))),'Data Summary'!DT26="Yes"),OFFSET('Hygiene Data'!$D$10,0,10*ROW('Hygiene Data'!D20)),NA())</f>
        <v>#N/A</v>
      </c>
      <c r="BF26" s="107" t="e">
        <f ca="true">+IF(AND(ISNUMBER(OFFSET('Hygiene Data'!$E$6,0,10*ROW('Hygiene Data'!E20))),'Data Summary'!DU26="Yes"),OFFSET('Hygiene Data'!$E$6,0,10*ROW('Hygiene Data'!E20)),NA())</f>
        <v>#N/A</v>
      </c>
      <c r="BG26" s="107" t="e">
        <f ca="true">+IF(AND(ISNUMBER(OFFSET('Hygiene Data'!$E$8,0,10*ROW('Hygiene Data'!E20))),'Data Summary'!DV26="Yes"),OFFSET('Hygiene Data'!$E$8,0,10*ROW('Hygiene Data'!E20)),NA())</f>
        <v>#N/A</v>
      </c>
      <c r="BH26" s="107" t="e">
        <f ca="true">+IF(AND(ISNUMBER(OFFSET('Hygiene Data'!$E$10,0,10*ROW('Hygiene Data'!E20))),'Data Summary'!DW26="Yes"),OFFSET('Hygiene Data'!$E$10,0,10*ROW('Hygiene Data'!E20)),NA())</f>
        <v>#N/A</v>
      </c>
      <c r="BI26" s="107" t="e">
        <f ca="true">+IF(AND(ISNUMBER(OFFSET('Hygiene Data'!$F$6,0,10*ROW('Hygiene Data'!F20))),'Data Summary'!DX26="Yes"),OFFSET('Hygiene Data'!$F$6,0,10*ROW('Hygiene Data'!F20)),NA())</f>
        <v>#N/A</v>
      </c>
      <c r="BJ26" s="107" t="e">
        <f ca="true">+IF(AND(ISNUMBER(OFFSET('Hygiene Data'!$F$8,0,10*ROW('Hygiene Data'!F20))),'Data Summary'!DY26="Yes"),OFFSET('Hygiene Data'!$F$8,0,10*ROW('Hygiene Data'!F20)),NA())</f>
        <v>#N/A</v>
      </c>
      <c r="BK26" s="107" t="e">
        <f ca="true">+IF(AND(ISNUMBER(OFFSET('Hygiene Data'!$F$10,0,10*ROW('Hygiene Data'!F20))),'Data Summary'!DZ26="Yes"),OFFSET('Hygiene Data'!$F$10,0,10*ROW('Hygiene Data'!F20)),NA())</f>
        <v>#N/A</v>
      </c>
      <c r="BL26" s="107" t="e">
        <f ca="true">+IF(AND(ISNUMBER(OFFSET('Hygiene Data'!$G$6,0,10*ROW('Hygiene Data'!G20))),'Data Summary'!EA26="Yes"),OFFSET('Hygiene Data'!$G$6,0,10*ROW('Hygiene Data'!G20)),NA())</f>
        <v>#N/A</v>
      </c>
      <c r="BM26" s="107" t="e">
        <f ca="true">+IF(AND(ISNUMBER(OFFSET('Hygiene Data'!$G$8,0,10*ROW('Hygiene Data'!G20))),'Data Summary'!EB26="Yes"),OFFSET('Hygiene Data'!$G$8,0,10*ROW('Hygiene Data'!G20)),NA())</f>
        <v>#N/A</v>
      </c>
      <c r="BN26" s="107" t="e">
        <f ca="true">+IF(AND(ISNUMBER(OFFSET('Hygiene Data'!$G$10,0,10*ROW('Hygiene Data'!G20))),'Data Summary'!EC26="Yes"),OFFSET('Hygiene Data'!$G$10,0,10*ROW('Hygiene Data'!G20)),NA())</f>
        <v>#N/A</v>
      </c>
      <c r="BO26" s="107" t="e">
        <f ca="true">+IF(AND(ISNUMBER(OFFSET('Hygiene Data'!$H$6,0,10*ROW('Hygiene Data'!H20))),'Data Summary'!ED26="Yes"),OFFSET('Hygiene Data'!$H$6,0,10*ROW('Hygiene Data'!H20)),NA())</f>
        <v>#N/A</v>
      </c>
      <c r="BP26" s="107" t="e">
        <f ca="true">+IF(AND(ISNUMBER(OFFSET('Hygiene Data'!$H$8,0,10*ROW('Hygiene Data'!H20))),'Data Summary'!EE26="Yes"),OFFSET('Hygiene Data'!$H$8,0,10*ROW('Hygiene Data'!H20)),NA())</f>
        <v>#N/A</v>
      </c>
      <c r="BQ26" s="107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5" t="e">
        <f ca="true">+IF(OFFSET('Water Data'!$B$1,0,10*ROW('Water Data'!B21))="",NA(),OFFSET('Water Data'!$B$1,0,10*ROW('Water Data'!B21)))</f>
        <v>#N/A</v>
      </c>
      <c r="B27" s="55" t="e">
        <f ca="true">+IF(OFFSET('Water Data'!$A$3,0,10*ROW('Water Data'!A21))="",NA(),OFFSET('Water Data'!$A$3,0,10*ROW('Water Data'!A21)))</f>
        <v>#N/A</v>
      </c>
      <c r="C27" s="55" t="e">
        <f ca="true">+IF(OFFSET('Water Data'!$C$3,0,10*ROW('Water Data'!C21))="",NA(),OFFSET('Water Data'!$C$3,0,10*ROW('Water Data'!C21)))</f>
        <v>#N/A</v>
      </c>
      <c r="D27" s="56" t="e">
        <f ca="true">+IF(AND(ISNUMBER(OFFSET('Water Data'!$C$5,0,10*ROW('Water Data'!C21))),'Data Summary'!BS27="Yes"),100-OFFSET('Water Data'!$C$5,0,10*ROW('Water Data'!C21)),NA())</f>
        <v>#N/A</v>
      </c>
      <c r="E27" s="56" t="e">
        <f ca="true">+IF(AND(ISNUMBER(OFFSET('Water Data'!$C$7,0,10*ROW('Water Data'!C21))),'Data Summary'!BT27="Yes"),OFFSET('Water Data'!$C$7,0,10*ROW('Water Data'!C21)),NA())</f>
        <v>#N/A</v>
      </c>
      <c r="F27" s="56" t="e">
        <f ca="true">+IF(AND(ISNUMBER(OFFSET('Water Data'!$C$10,0,10*ROW('Water Data'!C21))),'Data Summary'!BU27="Yes"),OFFSET('Water Data'!$C$10,0,10*ROW('Water Data'!C21)),NA())</f>
        <v>#N/A</v>
      </c>
      <c r="G27" s="56" t="e">
        <f ca="true">+IF(AND(ISNUMBER(OFFSET('Water Data'!$D$5,0,10*ROW('Water Data'!D21))),'Data Summary'!BV27="Yes"),100-OFFSET('Water Data'!$D$5,0,10*ROW('Water Data'!D21)),NA())</f>
        <v>#N/A</v>
      </c>
      <c r="H27" s="56" t="e">
        <f ca="true">+IF(AND(ISNUMBER(OFFSET('Water Data'!$D$7,0,10*ROW('Water Data'!D21))),'Data Summary'!BW27="Yes"),OFFSET('Water Data'!$D$7,0,10*ROW('Water Data'!D21)),NA())</f>
        <v>#N/A</v>
      </c>
      <c r="I27" s="56" t="e">
        <f ca="true">+IF(AND(ISNUMBER(OFFSET('Water Data'!$D$10,0,10*ROW('Water Data'!D21))),'Data Summary'!BX27="Yes"),OFFSET('Water Data'!$D$10,0,10*ROW('Water Data'!D21)),NA())</f>
        <v>#N/A</v>
      </c>
      <c r="J27" s="56" t="e">
        <f ca="true">+IF(AND(ISNUMBER(OFFSET('Water Data'!$E$5,0,10*ROW('Water Data'!E21))),'Data Summary'!BY27="Yes"),100-OFFSET('Water Data'!$E$5,0,10*ROW('Water Data'!E21)),NA())</f>
        <v>#N/A</v>
      </c>
      <c r="K27" s="56" t="e">
        <f ca="true">+IF(AND(ISNUMBER(OFFSET('Water Data'!$E$7,0,10*ROW('Water Data'!E21))),'Data Summary'!BZ27="Yes"),OFFSET('Water Data'!$E$7,0,10*ROW('Water Data'!E21)),NA())</f>
        <v>#N/A</v>
      </c>
      <c r="L27" s="56" t="e">
        <f ca="true">+IF(AND(ISNUMBER(OFFSET('Water Data'!$E$10,0,10*ROW('Water Data'!E21))),'Data Summary'!CA27="Yes"),OFFSET('Water Data'!$E$10,0,10*ROW('Water Data'!E21)),NA())</f>
        <v>#N/A</v>
      </c>
      <c r="M27" s="56" t="e">
        <f ca="true">+IF(AND(ISNUMBER(OFFSET('Water Data'!$F$5,0,10*ROW('Water Data'!F21))),'Data Summary'!CB27="Yes"),100-OFFSET('Water Data'!$F$5,0,10*ROW('Water Data'!F21)),NA())</f>
        <v>#N/A</v>
      </c>
      <c r="N27" s="56" t="e">
        <f ca="true">+IF(AND(ISNUMBER(OFFSET('Water Data'!$F$7,0,10*ROW('Water Data'!F21))),'Data Summary'!CC27="Yes"),OFFSET('Water Data'!$F$7,0,10*ROW('Water Data'!F21)),NA())</f>
        <v>#N/A</v>
      </c>
      <c r="O27" s="56" t="e">
        <f ca="true">+IF(AND(ISNUMBER(OFFSET('Water Data'!$F$10,0,10*ROW('Water Data'!F21))),'Data Summary'!CD27="Yes"),OFFSET('Water Data'!$F$10,0,10*ROW('Water Data'!F21)),NA())</f>
        <v>#N/A</v>
      </c>
      <c r="P27" s="56" t="e">
        <f ca="true">+IF(AND(ISNUMBER(OFFSET('Water Data'!$G$5,0,10*ROW('Water Data'!G21))),'Data Summary'!CE27="Yes"),100-OFFSET('Water Data'!$G$5,0,10*ROW('Water Data'!G21)),NA())</f>
        <v>#N/A</v>
      </c>
      <c r="Q27" s="56" t="e">
        <f ca="true">+IF(AND(ISNUMBER(OFFSET('Water Data'!$G$7,0,10*ROW('Water Data'!G21))),'Data Summary'!CF27="Yes"),OFFSET('Water Data'!$G$7,0,10*ROW('Water Data'!G21)),NA())</f>
        <v>#N/A</v>
      </c>
      <c r="R27" s="56" t="e">
        <f ca="true">+IF(AND(ISNUMBER(OFFSET('Water Data'!$G$10,0,10*ROW('Water Data'!G21))),'Data Summary'!CG27="Yes"),OFFSET('Water Data'!$G$10,0,10*ROW('Water Data'!G21)),NA())</f>
        <v>#N/A</v>
      </c>
      <c r="S27" s="56" t="e">
        <f ca="true">+IF(AND(ISNUMBER(OFFSET('Water Data'!$H$5,0,10*ROW('Water Data'!H21))),'Data Summary'!CH27="Yes"),100-OFFSET('Water Data'!$H$5,0,10*ROW('Water Data'!H21)),NA())</f>
        <v>#N/A</v>
      </c>
      <c r="T27" s="56" t="e">
        <f ca="true">+IF(AND(ISNUMBER(OFFSET('Water Data'!$H$7,0,10*ROW('Water Data'!H21))),'Data Summary'!CI27="Yes"),OFFSET('Water Data'!$H$7,0,10*ROW('Water Data'!H21)),NA())</f>
        <v>#N/A</v>
      </c>
      <c r="U27" s="56" t="e">
        <f ca="true">+IF(AND(ISNUMBER(OFFSET('Water Data'!$H$10,0,10*ROW('Water Data'!H21))),'Data Summary'!CJ27="Yes"),OFFSET('Water Data'!$H$10,0,10*ROW('Water Data'!H21)),NA())</f>
        <v>#N/A</v>
      </c>
      <c r="V27" s="102" t="e">
        <f ca="true">+IF(AND(ISNUMBER(OFFSET('Sanitation Data'!$C$5,0,10*ROW('Sanitation Data'!C21))),'Data Summary'!CK27="Yes"),100-OFFSET('Sanitation Data'!$C$5,0,10*ROW('Sanitation Data'!C21)),NA())</f>
        <v>#N/A</v>
      </c>
      <c r="W27" s="102" t="e">
        <f ca="true">+IF(AND(ISNUMBER(OFFSET('Sanitation Data'!$C$7,0,10*ROW('Sanitation Data'!C21))),'Data Summary'!CL27="Yes"),OFFSET('Sanitation Data'!$C$7,0,10*ROW('Sanitation Data'!C21)),NA())</f>
        <v>#N/A</v>
      </c>
      <c r="X27" s="102" t="e">
        <f ca="true">+IF(AND(ISNUMBER(OFFSET('Sanitation Data'!$C$11,0,10*ROW('Sanitation Data'!C21))),'Data Summary'!CM27="Yes"),OFFSET('Sanitation Data'!$C$11,0,10*ROW('Sanitation Data'!C21)),NA())</f>
        <v>#N/A</v>
      </c>
      <c r="Y27" s="102" t="e">
        <f ca="true">+IF(AND(ISNUMBER(OFFSET('Sanitation Data'!$C$12,0,10*ROW('Sanitation Data'!C21))),'Data Summary'!CN27="Yes"),OFFSET('Sanitation Data'!$C$12,0,10*ROW('Sanitation Data'!C21)),NA())</f>
        <v>#N/A</v>
      </c>
      <c r="Z27" s="102" t="e">
        <f ca="true">+IF(AND(ISNUMBER(OFFSET('Sanitation Data'!$C$13,0,10*ROW('Sanitation Data'!C21))),'Data Summary'!CO27="Yes"),OFFSET('Sanitation Data'!$C$13,0,10*ROW('Sanitation Data'!C21)),NA())</f>
        <v>#N/A</v>
      </c>
      <c r="AA27" s="102" t="e">
        <f ca="true">+IF(AND(ISNUMBER(OFFSET('Sanitation Data'!$D$5,0,10*ROW('Sanitation Data'!D21))),'Data Summary'!CP27="Yes"),100-OFFSET('Sanitation Data'!$D$5,0,10*ROW('Sanitation Data'!D21)),NA())</f>
        <v>#N/A</v>
      </c>
      <c r="AB27" s="102" t="e">
        <f ca="true">+IF(AND(ISNUMBER(OFFSET('Sanitation Data'!$D$7,0,10*ROW('Sanitation Data'!D21))),'Data Summary'!CQ27="Yes"),OFFSET('Sanitation Data'!$D$7,0,10*ROW('Sanitation Data'!D21)),NA())</f>
        <v>#N/A</v>
      </c>
      <c r="AC27" s="102" t="e">
        <f ca="true">+IF(AND(ISNUMBER(OFFSET('Sanitation Data'!$D$11,0,10*ROW('Sanitation Data'!D21))),'Data Summary'!CR27="Yes"),OFFSET('Sanitation Data'!$D$11,0,10*ROW('Sanitation Data'!D21)),NA())</f>
        <v>#N/A</v>
      </c>
      <c r="AD27" s="102" t="e">
        <f ca="true">+IF(AND(ISNUMBER(OFFSET('Sanitation Data'!$D$12,0,10*ROW('Sanitation Data'!D21))),'Data Summary'!CS27="Yes"),OFFSET('Sanitation Data'!$D$12,0,10*ROW('Sanitation Data'!D21)),NA())</f>
        <v>#N/A</v>
      </c>
      <c r="AE27" s="102" t="e">
        <f ca="true">+IF(AND(ISNUMBER(OFFSET('Sanitation Data'!$D$13,0,10*ROW('Sanitation Data'!D21))),'Data Summary'!CT27="Yes"),OFFSET('Sanitation Data'!$D$13,0,10*ROW('Sanitation Data'!D21)),NA())</f>
        <v>#N/A</v>
      </c>
      <c r="AF27" s="102" t="e">
        <f ca="true">+IF(AND(ISNUMBER(OFFSET('Sanitation Data'!$E$5,0,10*ROW('Sanitation Data'!E21))),'Data Summary'!CU27="Yes"),100-OFFSET('Sanitation Data'!$E$5,0,10*ROW('Sanitation Data'!E21)),NA())</f>
        <v>#N/A</v>
      </c>
      <c r="AG27" s="102" t="e">
        <f ca="true">+IF(AND(ISNUMBER(OFFSET('Sanitation Data'!$E$7,0,10*ROW('Sanitation Data'!E21))),'Data Summary'!CV27="Yes"),OFFSET('Sanitation Data'!$E$7,0,10*ROW('Sanitation Data'!E21)),NA())</f>
        <v>#N/A</v>
      </c>
      <c r="AH27" s="102" t="e">
        <f ca="true">+IF(AND(ISNUMBER(OFFSET('Sanitation Data'!$E$11,0,10*ROW('Sanitation Data'!E21))),'Data Summary'!CW27="Yes"),OFFSET('Sanitation Data'!$E$11,0,10*ROW('Sanitation Data'!E21)),NA())</f>
        <v>#N/A</v>
      </c>
      <c r="AI27" s="102" t="e">
        <f ca="true">+IF(AND(ISNUMBER(OFFSET('Sanitation Data'!$E$12,0,10*ROW('Sanitation Data'!E21))),'Data Summary'!CX27="Yes"),OFFSET('Sanitation Data'!$E$12,0,10*ROW('Sanitation Data'!E21)),NA())</f>
        <v>#N/A</v>
      </c>
      <c r="AJ27" s="102" t="e">
        <f ca="true">+IF(AND(ISNUMBER(OFFSET('Sanitation Data'!$E$13,0,10*ROW('Sanitation Data'!E21))),'Data Summary'!CY27="Yes"),OFFSET('Sanitation Data'!$E$13,0,10*ROW('Sanitation Data'!E21)),NA())</f>
        <v>#N/A</v>
      </c>
      <c r="AK27" s="102" t="e">
        <f ca="true">+IF(AND(ISNUMBER(OFFSET('Sanitation Data'!$F$5,0,10*ROW('Sanitation Data'!F21))),'Data Summary'!CZ27="Yes"),100-OFFSET('Sanitation Data'!$F$5,0,10*ROW('Sanitation Data'!F21)),NA())</f>
        <v>#N/A</v>
      </c>
      <c r="AL27" s="102" t="e">
        <f ca="true">+IF(AND(ISNUMBER(OFFSET('Sanitation Data'!$F$7,0,10*ROW('Sanitation Data'!F21))),'Data Summary'!DA27="Yes"),OFFSET('Sanitation Data'!$F$7,0,10*ROW('Sanitation Data'!F21)),NA())</f>
        <v>#N/A</v>
      </c>
      <c r="AM27" s="102" t="e">
        <f ca="true">+IF(AND(ISNUMBER(OFFSET('Sanitation Data'!$F$11,0,10*ROW('Sanitation Data'!F21))),'Data Summary'!DB27="Yes"),OFFSET('Sanitation Data'!$F$11,0,10*ROW('Sanitation Data'!F21)),NA())</f>
        <v>#N/A</v>
      </c>
      <c r="AN27" s="102" t="e">
        <f ca="true">+IF(AND(ISNUMBER(OFFSET('Sanitation Data'!$F$12,0,10*ROW('Sanitation Data'!F21))),'Data Summary'!DC27="Yes"),OFFSET('Sanitation Data'!$F$12,0,10*ROW('Sanitation Data'!F21)),NA())</f>
        <v>#N/A</v>
      </c>
      <c r="AO27" s="102" t="e">
        <f ca="true">+IF(AND(ISNUMBER(OFFSET('Sanitation Data'!$F$13,0,10*ROW('Sanitation Data'!F21))),'Data Summary'!DD27="Yes"),OFFSET('Sanitation Data'!$F$13,0,10*ROW('Sanitation Data'!F21)),NA())</f>
        <v>#N/A</v>
      </c>
      <c r="AP27" s="102" t="e">
        <f ca="true">+IF(AND(ISNUMBER(OFFSET('Sanitation Data'!$G$5,0,10*ROW('Sanitation Data'!G21))),'Data Summary'!DE27="Yes"),100-OFFSET('Sanitation Data'!$G$5,0,10*ROW('Sanitation Data'!G21)),NA())</f>
        <v>#N/A</v>
      </c>
      <c r="AQ27" s="102" t="e">
        <f ca="true">+IF(AND(ISNUMBER(OFFSET('Sanitation Data'!$G$7,0,10*ROW('Sanitation Data'!G21))),'Data Summary'!DF27="Yes"),OFFSET('Sanitation Data'!$G$7,0,10*ROW('Sanitation Data'!G21)),NA())</f>
        <v>#N/A</v>
      </c>
      <c r="AR27" s="102" t="e">
        <f ca="true">+IF(AND(ISNUMBER(OFFSET('Sanitation Data'!$G$11,0,10*ROW('Sanitation Data'!G21))),'Data Summary'!DG27="Yes"),OFFSET('Sanitation Data'!$G$11,0,10*ROW('Sanitation Data'!G21)),NA())</f>
        <v>#N/A</v>
      </c>
      <c r="AS27" s="102" t="e">
        <f ca="true">+IF(AND(ISNUMBER(OFFSET('Sanitation Data'!$G$12,0,10*ROW('Sanitation Data'!G21))),'Data Summary'!DH27="Yes"),OFFSET('Sanitation Data'!$G$12,0,10*ROW('Sanitation Data'!G21)),NA())</f>
        <v>#N/A</v>
      </c>
      <c r="AT27" s="102" t="e">
        <f ca="true">+IF(AND(ISNUMBER(OFFSET('Sanitation Data'!$G$13,0,10*ROW('Sanitation Data'!G21))),'Data Summary'!DI27="Yes"),OFFSET('Sanitation Data'!$G$13,0,10*ROW('Sanitation Data'!G21)),NA())</f>
        <v>#N/A</v>
      </c>
      <c r="AU27" s="102" t="e">
        <f ca="true">+IF(AND(ISNUMBER(OFFSET('Sanitation Data'!$H$5,0,10*ROW('Sanitation Data'!H21))),'Data Summary'!DJ27="Yes"),100-OFFSET('Sanitation Data'!$H$5,0,10*ROW('Sanitation Data'!H21)),NA())</f>
        <v>#N/A</v>
      </c>
      <c r="AV27" s="102" t="e">
        <f ca="true">+IF(AND(ISNUMBER(OFFSET('Sanitation Data'!$H$7,0,10*ROW('Sanitation Data'!H21))),'Data Summary'!DK27="Yes"),OFFSET('Sanitation Data'!$H$7,0,10*ROW('Sanitation Data'!H21)),NA())</f>
        <v>#N/A</v>
      </c>
      <c r="AW27" s="102" t="e">
        <f ca="true">+IF(AND(ISNUMBER(OFFSET('Sanitation Data'!$H$11,0,10*ROW('Sanitation Data'!H21))),'Data Summary'!DL27="Yes"),OFFSET('Sanitation Data'!$H$11,0,10*ROW('Sanitation Data'!H21)),NA())</f>
        <v>#N/A</v>
      </c>
      <c r="AX27" s="102" t="e">
        <f ca="true">+IF(AND(ISNUMBER(OFFSET('Sanitation Data'!$H$12,0,10*ROW('Sanitation Data'!H21))),'Data Summary'!DM27="Yes"),OFFSET('Sanitation Data'!$H$12,0,10*ROW('Sanitation Data'!H21)),NA())</f>
        <v>#N/A</v>
      </c>
      <c r="AY27" s="102" t="e">
        <f ca="true">+IF(AND(ISNUMBER(OFFSET('Sanitation Data'!$H$13,0,10*ROW('Sanitation Data'!H21))),'Data Summary'!DN27="Yes"),OFFSET('Sanitation Data'!$H$13,0,10*ROW('Sanitation Data'!H21)),NA())</f>
        <v>#N/A</v>
      </c>
      <c r="AZ27" s="107" t="e">
        <f ca="true">+IF(AND(ISNUMBER(OFFSET('Hygiene Data'!$C$6,0,10*ROW('Hygiene Data'!C21))),'Data Summary'!DO27="Yes"),OFFSET('Hygiene Data'!$C$6,0,10*ROW('Hygiene Data'!C21)),NA())</f>
        <v>#N/A</v>
      </c>
      <c r="BA27" s="107" t="e">
        <f ca="true">+IF(AND(ISNUMBER(OFFSET('Hygiene Data'!$C$8,0,10*ROW('Hygiene Data'!C21))),'Data Summary'!DP27="Yes"),OFFSET('Hygiene Data'!$C$8,0,10*ROW('Hygiene Data'!C21)),NA())</f>
        <v>#N/A</v>
      </c>
      <c r="BB27" s="107" t="e">
        <f ca="true">+IF(AND(ISNUMBER(OFFSET('Hygiene Data'!$C$10,0,10*ROW('Hygiene Data'!C21))),'Data Summary'!DQ27="Yes"),OFFSET('Hygiene Data'!$C$10,0,10*ROW('Hygiene Data'!C21)),NA())</f>
        <v>#N/A</v>
      </c>
      <c r="BC27" s="107" t="e">
        <f ca="true">+IF(AND(ISNUMBER(OFFSET('Hygiene Data'!$D$6,0,10*ROW('Hygiene Data'!D21))),'Data Summary'!DR27="Yes"),OFFSET('Hygiene Data'!$D$6,0,10*ROW('Hygiene Data'!D21)),NA())</f>
        <v>#N/A</v>
      </c>
      <c r="BD27" s="107" t="e">
        <f ca="true">+IF(AND(ISNUMBER(OFFSET('Hygiene Data'!$D$8,0,10*ROW('Hygiene Data'!D21))),'Data Summary'!DS27="Yes"),OFFSET('Hygiene Data'!$D$8,0,10*ROW('Hygiene Data'!D21)),NA())</f>
        <v>#N/A</v>
      </c>
      <c r="BE27" s="107" t="e">
        <f ca="true">+IF(AND(ISNUMBER(OFFSET('Hygiene Data'!$D$10,0,10*ROW('Hygiene Data'!D21))),'Data Summary'!DT27="Yes"),OFFSET('Hygiene Data'!$D$10,0,10*ROW('Hygiene Data'!D21)),NA())</f>
        <v>#N/A</v>
      </c>
      <c r="BF27" s="107" t="e">
        <f ca="true">+IF(AND(ISNUMBER(OFFSET('Hygiene Data'!$E$6,0,10*ROW('Hygiene Data'!E21))),'Data Summary'!DU27="Yes"),OFFSET('Hygiene Data'!$E$6,0,10*ROW('Hygiene Data'!E21)),NA())</f>
        <v>#N/A</v>
      </c>
      <c r="BG27" s="107" t="e">
        <f ca="true">+IF(AND(ISNUMBER(OFFSET('Hygiene Data'!$E$8,0,10*ROW('Hygiene Data'!E21))),'Data Summary'!DV27="Yes"),OFFSET('Hygiene Data'!$E$8,0,10*ROW('Hygiene Data'!E21)),NA())</f>
        <v>#N/A</v>
      </c>
      <c r="BH27" s="107" t="e">
        <f ca="true">+IF(AND(ISNUMBER(OFFSET('Hygiene Data'!$E$10,0,10*ROW('Hygiene Data'!E21))),'Data Summary'!DW27="Yes"),OFFSET('Hygiene Data'!$E$10,0,10*ROW('Hygiene Data'!E21)),NA())</f>
        <v>#N/A</v>
      </c>
      <c r="BI27" s="107" t="e">
        <f ca="true">+IF(AND(ISNUMBER(OFFSET('Hygiene Data'!$F$6,0,10*ROW('Hygiene Data'!F21))),'Data Summary'!DX27="Yes"),OFFSET('Hygiene Data'!$F$6,0,10*ROW('Hygiene Data'!F21)),NA())</f>
        <v>#N/A</v>
      </c>
      <c r="BJ27" s="107" t="e">
        <f ca="true">+IF(AND(ISNUMBER(OFFSET('Hygiene Data'!$F$8,0,10*ROW('Hygiene Data'!F21))),'Data Summary'!DY27="Yes"),OFFSET('Hygiene Data'!$F$8,0,10*ROW('Hygiene Data'!F21)),NA())</f>
        <v>#N/A</v>
      </c>
      <c r="BK27" s="107" t="e">
        <f ca="true">+IF(AND(ISNUMBER(OFFSET('Hygiene Data'!$F$10,0,10*ROW('Hygiene Data'!F21))),'Data Summary'!DZ27="Yes"),OFFSET('Hygiene Data'!$F$10,0,10*ROW('Hygiene Data'!F21)),NA())</f>
        <v>#N/A</v>
      </c>
      <c r="BL27" s="107" t="e">
        <f ca="true">+IF(AND(ISNUMBER(OFFSET('Hygiene Data'!$G$6,0,10*ROW('Hygiene Data'!G21))),'Data Summary'!EA27="Yes"),OFFSET('Hygiene Data'!$G$6,0,10*ROW('Hygiene Data'!G21)),NA())</f>
        <v>#N/A</v>
      </c>
      <c r="BM27" s="107" t="e">
        <f ca="true">+IF(AND(ISNUMBER(OFFSET('Hygiene Data'!$G$8,0,10*ROW('Hygiene Data'!G21))),'Data Summary'!EB27="Yes"),OFFSET('Hygiene Data'!$G$8,0,10*ROW('Hygiene Data'!G21)),NA())</f>
        <v>#N/A</v>
      </c>
      <c r="BN27" s="107" t="e">
        <f ca="true">+IF(AND(ISNUMBER(OFFSET('Hygiene Data'!$G$10,0,10*ROW('Hygiene Data'!G21))),'Data Summary'!EC27="Yes"),OFFSET('Hygiene Data'!$G$10,0,10*ROW('Hygiene Data'!G21)),NA())</f>
        <v>#N/A</v>
      </c>
      <c r="BO27" s="107" t="e">
        <f ca="true">+IF(AND(ISNUMBER(OFFSET('Hygiene Data'!$H$6,0,10*ROW('Hygiene Data'!H21))),'Data Summary'!ED27="Yes"),OFFSET('Hygiene Data'!$H$6,0,10*ROW('Hygiene Data'!H21)),NA())</f>
        <v>#N/A</v>
      </c>
      <c r="BP27" s="107" t="e">
        <f ca="true">+IF(AND(ISNUMBER(OFFSET('Hygiene Data'!$H$8,0,10*ROW('Hygiene Data'!H21))),'Data Summary'!EE27="Yes"),OFFSET('Hygiene Data'!$H$8,0,10*ROW('Hygiene Data'!H21)),NA())</f>
        <v>#N/A</v>
      </c>
      <c r="BQ27" s="107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5" t="e">
        <f ca="true">+IF(OFFSET('Water Data'!$B$1,0,10*ROW('Water Data'!B22))="",NA(),OFFSET('Water Data'!$B$1,0,10*ROW('Water Data'!B22)))</f>
        <v>#N/A</v>
      </c>
      <c r="B28" s="55" t="e">
        <f ca="true">+IF(OFFSET('Water Data'!$A$3,0,10*ROW('Water Data'!A22))="",NA(),OFFSET('Water Data'!$A$3,0,10*ROW('Water Data'!A22)))</f>
        <v>#N/A</v>
      </c>
      <c r="C28" s="55" t="e">
        <f ca="true">+IF(OFFSET('Water Data'!$C$3,0,10*ROW('Water Data'!C22))="",NA(),OFFSET('Water Data'!$C$3,0,10*ROW('Water Data'!C22)))</f>
        <v>#N/A</v>
      </c>
      <c r="D28" s="56" t="e">
        <f ca="true">+IF(AND(ISNUMBER(OFFSET('Water Data'!$C$5,0,10*ROW('Water Data'!C22))),'Data Summary'!BS28="Yes"),100-OFFSET('Water Data'!$C$5,0,10*ROW('Water Data'!C22)),NA())</f>
        <v>#N/A</v>
      </c>
      <c r="E28" s="56" t="e">
        <f ca="true">+IF(AND(ISNUMBER(OFFSET('Water Data'!$C$7,0,10*ROW('Water Data'!C22))),'Data Summary'!BT28="Yes"),OFFSET('Water Data'!$C$7,0,10*ROW('Water Data'!C22)),NA())</f>
        <v>#N/A</v>
      </c>
      <c r="F28" s="56" t="e">
        <f ca="true">+IF(AND(ISNUMBER(OFFSET('Water Data'!$C$10,0,10*ROW('Water Data'!C22))),'Data Summary'!BU28="Yes"),OFFSET('Water Data'!$C$10,0,10*ROW('Water Data'!C22)),NA())</f>
        <v>#N/A</v>
      </c>
      <c r="G28" s="56" t="e">
        <f ca="true">+IF(AND(ISNUMBER(OFFSET('Water Data'!$D$5,0,10*ROW('Water Data'!D22))),'Data Summary'!BV28="Yes"),100-OFFSET('Water Data'!$D$5,0,10*ROW('Water Data'!D22)),NA())</f>
        <v>#N/A</v>
      </c>
      <c r="H28" s="56" t="e">
        <f ca="true">+IF(AND(ISNUMBER(OFFSET('Water Data'!$D$7,0,10*ROW('Water Data'!D22))),'Data Summary'!BW28="Yes"),OFFSET('Water Data'!$D$7,0,10*ROW('Water Data'!D22)),NA())</f>
        <v>#N/A</v>
      </c>
      <c r="I28" s="56" t="e">
        <f ca="true">+IF(AND(ISNUMBER(OFFSET('Water Data'!$D$10,0,10*ROW('Water Data'!D22))),'Data Summary'!BX28="Yes"),OFFSET('Water Data'!$D$10,0,10*ROW('Water Data'!D22)),NA())</f>
        <v>#N/A</v>
      </c>
      <c r="J28" s="56" t="e">
        <f ca="true">+IF(AND(ISNUMBER(OFFSET('Water Data'!$E$5,0,10*ROW('Water Data'!E22))),'Data Summary'!BY28="Yes"),100-OFFSET('Water Data'!$E$5,0,10*ROW('Water Data'!E22)),NA())</f>
        <v>#N/A</v>
      </c>
      <c r="K28" s="56" t="e">
        <f ca="true">+IF(AND(ISNUMBER(OFFSET('Water Data'!$E$7,0,10*ROW('Water Data'!E22))),'Data Summary'!BZ28="Yes"),OFFSET('Water Data'!$E$7,0,10*ROW('Water Data'!E22)),NA())</f>
        <v>#N/A</v>
      </c>
      <c r="L28" s="56" t="e">
        <f ca="true">+IF(AND(ISNUMBER(OFFSET('Water Data'!$E$10,0,10*ROW('Water Data'!E22))),'Data Summary'!CA28="Yes"),OFFSET('Water Data'!$E$10,0,10*ROW('Water Data'!E22)),NA())</f>
        <v>#N/A</v>
      </c>
      <c r="M28" s="56" t="e">
        <f ca="true">+IF(AND(ISNUMBER(OFFSET('Water Data'!$F$5,0,10*ROW('Water Data'!F22))),'Data Summary'!CB28="Yes"),100-OFFSET('Water Data'!$F$5,0,10*ROW('Water Data'!F22)),NA())</f>
        <v>#N/A</v>
      </c>
      <c r="N28" s="56" t="e">
        <f ca="true">+IF(AND(ISNUMBER(OFFSET('Water Data'!$F$7,0,10*ROW('Water Data'!F22))),'Data Summary'!CC28="Yes"),OFFSET('Water Data'!$F$7,0,10*ROW('Water Data'!F22)),NA())</f>
        <v>#N/A</v>
      </c>
      <c r="O28" s="56" t="e">
        <f ca="true">+IF(AND(ISNUMBER(OFFSET('Water Data'!$F$10,0,10*ROW('Water Data'!F22))),'Data Summary'!CD28="Yes"),OFFSET('Water Data'!$F$10,0,10*ROW('Water Data'!F22)),NA())</f>
        <v>#N/A</v>
      </c>
      <c r="P28" s="56" t="e">
        <f ca="true">+IF(AND(ISNUMBER(OFFSET('Water Data'!$G$5,0,10*ROW('Water Data'!G22))),'Data Summary'!CE28="Yes"),100-OFFSET('Water Data'!$G$5,0,10*ROW('Water Data'!G22)),NA())</f>
        <v>#N/A</v>
      </c>
      <c r="Q28" s="56" t="e">
        <f ca="true">+IF(AND(ISNUMBER(OFFSET('Water Data'!$G$7,0,10*ROW('Water Data'!G22))),'Data Summary'!CF28="Yes"),OFFSET('Water Data'!$G$7,0,10*ROW('Water Data'!G22)),NA())</f>
        <v>#N/A</v>
      </c>
      <c r="R28" s="56" t="e">
        <f ca="true">+IF(AND(ISNUMBER(OFFSET('Water Data'!$G$10,0,10*ROW('Water Data'!G22))),'Data Summary'!CG28="Yes"),OFFSET('Water Data'!$G$10,0,10*ROW('Water Data'!G22)),NA())</f>
        <v>#N/A</v>
      </c>
      <c r="S28" s="56" t="e">
        <f ca="true">+IF(AND(ISNUMBER(OFFSET('Water Data'!$H$5,0,10*ROW('Water Data'!H22))),'Data Summary'!CH28="Yes"),100-OFFSET('Water Data'!$H$5,0,10*ROW('Water Data'!H22)),NA())</f>
        <v>#N/A</v>
      </c>
      <c r="T28" s="56" t="e">
        <f ca="true">+IF(AND(ISNUMBER(OFFSET('Water Data'!$H$7,0,10*ROW('Water Data'!H22))),'Data Summary'!CI28="Yes"),OFFSET('Water Data'!$H$7,0,10*ROW('Water Data'!H22)),NA())</f>
        <v>#N/A</v>
      </c>
      <c r="U28" s="56" t="e">
        <f ca="true">+IF(AND(ISNUMBER(OFFSET('Water Data'!$H$10,0,10*ROW('Water Data'!H22))),'Data Summary'!CJ28="Yes"),OFFSET('Water Data'!$H$10,0,10*ROW('Water Data'!H22)),NA())</f>
        <v>#N/A</v>
      </c>
      <c r="V28" s="102" t="e">
        <f ca="true">+IF(AND(ISNUMBER(OFFSET('Sanitation Data'!$C$5,0,10*ROW('Sanitation Data'!C22))),'Data Summary'!CK28="Yes"),100-OFFSET('Sanitation Data'!$C$5,0,10*ROW('Sanitation Data'!C22)),NA())</f>
        <v>#N/A</v>
      </c>
      <c r="W28" s="102" t="e">
        <f ca="true">+IF(AND(ISNUMBER(OFFSET('Sanitation Data'!$C$7,0,10*ROW('Sanitation Data'!C22))),'Data Summary'!CL28="Yes"),OFFSET('Sanitation Data'!$C$7,0,10*ROW('Sanitation Data'!C22)),NA())</f>
        <v>#N/A</v>
      </c>
      <c r="X28" s="102" t="e">
        <f ca="true">+IF(AND(ISNUMBER(OFFSET('Sanitation Data'!$C$11,0,10*ROW('Sanitation Data'!C22))),'Data Summary'!CM28="Yes"),OFFSET('Sanitation Data'!$C$11,0,10*ROW('Sanitation Data'!C22)),NA())</f>
        <v>#N/A</v>
      </c>
      <c r="Y28" s="102" t="e">
        <f ca="true">+IF(AND(ISNUMBER(OFFSET('Sanitation Data'!$C$12,0,10*ROW('Sanitation Data'!C22))),'Data Summary'!CN28="Yes"),OFFSET('Sanitation Data'!$C$12,0,10*ROW('Sanitation Data'!C22)),NA())</f>
        <v>#N/A</v>
      </c>
      <c r="Z28" s="102" t="e">
        <f ca="true">+IF(AND(ISNUMBER(OFFSET('Sanitation Data'!$C$13,0,10*ROW('Sanitation Data'!C22))),'Data Summary'!CO28="Yes"),OFFSET('Sanitation Data'!$C$13,0,10*ROW('Sanitation Data'!C22)),NA())</f>
        <v>#N/A</v>
      </c>
      <c r="AA28" s="102" t="e">
        <f ca="true">+IF(AND(ISNUMBER(OFFSET('Sanitation Data'!$D$5,0,10*ROW('Sanitation Data'!D22))),'Data Summary'!CP28="Yes"),100-OFFSET('Sanitation Data'!$D$5,0,10*ROW('Sanitation Data'!D22)),NA())</f>
        <v>#N/A</v>
      </c>
      <c r="AB28" s="102" t="e">
        <f ca="true">+IF(AND(ISNUMBER(OFFSET('Sanitation Data'!$D$7,0,10*ROW('Sanitation Data'!D22))),'Data Summary'!CQ28="Yes"),OFFSET('Sanitation Data'!$D$7,0,10*ROW('Sanitation Data'!D22)),NA())</f>
        <v>#N/A</v>
      </c>
      <c r="AC28" s="102" t="e">
        <f ca="true">+IF(AND(ISNUMBER(OFFSET('Sanitation Data'!$D$11,0,10*ROW('Sanitation Data'!D22))),'Data Summary'!CR28="Yes"),OFFSET('Sanitation Data'!$D$11,0,10*ROW('Sanitation Data'!D22)),NA())</f>
        <v>#N/A</v>
      </c>
      <c r="AD28" s="102" t="e">
        <f ca="true">+IF(AND(ISNUMBER(OFFSET('Sanitation Data'!$D$12,0,10*ROW('Sanitation Data'!D22))),'Data Summary'!CS28="Yes"),OFFSET('Sanitation Data'!$D$12,0,10*ROW('Sanitation Data'!D22)),NA())</f>
        <v>#N/A</v>
      </c>
      <c r="AE28" s="102" t="e">
        <f ca="true">+IF(AND(ISNUMBER(OFFSET('Sanitation Data'!$D$13,0,10*ROW('Sanitation Data'!D22))),'Data Summary'!CT28="Yes"),OFFSET('Sanitation Data'!$D$13,0,10*ROW('Sanitation Data'!D22)),NA())</f>
        <v>#N/A</v>
      </c>
      <c r="AF28" s="102" t="e">
        <f ca="true">+IF(AND(ISNUMBER(OFFSET('Sanitation Data'!$E$5,0,10*ROW('Sanitation Data'!E22))),'Data Summary'!CU28="Yes"),100-OFFSET('Sanitation Data'!$E$5,0,10*ROW('Sanitation Data'!E22)),NA())</f>
        <v>#N/A</v>
      </c>
      <c r="AG28" s="102" t="e">
        <f ca="true">+IF(AND(ISNUMBER(OFFSET('Sanitation Data'!$E$7,0,10*ROW('Sanitation Data'!E22))),'Data Summary'!CV28="Yes"),OFFSET('Sanitation Data'!$E$7,0,10*ROW('Sanitation Data'!E22)),NA())</f>
        <v>#N/A</v>
      </c>
      <c r="AH28" s="102" t="e">
        <f ca="true">+IF(AND(ISNUMBER(OFFSET('Sanitation Data'!$E$11,0,10*ROW('Sanitation Data'!E22))),'Data Summary'!CW28="Yes"),OFFSET('Sanitation Data'!$E$11,0,10*ROW('Sanitation Data'!E22)),NA())</f>
        <v>#N/A</v>
      </c>
      <c r="AI28" s="102" t="e">
        <f ca="true">+IF(AND(ISNUMBER(OFFSET('Sanitation Data'!$E$12,0,10*ROW('Sanitation Data'!E22))),'Data Summary'!CX28="Yes"),OFFSET('Sanitation Data'!$E$12,0,10*ROW('Sanitation Data'!E22)),NA())</f>
        <v>#N/A</v>
      </c>
      <c r="AJ28" s="102" t="e">
        <f ca="true">+IF(AND(ISNUMBER(OFFSET('Sanitation Data'!$E$13,0,10*ROW('Sanitation Data'!E22))),'Data Summary'!CY28="Yes"),OFFSET('Sanitation Data'!$E$13,0,10*ROW('Sanitation Data'!E22)),NA())</f>
        <v>#N/A</v>
      </c>
      <c r="AK28" s="102" t="e">
        <f ca="true">+IF(AND(ISNUMBER(OFFSET('Sanitation Data'!$F$5,0,10*ROW('Sanitation Data'!F22))),'Data Summary'!CZ28="Yes"),100-OFFSET('Sanitation Data'!$F$5,0,10*ROW('Sanitation Data'!F22)),NA())</f>
        <v>#N/A</v>
      </c>
      <c r="AL28" s="102" t="e">
        <f ca="true">+IF(AND(ISNUMBER(OFFSET('Sanitation Data'!$F$7,0,10*ROW('Sanitation Data'!F22))),'Data Summary'!DA28="Yes"),OFFSET('Sanitation Data'!$F$7,0,10*ROW('Sanitation Data'!F22)),NA())</f>
        <v>#N/A</v>
      </c>
      <c r="AM28" s="102" t="e">
        <f ca="true">+IF(AND(ISNUMBER(OFFSET('Sanitation Data'!$F$11,0,10*ROW('Sanitation Data'!F22))),'Data Summary'!DB28="Yes"),OFFSET('Sanitation Data'!$F$11,0,10*ROW('Sanitation Data'!F22)),NA())</f>
        <v>#N/A</v>
      </c>
      <c r="AN28" s="102" t="e">
        <f ca="true">+IF(AND(ISNUMBER(OFFSET('Sanitation Data'!$F$12,0,10*ROW('Sanitation Data'!F22))),'Data Summary'!DC28="Yes"),OFFSET('Sanitation Data'!$F$12,0,10*ROW('Sanitation Data'!F22)),NA())</f>
        <v>#N/A</v>
      </c>
      <c r="AO28" s="102" t="e">
        <f ca="true">+IF(AND(ISNUMBER(OFFSET('Sanitation Data'!$F$13,0,10*ROW('Sanitation Data'!F22))),'Data Summary'!DD28="Yes"),OFFSET('Sanitation Data'!$F$13,0,10*ROW('Sanitation Data'!F22)),NA())</f>
        <v>#N/A</v>
      </c>
      <c r="AP28" s="102" t="e">
        <f ca="true">+IF(AND(ISNUMBER(OFFSET('Sanitation Data'!$G$5,0,10*ROW('Sanitation Data'!G22))),'Data Summary'!DE28="Yes"),100-OFFSET('Sanitation Data'!$G$5,0,10*ROW('Sanitation Data'!G22)),NA())</f>
        <v>#N/A</v>
      </c>
      <c r="AQ28" s="102" t="e">
        <f ca="true">+IF(AND(ISNUMBER(OFFSET('Sanitation Data'!$G$7,0,10*ROW('Sanitation Data'!G22))),'Data Summary'!DF28="Yes"),OFFSET('Sanitation Data'!$G$7,0,10*ROW('Sanitation Data'!G22)),NA())</f>
        <v>#N/A</v>
      </c>
      <c r="AR28" s="102" t="e">
        <f ca="true">+IF(AND(ISNUMBER(OFFSET('Sanitation Data'!$G$11,0,10*ROW('Sanitation Data'!G22))),'Data Summary'!DG28="Yes"),OFFSET('Sanitation Data'!$G$11,0,10*ROW('Sanitation Data'!G22)),NA())</f>
        <v>#N/A</v>
      </c>
      <c r="AS28" s="102" t="e">
        <f ca="true">+IF(AND(ISNUMBER(OFFSET('Sanitation Data'!$G$12,0,10*ROW('Sanitation Data'!G22))),'Data Summary'!DH28="Yes"),OFFSET('Sanitation Data'!$G$12,0,10*ROW('Sanitation Data'!G22)),NA())</f>
        <v>#N/A</v>
      </c>
      <c r="AT28" s="102" t="e">
        <f ca="true">+IF(AND(ISNUMBER(OFFSET('Sanitation Data'!$G$13,0,10*ROW('Sanitation Data'!G22))),'Data Summary'!DI28="Yes"),OFFSET('Sanitation Data'!$G$13,0,10*ROW('Sanitation Data'!G22)),NA())</f>
        <v>#N/A</v>
      </c>
      <c r="AU28" s="102" t="e">
        <f ca="true">+IF(AND(ISNUMBER(OFFSET('Sanitation Data'!$H$5,0,10*ROW('Sanitation Data'!H22))),'Data Summary'!DJ28="Yes"),100-OFFSET('Sanitation Data'!$H$5,0,10*ROW('Sanitation Data'!H22)),NA())</f>
        <v>#N/A</v>
      </c>
      <c r="AV28" s="102" t="e">
        <f ca="true">+IF(AND(ISNUMBER(OFFSET('Sanitation Data'!$H$7,0,10*ROW('Sanitation Data'!H22))),'Data Summary'!DK28="Yes"),OFFSET('Sanitation Data'!$H$7,0,10*ROW('Sanitation Data'!H22)),NA())</f>
        <v>#N/A</v>
      </c>
      <c r="AW28" s="102" t="e">
        <f ca="true">+IF(AND(ISNUMBER(OFFSET('Sanitation Data'!$H$11,0,10*ROW('Sanitation Data'!H22))),'Data Summary'!DL28="Yes"),OFFSET('Sanitation Data'!$H$11,0,10*ROW('Sanitation Data'!H22)),NA())</f>
        <v>#N/A</v>
      </c>
      <c r="AX28" s="102" t="e">
        <f ca="true">+IF(AND(ISNUMBER(OFFSET('Sanitation Data'!$H$12,0,10*ROW('Sanitation Data'!H22))),'Data Summary'!DM28="Yes"),OFFSET('Sanitation Data'!$H$12,0,10*ROW('Sanitation Data'!H22)),NA())</f>
        <v>#N/A</v>
      </c>
      <c r="AY28" s="102" t="e">
        <f ca="true">+IF(AND(ISNUMBER(OFFSET('Sanitation Data'!$H$13,0,10*ROW('Sanitation Data'!H22))),'Data Summary'!DN28="Yes"),OFFSET('Sanitation Data'!$H$13,0,10*ROW('Sanitation Data'!H22)),NA())</f>
        <v>#N/A</v>
      </c>
      <c r="AZ28" s="107" t="e">
        <f ca="true">+IF(AND(ISNUMBER(OFFSET('Hygiene Data'!$C$6,0,10*ROW('Hygiene Data'!C22))),'Data Summary'!DO28="Yes"),OFFSET('Hygiene Data'!$C$6,0,10*ROW('Hygiene Data'!C22)),NA())</f>
        <v>#N/A</v>
      </c>
      <c r="BA28" s="107" t="e">
        <f ca="true">+IF(AND(ISNUMBER(OFFSET('Hygiene Data'!$C$8,0,10*ROW('Hygiene Data'!C22))),'Data Summary'!DP28="Yes"),OFFSET('Hygiene Data'!$C$8,0,10*ROW('Hygiene Data'!C22)),NA())</f>
        <v>#N/A</v>
      </c>
      <c r="BB28" s="107" t="e">
        <f ca="true">+IF(AND(ISNUMBER(OFFSET('Hygiene Data'!$C$10,0,10*ROW('Hygiene Data'!C22))),'Data Summary'!DQ28="Yes"),OFFSET('Hygiene Data'!$C$10,0,10*ROW('Hygiene Data'!C22)),NA())</f>
        <v>#N/A</v>
      </c>
      <c r="BC28" s="107" t="e">
        <f ca="true">+IF(AND(ISNUMBER(OFFSET('Hygiene Data'!$D$6,0,10*ROW('Hygiene Data'!D22))),'Data Summary'!DR28="Yes"),OFFSET('Hygiene Data'!$D$6,0,10*ROW('Hygiene Data'!D22)),NA())</f>
        <v>#N/A</v>
      </c>
      <c r="BD28" s="107" t="e">
        <f ca="true">+IF(AND(ISNUMBER(OFFSET('Hygiene Data'!$D$8,0,10*ROW('Hygiene Data'!D22))),'Data Summary'!DS28="Yes"),OFFSET('Hygiene Data'!$D$8,0,10*ROW('Hygiene Data'!D22)),NA())</f>
        <v>#N/A</v>
      </c>
      <c r="BE28" s="107" t="e">
        <f ca="true">+IF(AND(ISNUMBER(OFFSET('Hygiene Data'!$D$10,0,10*ROW('Hygiene Data'!D22))),'Data Summary'!DT28="Yes"),OFFSET('Hygiene Data'!$D$10,0,10*ROW('Hygiene Data'!D22)),NA())</f>
        <v>#N/A</v>
      </c>
      <c r="BF28" s="107" t="e">
        <f ca="true">+IF(AND(ISNUMBER(OFFSET('Hygiene Data'!$E$6,0,10*ROW('Hygiene Data'!E22))),'Data Summary'!DU28="Yes"),OFFSET('Hygiene Data'!$E$6,0,10*ROW('Hygiene Data'!E22)),NA())</f>
        <v>#N/A</v>
      </c>
      <c r="BG28" s="107" t="e">
        <f ca="true">+IF(AND(ISNUMBER(OFFSET('Hygiene Data'!$E$8,0,10*ROW('Hygiene Data'!E22))),'Data Summary'!DV28="Yes"),OFFSET('Hygiene Data'!$E$8,0,10*ROW('Hygiene Data'!E22)),NA())</f>
        <v>#N/A</v>
      </c>
      <c r="BH28" s="107" t="e">
        <f ca="true">+IF(AND(ISNUMBER(OFFSET('Hygiene Data'!$E$10,0,10*ROW('Hygiene Data'!E22))),'Data Summary'!DW28="Yes"),OFFSET('Hygiene Data'!$E$10,0,10*ROW('Hygiene Data'!E22)),NA())</f>
        <v>#N/A</v>
      </c>
      <c r="BI28" s="107" t="e">
        <f ca="true">+IF(AND(ISNUMBER(OFFSET('Hygiene Data'!$F$6,0,10*ROW('Hygiene Data'!F22))),'Data Summary'!DX28="Yes"),OFFSET('Hygiene Data'!$F$6,0,10*ROW('Hygiene Data'!F22)),NA())</f>
        <v>#N/A</v>
      </c>
      <c r="BJ28" s="107" t="e">
        <f ca="true">+IF(AND(ISNUMBER(OFFSET('Hygiene Data'!$F$8,0,10*ROW('Hygiene Data'!F22))),'Data Summary'!DY28="Yes"),OFFSET('Hygiene Data'!$F$8,0,10*ROW('Hygiene Data'!F22)),NA())</f>
        <v>#N/A</v>
      </c>
      <c r="BK28" s="107" t="e">
        <f ca="true">+IF(AND(ISNUMBER(OFFSET('Hygiene Data'!$F$10,0,10*ROW('Hygiene Data'!F22))),'Data Summary'!DZ28="Yes"),OFFSET('Hygiene Data'!$F$10,0,10*ROW('Hygiene Data'!F22)),NA())</f>
        <v>#N/A</v>
      </c>
      <c r="BL28" s="107" t="e">
        <f ca="true">+IF(AND(ISNUMBER(OFFSET('Hygiene Data'!$G$6,0,10*ROW('Hygiene Data'!G22))),'Data Summary'!EA28="Yes"),OFFSET('Hygiene Data'!$G$6,0,10*ROW('Hygiene Data'!G22)),NA())</f>
        <v>#N/A</v>
      </c>
      <c r="BM28" s="107" t="e">
        <f ca="true">+IF(AND(ISNUMBER(OFFSET('Hygiene Data'!$G$8,0,10*ROW('Hygiene Data'!G22))),'Data Summary'!EB28="Yes"),OFFSET('Hygiene Data'!$G$8,0,10*ROW('Hygiene Data'!G22)),NA())</f>
        <v>#N/A</v>
      </c>
      <c r="BN28" s="107" t="e">
        <f ca="true">+IF(AND(ISNUMBER(OFFSET('Hygiene Data'!$G$10,0,10*ROW('Hygiene Data'!G22))),'Data Summary'!EC28="Yes"),OFFSET('Hygiene Data'!$G$10,0,10*ROW('Hygiene Data'!G22)),NA())</f>
        <v>#N/A</v>
      </c>
      <c r="BO28" s="107" t="e">
        <f ca="true">+IF(AND(ISNUMBER(OFFSET('Hygiene Data'!$H$6,0,10*ROW('Hygiene Data'!H22))),'Data Summary'!ED28="Yes"),OFFSET('Hygiene Data'!$H$6,0,10*ROW('Hygiene Data'!H22)),NA())</f>
        <v>#N/A</v>
      </c>
      <c r="BP28" s="107" t="e">
        <f ca="true">+IF(AND(ISNUMBER(OFFSET('Hygiene Data'!$H$8,0,10*ROW('Hygiene Data'!H22))),'Data Summary'!EE28="Yes"),OFFSET('Hygiene Data'!$H$8,0,10*ROW('Hygiene Data'!H22)),NA())</f>
        <v>#N/A</v>
      </c>
      <c r="BQ28" s="107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5" t="e">
        <f ca="true">+IF(OFFSET('Water Data'!$B$1,0,10*ROW('Water Data'!B23))="",NA(),OFFSET('Water Data'!$B$1,0,10*ROW('Water Data'!B23)))</f>
        <v>#N/A</v>
      </c>
      <c r="B29" s="55" t="e">
        <f ca="true">+IF(OFFSET('Water Data'!$A$3,0,10*ROW('Water Data'!A23))="",NA(),OFFSET('Water Data'!$A$3,0,10*ROW('Water Data'!A23)))</f>
        <v>#N/A</v>
      </c>
      <c r="C29" s="55" t="e">
        <f ca="true">+IF(OFFSET('Water Data'!$C$3,0,10*ROW('Water Data'!C23))="",NA(),OFFSET('Water Data'!$C$3,0,10*ROW('Water Data'!C23)))</f>
        <v>#N/A</v>
      </c>
      <c r="D29" s="56" t="e">
        <f ca="true">+IF(AND(ISNUMBER(OFFSET('Water Data'!$C$5,0,10*ROW('Water Data'!C23))),'Data Summary'!BS29="Yes"),100-OFFSET('Water Data'!$C$5,0,10*ROW('Water Data'!C23)),NA())</f>
        <v>#N/A</v>
      </c>
      <c r="E29" s="56" t="e">
        <f ca="true">+IF(AND(ISNUMBER(OFFSET('Water Data'!$C$7,0,10*ROW('Water Data'!C23))),'Data Summary'!BT29="Yes"),OFFSET('Water Data'!$C$7,0,10*ROW('Water Data'!C23)),NA())</f>
        <v>#N/A</v>
      </c>
      <c r="F29" s="56" t="e">
        <f ca="true">+IF(AND(ISNUMBER(OFFSET('Water Data'!$C$10,0,10*ROW('Water Data'!C23))),'Data Summary'!BU29="Yes"),OFFSET('Water Data'!$C$10,0,10*ROW('Water Data'!C23)),NA())</f>
        <v>#N/A</v>
      </c>
      <c r="G29" s="56" t="e">
        <f ca="true">+IF(AND(ISNUMBER(OFFSET('Water Data'!$D$5,0,10*ROW('Water Data'!D23))),'Data Summary'!BV29="Yes"),100-OFFSET('Water Data'!$D$5,0,10*ROW('Water Data'!D23)),NA())</f>
        <v>#N/A</v>
      </c>
      <c r="H29" s="56" t="e">
        <f ca="true">+IF(AND(ISNUMBER(OFFSET('Water Data'!$D$7,0,10*ROW('Water Data'!D23))),'Data Summary'!BW29="Yes"),OFFSET('Water Data'!$D$7,0,10*ROW('Water Data'!D23)),NA())</f>
        <v>#N/A</v>
      </c>
      <c r="I29" s="56" t="e">
        <f ca="true">+IF(AND(ISNUMBER(OFFSET('Water Data'!$D$10,0,10*ROW('Water Data'!D23))),'Data Summary'!BX29="Yes"),OFFSET('Water Data'!$D$10,0,10*ROW('Water Data'!D23)),NA())</f>
        <v>#N/A</v>
      </c>
      <c r="J29" s="56" t="e">
        <f ca="true">+IF(AND(ISNUMBER(OFFSET('Water Data'!$E$5,0,10*ROW('Water Data'!E23))),'Data Summary'!BY29="Yes"),100-OFFSET('Water Data'!$E$5,0,10*ROW('Water Data'!E23)),NA())</f>
        <v>#N/A</v>
      </c>
      <c r="K29" s="56" t="e">
        <f ca="true">+IF(AND(ISNUMBER(OFFSET('Water Data'!$E$7,0,10*ROW('Water Data'!E23))),'Data Summary'!BZ29="Yes"),OFFSET('Water Data'!$E$7,0,10*ROW('Water Data'!E23)),NA())</f>
        <v>#N/A</v>
      </c>
      <c r="L29" s="56" t="e">
        <f ca="true">+IF(AND(ISNUMBER(OFFSET('Water Data'!$E$10,0,10*ROW('Water Data'!E23))),'Data Summary'!CA29="Yes"),OFFSET('Water Data'!$E$10,0,10*ROW('Water Data'!E23)),NA())</f>
        <v>#N/A</v>
      </c>
      <c r="M29" s="56" t="e">
        <f ca="true">+IF(AND(ISNUMBER(OFFSET('Water Data'!$F$5,0,10*ROW('Water Data'!F23))),'Data Summary'!CB29="Yes"),100-OFFSET('Water Data'!$F$5,0,10*ROW('Water Data'!F23)),NA())</f>
        <v>#N/A</v>
      </c>
      <c r="N29" s="56" t="e">
        <f ca="true">+IF(AND(ISNUMBER(OFFSET('Water Data'!$F$7,0,10*ROW('Water Data'!F23))),'Data Summary'!CC29="Yes"),OFFSET('Water Data'!$F$7,0,10*ROW('Water Data'!F23)),NA())</f>
        <v>#N/A</v>
      </c>
      <c r="O29" s="56" t="e">
        <f ca="true">+IF(AND(ISNUMBER(OFFSET('Water Data'!$F$10,0,10*ROW('Water Data'!F23))),'Data Summary'!CD29="Yes"),OFFSET('Water Data'!$F$10,0,10*ROW('Water Data'!F23)),NA())</f>
        <v>#N/A</v>
      </c>
      <c r="P29" s="56" t="e">
        <f ca="true">+IF(AND(ISNUMBER(OFFSET('Water Data'!$G$5,0,10*ROW('Water Data'!G23))),'Data Summary'!CE29="Yes"),100-OFFSET('Water Data'!$G$5,0,10*ROW('Water Data'!G23)),NA())</f>
        <v>#N/A</v>
      </c>
      <c r="Q29" s="56" t="e">
        <f ca="true">+IF(AND(ISNUMBER(OFFSET('Water Data'!$G$7,0,10*ROW('Water Data'!G23))),'Data Summary'!CF29="Yes"),OFFSET('Water Data'!$G$7,0,10*ROW('Water Data'!G23)),NA())</f>
        <v>#N/A</v>
      </c>
      <c r="R29" s="56" t="e">
        <f ca="true">+IF(AND(ISNUMBER(OFFSET('Water Data'!$G$10,0,10*ROW('Water Data'!G23))),'Data Summary'!CG29="Yes"),OFFSET('Water Data'!$G$10,0,10*ROW('Water Data'!G23)),NA())</f>
        <v>#N/A</v>
      </c>
      <c r="S29" s="56" t="e">
        <f ca="true">+IF(AND(ISNUMBER(OFFSET('Water Data'!$H$5,0,10*ROW('Water Data'!H23))),'Data Summary'!CH29="Yes"),100-OFFSET('Water Data'!$H$5,0,10*ROW('Water Data'!H23)),NA())</f>
        <v>#N/A</v>
      </c>
      <c r="T29" s="56" t="e">
        <f ca="true">+IF(AND(ISNUMBER(OFFSET('Water Data'!$H$7,0,10*ROW('Water Data'!H23))),'Data Summary'!CI29="Yes"),OFFSET('Water Data'!$H$7,0,10*ROW('Water Data'!H23)),NA())</f>
        <v>#N/A</v>
      </c>
      <c r="U29" s="56" t="e">
        <f ca="true">+IF(AND(ISNUMBER(OFFSET('Water Data'!$H$10,0,10*ROW('Water Data'!H23))),'Data Summary'!CJ29="Yes"),OFFSET('Water Data'!$H$10,0,10*ROW('Water Data'!H23)),NA())</f>
        <v>#N/A</v>
      </c>
      <c r="V29" s="102" t="e">
        <f ca="true">+IF(AND(ISNUMBER(OFFSET('Sanitation Data'!$C$5,0,10*ROW('Sanitation Data'!C23))),'Data Summary'!CK29="Yes"),100-OFFSET('Sanitation Data'!$C$5,0,10*ROW('Sanitation Data'!C23)),NA())</f>
        <v>#N/A</v>
      </c>
      <c r="W29" s="102" t="e">
        <f ca="true">+IF(AND(ISNUMBER(OFFSET('Sanitation Data'!$C$7,0,10*ROW('Sanitation Data'!C23))),'Data Summary'!CL29="Yes"),OFFSET('Sanitation Data'!$C$7,0,10*ROW('Sanitation Data'!C23)),NA())</f>
        <v>#N/A</v>
      </c>
      <c r="X29" s="102" t="e">
        <f ca="true">+IF(AND(ISNUMBER(OFFSET('Sanitation Data'!$C$11,0,10*ROW('Sanitation Data'!C23))),'Data Summary'!CM29="Yes"),OFFSET('Sanitation Data'!$C$11,0,10*ROW('Sanitation Data'!C23)),NA())</f>
        <v>#N/A</v>
      </c>
      <c r="Y29" s="102" t="e">
        <f ca="true">+IF(AND(ISNUMBER(OFFSET('Sanitation Data'!$C$12,0,10*ROW('Sanitation Data'!C23))),'Data Summary'!CN29="Yes"),OFFSET('Sanitation Data'!$C$12,0,10*ROW('Sanitation Data'!C23)),NA())</f>
        <v>#N/A</v>
      </c>
      <c r="Z29" s="102" t="e">
        <f ca="true">+IF(AND(ISNUMBER(OFFSET('Sanitation Data'!$C$13,0,10*ROW('Sanitation Data'!C23))),'Data Summary'!CO29="Yes"),OFFSET('Sanitation Data'!$C$13,0,10*ROW('Sanitation Data'!C23)),NA())</f>
        <v>#N/A</v>
      </c>
      <c r="AA29" s="102" t="e">
        <f ca="true">+IF(AND(ISNUMBER(OFFSET('Sanitation Data'!$D$5,0,10*ROW('Sanitation Data'!D23))),'Data Summary'!CP29="Yes"),100-OFFSET('Sanitation Data'!$D$5,0,10*ROW('Sanitation Data'!D23)),NA())</f>
        <v>#N/A</v>
      </c>
      <c r="AB29" s="102" t="e">
        <f ca="true">+IF(AND(ISNUMBER(OFFSET('Sanitation Data'!$D$7,0,10*ROW('Sanitation Data'!D23))),'Data Summary'!CQ29="Yes"),OFFSET('Sanitation Data'!$D$7,0,10*ROW('Sanitation Data'!D23)),NA())</f>
        <v>#N/A</v>
      </c>
      <c r="AC29" s="102" t="e">
        <f ca="true">+IF(AND(ISNUMBER(OFFSET('Sanitation Data'!$D$11,0,10*ROW('Sanitation Data'!D23))),'Data Summary'!CR29="Yes"),OFFSET('Sanitation Data'!$D$11,0,10*ROW('Sanitation Data'!D23)),NA())</f>
        <v>#N/A</v>
      </c>
      <c r="AD29" s="102" t="e">
        <f ca="true">+IF(AND(ISNUMBER(OFFSET('Sanitation Data'!$D$12,0,10*ROW('Sanitation Data'!D23))),'Data Summary'!CS29="Yes"),OFFSET('Sanitation Data'!$D$12,0,10*ROW('Sanitation Data'!D23)),NA())</f>
        <v>#N/A</v>
      </c>
      <c r="AE29" s="102" t="e">
        <f ca="true">+IF(AND(ISNUMBER(OFFSET('Sanitation Data'!$D$13,0,10*ROW('Sanitation Data'!D23))),'Data Summary'!CT29="Yes"),OFFSET('Sanitation Data'!$D$13,0,10*ROW('Sanitation Data'!D23)),NA())</f>
        <v>#N/A</v>
      </c>
      <c r="AF29" s="102" t="e">
        <f ca="true">+IF(AND(ISNUMBER(OFFSET('Sanitation Data'!$E$5,0,10*ROW('Sanitation Data'!E23))),'Data Summary'!CU29="Yes"),100-OFFSET('Sanitation Data'!$E$5,0,10*ROW('Sanitation Data'!E23)),NA())</f>
        <v>#N/A</v>
      </c>
      <c r="AG29" s="102" t="e">
        <f ca="true">+IF(AND(ISNUMBER(OFFSET('Sanitation Data'!$E$7,0,10*ROW('Sanitation Data'!E23))),'Data Summary'!CV29="Yes"),OFFSET('Sanitation Data'!$E$7,0,10*ROW('Sanitation Data'!E23)),NA())</f>
        <v>#N/A</v>
      </c>
      <c r="AH29" s="102" t="e">
        <f ca="true">+IF(AND(ISNUMBER(OFFSET('Sanitation Data'!$E$11,0,10*ROW('Sanitation Data'!E23))),'Data Summary'!CW29="Yes"),OFFSET('Sanitation Data'!$E$11,0,10*ROW('Sanitation Data'!E23)),NA())</f>
        <v>#N/A</v>
      </c>
      <c r="AI29" s="102" t="e">
        <f ca="true">+IF(AND(ISNUMBER(OFFSET('Sanitation Data'!$E$12,0,10*ROW('Sanitation Data'!E23))),'Data Summary'!CX29="Yes"),OFFSET('Sanitation Data'!$E$12,0,10*ROW('Sanitation Data'!E23)),NA())</f>
        <v>#N/A</v>
      </c>
      <c r="AJ29" s="102" t="e">
        <f ca="true">+IF(AND(ISNUMBER(OFFSET('Sanitation Data'!$E$13,0,10*ROW('Sanitation Data'!E23))),'Data Summary'!CY29="Yes"),OFFSET('Sanitation Data'!$E$13,0,10*ROW('Sanitation Data'!E23)),NA())</f>
        <v>#N/A</v>
      </c>
      <c r="AK29" s="102" t="e">
        <f ca="true">+IF(AND(ISNUMBER(OFFSET('Sanitation Data'!$F$5,0,10*ROW('Sanitation Data'!F23))),'Data Summary'!CZ29="Yes"),100-OFFSET('Sanitation Data'!$F$5,0,10*ROW('Sanitation Data'!F23)),NA())</f>
        <v>#N/A</v>
      </c>
      <c r="AL29" s="102" t="e">
        <f ca="true">+IF(AND(ISNUMBER(OFFSET('Sanitation Data'!$F$7,0,10*ROW('Sanitation Data'!F23))),'Data Summary'!DA29="Yes"),OFFSET('Sanitation Data'!$F$7,0,10*ROW('Sanitation Data'!F23)),NA())</f>
        <v>#N/A</v>
      </c>
      <c r="AM29" s="102" t="e">
        <f ca="true">+IF(AND(ISNUMBER(OFFSET('Sanitation Data'!$F$11,0,10*ROW('Sanitation Data'!F23))),'Data Summary'!DB29="Yes"),OFFSET('Sanitation Data'!$F$11,0,10*ROW('Sanitation Data'!F23)),NA())</f>
        <v>#N/A</v>
      </c>
      <c r="AN29" s="102" t="e">
        <f ca="true">+IF(AND(ISNUMBER(OFFSET('Sanitation Data'!$F$12,0,10*ROW('Sanitation Data'!F23))),'Data Summary'!DC29="Yes"),OFFSET('Sanitation Data'!$F$12,0,10*ROW('Sanitation Data'!F23)),NA())</f>
        <v>#N/A</v>
      </c>
      <c r="AO29" s="102" t="e">
        <f ca="true">+IF(AND(ISNUMBER(OFFSET('Sanitation Data'!$F$13,0,10*ROW('Sanitation Data'!F23))),'Data Summary'!DD29="Yes"),OFFSET('Sanitation Data'!$F$13,0,10*ROW('Sanitation Data'!F23)),NA())</f>
        <v>#N/A</v>
      </c>
      <c r="AP29" s="102" t="e">
        <f ca="true">+IF(AND(ISNUMBER(OFFSET('Sanitation Data'!$G$5,0,10*ROW('Sanitation Data'!G23))),'Data Summary'!DE29="Yes"),100-OFFSET('Sanitation Data'!$G$5,0,10*ROW('Sanitation Data'!G23)),NA())</f>
        <v>#N/A</v>
      </c>
      <c r="AQ29" s="102" t="e">
        <f ca="true">+IF(AND(ISNUMBER(OFFSET('Sanitation Data'!$G$7,0,10*ROW('Sanitation Data'!G23))),'Data Summary'!DF29="Yes"),OFFSET('Sanitation Data'!$G$7,0,10*ROW('Sanitation Data'!G23)),NA())</f>
        <v>#N/A</v>
      </c>
      <c r="AR29" s="102" t="e">
        <f ca="true">+IF(AND(ISNUMBER(OFFSET('Sanitation Data'!$G$11,0,10*ROW('Sanitation Data'!G23))),'Data Summary'!DG29="Yes"),OFFSET('Sanitation Data'!$G$11,0,10*ROW('Sanitation Data'!G23)),NA())</f>
        <v>#N/A</v>
      </c>
      <c r="AS29" s="102" t="e">
        <f ca="true">+IF(AND(ISNUMBER(OFFSET('Sanitation Data'!$G$12,0,10*ROW('Sanitation Data'!G23))),'Data Summary'!DH29="Yes"),OFFSET('Sanitation Data'!$G$12,0,10*ROW('Sanitation Data'!G23)),NA())</f>
        <v>#N/A</v>
      </c>
      <c r="AT29" s="102" t="e">
        <f ca="true">+IF(AND(ISNUMBER(OFFSET('Sanitation Data'!$G$13,0,10*ROW('Sanitation Data'!G23))),'Data Summary'!DI29="Yes"),OFFSET('Sanitation Data'!$G$13,0,10*ROW('Sanitation Data'!G23)),NA())</f>
        <v>#N/A</v>
      </c>
      <c r="AU29" s="102" t="e">
        <f ca="true">+IF(AND(ISNUMBER(OFFSET('Sanitation Data'!$H$5,0,10*ROW('Sanitation Data'!H23))),'Data Summary'!DJ29="Yes"),100-OFFSET('Sanitation Data'!$H$5,0,10*ROW('Sanitation Data'!H23)),NA())</f>
        <v>#N/A</v>
      </c>
      <c r="AV29" s="102" t="e">
        <f ca="true">+IF(AND(ISNUMBER(OFFSET('Sanitation Data'!$H$7,0,10*ROW('Sanitation Data'!H23))),'Data Summary'!DK29="Yes"),OFFSET('Sanitation Data'!$H$7,0,10*ROW('Sanitation Data'!H23)),NA())</f>
        <v>#N/A</v>
      </c>
      <c r="AW29" s="102" t="e">
        <f ca="true">+IF(AND(ISNUMBER(OFFSET('Sanitation Data'!$H$11,0,10*ROW('Sanitation Data'!H23))),'Data Summary'!DL29="Yes"),OFFSET('Sanitation Data'!$H$11,0,10*ROW('Sanitation Data'!H23)),NA())</f>
        <v>#N/A</v>
      </c>
      <c r="AX29" s="102" t="e">
        <f ca="true">+IF(AND(ISNUMBER(OFFSET('Sanitation Data'!$H$12,0,10*ROW('Sanitation Data'!H23))),'Data Summary'!DM29="Yes"),OFFSET('Sanitation Data'!$H$12,0,10*ROW('Sanitation Data'!H23)),NA())</f>
        <v>#N/A</v>
      </c>
      <c r="AY29" s="102" t="e">
        <f ca="true">+IF(AND(ISNUMBER(OFFSET('Sanitation Data'!$H$13,0,10*ROW('Sanitation Data'!H23))),'Data Summary'!DN29="Yes"),OFFSET('Sanitation Data'!$H$13,0,10*ROW('Sanitation Data'!H23)),NA())</f>
        <v>#N/A</v>
      </c>
      <c r="AZ29" s="107" t="e">
        <f ca="true">+IF(AND(ISNUMBER(OFFSET('Hygiene Data'!$C$6,0,10*ROW('Hygiene Data'!C23))),'Data Summary'!DO29="Yes"),OFFSET('Hygiene Data'!$C$6,0,10*ROW('Hygiene Data'!C23)),NA())</f>
        <v>#N/A</v>
      </c>
      <c r="BA29" s="107" t="e">
        <f ca="true">+IF(AND(ISNUMBER(OFFSET('Hygiene Data'!$C$8,0,10*ROW('Hygiene Data'!C23))),'Data Summary'!DP29="Yes"),OFFSET('Hygiene Data'!$C$8,0,10*ROW('Hygiene Data'!C23)),NA())</f>
        <v>#N/A</v>
      </c>
      <c r="BB29" s="107" t="e">
        <f ca="true">+IF(AND(ISNUMBER(OFFSET('Hygiene Data'!$C$10,0,10*ROW('Hygiene Data'!C23))),'Data Summary'!DQ29="Yes"),OFFSET('Hygiene Data'!$C$10,0,10*ROW('Hygiene Data'!C23)),NA())</f>
        <v>#N/A</v>
      </c>
      <c r="BC29" s="107" t="e">
        <f ca="true">+IF(AND(ISNUMBER(OFFSET('Hygiene Data'!$D$6,0,10*ROW('Hygiene Data'!D23))),'Data Summary'!DR29="Yes"),OFFSET('Hygiene Data'!$D$6,0,10*ROW('Hygiene Data'!D23)),NA())</f>
        <v>#N/A</v>
      </c>
      <c r="BD29" s="107" t="e">
        <f ca="true">+IF(AND(ISNUMBER(OFFSET('Hygiene Data'!$D$8,0,10*ROW('Hygiene Data'!D23))),'Data Summary'!DS29="Yes"),OFFSET('Hygiene Data'!$D$8,0,10*ROW('Hygiene Data'!D23)),NA())</f>
        <v>#N/A</v>
      </c>
      <c r="BE29" s="107" t="e">
        <f ca="true">+IF(AND(ISNUMBER(OFFSET('Hygiene Data'!$D$10,0,10*ROW('Hygiene Data'!D23))),'Data Summary'!DT29="Yes"),OFFSET('Hygiene Data'!$D$10,0,10*ROW('Hygiene Data'!D23)),NA())</f>
        <v>#N/A</v>
      </c>
      <c r="BF29" s="107" t="e">
        <f ca="true">+IF(AND(ISNUMBER(OFFSET('Hygiene Data'!$E$6,0,10*ROW('Hygiene Data'!E23))),'Data Summary'!DU29="Yes"),OFFSET('Hygiene Data'!$E$6,0,10*ROW('Hygiene Data'!E23)),NA())</f>
        <v>#N/A</v>
      </c>
      <c r="BG29" s="107" t="e">
        <f ca="true">+IF(AND(ISNUMBER(OFFSET('Hygiene Data'!$E$8,0,10*ROW('Hygiene Data'!E23))),'Data Summary'!DV29="Yes"),OFFSET('Hygiene Data'!$E$8,0,10*ROW('Hygiene Data'!E23)),NA())</f>
        <v>#N/A</v>
      </c>
      <c r="BH29" s="107" t="e">
        <f ca="true">+IF(AND(ISNUMBER(OFFSET('Hygiene Data'!$E$10,0,10*ROW('Hygiene Data'!E23))),'Data Summary'!DW29="Yes"),OFFSET('Hygiene Data'!$E$10,0,10*ROW('Hygiene Data'!E23)),NA())</f>
        <v>#N/A</v>
      </c>
      <c r="BI29" s="107" t="e">
        <f ca="true">+IF(AND(ISNUMBER(OFFSET('Hygiene Data'!$F$6,0,10*ROW('Hygiene Data'!F23))),'Data Summary'!DX29="Yes"),OFFSET('Hygiene Data'!$F$6,0,10*ROW('Hygiene Data'!F23)),NA())</f>
        <v>#N/A</v>
      </c>
      <c r="BJ29" s="107" t="e">
        <f ca="true">+IF(AND(ISNUMBER(OFFSET('Hygiene Data'!$F$8,0,10*ROW('Hygiene Data'!F23))),'Data Summary'!DY29="Yes"),OFFSET('Hygiene Data'!$F$8,0,10*ROW('Hygiene Data'!F23)),NA())</f>
        <v>#N/A</v>
      </c>
      <c r="BK29" s="107" t="e">
        <f ca="true">+IF(AND(ISNUMBER(OFFSET('Hygiene Data'!$F$10,0,10*ROW('Hygiene Data'!F23))),'Data Summary'!DZ29="Yes"),OFFSET('Hygiene Data'!$F$10,0,10*ROW('Hygiene Data'!F23)),NA())</f>
        <v>#N/A</v>
      </c>
      <c r="BL29" s="107" t="e">
        <f ca="true">+IF(AND(ISNUMBER(OFFSET('Hygiene Data'!$G$6,0,10*ROW('Hygiene Data'!G23))),'Data Summary'!EA29="Yes"),OFFSET('Hygiene Data'!$G$6,0,10*ROW('Hygiene Data'!G23)),NA())</f>
        <v>#N/A</v>
      </c>
      <c r="BM29" s="107" t="e">
        <f ca="true">+IF(AND(ISNUMBER(OFFSET('Hygiene Data'!$G$8,0,10*ROW('Hygiene Data'!G23))),'Data Summary'!EB29="Yes"),OFFSET('Hygiene Data'!$G$8,0,10*ROW('Hygiene Data'!G23)),NA())</f>
        <v>#N/A</v>
      </c>
      <c r="BN29" s="107" t="e">
        <f ca="true">+IF(AND(ISNUMBER(OFFSET('Hygiene Data'!$G$10,0,10*ROW('Hygiene Data'!G23))),'Data Summary'!EC29="Yes"),OFFSET('Hygiene Data'!$G$10,0,10*ROW('Hygiene Data'!G23)),NA())</f>
        <v>#N/A</v>
      </c>
      <c r="BO29" s="107" t="e">
        <f ca="true">+IF(AND(ISNUMBER(OFFSET('Hygiene Data'!$H$6,0,10*ROW('Hygiene Data'!H23))),'Data Summary'!ED29="Yes"),OFFSET('Hygiene Data'!$H$6,0,10*ROW('Hygiene Data'!H23)),NA())</f>
        <v>#N/A</v>
      </c>
      <c r="BP29" s="107" t="e">
        <f ca="true">+IF(AND(ISNUMBER(OFFSET('Hygiene Data'!$H$8,0,10*ROW('Hygiene Data'!H23))),'Data Summary'!EE29="Yes"),OFFSET('Hygiene Data'!$H$8,0,10*ROW('Hygiene Data'!H23)),NA())</f>
        <v>#N/A</v>
      </c>
      <c r="BQ29" s="107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5" t="e">
        <f ca="true">+IF(OFFSET('Water Data'!$B$1,0,10*ROW('Water Data'!B24))="",NA(),OFFSET('Water Data'!$B$1,0,10*ROW('Water Data'!B24)))</f>
        <v>#N/A</v>
      </c>
      <c r="B30" s="55" t="e">
        <f ca="true">+IF(OFFSET('Water Data'!$A$3,0,10*ROW('Water Data'!A24))="",NA(),OFFSET('Water Data'!$A$3,0,10*ROW('Water Data'!A24)))</f>
        <v>#N/A</v>
      </c>
      <c r="C30" s="55" t="e">
        <f ca="true">+IF(OFFSET('Water Data'!$C$3,0,10*ROW('Water Data'!C24))="",NA(),OFFSET('Water Data'!$C$3,0,10*ROW('Water Data'!C24)))</f>
        <v>#N/A</v>
      </c>
      <c r="D30" s="56" t="e">
        <f ca="true">+IF(AND(ISNUMBER(OFFSET('Water Data'!$C$5,0,10*ROW('Water Data'!C24))),'Data Summary'!BS30="Yes"),100-OFFSET('Water Data'!$C$5,0,10*ROW('Water Data'!C24)),NA())</f>
        <v>#N/A</v>
      </c>
      <c r="E30" s="56" t="e">
        <f ca="true">+IF(AND(ISNUMBER(OFFSET('Water Data'!$C$7,0,10*ROW('Water Data'!C24))),'Data Summary'!BT30="Yes"),OFFSET('Water Data'!$C$7,0,10*ROW('Water Data'!C24)),NA())</f>
        <v>#N/A</v>
      </c>
      <c r="F30" s="56" t="e">
        <f ca="true">+IF(AND(ISNUMBER(OFFSET('Water Data'!$C$10,0,10*ROW('Water Data'!C24))),'Data Summary'!BU30="Yes"),OFFSET('Water Data'!$C$10,0,10*ROW('Water Data'!C24)),NA())</f>
        <v>#N/A</v>
      </c>
      <c r="G30" s="56" t="e">
        <f ca="true">+IF(AND(ISNUMBER(OFFSET('Water Data'!$D$5,0,10*ROW('Water Data'!D24))),'Data Summary'!BV30="Yes"),100-OFFSET('Water Data'!$D$5,0,10*ROW('Water Data'!D24)),NA())</f>
        <v>#N/A</v>
      </c>
      <c r="H30" s="56" t="e">
        <f ca="true">+IF(AND(ISNUMBER(OFFSET('Water Data'!$D$7,0,10*ROW('Water Data'!D24))),'Data Summary'!BW30="Yes"),OFFSET('Water Data'!$D$7,0,10*ROW('Water Data'!D24)),NA())</f>
        <v>#N/A</v>
      </c>
      <c r="I30" s="56" t="e">
        <f ca="true">+IF(AND(ISNUMBER(OFFSET('Water Data'!$D$10,0,10*ROW('Water Data'!D24))),'Data Summary'!BX30="Yes"),OFFSET('Water Data'!$D$10,0,10*ROW('Water Data'!D24)),NA())</f>
        <v>#N/A</v>
      </c>
      <c r="J30" s="56" t="e">
        <f ca="true">+IF(AND(ISNUMBER(OFFSET('Water Data'!$E$5,0,10*ROW('Water Data'!E24))),'Data Summary'!BY30="Yes"),100-OFFSET('Water Data'!$E$5,0,10*ROW('Water Data'!E24)),NA())</f>
        <v>#N/A</v>
      </c>
      <c r="K30" s="56" t="e">
        <f ca="true">+IF(AND(ISNUMBER(OFFSET('Water Data'!$E$7,0,10*ROW('Water Data'!E24))),'Data Summary'!BZ30="Yes"),OFFSET('Water Data'!$E$7,0,10*ROW('Water Data'!E24)),NA())</f>
        <v>#N/A</v>
      </c>
      <c r="L30" s="56" t="e">
        <f ca="true">+IF(AND(ISNUMBER(OFFSET('Water Data'!$E$10,0,10*ROW('Water Data'!E24))),'Data Summary'!CA30="Yes"),OFFSET('Water Data'!$E$10,0,10*ROW('Water Data'!E24)),NA())</f>
        <v>#N/A</v>
      </c>
      <c r="M30" s="56" t="e">
        <f ca="true">+IF(AND(ISNUMBER(OFFSET('Water Data'!$F$5,0,10*ROW('Water Data'!F24))),'Data Summary'!CB30="Yes"),100-OFFSET('Water Data'!$F$5,0,10*ROW('Water Data'!F24)),NA())</f>
        <v>#N/A</v>
      </c>
      <c r="N30" s="56" t="e">
        <f ca="true">+IF(AND(ISNUMBER(OFFSET('Water Data'!$F$7,0,10*ROW('Water Data'!F24))),'Data Summary'!CC30="Yes"),OFFSET('Water Data'!$F$7,0,10*ROW('Water Data'!F24)),NA())</f>
        <v>#N/A</v>
      </c>
      <c r="O30" s="56" t="e">
        <f ca="true">+IF(AND(ISNUMBER(OFFSET('Water Data'!$F$10,0,10*ROW('Water Data'!F24))),'Data Summary'!CD30="Yes"),OFFSET('Water Data'!$F$10,0,10*ROW('Water Data'!F24)),NA())</f>
        <v>#N/A</v>
      </c>
      <c r="P30" s="56" t="e">
        <f ca="true">+IF(AND(ISNUMBER(OFFSET('Water Data'!$G$5,0,10*ROW('Water Data'!G24))),'Data Summary'!CE30="Yes"),100-OFFSET('Water Data'!$G$5,0,10*ROW('Water Data'!G24)),NA())</f>
        <v>#N/A</v>
      </c>
      <c r="Q30" s="56" t="e">
        <f ca="true">+IF(AND(ISNUMBER(OFFSET('Water Data'!$G$7,0,10*ROW('Water Data'!G24))),'Data Summary'!CF30="Yes"),OFFSET('Water Data'!$G$7,0,10*ROW('Water Data'!G24)),NA())</f>
        <v>#N/A</v>
      </c>
      <c r="R30" s="56" t="e">
        <f ca="true">+IF(AND(ISNUMBER(OFFSET('Water Data'!$G$10,0,10*ROW('Water Data'!G24))),'Data Summary'!CG30="Yes"),OFFSET('Water Data'!$G$10,0,10*ROW('Water Data'!G24)),NA())</f>
        <v>#N/A</v>
      </c>
      <c r="S30" s="56" t="e">
        <f ca="true">+IF(AND(ISNUMBER(OFFSET('Water Data'!$H$5,0,10*ROW('Water Data'!H24))),'Data Summary'!CH30="Yes"),100-OFFSET('Water Data'!$H$5,0,10*ROW('Water Data'!H24)),NA())</f>
        <v>#N/A</v>
      </c>
      <c r="T30" s="56" t="e">
        <f ca="true">+IF(AND(ISNUMBER(OFFSET('Water Data'!$H$7,0,10*ROW('Water Data'!H24))),'Data Summary'!CI30="Yes"),OFFSET('Water Data'!$H$7,0,10*ROW('Water Data'!H24)),NA())</f>
        <v>#N/A</v>
      </c>
      <c r="U30" s="56" t="e">
        <f ca="true">+IF(AND(ISNUMBER(OFFSET('Water Data'!$H$10,0,10*ROW('Water Data'!H24))),'Data Summary'!CJ30="Yes"),OFFSET('Water Data'!$H$10,0,10*ROW('Water Data'!H24)),NA())</f>
        <v>#N/A</v>
      </c>
      <c r="V30" s="102" t="e">
        <f ca="true">+IF(AND(ISNUMBER(OFFSET('Sanitation Data'!$C$5,0,10*ROW('Sanitation Data'!C24))),'Data Summary'!CK30="Yes"),100-OFFSET('Sanitation Data'!$C$5,0,10*ROW('Sanitation Data'!C24)),NA())</f>
        <v>#N/A</v>
      </c>
      <c r="W30" s="102" t="e">
        <f ca="true">+IF(AND(ISNUMBER(OFFSET('Sanitation Data'!$C$7,0,10*ROW('Sanitation Data'!C24))),'Data Summary'!CL30="Yes"),OFFSET('Sanitation Data'!$C$7,0,10*ROW('Sanitation Data'!C24)),NA())</f>
        <v>#N/A</v>
      </c>
      <c r="X30" s="102" t="e">
        <f ca="true">+IF(AND(ISNUMBER(OFFSET('Sanitation Data'!$C$11,0,10*ROW('Sanitation Data'!C24))),'Data Summary'!CM30="Yes"),OFFSET('Sanitation Data'!$C$11,0,10*ROW('Sanitation Data'!C24)),NA())</f>
        <v>#N/A</v>
      </c>
      <c r="Y30" s="102" t="e">
        <f ca="true">+IF(AND(ISNUMBER(OFFSET('Sanitation Data'!$C$12,0,10*ROW('Sanitation Data'!C24))),'Data Summary'!CN30="Yes"),OFFSET('Sanitation Data'!$C$12,0,10*ROW('Sanitation Data'!C24)),NA())</f>
        <v>#N/A</v>
      </c>
      <c r="Z30" s="102" t="e">
        <f ca="true">+IF(AND(ISNUMBER(OFFSET('Sanitation Data'!$C$13,0,10*ROW('Sanitation Data'!C24))),'Data Summary'!CO30="Yes"),OFFSET('Sanitation Data'!$C$13,0,10*ROW('Sanitation Data'!C24)),NA())</f>
        <v>#N/A</v>
      </c>
      <c r="AA30" s="102" t="e">
        <f ca="true">+IF(AND(ISNUMBER(OFFSET('Sanitation Data'!$D$5,0,10*ROW('Sanitation Data'!D24))),'Data Summary'!CP30="Yes"),100-OFFSET('Sanitation Data'!$D$5,0,10*ROW('Sanitation Data'!D24)),NA())</f>
        <v>#N/A</v>
      </c>
      <c r="AB30" s="102" t="e">
        <f ca="true">+IF(AND(ISNUMBER(OFFSET('Sanitation Data'!$D$7,0,10*ROW('Sanitation Data'!D24))),'Data Summary'!CQ30="Yes"),OFFSET('Sanitation Data'!$D$7,0,10*ROW('Sanitation Data'!D24)),NA())</f>
        <v>#N/A</v>
      </c>
      <c r="AC30" s="102" t="e">
        <f ca="true">+IF(AND(ISNUMBER(OFFSET('Sanitation Data'!$D$11,0,10*ROW('Sanitation Data'!D24))),'Data Summary'!CR30="Yes"),OFFSET('Sanitation Data'!$D$11,0,10*ROW('Sanitation Data'!D24)),NA())</f>
        <v>#N/A</v>
      </c>
      <c r="AD30" s="102" t="e">
        <f ca="true">+IF(AND(ISNUMBER(OFFSET('Sanitation Data'!$D$12,0,10*ROW('Sanitation Data'!D24))),'Data Summary'!CS30="Yes"),OFFSET('Sanitation Data'!$D$12,0,10*ROW('Sanitation Data'!D24)),NA())</f>
        <v>#N/A</v>
      </c>
      <c r="AE30" s="102" t="e">
        <f ca="true">+IF(AND(ISNUMBER(OFFSET('Sanitation Data'!$D$13,0,10*ROW('Sanitation Data'!D24))),'Data Summary'!CT30="Yes"),OFFSET('Sanitation Data'!$D$13,0,10*ROW('Sanitation Data'!D24)),NA())</f>
        <v>#N/A</v>
      </c>
      <c r="AF30" s="102" t="e">
        <f ca="true">+IF(AND(ISNUMBER(OFFSET('Sanitation Data'!$E$5,0,10*ROW('Sanitation Data'!E24))),'Data Summary'!CU30="Yes"),100-OFFSET('Sanitation Data'!$E$5,0,10*ROW('Sanitation Data'!E24)),NA())</f>
        <v>#N/A</v>
      </c>
      <c r="AG30" s="102" t="e">
        <f ca="true">+IF(AND(ISNUMBER(OFFSET('Sanitation Data'!$E$7,0,10*ROW('Sanitation Data'!E24))),'Data Summary'!CV30="Yes"),OFFSET('Sanitation Data'!$E$7,0,10*ROW('Sanitation Data'!E24)),NA())</f>
        <v>#N/A</v>
      </c>
      <c r="AH30" s="102" t="e">
        <f ca="true">+IF(AND(ISNUMBER(OFFSET('Sanitation Data'!$E$11,0,10*ROW('Sanitation Data'!E24))),'Data Summary'!CW30="Yes"),OFFSET('Sanitation Data'!$E$11,0,10*ROW('Sanitation Data'!E24)),NA())</f>
        <v>#N/A</v>
      </c>
      <c r="AI30" s="102" t="e">
        <f ca="true">+IF(AND(ISNUMBER(OFFSET('Sanitation Data'!$E$12,0,10*ROW('Sanitation Data'!E24))),'Data Summary'!CX30="Yes"),OFFSET('Sanitation Data'!$E$12,0,10*ROW('Sanitation Data'!E24)),NA())</f>
        <v>#N/A</v>
      </c>
      <c r="AJ30" s="102" t="e">
        <f ca="true">+IF(AND(ISNUMBER(OFFSET('Sanitation Data'!$E$13,0,10*ROW('Sanitation Data'!E24))),'Data Summary'!CY30="Yes"),OFFSET('Sanitation Data'!$E$13,0,10*ROW('Sanitation Data'!E24)),NA())</f>
        <v>#N/A</v>
      </c>
      <c r="AK30" s="102" t="e">
        <f ca="true">+IF(AND(ISNUMBER(OFFSET('Sanitation Data'!$F$5,0,10*ROW('Sanitation Data'!F24))),'Data Summary'!CZ30="Yes"),100-OFFSET('Sanitation Data'!$F$5,0,10*ROW('Sanitation Data'!F24)),NA())</f>
        <v>#N/A</v>
      </c>
      <c r="AL30" s="102" t="e">
        <f ca="true">+IF(AND(ISNUMBER(OFFSET('Sanitation Data'!$F$7,0,10*ROW('Sanitation Data'!F24))),'Data Summary'!DA30="Yes"),OFFSET('Sanitation Data'!$F$7,0,10*ROW('Sanitation Data'!F24)),NA())</f>
        <v>#N/A</v>
      </c>
      <c r="AM30" s="102" t="e">
        <f ca="true">+IF(AND(ISNUMBER(OFFSET('Sanitation Data'!$F$11,0,10*ROW('Sanitation Data'!F24))),'Data Summary'!DB30="Yes"),OFFSET('Sanitation Data'!$F$11,0,10*ROW('Sanitation Data'!F24)),NA())</f>
        <v>#N/A</v>
      </c>
      <c r="AN30" s="102" t="e">
        <f ca="true">+IF(AND(ISNUMBER(OFFSET('Sanitation Data'!$F$12,0,10*ROW('Sanitation Data'!F24))),'Data Summary'!DC30="Yes"),OFFSET('Sanitation Data'!$F$12,0,10*ROW('Sanitation Data'!F24)),NA())</f>
        <v>#N/A</v>
      </c>
      <c r="AO30" s="102" t="e">
        <f ca="true">+IF(AND(ISNUMBER(OFFSET('Sanitation Data'!$F$13,0,10*ROW('Sanitation Data'!F24))),'Data Summary'!DD30="Yes"),OFFSET('Sanitation Data'!$F$13,0,10*ROW('Sanitation Data'!F24)),NA())</f>
        <v>#N/A</v>
      </c>
      <c r="AP30" s="102" t="e">
        <f ca="true">+IF(AND(ISNUMBER(OFFSET('Sanitation Data'!$G$5,0,10*ROW('Sanitation Data'!G24))),'Data Summary'!DE30="Yes"),100-OFFSET('Sanitation Data'!$G$5,0,10*ROW('Sanitation Data'!G24)),NA())</f>
        <v>#N/A</v>
      </c>
      <c r="AQ30" s="102" t="e">
        <f ca="true">+IF(AND(ISNUMBER(OFFSET('Sanitation Data'!$G$7,0,10*ROW('Sanitation Data'!G24))),'Data Summary'!DF30="Yes"),OFFSET('Sanitation Data'!$G$7,0,10*ROW('Sanitation Data'!G24)),NA())</f>
        <v>#N/A</v>
      </c>
      <c r="AR30" s="102" t="e">
        <f ca="true">+IF(AND(ISNUMBER(OFFSET('Sanitation Data'!$G$11,0,10*ROW('Sanitation Data'!G24))),'Data Summary'!DG30="Yes"),OFFSET('Sanitation Data'!$G$11,0,10*ROW('Sanitation Data'!G24)),NA())</f>
        <v>#N/A</v>
      </c>
      <c r="AS30" s="102" t="e">
        <f ca="true">+IF(AND(ISNUMBER(OFFSET('Sanitation Data'!$G$12,0,10*ROW('Sanitation Data'!G24))),'Data Summary'!DH30="Yes"),OFFSET('Sanitation Data'!$G$12,0,10*ROW('Sanitation Data'!G24)),NA())</f>
        <v>#N/A</v>
      </c>
      <c r="AT30" s="102" t="e">
        <f ca="true">+IF(AND(ISNUMBER(OFFSET('Sanitation Data'!$G$13,0,10*ROW('Sanitation Data'!G24))),'Data Summary'!DI30="Yes"),OFFSET('Sanitation Data'!$G$13,0,10*ROW('Sanitation Data'!G24)),NA())</f>
        <v>#N/A</v>
      </c>
      <c r="AU30" s="102" t="e">
        <f ca="true">+IF(AND(ISNUMBER(OFFSET('Sanitation Data'!$H$5,0,10*ROW('Sanitation Data'!H24))),'Data Summary'!DJ30="Yes"),100-OFFSET('Sanitation Data'!$H$5,0,10*ROW('Sanitation Data'!H24)),NA())</f>
        <v>#N/A</v>
      </c>
      <c r="AV30" s="102" t="e">
        <f ca="true">+IF(AND(ISNUMBER(OFFSET('Sanitation Data'!$H$7,0,10*ROW('Sanitation Data'!H24))),'Data Summary'!DK30="Yes"),OFFSET('Sanitation Data'!$H$7,0,10*ROW('Sanitation Data'!H24)),NA())</f>
        <v>#N/A</v>
      </c>
      <c r="AW30" s="102" t="e">
        <f ca="true">+IF(AND(ISNUMBER(OFFSET('Sanitation Data'!$H$11,0,10*ROW('Sanitation Data'!H24))),'Data Summary'!DL30="Yes"),OFFSET('Sanitation Data'!$H$11,0,10*ROW('Sanitation Data'!H24)),NA())</f>
        <v>#N/A</v>
      </c>
      <c r="AX30" s="102" t="e">
        <f ca="true">+IF(AND(ISNUMBER(OFFSET('Sanitation Data'!$H$12,0,10*ROW('Sanitation Data'!H24))),'Data Summary'!DM30="Yes"),OFFSET('Sanitation Data'!$H$12,0,10*ROW('Sanitation Data'!H24)),NA())</f>
        <v>#N/A</v>
      </c>
      <c r="AY30" s="102" t="e">
        <f ca="true">+IF(AND(ISNUMBER(OFFSET('Sanitation Data'!$H$13,0,10*ROW('Sanitation Data'!H24))),'Data Summary'!DN30="Yes"),OFFSET('Sanitation Data'!$H$13,0,10*ROW('Sanitation Data'!H24)),NA())</f>
        <v>#N/A</v>
      </c>
      <c r="AZ30" s="107" t="e">
        <f ca="true">+IF(AND(ISNUMBER(OFFSET('Hygiene Data'!$C$6,0,10*ROW('Hygiene Data'!C24))),'Data Summary'!DO30="Yes"),OFFSET('Hygiene Data'!$C$6,0,10*ROW('Hygiene Data'!C24)),NA())</f>
        <v>#N/A</v>
      </c>
      <c r="BA30" s="107" t="e">
        <f ca="true">+IF(AND(ISNUMBER(OFFSET('Hygiene Data'!$C$8,0,10*ROW('Hygiene Data'!C24))),'Data Summary'!DP30="Yes"),OFFSET('Hygiene Data'!$C$8,0,10*ROW('Hygiene Data'!C24)),NA())</f>
        <v>#N/A</v>
      </c>
      <c r="BB30" s="107" t="e">
        <f ca="true">+IF(AND(ISNUMBER(OFFSET('Hygiene Data'!$C$10,0,10*ROW('Hygiene Data'!C24))),'Data Summary'!DQ30="Yes"),OFFSET('Hygiene Data'!$C$10,0,10*ROW('Hygiene Data'!C24)),NA())</f>
        <v>#N/A</v>
      </c>
      <c r="BC30" s="107" t="e">
        <f ca="true">+IF(AND(ISNUMBER(OFFSET('Hygiene Data'!$D$6,0,10*ROW('Hygiene Data'!D24))),'Data Summary'!DR30="Yes"),OFFSET('Hygiene Data'!$D$6,0,10*ROW('Hygiene Data'!D24)),NA())</f>
        <v>#N/A</v>
      </c>
      <c r="BD30" s="107" t="e">
        <f ca="true">+IF(AND(ISNUMBER(OFFSET('Hygiene Data'!$D$8,0,10*ROW('Hygiene Data'!D24))),'Data Summary'!DS30="Yes"),OFFSET('Hygiene Data'!$D$8,0,10*ROW('Hygiene Data'!D24)),NA())</f>
        <v>#N/A</v>
      </c>
      <c r="BE30" s="107" t="e">
        <f ca="true">+IF(AND(ISNUMBER(OFFSET('Hygiene Data'!$D$10,0,10*ROW('Hygiene Data'!D24))),'Data Summary'!DT30="Yes"),OFFSET('Hygiene Data'!$D$10,0,10*ROW('Hygiene Data'!D24)),NA())</f>
        <v>#N/A</v>
      </c>
      <c r="BF30" s="107" t="e">
        <f ca="true">+IF(AND(ISNUMBER(OFFSET('Hygiene Data'!$E$6,0,10*ROW('Hygiene Data'!E24))),'Data Summary'!DU30="Yes"),OFFSET('Hygiene Data'!$E$6,0,10*ROW('Hygiene Data'!E24)),NA())</f>
        <v>#N/A</v>
      </c>
      <c r="BG30" s="107" t="e">
        <f ca="true">+IF(AND(ISNUMBER(OFFSET('Hygiene Data'!$E$8,0,10*ROW('Hygiene Data'!E24))),'Data Summary'!DV30="Yes"),OFFSET('Hygiene Data'!$E$8,0,10*ROW('Hygiene Data'!E24)),NA())</f>
        <v>#N/A</v>
      </c>
      <c r="BH30" s="107" t="e">
        <f ca="true">+IF(AND(ISNUMBER(OFFSET('Hygiene Data'!$E$10,0,10*ROW('Hygiene Data'!E24))),'Data Summary'!DW30="Yes"),OFFSET('Hygiene Data'!$E$10,0,10*ROW('Hygiene Data'!E24)),NA())</f>
        <v>#N/A</v>
      </c>
      <c r="BI30" s="107" t="e">
        <f ca="true">+IF(AND(ISNUMBER(OFFSET('Hygiene Data'!$F$6,0,10*ROW('Hygiene Data'!F24))),'Data Summary'!DX30="Yes"),OFFSET('Hygiene Data'!$F$6,0,10*ROW('Hygiene Data'!F24)),NA())</f>
        <v>#N/A</v>
      </c>
      <c r="BJ30" s="107" t="e">
        <f ca="true">+IF(AND(ISNUMBER(OFFSET('Hygiene Data'!$F$8,0,10*ROW('Hygiene Data'!F24))),'Data Summary'!DY30="Yes"),OFFSET('Hygiene Data'!$F$8,0,10*ROW('Hygiene Data'!F24)),NA())</f>
        <v>#N/A</v>
      </c>
      <c r="BK30" s="107" t="e">
        <f ca="true">+IF(AND(ISNUMBER(OFFSET('Hygiene Data'!$F$10,0,10*ROW('Hygiene Data'!F24))),'Data Summary'!DZ30="Yes"),OFFSET('Hygiene Data'!$F$10,0,10*ROW('Hygiene Data'!F24)),NA())</f>
        <v>#N/A</v>
      </c>
      <c r="BL30" s="107" t="e">
        <f ca="true">+IF(AND(ISNUMBER(OFFSET('Hygiene Data'!$G$6,0,10*ROW('Hygiene Data'!G24))),'Data Summary'!EA30="Yes"),OFFSET('Hygiene Data'!$G$6,0,10*ROW('Hygiene Data'!G24)),NA())</f>
        <v>#N/A</v>
      </c>
      <c r="BM30" s="107" t="e">
        <f ca="true">+IF(AND(ISNUMBER(OFFSET('Hygiene Data'!$G$8,0,10*ROW('Hygiene Data'!G24))),'Data Summary'!EB30="Yes"),OFFSET('Hygiene Data'!$G$8,0,10*ROW('Hygiene Data'!G24)),NA())</f>
        <v>#N/A</v>
      </c>
      <c r="BN30" s="107" t="e">
        <f ca="true">+IF(AND(ISNUMBER(OFFSET('Hygiene Data'!$G$10,0,10*ROW('Hygiene Data'!G24))),'Data Summary'!EC30="Yes"),OFFSET('Hygiene Data'!$G$10,0,10*ROW('Hygiene Data'!G24)),NA())</f>
        <v>#N/A</v>
      </c>
      <c r="BO30" s="107" t="e">
        <f ca="true">+IF(AND(ISNUMBER(OFFSET('Hygiene Data'!$H$6,0,10*ROW('Hygiene Data'!H24))),'Data Summary'!ED30="Yes"),OFFSET('Hygiene Data'!$H$6,0,10*ROW('Hygiene Data'!H24)),NA())</f>
        <v>#N/A</v>
      </c>
      <c r="BP30" s="107" t="e">
        <f ca="true">+IF(AND(ISNUMBER(OFFSET('Hygiene Data'!$H$8,0,10*ROW('Hygiene Data'!H24))),'Data Summary'!EE30="Yes"),OFFSET('Hygiene Data'!$H$8,0,10*ROW('Hygiene Data'!H24)),NA())</f>
        <v>#N/A</v>
      </c>
      <c r="BQ30" s="107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5" t="e">
        <f ca="true">+IF(OFFSET('Water Data'!$B$1,0,10*ROW('Water Data'!B25))="",NA(),OFFSET('Water Data'!$B$1,0,10*ROW('Water Data'!B25)))</f>
        <v>#N/A</v>
      </c>
      <c r="B31" s="55" t="e">
        <f ca="true">+IF(OFFSET('Water Data'!$A$3,0,10*ROW('Water Data'!A27))="",NA(),OFFSET('Water Data'!$A$3,0,10*ROW('Water Data'!A27)))</f>
        <v>#N/A</v>
      </c>
      <c r="C31" s="55" t="e">
        <f ca="true">+IF(OFFSET('Water Data'!$C$3,0,10*ROW('Water Data'!C27))="",NA(),OFFSET('Water Data'!$C$3,0,10*ROW('Water Data'!C27)))</f>
        <v>#N/A</v>
      </c>
      <c r="D31" s="56" t="e">
        <f ca="true">+IF(AND(ISNUMBER(OFFSET('Water Data'!$C$5,0,10*ROW('Water Data'!C25))),'Data Summary'!BS31="Yes"),100-OFFSET('Water Data'!$C$5,0,10*ROW('Water Data'!C25)),NA())</f>
        <v>#N/A</v>
      </c>
      <c r="E31" s="56" t="e">
        <f ca="true">+IF(AND(ISNUMBER(OFFSET('Water Data'!$C$7,0,10*ROW('Water Data'!C25))),'Data Summary'!BT31="Yes"),OFFSET('Water Data'!$C$7,0,10*ROW('Water Data'!C25)),NA())</f>
        <v>#N/A</v>
      </c>
      <c r="F31" s="56" t="e">
        <f ca="true">+IF(AND(ISNUMBER(OFFSET('Water Data'!$C$10,0,10*ROW('Water Data'!C25))),'Data Summary'!BU31="Yes"),OFFSET('Water Data'!$C$10,0,10*ROW('Water Data'!C25)),NA())</f>
        <v>#N/A</v>
      </c>
      <c r="G31" s="56" t="e">
        <f ca="true">+IF(AND(ISNUMBER(OFFSET('Water Data'!$D$5,0,10*ROW('Water Data'!D25))),'Data Summary'!BV31="Yes"),100-OFFSET('Water Data'!$D$5,0,10*ROW('Water Data'!D25)),NA())</f>
        <v>#N/A</v>
      </c>
      <c r="H31" s="56" t="e">
        <f ca="true">+IF(AND(ISNUMBER(OFFSET('Water Data'!$D$7,0,10*ROW('Water Data'!D25))),'Data Summary'!BW31="Yes"),OFFSET('Water Data'!$D$7,0,10*ROW('Water Data'!D25)),NA())</f>
        <v>#N/A</v>
      </c>
      <c r="I31" s="56" t="e">
        <f ca="true">+IF(AND(ISNUMBER(OFFSET('Water Data'!$D$10,0,10*ROW('Water Data'!D25))),'Data Summary'!BX31="Yes"),OFFSET('Water Data'!$D$10,0,10*ROW('Water Data'!D25)),NA())</f>
        <v>#N/A</v>
      </c>
      <c r="J31" s="56" t="e">
        <f ca="true">+IF(AND(ISNUMBER(OFFSET('Water Data'!$E$5,0,10*ROW('Water Data'!E25))),'Data Summary'!BY31="Yes"),100-OFFSET('Water Data'!$E$5,0,10*ROW('Water Data'!E25)),NA())</f>
        <v>#N/A</v>
      </c>
      <c r="K31" s="56" t="e">
        <f ca="true">+IF(AND(ISNUMBER(OFFSET('Water Data'!$E$7,0,10*ROW('Water Data'!E25))),'Data Summary'!BZ31="Yes"),OFFSET('Water Data'!$E$7,0,10*ROW('Water Data'!E25)),NA())</f>
        <v>#N/A</v>
      </c>
      <c r="L31" s="56" t="e">
        <f ca="true">+IF(AND(ISNUMBER(OFFSET('Water Data'!$E$10,0,10*ROW('Water Data'!E25))),'Data Summary'!CA31="Yes"),OFFSET('Water Data'!$E$10,0,10*ROW('Water Data'!E25)),NA())</f>
        <v>#N/A</v>
      </c>
      <c r="M31" s="56" t="e">
        <f ca="true">+IF(AND(ISNUMBER(OFFSET('Water Data'!$F$5,0,10*ROW('Water Data'!F25))),'Data Summary'!CB31="Yes"),100-OFFSET('Water Data'!$F$5,0,10*ROW('Water Data'!F25)),NA())</f>
        <v>#N/A</v>
      </c>
      <c r="N31" s="56" t="e">
        <f ca="true">+IF(AND(ISNUMBER(OFFSET('Water Data'!$F$7,0,10*ROW('Water Data'!F25))),'Data Summary'!CC31="Yes"),OFFSET('Water Data'!$F$7,0,10*ROW('Water Data'!F25)),NA())</f>
        <v>#N/A</v>
      </c>
      <c r="O31" s="56" t="e">
        <f ca="true">+IF(AND(ISNUMBER(OFFSET('Water Data'!$F$10,0,10*ROW('Water Data'!F25))),'Data Summary'!CD31="Yes"),OFFSET('Water Data'!$F$10,0,10*ROW('Water Data'!F25)),NA())</f>
        <v>#N/A</v>
      </c>
      <c r="P31" s="56" t="e">
        <f ca="true">+IF(AND(ISNUMBER(OFFSET('Water Data'!$G$5,0,10*ROW('Water Data'!G25))),'Data Summary'!CE31="Yes"),100-OFFSET('Water Data'!$G$5,0,10*ROW('Water Data'!G25)),NA())</f>
        <v>#N/A</v>
      </c>
      <c r="Q31" s="56" t="e">
        <f ca="true">+IF(AND(ISNUMBER(OFFSET('Water Data'!$G$7,0,10*ROW('Water Data'!G25))),'Data Summary'!CF31="Yes"),OFFSET('Water Data'!$G$7,0,10*ROW('Water Data'!G25)),NA())</f>
        <v>#N/A</v>
      </c>
      <c r="R31" s="56" t="e">
        <f ca="true">+IF(AND(ISNUMBER(OFFSET('Water Data'!$G$10,0,10*ROW('Water Data'!G25))),'Data Summary'!CG31="Yes"),OFFSET('Water Data'!$G$10,0,10*ROW('Water Data'!G25)),NA())</f>
        <v>#N/A</v>
      </c>
      <c r="S31" s="56" t="e">
        <f ca="true">+IF(AND(ISNUMBER(OFFSET('Water Data'!$H$5,0,10*ROW('Water Data'!H25))),'Data Summary'!CH31="Yes"),100-OFFSET('Water Data'!$H$5,0,10*ROW('Water Data'!H25)),NA())</f>
        <v>#N/A</v>
      </c>
      <c r="T31" s="56" t="e">
        <f ca="true">+IF(AND(ISNUMBER(OFFSET('Water Data'!$H$7,0,10*ROW('Water Data'!H25))),'Data Summary'!CI31="Yes"),OFFSET('Water Data'!$H$7,0,10*ROW('Water Data'!H25)),NA())</f>
        <v>#N/A</v>
      </c>
      <c r="U31" s="56" t="e">
        <f ca="true">+IF(AND(ISNUMBER(OFFSET('Water Data'!$H$10,0,10*ROW('Water Data'!H25))),'Data Summary'!CJ31="Yes"),OFFSET('Water Data'!$H$10,0,10*ROW('Water Data'!H25)),NA())</f>
        <v>#N/A</v>
      </c>
      <c r="V31" s="102" t="e">
        <f ca="true">+IF(AND(ISNUMBER(OFFSET('Sanitation Data'!$C$5,0,10*ROW('Sanitation Data'!C25))),'Data Summary'!CK31="Yes"),100-OFFSET('Sanitation Data'!$C$5,0,10*ROW('Sanitation Data'!C25)),NA())</f>
        <v>#N/A</v>
      </c>
      <c r="W31" s="102" t="e">
        <f ca="true">+IF(AND(ISNUMBER(OFFSET('Sanitation Data'!$C$7,0,10*ROW('Sanitation Data'!C25))),'Data Summary'!CL31="Yes"),OFFSET('Sanitation Data'!$C$7,0,10*ROW('Sanitation Data'!C25)),NA())</f>
        <v>#N/A</v>
      </c>
      <c r="X31" s="102" t="e">
        <f ca="true">+IF(AND(ISNUMBER(OFFSET('Sanitation Data'!$C$11,0,10*ROW('Sanitation Data'!C25))),'Data Summary'!CM31="Yes"),OFFSET('Sanitation Data'!$C$11,0,10*ROW('Sanitation Data'!C25)),NA())</f>
        <v>#N/A</v>
      </c>
      <c r="Y31" s="102" t="e">
        <f ca="true">+IF(AND(ISNUMBER(OFFSET('Sanitation Data'!$C$12,0,10*ROW('Sanitation Data'!C25))),'Data Summary'!CN31="Yes"),OFFSET('Sanitation Data'!$C$12,0,10*ROW('Sanitation Data'!C25)),NA())</f>
        <v>#N/A</v>
      </c>
      <c r="Z31" s="102" t="e">
        <f ca="true">+IF(AND(ISNUMBER(OFFSET('Sanitation Data'!$C$13,0,10*ROW('Sanitation Data'!C25))),'Data Summary'!CO31="Yes"),OFFSET('Sanitation Data'!$C$13,0,10*ROW('Sanitation Data'!C25)),NA())</f>
        <v>#N/A</v>
      </c>
      <c r="AA31" s="102" t="e">
        <f ca="true">+IF(AND(ISNUMBER(OFFSET('Sanitation Data'!$D$5,0,10*ROW('Sanitation Data'!D25))),'Data Summary'!CP31="Yes"),100-OFFSET('Sanitation Data'!$D$5,0,10*ROW('Sanitation Data'!D25)),NA())</f>
        <v>#N/A</v>
      </c>
      <c r="AB31" s="102" t="e">
        <f ca="true">+IF(AND(ISNUMBER(OFFSET('Sanitation Data'!$D$7,0,10*ROW('Sanitation Data'!D25))),'Data Summary'!CQ31="Yes"),OFFSET('Sanitation Data'!$D$7,0,10*ROW('Sanitation Data'!D25)),NA())</f>
        <v>#N/A</v>
      </c>
      <c r="AC31" s="102" t="e">
        <f ca="true">+IF(AND(ISNUMBER(OFFSET('Sanitation Data'!$D$11,0,10*ROW('Sanitation Data'!D25))),'Data Summary'!CR31="Yes"),OFFSET('Sanitation Data'!$D$11,0,10*ROW('Sanitation Data'!D25)),NA())</f>
        <v>#N/A</v>
      </c>
      <c r="AD31" s="102" t="e">
        <f ca="true">+IF(AND(ISNUMBER(OFFSET('Sanitation Data'!$D$12,0,10*ROW('Sanitation Data'!D25))),'Data Summary'!CS31="Yes"),OFFSET('Sanitation Data'!$D$12,0,10*ROW('Sanitation Data'!D25)),NA())</f>
        <v>#N/A</v>
      </c>
      <c r="AE31" s="102" t="e">
        <f ca="true">+IF(AND(ISNUMBER(OFFSET('Sanitation Data'!$D$13,0,10*ROW('Sanitation Data'!D25))),'Data Summary'!CT31="Yes"),OFFSET('Sanitation Data'!$D$13,0,10*ROW('Sanitation Data'!D25)),NA())</f>
        <v>#N/A</v>
      </c>
      <c r="AF31" s="102" t="e">
        <f ca="true">+IF(AND(ISNUMBER(OFFSET('Sanitation Data'!$E$5,0,10*ROW('Sanitation Data'!E25))),'Data Summary'!CU31="Yes"),100-OFFSET('Sanitation Data'!$E$5,0,10*ROW('Sanitation Data'!E25)),NA())</f>
        <v>#N/A</v>
      </c>
      <c r="AG31" s="102" t="e">
        <f ca="true">+IF(AND(ISNUMBER(OFFSET('Sanitation Data'!$E$7,0,10*ROW('Sanitation Data'!E25))),'Data Summary'!CV31="Yes"),OFFSET('Sanitation Data'!$E$7,0,10*ROW('Sanitation Data'!E25)),NA())</f>
        <v>#N/A</v>
      </c>
      <c r="AH31" s="102" t="e">
        <f ca="true">+IF(AND(ISNUMBER(OFFSET('Sanitation Data'!$E$11,0,10*ROW('Sanitation Data'!E25))),'Data Summary'!CW31="Yes"),OFFSET('Sanitation Data'!$E$11,0,10*ROW('Sanitation Data'!E25)),NA())</f>
        <v>#N/A</v>
      </c>
      <c r="AI31" s="102" t="e">
        <f ca="true">+IF(AND(ISNUMBER(OFFSET('Sanitation Data'!$E$12,0,10*ROW('Sanitation Data'!E25))),'Data Summary'!CX31="Yes"),OFFSET('Sanitation Data'!$E$12,0,10*ROW('Sanitation Data'!E25)),NA())</f>
        <v>#N/A</v>
      </c>
      <c r="AJ31" s="102" t="e">
        <f ca="true">+IF(AND(ISNUMBER(OFFSET('Sanitation Data'!$E$13,0,10*ROW('Sanitation Data'!E25))),'Data Summary'!CY31="Yes"),OFFSET('Sanitation Data'!$E$13,0,10*ROW('Sanitation Data'!E25)),NA())</f>
        <v>#N/A</v>
      </c>
      <c r="AK31" s="102" t="e">
        <f ca="true">+IF(AND(ISNUMBER(OFFSET('Sanitation Data'!$F$5,0,10*ROW('Sanitation Data'!F25))),'Data Summary'!CZ31="Yes"),100-OFFSET('Sanitation Data'!$F$5,0,10*ROW('Sanitation Data'!F25)),NA())</f>
        <v>#N/A</v>
      </c>
      <c r="AL31" s="102" t="e">
        <f ca="true">+IF(AND(ISNUMBER(OFFSET('Sanitation Data'!$F$7,0,10*ROW('Sanitation Data'!F25))),'Data Summary'!DA31="Yes"),OFFSET('Sanitation Data'!$F$7,0,10*ROW('Sanitation Data'!F25)),NA())</f>
        <v>#N/A</v>
      </c>
      <c r="AM31" s="102" t="e">
        <f ca="true">+IF(AND(ISNUMBER(OFFSET('Sanitation Data'!$F$11,0,10*ROW('Sanitation Data'!F25))),'Data Summary'!DB31="Yes"),OFFSET('Sanitation Data'!$F$11,0,10*ROW('Sanitation Data'!F25)),NA())</f>
        <v>#N/A</v>
      </c>
      <c r="AN31" s="102" t="e">
        <f ca="true">+IF(AND(ISNUMBER(OFFSET('Sanitation Data'!$F$12,0,10*ROW('Sanitation Data'!F25))),'Data Summary'!DC31="Yes"),OFFSET('Sanitation Data'!$F$12,0,10*ROW('Sanitation Data'!F25)),NA())</f>
        <v>#N/A</v>
      </c>
      <c r="AO31" s="102" t="e">
        <f ca="true">+IF(AND(ISNUMBER(OFFSET('Sanitation Data'!$F$13,0,10*ROW('Sanitation Data'!F25))),'Data Summary'!DD31="Yes"),OFFSET('Sanitation Data'!$F$13,0,10*ROW('Sanitation Data'!F25)),NA())</f>
        <v>#N/A</v>
      </c>
      <c r="AP31" s="102" t="e">
        <f ca="true">+IF(AND(ISNUMBER(OFFSET('Sanitation Data'!$G$5,0,10*ROW('Sanitation Data'!G25))),'Data Summary'!DE31="Yes"),100-OFFSET('Sanitation Data'!$G$5,0,10*ROW('Sanitation Data'!G25)),NA())</f>
        <v>#N/A</v>
      </c>
      <c r="AQ31" s="102" t="e">
        <f ca="true">+IF(AND(ISNUMBER(OFFSET('Sanitation Data'!$G$7,0,10*ROW('Sanitation Data'!G25))),'Data Summary'!DF31="Yes"),OFFSET('Sanitation Data'!$G$7,0,10*ROW('Sanitation Data'!G25)),NA())</f>
        <v>#N/A</v>
      </c>
      <c r="AR31" s="102" t="e">
        <f ca="true">+IF(AND(ISNUMBER(OFFSET('Sanitation Data'!$G$11,0,10*ROW('Sanitation Data'!G25))),'Data Summary'!DG31="Yes"),OFFSET('Sanitation Data'!$G$11,0,10*ROW('Sanitation Data'!G25)),NA())</f>
        <v>#N/A</v>
      </c>
      <c r="AS31" s="102" t="e">
        <f ca="true">+IF(AND(ISNUMBER(OFFSET('Sanitation Data'!$G$12,0,10*ROW('Sanitation Data'!G25))),'Data Summary'!DH31="Yes"),OFFSET('Sanitation Data'!$G$12,0,10*ROW('Sanitation Data'!G25)),NA())</f>
        <v>#N/A</v>
      </c>
      <c r="AT31" s="102" t="e">
        <f ca="true">+IF(AND(ISNUMBER(OFFSET('Sanitation Data'!$G$13,0,10*ROW('Sanitation Data'!G25))),'Data Summary'!DI31="Yes"),OFFSET('Sanitation Data'!$G$13,0,10*ROW('Sanitation Data'!G25)),NA())</f>
        <v>#N/A</v>
      </c>
      <c r="AU31" s="102" t="e">
        <f ca="true">+IF(AND(ISNUMBER(OFFSET('Sanitation Data'!$H$5,0,10*ROW('Sanitation Data'!H25))),'Data Summary'!DJ31="Yes"),100-OFFSET('Sanitation Data'!$H$5,0,10*ROW('Sanitation Data'!H25)),NA())</f>
        <v>#N/A</v>
      </c>
      <c r="AV31" s="102" t="e">
        <f ca="true">+IF(AND(ISNUMBER(OFFSET('Sanitation Data'!$H$7,0,10*ROW('Sanitation Data'!H25))),'Data Summary'!DK31="Yes"),OFFSET('Sanitation Data'!$H$7,0,10*ROW('Sanitation Data'!H25)),NA())</f>
        <v>#N/A</v>
      </c>
      <c r="AW31" s="102" t="e">
        <f ca="true">+IF(AND(ISNUMBER(OFFSET('Sanitation Data'!$H$11,0,10*ROW('Sanitation Data'!H25))),'Data Summary'!DL31="Yes"),OFFSET('Sanitation Data'!$H$11,0,10*ROW('Sanitation Data'!H25)),NA())</f>
        <v>#N/A</v>
      </c>
      <c r="AX31" s="102" t="e">
        <f ca="true">+IF(AND(ISNUMBER(OFFSET('Sanitation Data'!$H$12,0,10*ROW('Sanitation Data'!H25))),'Data Summary'!DM31="Yes"),OFFSET('Sanitation Data'!$H$12,0,10*ROW('Sanitation Data'!H25)),NA())</f>
        <v>#N/A</v>
      </c>
      <c r="AY31" s="102" t="e">
        <f ca="true">+IF(AND(ISNUMBER(OFFSET('Sanitation Data'!$H$13,0,10*ROW('Sanitation Data'!H25))),'Data Summary'!DN31="Yes"),OFFSET('Sanitation Data'!$H$13,0,10*ROW('Sanitation Data'!H25)),NA())</f>
        <v>#N/A</v>
      </c>
      <c r="AZ31" s="107" t="e">
        <f ca="true">+IF(AND(ISNUMBER(OFFSET('Hygiene Data'!$C$6,0,10*ROW('Hygiene Data'!C25))),'Data Summary'!DO31="Yes"),OFFSET('Hygiene Data'!$C$6,0,10*ROW('Hygiene Data'!C25)),NA())</f>
        <v>#N/A</v>
      </c>
      <c r="BA31" s="107" t="e">
        <f ca="true">+IF(AND(ISNUMBER(OFFSET('Hygiene Data'!$C$8,0,10*ROW('Hygiene Data'!C25))),'Data Summary'!DP31="Yes"),OFFSET('Hygiene Data'!$C$8,0,10*ROW('Hygiene Data'!C25)),NA())</f>
        <v>#N/A</v>
      </c>
      <c r="BB31" s="107" t="e">
        <f ca="true">+IF(AND(ISNUMBER(OFFSET('Hygiene Data'!$C$10,0,10*ROW('Hygiene Data'!C25))),'Data Summary'!DQ31="Yes"),OFFSET('Hygiene Data'!$C$10,0,10*ROW('Hygiene Data'!C25)),NA())</f>
        <v>#N/A</v>
      </c>
      <c r="BC31" s="107" t="e">
        <f ca="true">+IF(AND(ISNUMBER(OFFSET('Hygiene Data'!$D$6,0,10*ROW('Hygiene Data'!D25))),'Data Summary'!DR31="Yes"),OFFSET('Hygiene Data'!$D$6,0,10*ROW('Hygiene Data'!D25)),NA())</f>
        <v>#N/A</v>
      </c>
      <c r="BD31" s="107" t="e">
        <f ca="true">+IF(AND(ISNUMBER(OFFSET('Hygiene Data'!$D$8,0,10*ROW('Hygiene Data'!D25))),'Data Summary'!DS31="Yes"),OFFSET('Hygiene Data'!$D$8,0,10*ROW('Hygiene Data'!D25)),NA())</f>
        <v>#N/A</v>
      </c>
      <c r="BE31" s="107" t="e">
        <f ca="true">+IF(AND(ISNUMBER(OFFSET('Hygiene Data'!$D$10,0,10*ROW('Hygiene Data'!D25))),'Data Summary'!DT31="Yes"),OFFSET('Hygiene Data'!$D$10,0,10*ROW('Hygiene Data'!D25)),NA())</f>
        <v>#N/A</v>
      </c>
      <c r="BF31" s="107" t="e">
        <f ca="true">+IF(AND(ISNUMBER(OFFSET('Hygiene Data'!$E$6,0,10*ROW('Hygiene Data'!E25))),'Data Summary'!DU31="Yes"),OFFSET('Hygiene Data'!$E$6,0,10*ROW('Hygiene Data'!E25)),NA())</f>
        <v>#N/A</v>
      </c>
      <c r="BG31" s="107" t="e">
        <f ca="true">+IF(AND(ISNUMBER(OFFSET('Hygiene Data'!$E$8,0,10*ROW('Hygiene Data'!E25))),'Data Summary'!DV31="Yes"),OFFSET('Hygiene Data'!$E$8,0,10*ROW('Hygiene Data'!E25)),NA())</f>
        <v>#N/A</v>
      </c>
      <c r="BH31" s="107" t="e">
        <f ca="true">+IF(AND(ISNUMBER(OFFSET('Hygiene Data'!$E$10,0,10*ROW('Hygiene Data'!E25))),'Data Summary'!DW31="Yes"),OFFSET('Hygiene Data'!$E$10,0,10*ROW('Hygiene Data'!E25)),NA())</f>
        <v>#N/A</v>
      </c>
      <c r="BI31" s="107" t="e">
        <f ca="true">+IF(AND(ISNUMBER(OFFSET('Hygiene Data'!$F$6,0,10*ROW('Hygiene Data'!F25))),'Data Summary'!DX31="Yes"),OFFSET('Hygiene Data'!$F$6,0,10*ROW('Hygiene Data'!F25)),NA())</f>
        <v>#N/A</v>
      </c>
      <c r="BJ31" s="107" t="e">
        <f ca="true">+IF(AND(ISNUMBER(OFFSET('Hygiene Data'!$F$8,0,10*ROW('Hygiene Data'!F25))),'Data Summary'!DY31="Yes"),OFFSET('Hygiene Data'!$F$8,0,10*ROW('Hygiene Data'!F25)),NA())</f>
        <v>#N/A</v>
      </c>
      <c r="BK31" s="107" t="e">
        <f ca="true">+IF(AND(ISNUMBER(OFFSET('Hygiene Data'!$F$10,0,10*ROW('Hygiene Data'!F25))),'Data Summary'!DZ31="Yes"),OFFSET('Hygiene Data'!$F$10,0,10*ROW('Hygiene Data'!F25)),NA())</f>
        <v>#N/A</v>
      </c>
      <c r="BL31" s="107" t="e">
        <f ca="true">+IF(AND(ISNUMBER(OFFSET('Hygiene Data'!$G$6,0,10*ROW('Hygiene Data'!G25))),'Data Summary'!EA31="Yes"),OFFSET('Hygiene Data'!$G$6,0,10*ROW('Hygiene Data'!G25)),NA())</f>
        <v>#N/A</v>
      </c>
      <c r="BM31" s="107" t="e">
        <f ca="true">+IF(AND(ISNUMBER(OFFSET('Hygiene Data'!$G$8,0,10*ROW('Hygiene Data'!G25))),'Data Summary'!EB31="Yes"),OFFSET('Hygiene Data'!$G$8,0,10*ROW('Hygiene Data'!G25)),NA())</f>
        <v>#N/A</v>
      </c>
      <c r="BN31" s="107" t="e">
        <f ca="true">+IF(AND(ISNUMBER(OFFSET('Hygiene Data'!$G$10,0,10*ROW('Hygiene Data'!G25))),'Data Summary'!EC31="Yes"),OFFSET('Hygiene Data'!$G$10,0,10*ROW('Hygiene Data'!G25)),NA())</f>
        <v>#N/A</v>
      </c>
      <c r="BO31" s="107" t="e">
        <f ca="true">+IF(AND(ISNUMBER(OFFSET('Hygiene Data'!$H$6,0,10*ROW('Hygiene Data'!H25))),'Data Summary'!ED31="Yes"),OFFSET('Hygiene Data'!$H$6,0,10*ROW('Hygiene Data'!H25)),NA())</f>
        <v>#N/A</v>
      </c>
      <c r="BP31" s="107" t="e">
        <f ca="true">+IF(AND(ISNUMBER(OFFSET('Hygiene Data'!$H$8,0,10*ROW('Hygiene Data'!H25))),'Data Summary'!EE31="Yes"),OFFSET('Hygiene Data'!$H$8,0,10*ROW('Hygiene Data'!H25)),NA())</f>
        <v>#N/A</v>
      </c>
      <c r="BQ31" s="107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5" t="e">
        <f ca="true">+IF(OFFSET('Water Data'!$B$1,0,10*ROW('Water Data'!B26))="",NA(),OFFSET('Water Data'!$B$1,0,10*ROW('Water Data'!B26)))</f>
        <v>#N/A</v>
      </c>
      <c r="B32" s="55" t="e">
        <f ca="true">+IF(OFFSET('Water Data'!$A$3,0,10*ROW('Water Data'!A29))="",NA(),OFFSET('Water Data'!$A$3,0,10*ROW('Water Data'!A29)))</f>
        <v>#N/A</v>
      </c>
      <c r="C32" s="55" t="e">
        <f ca="true">+IF(OFFSET('Water Data'!$C$3,0,10*ROW('Water Data'!C29))="",NA(),OFFSET('Water Data'!$C$3,0,10*ROW('Water Data'!C29)))</f>
        <v>#N/A</v>
      </c>
      <c r="D32" s="56" t="e">
        <f ca="true">+IF(AND(ISNUMBER(OFFSET('Water Data'!$C$5,0,10*ROW('Water Data'!C26))),'Data Summary'!BS32="Yes"),100-OFFSET('Water Data'!$C$5,0,10*ROW('Water Data'!C26)),NA())</f>
        <v>#N/A</v>
      </c>
      <c r="E32" s="56" t="e">
        <f ca="true">+IF(AND(ISNUMBER(OFFSET('Water Data'!$C$7,0,10*ROW('Water Data'!C26))),'Data Summary'!BT32="Yes"),OFFSET('Water Data'!$C$7,0,10*ROW('Water Data'!C26)),NA())</f>
        <v>#N/A</v>
      </c>
      <c r="F32" s="56" t="e">
        <f ca="true">+IF(AND(ISNUMBER(OFFSET('Water Data'!$C$10,0,10*ROW('Water Data'!C26))),'Data Summary'!BU32="Yes"),OFFSET('Water Data'!$C$10,0,10*ROW('Water Data'!C26)),NA())</f>
        <v>#N/A</v>
      </c>
      <c r="G32" s="56" t="e">
        <f ca="true">+IF(AND(ISNUMBER(OFFSET('Water Data'!$D$5,0,10*ROW('Water Data'!D26))),'Data Summary'!BV32="Yes"),100-OFFSET('Water Data'!$D$5,0,10*ROW('Water Data'!D26)),NA())</f>
        <v>#N/A</v>
      </c>
      <c r="H32" s="56" t="e">
        <f ca="true">+IF(AND(ISNUMBER(OFFSET('Water Data'!$D$7,0,10*ROW('Water Data'!D26))),'Data Summary'!BW32="Yes"),OFFSET('Water Data'!$D$7,0,10*ROW('Water Data'!D26)),NA())</f>
        <v>#N/A</v>
      </c>
      <c r="I32" s="56" t="e">
        <f ca="true">+IF(AND(ISNUMBER(OFFSET('Water Data'!$D$10,0,10*ROW('Water Data'!D26))),'Data Summary'!BX32="Yes"),OFFSET('Water Data'!$D$10,0,10*ROW('Water Data'!D26)),NA())</f>
        <v>#N/A</v>
      </c>
      <c r="J32" s="56" t="e">
        <f ca="true">+IF(AND(ISNUMBER(OFFSET('Water Data'!$E$5,0,10*ROW('Water Data'!E26))),'Data Summary'!BY32="Yes"),100-OFFSET('Water Data'!$E$5,0,10*ROW('Water Data'!E26)),NA())</f>
        <v>#N/A</v>
      </c>
      <c r="K32" s="56" t="e">
        <f ca="true">+IF(AND(ISNUMBER(OFFSET('Water Data'!$E$7,0,10*ROW('Water Data'!E26))),'Data Summary'!BZ32="Yes"),OFFSET('Water Data'!$E$7,0,10*ROW('Water Data'!E26)),NA())</f>
        <v>#N/A</v>
      </c>
      <c r="L32" s="56" t="e">
        <f ca="true">+IF(AND(ISNUMBER(OFFSET('Water Data'!$E$10,0,10*ROW('Water Data'!E26))),'Data Summary'!CA32="Yes"),OFFSET('Water Data'!$E$10,0,10*ROW('Water Data'!E26)),NA())</f>
        <v>#N/A</v>
      </c>
      <c r="M32" s="56" t="e">
        <f ca="true">+IF(AND(ISNUMBER(OFFSET('Water Data'!$F$5,0,10*ROW('Water Data'!F26))),'Data Summary'!CB32="Yes"),100-OFFSET('Water Data'!$F$5,0,10*ROW('Water Data'!F26)),NA())</f>
        <v>#N/A</v>
      </c>
      <c r="N32" s="56" t="e">
        <f ca="true">+IF(AND(ISNUMBER(OFFSET('Water Data'!$F$7,0,10*ROW('Water Data'!F26))),'Data Summary'!CC32="Yes"),OFFSET('Water Data'!$F$7,0,10*ROW('Water Data'!F26)),NA())</f>
        <v>#N/A</v>
      </c>
      <c r="O32" s="56" t="e">
        <f ca="true">+IF(AND(ISNUMBER(OFFSET('Water Data'!$F$10,0,10*ROW('Water Data'!F26))),'Data Summary'!CD32="Yes"),OFFSET('Water Data'!$F$10,0,10*ROW('Water Data'!F26)),NA())</f>
        <v>#N/A</v>
      </c>
      <c r="P32" s="56" t="e">
        <f ca="true">+IF(AND(ISNUMBER(OFFSET('Water Data'!$G$5,0,10*ROW('Water Data'!G26))),'Data Summary'!CE32="Yes"),100-OFFSET('Water Data'!$G$5,0,10*ROW('Water Data'!G26)),NA())</f>
        <v>#N/A</v>
      </c>
      <c r="Q32" s="56" t="e">
        <f ca="true">+IF(AND(ISNUMBER(OFFSET('Water Data'!$G$7,0,10*ROW('Water Data'!G26))),'Data Summary'!CF32="Yes"),OFFSET('Water Data'!$G$7,0,10*ROW('Water Data'!G26)),NA())</f>
        <v>#N/A</v>
      </c>
      <c r="R32" s="56" t="e">
        <f ca="true">+IF(AND(ISNUMBER(OFFSET('Water Data'!$G$10,0,10*ROW('Water Data'!G26))),'Data Summary'!CG32="Yes"),OFFSET('Water Data'!$G$10,0,10*ROW('Water Data'!G26)),NA())</f>
        <v>#N/A</v>
      </c>
      <c r="S32" s="56" t="e">
        <f ca="true">+IF(AND(ISNUMBER(OFFSET('Water Data'!$H$5,0,10*ROW('Water Data'!H26))),'Data Summary'!CH32="Yes"),100-OFFSET('Water Data'!$H$5,0,10*ROW('Water Data'!H26)),NA())</f>
        <v>#N/A</v>
      </c>
      <c r="T32" s="56" t="e">
        <f ca="true">+IF(AND(ISNUMBER(OFFSET('Water Data'!$H$7,0,10*ROW('Water Data'!H26))),'Data Summary'!CI32="Yes"),OFFSET('Water Data'!$H$7,0,10*ROW('Water Data'!H26)),NA())</f>
        <v>#N/A</v>
      </c>
      <c r="U32" s="56" t="e">
        <f ca="true">+IF(AND(ISNUMBER(OFFSET('Water Data'!$H$10,0,10*ROW('Water Data'!H26))),'Data Summary'!CJ32="Yes"),OFFSET('Water Data'!$H$10,0,10*ROW('Water Data'!H26)),NA())</f>
        <v>#N/A</v>
      </c>
      <c r="V32" s="102" t="e">
        <f ca="true">+IF(AND(ISNUMBER(OFFSET('Sanitation Data'!$C$5,0,10*ROW('Sanitation Data'!C26))),'Data Summary'!CK32="Yes"),100-OFFSET('Sanitation Data'!$C$5,0,10*ROW('Sanitation Data'!C26)),NA())</f>
        <v>#N/A</v>
      </c>
      <c r="W32" s="102" t="e">
        <f ca="true">+IF(AND(ISNUMBER(OFFSET('Sanitation Data'!$C$7,0,10*ROW('Sanitation Data'!C26))),'Data Summary'!CL32="Yes"),OFFSET('Sanitation Data'!$C$7,0,10*ROW('Sanitation Data'!C26)),NA())</f>
        <v>#N/A</v>
      </c>
      <c r="X32" s="102" t="e">
        <f ca="true">+IF(AND(ISNUMBER(OFFSET('Sanitation Data'!$C$11,0,10*ROW('Sanitation Data'!C26))),'Data Summary'!CM32="Yes"),OFFSET('Sanitation Data'!$C$11,0,10*ROW('Sanitation Data'!C26)),NA())</f>
        <v>#N/A</v>
      </c>
      <c r="Y32" s="102" t="e">
        <f ca="true">+IF(AND(ISNUMBER(OFFSET('Sanitation Data'!$C$12,0,10*ROW('Sanitation Data'!C26))),'Data Summary'!CN32="Yes"),OFFSET('Sanitation Data'!$C$12,0,10*ROW('Sanitation Data'!C26)),NA())</f>
        <v>#N/A</v>
      </c>
      <c r="Z32" s="102" t="e">
        <f ca="true">+IF(AND(ISNUMBER(OFFSET('Sanitation Data'!$C$13,0,10*ROW('Sanitation Data'!C26))),'Data Summary'!CO32="Yes"),OFFSET('Sanitation Data'!$C$13,0,10*ROW('Sanitation Data'!C26)),NA())</f>
        <v>#N/A</v>
      </c>
      <c r="AA32" s="102" t="e">
        <f ca="true">+IF(AND(ISNUMBER(OFFSET('Sanitation Data'!$D$5,0,10*ROW('Sanitation Data'!D26))),'Data Summary'!CP32="Yes"),100-OFFSET('Sanitation Data'!$D$5,0,10*ROW('Sanitation Data'!D26)),NA())</f>
        <v>#N/A</v>
      </c>
      <c r="AB32" s="102" t="e">
        <f ca="true">+IF(AND(ISNUMBER(OFFSET('Sanitation Data'!$D$7,0,10*ROW('Sanitation Data'!D26))),'Data Summary'!CQ32="Yes"),OFFSET('Sanitation Data'!$D$7,0,10*ROW('Sanitation Data'!D26)),NA())</f>
        <v>#N/A</v>
      </c>
      <c r="AC32" s="102" t="e">
        <f ca="true">+IF(AND(ISNUMBER(OFFSET('Sanitation Data'!$D$11,0,10*ROW('Sanitation Data'!D26))),'Data Summary'!CR32="Yes"),OFFSET('Sanitation Data'!$D$11,0,10*ROW('Sanitation Data'!D26)),NA())</f>
        <v>#N/A</v>
      </c>
      <c r="AD32" s="102" t="e">
        <f ca="true">+IF(AND(ISNUMBER(OFFSET('Sanitation Data'!$D$12,0,10*ROW('Sanitation Data'!D26))),'Data Summary'!CS32="Yes"),OFFSET('Sanitation Data'!$D$12,0,10*ROW('Sanitation Data'!D26)),NA())</f>
        <v>#N/A</v>
      </c>
      <c r="AE32" s="102" t="e">
        <f ca="true">+IF(AND(ISNUMBER(OFFSET('Sanitation Data'!$D$13,0,10*ROW('Sanitation Data'!D26))),'Data Summary'!CT32="Yes"),OFFSET('Sanitation Data'!$D$13,0,10*ROW('Sanitation Data'!D26)),NA())</f>
        <v>#N/A</v>
      </c>
      <c r="AF32" s="102" t="e">
        <f ca="true">+IF(AND(ISNUMBER(OFFSET('Sanitation Data'!$E$5,0,10*ROW('Sanitation Data'!E26))),'Data Summary'!CU32="Yes"),100-OFFSET('Sanitation Data'!$E$5,0,10*ROW('Sanitation Data'!E26)),NA())</f>
        <v>#N/A</v>
      </c>
      <c r="AG32" s="102" t="e">
        <f ca="true">+IF(AND(ISNUMBER(OFFSET('Sanitation Data'!$E$7,0,10*ROW('Sanitation Data'!E26))),'Data Summary'!CV32="Yes"),OFFSET('Sanitation Data'!$E$7,0,10*ROW('Sanitation Data'!E26)),NA())</f>
        <v>#N/A</v>
      </c>
      <c r="AH32" s="102" t="e">
        <f ca="true">+IF(AND(ISNUMBER(OFFSET('Sanitation Data'!$E$11,0,10*ROW('Sanitation Data'!E26))),'Data Summary'!CW32="Yes"),OFFSET('Sanitation Data'!$E$11,0,10*ROW('Sanitation Data'!E26)),NA())</f>
        <v>#N/A</v>
      </c>
      <c r="AI32" s="102" t="e">
        <f ca="true">+IF(AND(ISNUMBER(OFFSET('Sanitation Data'!$E$12,0,10*ROW('Sanitation Data'!E26))),'Data Summary'!CX32="Yes"),OFFSET('Sanitation Data'!$E$12,0,10*ROW('Sanitation Data'!E26)),NA())</f>
        <v>#N/A</v>
      </c>
      <c r="AJ32" s="102" t="e">
        <f ca="true">+IF(AND(ISNUMBER(OFFSET('Sanitation Data'!$E$13,0,10*ROW('Sanitation Data'!E26))),'Data Summary'!CY32="Yes"),OFFSET('Sanitation Data'!$E$13,0,10*ROW('Sanitation Data'!E26)),NA())</f>
        <v>#N/A</v>
      </c>
      <c r="AK32" s="102" t="e">
        <f ca="true">+IF(AND(ISNUMBER(OFFSET('Sanitation Data'!$F$5,0,10*ROW('Sanitation Data'!F26))),'Data Summary'!CZ32="Yes"),100-OFFSET('Sanitation Data'!$F$5,0,10*ROW('Sanitation Data'!F26)),NA())</f>
        <v>#N/A</v>
      </c>
      <c r="AL32" s="102" t="e">
        <f ca="true">+IF(AND(ISNUMBER(OFFSET('Sanitation Data'!$F$7,0,10*ROW('Sanitation Data'!F26))),'Data Summary'!DA32="Yes"),OFFSET('Sanitation Data'!$F$7,0,10*ROW('Sanitation Data'!F26)),NA())</f>
        <v>#N/A</v>
      </c>
      <c r="AM32" s="102" t="e">
        <f ca="true">+IF(AND(ISNUMBER(OFFSET('Sanitation Data'!$F$11,0,10*ROW('Sanitation Data'!F26))),'Data Summary'!DB32="Yes"),OFFSET('Sanitation Data'!$F$11,0,10*ROW('Sanitation Data'!F26)),NA())</f>
        <v>#N/A</v>
      </c>
      <c r="AN32" s="102" t="e">
        <f ca="true">+IF(AND(ISNUMBER(OFFSET('Sanitation Data'!$F$12,0,10*ROW('Sanitation Data'!F26))),'Data Summary'!DC32="Yes"),OFFSET('Sanitation Data'!$F$12,0,10*ROW('Sanitation Data'!F26)),NA())</f>
        <v>#N/A</v>
      </c>
      <c r="AO32" s="102" t="e">
        <f ca="true">+IF(AND(ISNUMBER(OFFSET('Sanitation Data'!$F$13,0,10*ROW('Sanitation Data'!F26))),'Data Summary'!DD32="Yes"),OFFSET('Sanitation Data'!$F$13,0,10*ROW('Sanitation Data'!F26)),NA())</f>
        <v>#N/A</v>
      </c>
      <c r="AP32" s="102" t="e">
        <f ca="true">+IF(AND(ISNUMBER(OFFSET('Sanitation Data'!$G$5,0,10*ROW('Sanitation Data'!G26))),'Data Summary'!DE32="Yes"),100-OFFSET('Sanitation Data'!$G$5,0,10*ROW('Sanitation Data'!G26)),NA())</f>
        <v>#N/A</v>
      </c>
      <c r="AQ32" s="102" t="e">
        <f ca="true">+IF(AND(ISNUMBER(OFFSET('Sanitation Data'!$G$7,0,10*ROW('Sanitation Data'!G26))),'Data Summary'!DF32="Yes"),OFFSET('Sanitation Data'!$G$7,0,10*ROW('Sanitation Data'!G26)),NA())</f>
        <v>#N/A</v>
      </c>
      <c r="AR32" s="102" t="e">
        <f ca="true">+IF(AND(ISNUMBER(OFFSET('Sanitation Data'!$G$11,0,10*ROW('Sanitation Data'!G26))),'Data Summary'!DG32="Yes"),OFFSET('Sanitation Data'!$G$11,0,10*ROW('Sanitation Data'!G26)),NA())</f>
        <v>#N/A</v>
      </c>
      <c r="AS32" s="102" t="e">
        <f ca="true">+IF(AND(ISNUMBER(OFFSET('Sanitation Data'!$G$12,0,10*ROW('Sanitation Data'!G26))),'Data Summary'!DH32="Yes"),OFFSET('Sanitation Data'!$G$12,0,10*ROW('Sanitation Data'!G26)),NA())</f>
        <v>#N/A</v>
      </c>
      <c r="AT32" s="102" t="e">
        <f ca="true">+IF(AND(ISNUMBER(OFFSET('Sanitation Data'!$G$13,0,10*ROW('Sanitation Data'!G26))),'Data Summary'!DI32="Yes"),OFFSET('Sanitation Data'!$G$13,0,10*ROW('Sanitation Data'!G26)),NA())</f>
        <v>#N/A</v>
      </c>
      <c r="AU32" s="102" t="e">
        <f ca="true">+IF(AND(ISNUMBER(OFFSET('Sanitation Data'!$H$5,0,10*ROW('Sanitation Data'!H26))),'Data Summary'!DJ32="Yes"),100-OFFSET('Sanitation Data'!$H$5,0,10*ROW('Sanitation Data'!H26)),NA())</f>
        <v>#N/A</v>
      </c>
      <c r="AV32" s="102" t="e">
        <f ca="true">+IF(AND(ISNUMBER(OFFSET('Sanitation Data'!$H$7,0,10*ROW('Sanitation Data'!H26))),'Data Summary'!DK32="Yes"),OFFSET('Sanitation Data'!$H$7,0,10*ROW('Sanitation Data'!H26)),NA())</f>
        <v>#N/A</v>
      </c>
      <c r="AW32" s="102" t="e">
        <f ca="true">+IF(AND(ISNUMBER(OFFSET('Sanitation Data'!$H$11,0,10*ROW('Sanitation Data'!H26))),'Data Summary'!DL32="Yes"),OFFSET('Sanitation Data'!$H$11,0,10*ROW('Sanitation Data'!H26)),NA())</f>
        <v>#N/A</v>
      </c>
      <c r="AX32" s="102" t="e">
        <f ca="true">+IF(AND(ISNUMBER(OFFSET('Sanitation Data'!$H$12,0,10*ROW('Sanitation Data'!H26))),'Data Summary'!DM32="Yes"),OFFSET('Sanitation Data'!$H$12,0,10*ROW('Sanitation Data'!H26)),NA())</f>
        <v>#N/A</v>
      </c>
      <c r="AY32" s="102" t="e">
        <f ca="true">+IF(AND(ISNUMBER(OFFSET('Sanitation Data'!$H$13,0,10*ROW('Sanitation Data'!H26))),'Data Summary'!DN32="Yes"),OFFSET('Sanitation Data'!$H$13,0,10*ROW('Sanitation Data'!H26)),NA())</f>
        <v>#N/A</v>
      </c>
      <c r="AZ32" s="107" t="e">
        <f ca="true">+IF(AND(ISNUMBER(OFFSET('Hygiene Data'!$C$6,0,10*ROW('Hygiene Data'!C26))),'Data Summary'!DO32="Yes"),OFFSET('Hygiene Data'!$C$6,0,10*ROW('Hygiene Data'!C26)),NA())</f>
        <v>#N/A</v>
      </c>
      <c r="BA32" s="107" t="e">
        <f ca="true">+IF(AND(ISNUMBER(OFFSET('Hygiene Data'!$C$8,0,10*ROW('Hygiene Data'!C26))),'Data Summary'!DP32="Yes"),OFFSET('Hygiene Data'!$C$8,0,10*ROW('Hygiene Data'!C26)),NA())</f>
        <v>#N/A</v>
      </c>
      <c r="BB32" s="107" t="e">
        <f ca="true">+IF(AND(ISNUMBER(OFFSET('Hygiene Data'!$C$10,0,10*ROW('Hygiene Data'!C26))),'Data Summary'!DQ32="Yes"),OFFSET('Hygiene Data'!$C$10,0,10*ROW('Hygiene Data'!C26)),NA())</f>
        <v>#N/A</v>
      </c>
      <c r="BC32" s="107" t="e">
        <f ca="true">+IF(AND(ISNUMBER(OFFSET('Hygiene Data'!$D$6,0,10*ROW('Hygiene Data'!D26))),'Data Summary'!DR32="Yes"),OFFSET('Hygiene Data'!$D$6,0,10*ROW('Hygiene Data'!D26)),NA())</f>
        <v>#N/A</v>
      </c>
      <c r="BD32" s="107" t="e">
        <f ca="true">+IF(AND(ISNUMBER(OFFSET('Hygiene Data'!$D$8,0,10*ROW('Hygiene Data'!D26))),'Data Summary'!DS32="Yes"),OFFSET('Hygiene Data'!$D$8,0,10*ROW('Hygiene Data'!D26)),NA())</f>
        <v>#N/A</v>
      </c>
      <c r="BE32" s="107" t="e">
        <f ca="true">+IF(AND(ISNUMBER(OFFSET('Hygiene Data'!$D$10,0,10*ROW('Hygiene Data'!D26))),'Data Summary'!DT32="Yes"),OFFSET('Hygiene Data'!$D$10,0,10*ROW('Hygiene Data'!D26)),NA())</f>
        <v>#N/A</v>
      </c>
      <c r="BF32" s="107" t="e">
        <f ca="true">+IF(AND(ISNUMBER(OFFSET('Hygiene Data'!$E$6,0,10*ROW('Hygiene Data'!E26))),'Data Summary'!DU32="Yes"),OFFSET('Hygiene Data'!$E$6,0,10*ROW('Hygiene Data'!E26)),NA())</f>
        <v>#N/A</v>
      </c>
      <c r="BG32" s="107" t="e">
        <f ca="true">+IF(AND(ISNUMBER(OFFSET('Hygiene Data'!$E$8,0,10*ROW('Hygiene Data'!E26))),'Data Summary'!DV32="Yes"),OFFSET('Hygiene Data'!$E$8,0,10*ROW('Hygiene Data'!E26)),NA())</f>
        <v>#N/A</v>
      </c>
      <c r="BH32" s="107" t="e">
        <f ca="true">+IF(AND(ISNUMBER(OFFSET('Hygiene Data'!$E$10,0,10*ROW('Hygiene Data'!E26))),'Data Summary'!DW32="Yes"),OFFSET('Hygiene Data'!$E$10,0,10*ROW('Hygiene Data'!E26)),NA())</f>
        <v>#N/A</v>
      </c>
      <c r="BI32" s="107" t="e">
        <f ca="true">+IF(AND(ISNUMBER(OFFSET('Hygiene Data'!$F$6,0,10*ROW('Hygiene Data'!F26))),'Data Summary'!DX32="Yes"),OFFSET('Hygiene Data'!$F$6,0,10*ROW('Hygiene Data'!F26)),NA())</f>
        <v>#N/A</v>
      </c>
      <c r="BJ32" s="107" t="e">
        <f ca="true">+IF(AND(ISNUMBER(OFFSET('Hygiene Data'!$F$8,0,10*ROW('Hygiene Data'!F26))),'Data Summary'!DY32="Yes"),OFFSET('Hygiene Data'!$F$8,0,10*ROW('Hygiene Data'!F26)),NA())</f>
        <v>#N/A</v>
      </c>
      <c r="BK32" s="107" t="e">
        <f ca="true">+IF(AND(ISNUMBER(OFFSET('Hygiene Data'!$F$10,0,10*ROW('Hygiene Data'!F26))),'Data Summary'!DZ32="Yes"),OFFSET('Hygiene Data'!$F$10,0,10*ROW('Hygiene Data'!F26)),NA())</f>
        <v>#N/A</v>
      </c>
      <c r="BL32" s="107" t="e">
        <f ca="true">+IF(AND(ISNUMBER(OFFSET('Hygiene Data'!$G$6,0,10*ROW('Hygiene Data'!G26))),'Data Summary'!EA32="Yes"),OFFSET('Hygiene Data'!$G$6,0,10*ROW('Hygiene Data'!G26)),NA())</f>
        <v>#N/A</v>
      </c>
      <c r="BM32" s="107" t="e">
        <f ca="true">+IF(AND(ISNUMBER(OFFSET('Hygiene Data'!$G$8,0,10*ROW('Hygiene Data'!G26))),'Data Summary'!EB32="Yes"),OFFSET('Hygiene Data'!$G$8,0,10*ROW('Hygiene Data'!G26)),NA())</f>
        <v>#N/A</v>
      </c>
      <c r="BN32" s="107" t="e">
        <f ca="true">+IF(AND(ISNUMBER(OFFSET('Hygiene Data'!$G$10,0,10*ROW('Hygiene Data'!G26))),'Data Summary'!EC32="Yes"),OFFSET('Hygiene Data'!$G$10,0,10*ROW('Hygiene Data'!G26)),NA())</f>
        <v>#N/A</v>
      </c>
      <c r="BO32" s="107" t="e">
        <f ca="true">+IF(AND(ISNUMBER(OFFSET('Hygiene Data'!$H$6,0,10*ROW('Hygiene Data'!H26))),'Data Summary'!ED32="Yes"),OFFSET('Hygiene Data'!$H$6,0,10*ROW('Hygiene Data'!H26)),NA())</f>
        <v>#N/A</v>
      </c>
      <c r="BP32" s="107" t="e">
        <f ca="true">+IF(AND(ISNUMBER(OFFSET('Hygiene Data'!$H$8,0,10*ROW('Hygiene Data'!H26))),'Data Summary'!EE32="Yes"),OFFSET('Hygiene Data'!$H$8,0,10*ROW('Hygiene Data'!H26)),NA())</f>
        <v>#N/A</v>
      </c>
      <c r="BQ32" s="107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5" t="e">
        <f ca="true">+IF(OFFSET('Water Data'!$B$1,0,10*ROW('Water Data'!B27))="",NA(),OFFSET('Water Data'!$B$1,0,10*ROW('Water Data'!B27)))</f>
        <v>#N/A</v>
      </c>
      <c r="B33" s="55" t="e">
        <f ca="true">+IF(OFFSET('Water Data'!$A$3,0,10*ROW('Water Data'!A30))="",NA(),OFFSET('Water Data'!$A$3,0,10*ROW('Water Data'!A30)))</f>
        <v>#N/A</v>
      </c>
      <c r="C33" s="55" t="e">
        <f ca="true">+IF(OFFSET('Water Data'!$C$3,0,10*ROW('Water Data'!C30))="",NA(),OFFSET('Water Data'!$C$3,0,10*ROW('Water Data'!C30)))</f>
        <v>#N/A</v>
      </c>
      <c r="D33" s="56" t="e">
        <f ca="true">+IF(AND(ISNUMBER(OFFSET('Water Data'!$C$5,0,10*ROW('Water Data'!C27))),'Data Summary'!BS33="Yes"),100-OFFSET('Water Data'!$C$5,0,10*ROW('Water Data'!C27)),NA())</f>
        <v>#N/A</v>
      </c>
      <c r="E33" s="56" t="e">
        <f ca="true">+IF(AND(ISNUMBER(OFFSET('Water Data'!$C$7,0,10*ROW('Water Data'!C27))),'Data Summary'!BT33="Yes"),OFFSET('Water Data'!$C$7,0,10*ROW('Water Data'!C27)),NA())</f>
        <v>#N/A</v>
      </c>
      <c r="F33" s="56" t="e">
        <f ca="true">+IF(AND(ISNUMBER(OFFSET('Water Data'!$C$10,0,10*ROW('Water Data'!C27))),'Data Summary'!BU33="Yes"),OFFSET('Water Data'!$C$10,0,10*ROW('Water Data'!C27)),NA())</f>
        <v>#N/A</v>
      </c>
      <c r="G33" s="56" t="e">
        <f ca="true">+IF(AND(ISNUMBER(OFFSET('Water Data'!$D$5,0,10*ROW('Water Data'!D27))),'Data Summary'!BV33="Yes"),100-OFFSET('Water Data'!$D$5,0,10*ROW('Water Data'!D27)),NA())</f>
        <v>#N/A</v>
      </c>
      <c r="H33" s="56" t="e">
        <f ca="true">+IF(AND(ISNUMBER(OFFSET('Water Data'!$D$7,0,10*ROW('Water Data'!D27))),'Data Summary'!BW33="Yes"),OFFSET('Water Data'!$D$7,0,10*ROW('Water Data'!D27)),NA())</f>
        <v>#N/A</v>
      </c>
      <c r="I33" s="56" t="e">
        <f ca="true">+IF(AND(ISNUMBER(OFFSET('Water Data'!$D$10,0,10*ROW('Water Data'!D27))),'Data Summary'!BX33="Yes"),OFFSET('Water Data'!$D$10,0,10*ROW('Water Data'!D27)),NA())</f>
        <v>#N/A</v>
      </c>
      <c r="J33" s="56" t="e">
        <f ca="true">+IF(AND(ISNUMBER(OFFSET('Water Data'!$E$5,0,10*ROW('Water Data'!E27))),'Data Summary'!BY33="Yes"),100-OFFSET('Water Data'!$E$5,0,10*ROW('Water Data'!E27)),NA())</f>
        <v>#N/A</v>
      </c>
      <c r="K33" s="56" t="e">
        <f ca="true">+IF(AND(ISNUMBER(OFFSET('Water Data'!$E$7,0,10*ROW('Water Data'!E27))),'Data Summary'!BZ33="Yes"),OFFSET('Water Data'!$E$7,0,10*ROW('Water Data'!E27)),NA())</f>
        <v>#N/A</v>
      </c>
      <c r="L33" s="56" t="e">
        <f ca="true">+IF(AND(ISNUMBER(OFFSET('Water Data'!$E$10,0,10*ROW('Water Data'!E27))),'Data Summary'!CA33="Yes"),OFFSET('Water Data'!$E$10,0,10*ROW('Water Data'!E27)),NA())</f>
        <v>#N/A</v>
      </c>
      <c r="M33" s="56" t="e">
        <f ca="true">+IF(AND(ISNUMBER(OFFSET('Water Data'!$F$5,0,10*ROW('Water Data'!F27))),'Data Summary'!CB33="Yes"),100-OFFSET('Water Data'!$F$5,0,10*ROW('Water Data'!F27)),NA())</f>
        <v>#N/A</v>
      </c>
      <c r="N33" s="56" t="e">
        <f ca="true">+IF(AND(ISNUMBER(OFFSET('Water Data'!$F$7,0,10*ROW('Water Data'!F27))),'Data Summary'!CC33="Yes"),OFFSET('Water Data'!$F$7,0,10*ROW('Water Data'!F27)),NA())</f>
        <v>#N/A</v>
      </c>
      <c r="O33" s="56" t="e">
        <f ca="true">+IF(AND(ISNUMBER(OFFSET('Water Data'!$F$10,0,10*ROW('Water Data'!F27))),'Data Summary'!CD33="Yes"),OFFSET('Water Data'!$F$10,0,10*ROW('Water Data'!F27)),NA())</f>
        <v>#N/A</v>
      </c>
      <c r="P33" s="56" t="e">
        <f ca="true">+IF(AND(ISNUMBER(OFFSET('Water Data'!$G$5,0,10*ROW('Water Data'!G27))),'Data Summary'!CE33="Yes"),100-OFFSET('Water Data'!$G$5,0,10*ROW('Water Data'!G27)),NA())</f>
        <v>#N/A</v>
      </c>
      <c r="Q33" s="56" t="e">
        <f ca="true">+IF(AND(ISNUMBER(OFFSET('Water Data'!$G$7,0,10*ROW('Water Data'!G27))),'Data Summary'!CF33="Yes"),OFFSET('Water Data'!$G$7,0,10*ROW('Water Data'!G27)),NA())</f>
        <v>#N/A</v>
      </c>
      <c r="R33" s="56" t="e">
        <f ca="true">+IF(AND(ISNUMBER(OFFSET('Water Data'!$G$10,0,10*ROW('Water Data'!G27))),'Data Summary'!CG33="Yes"),OFFSET('Water Data'!$G$10,0,10*ROW('Water Data'!G27)),NA())</f>
        <v>#N/A</v>
      </c>
      <c r="S33" s="56" t="e">
        <f ca="true">+IF(AND(ISNUMBER(OFFSET('Water Data'!$H$5,0,10*ROW('Water Data'!H27))),'Data Summary'!CH33="Yes"),100-OFFSET('Water Data'!$H$5,0,10*ROW('Water Data'!H27)),NA())</f>
        <v>#N/A</v>
      </c>
      <c r="T33" s="56" t="e">
        <f ca="true">+IF(AND(ISNUMBER(OFFSET('Water Data'!$H$7,0,10*ROW('Water Data'!H27))),'Data Summary'!CI33="Yes"),OFFSET('Water Data'!$H$7,0,10*ROW('Water Data'!H27)),NA())</f>
        <v>#N/A</v>
      </c>
      <c r="U33" s="56" t="e">
        <f ca="true">+IF(AND(ISNUMBER(OFFSET('Water Data'!$H$10,0,10*ROW('Water Data'!H27))),'Data Summary'!CJ33="Yes"),OFFSET('Water Data'!$H$10,0,10*ROW('Water Data'!H27)),NA())</f>
        <v>#N/A</v>
      </c>
      <c r="V33" s="102" t="e">
        <f ca="true">+IF(AND(ISNUMBER(OFFSET('Sanitation Data'!$C$5,0,10*ROW('Sanitation Data'!C27))),'Data Summary'!CK33="Yes"),100-OFFSET('Sanitation Data'!$C$5,0,10*ROW('Sanitation Data'!C27)),NA())</f>
        <v>#N/A</v>
      </c>
      <c r="W33" s="102" t="e">
        <f ca="true">+IF(AND(ISNUMBER(OFFSET('Sanitation Data'!$C$7,0,10*ROW('Sanitation Data'!C27))),'Data Summary'!CL33="Yes"),OFFSET('Sanitation Data'!$C$7,0,10*ROW('Sanitation Data'!C27)),NA())</f>
        <v>#N/A</v>
      </c>
      <c r="X33" s="102" t="e">
        <f ca="true">+IF(AND(ISNUMBER(OFFSET('Sanitation Data'!$C$11,0,10*ROW('Sanitation Data'!C27))),'Data Summary'!CM33="Yes"),OFFSET('Sanitation Data'!$C$11,0,10*ROW('Sanitation Data'!C27)),NA())</f>
        <v>#N/A</v>
      </c>
      <c r="Y33" s="102" t="e">
        <f ca="true">+IF(AND(ISNUMBER(OFFSET('Sanitation Data'!$C$12,0,10*ROW('Sanitation Data'!C27))),'Data Summary'!CN33="Yes"),OFFSET('Sanitation Data'!$C$12,0,10*ROW('Sanitation Data'!C27)),NA())</f>
        <v>#N/A</v>
      </c>
      <c r="Z33" s="102" t="e">
        <f ca="true">+IF(AND(ISNUMBER(OFFSET('Sanitation Data'!$C$13,0,10*ROW('Sanitation Data'!C27))),'Data Summary'!CO33="Yes"),OFFSET('Sanitation Data'!$C$13,0,10*ROW('Sanitation Data'!C27)),NA())</f>
        <v>#N/A</v>
      </c>
      <c r="AA33" s="102" t="e">
        <f ca="true">+IF(AND(ISNUMBER(OFFSET('Sanitation Data'!$D$5,0,10*ROW('Sanitation Data'!D27))),'Data Summary'!CP33="Yes"),100-OFFSET('Sanitation Data'!$D$5,0,10*ROW('Sanitation Data'!D27)),NA())</f>
        <v>#N/A</v>
      </c>
      <c r="AB33" s="102" t="e">
        <f ca="true">+IF(AND(ISNUMBER(OFFSET('Sanitation Data'!$D$7,0,10*ROW('Sanitation Data'!D27))),'Data Summary'!CQ33="Yes"),OFFSET('Sanitation Data'!$D$7,0,10*ROW('Sanitation Data'!D27)),NA())</f>
        <v>#N/A</v>
      </c>
      <c r="AC33" s="102" t="e">
        <f ca="true">+IF(AND(ISNUMBER(OFFSET('Sanitation Data'!$D$11,0,10*ROW('Sanitation Data'!D27))),'Data Summary'!CR33="Yes"),OFFSET('Sanitation Data'!$D$11,0,10*ROW('Sanitation Data'!D27)),NA())</f>
        <v>#N/A</v>
      </c>
      <c r="AD33" s="102" t="e">
        <f ca="true">+IF(AND(ISNUMBER(OFFSET('Sanitation Data'!$D$12,0,10*ROW('Sanitation Data'!D27))),'Data Summary'!CS33="Yes"),OFFSET('Sanitation Data'!$D$12,0,10*ROW('Sanitation Data'!D27)),NA())</f>
        <v>#N/A</v>
      </c>
      <c r="AE33" s="102" t="e">
        <f ca="true">+IF(AND(ISNUMBER(OFFSET('Sanitation Data'!$D$13,0,10*ROW('Sanitation Data'!D27))),'Data Summary'!CT33="Yes"),OFFSET('Sanitation Data'!$D$13,0,10*ROW('Sanitation Data'!D27)),NA())</f>
        <v>#N/A</v>
      </c>
      <c r="AF33" s="102" t="e">
        <f ca="true">+IF(AND(ISNUMBER(OFFSET('Sanitation Data'!$E$5,0,10*ROW('Sanitation Data'!E27))),'Data Summary'!CU33="Yes"),100-OFFSET('Sanitation Data'!$E$5,0,10*ROW('Sanitation Data'!E27)),NA())</f>
        <v>#N/A</v>
      </c>
      <c r="AG33" s="102" t="e">
        <f ca="true">+IF(AND(ISNUMBER(OFFSET('Sanitation Data'!$E$7,0,10*ROW('Sanitation Data'!E27))),'Data Summary'!CV33="Yes"),OFFSET('Sanitation Data'!$E$7,0,10*ROW('Sanitation Data'!E27)),NA())</f>
        <v>#N/A</v>
      </c>
      <c r="AH33" s="102" t="e">
        <f ca="true">+IF(AND(ISNUMBER(OFFSET('Sanitation Data'!$E$11,0,10*ROW('Sanitation Data'!E27))),'Data Summary'!CW33="Yes"),OFFSET('Sanitation Data'!$E$11,0,10*ROW('Sanitation Data'!E27)),NA())</f>
        <v>#N/A</v>
      </c>
      <c r="AI33" s="102" t="e">
        <f ca="true">+IF(AND(ISNUMBER(OFFSET('Sanitation Data'!$E$12,0,10*ROW('Sanitation Data'!E27))),'Data Summary'!CX33="Yes"),OFFSET('Sanitation Data'!$E$12,0,10*ROW('Sanitation Data'!E27)),NA())</f>
        <v>#N/A</v>
      </c>
      <c r="AJ33" s="102" t="e">
        <f ca="true">+IF(AND(ISNUMBER(OFFSET('Sanitation Data'!$E$13,0,10*ROW('Sanitation Data'!E27))),'Data Summary'!CY33="Yes"),OFFSET('Sanitation Data'!$E$13,0,10*ROW('Sanitation Data'!E27)),NA())</f>
        <v>#N/A</v>
      </c>
      <c r="AK33" s="102" t="e">
        <f ca="true">+IF(AND(ISNUMBER(OFFSET('Sanitation Data'!$F$5,0,10*ROW('Sanitation Data'!F27))),'Data Summary'!CZ33="Yes"),100-OFFSET('Sanitation Data'!$F$5,0,10*ROW('Sanitation Data'!F27)),NA())</f>
        <v>#N/A</v>
      </c>
      <c r="AL33" s="102" t="e">
        <f ca="true">+IF(AND(ISNUMBER(OFFSET('Sanitation Data'!$F$7,0,10*ROW('Sanitation Data'!F27))),'Data Summary'!DA33="Yes"),OFFSET('Sanitation Data'!$F$7,0,10*ROW('Sanitation Data'!F27)),NA())</f>
        <v>#N/A</v>
      </c>
      <c r="AM33" s="102" t="e">
        <f ca="true">+IF(AND(ISNUMBER(OFFSET('Sanitation Data'!$F$11,0,10*ROW('Sanitation Data'!F27))),'Data Summary'!DB33="Yes"),OFFSET('Sanitation Data'!$F$11,0,10*ROW('Sanitation Data'!F27)),NA())</f>
        <v>#N/A</v>
      </c>
      <c r="AN33" s="102" t="e">
        <f ca="true">+IF(AND(ISNUMBER(OFFSET('Sanitation Data'!$F$12,0,10*ROW('Sanitation Data'!F27))),'Data Summary'!DC33="Yes"),OFFSET('Sanitation Data'!$F$12,0,10*ROW('Sanitation Data'!F27)),NA())</f>
        <v>#N/A</v>
      </c>
      <c r="AO33" s="102" t="e">
        <f ca="true">+IF(AND(ISNUMBER(OFFSET('Sanitation Data'!$F$13,0,10*ROW('Sanitation Data'!F27))),'Data Summary'!DD33="Yes"),OFFSET('Sanitation Data'!$F$13,0,10*ROW('Sanitation Data'!F27)),NA())</f>
        <v>#N/A</v>
      </c>
      <c r="AP33" s="102" t="e">
        <f ca="true">+IF(AND(ISNUMBER(OFFSET('Sanitation Data'!$G$5,0,10*ROW('Sanitation Data'!G27))),'Data Summary'!DE33="Yes"),100-OFFSET('Sanitation Data'!$G$5,0,10*ROW('Sanitation Data'!G27)),NA())</f>
        <v>#N/A</v>
      </c>
      <c r="AQ33" s="102" t="e">
        <f ca="true">+IF(AND(ISNUMBER(OFFSET('Sanitation Data'!$G$7,0,10*ROW('Sanitation Data'!G27))),'Data Summary'!DF33="Yes"),OFFSET('Sanitation Data'!$G$7,0,10*ROW('Sanitation Data'!G27)),NA())</f>
        <v>#N/A</v>
      </c>
      <c r="AR33" s="102" t="e">
        <f ca="true">+IF(AND(ISNUMBER(OFFSET('Sanitation Data'!$G$11,0,10*ROW('Sanitation Data'!G27))),'Data Summary'!DG33="Yes"),OFFSET('Sanitation Data'!$G$11,0,10*ROW('Sanitation Data'!G27)),NA())</f>
        <v>#N/A</v>
      </c>
      <c r="AS33" s="102" t="e">
        <f ca="true">+IF(AND(ISNUMBER(OFFSET('Sanitation Data'!$G$12,0,10*ROW('Sanitation Data'!G27))),'Data Summary'!DH33="Yes"),OFFSET('Sanitation Data'!$G$12,0,10*ROW('Sanitation Data'!G27)),NA())</f>
        <v>#N/A</v>
      </c>
      <c r="AT33" s="102" t="e">
        <f ca="true">+IF(AND(ISNUMBER(OFFSET('Sanitation Data'!$G$13,0,10*ROW('Sanitation Data'!G27))),'Data Summary'!DI33="Yes"),OFFSET('Sanitation Data'!$G$13,0,10*ROW('Sanitation Data'!G27)),NA())</f>
        <v>#N/A</v>
      </c>
      <c r="AU33" s="102" t="e">
        <f ca="true">+IF(AND(ISNUMBER(OFFSET('Sanitation Data'!$H$5,0,10*ROW('Sanitation Data'!H27))),'Data Summary'!DJ33="Yes"),100-OFFSET('Sanitation Data'!$H$5,0,10*ROW('Sanitation Data'!H27)),NA())</f>
        <v>#N/A</v>
      </c>
      <c r="AV33" s="102" t="e">
        <f ca="true">+IF(AND(ISNUMBER(OFFSET('Sanitation Data'!$H$7,0,10*ROW('Sanitation Data'!H27))),'Data Summary'!DK33="Yes"),OFFSET('Sanitation Data'!$H$7,0,10*ROW('Sanitation Data'!H27)),NA())</f>
        <v>#N/A</v>
      </c>
      <c r="AW33" s="102" t="e">
        <f ca="true">+IF(AND(ISNUMBER(OFFSET('Sanitation Data'!$H$11,0,10*ROW('Sanitation Data'!H27))),'Data Summary'!DL33="Yes"),OFFSET('Sanitation Data'!$H$11,0,10*ROW('Sanitation Data'!H27)),NA())</f>
        <v>#N/A</v>
      </c>
      <c r="AX33" s="102" t="e">
        <f ca="true">+IF(AND(ISNUMBER(OFFSET('Sanitation Data'!$H$12,0,10*ROW('Sanitation Data'!H27))),'Data Summary'!DM33="Yes"),OFFSET('Sanitation Data'!$H$12,0,10*ROW('Sanitation Data'!H27)),NA())</f>
        <v>#N/A</v>
      </c>
      <c r="AY33" s="102" t="e">
        <f ca="true">+IF(AND(ISNUMBER(OFFSET('Sanitation Data'!$H$13,0,10*ROW('Sanitation Data'!H27))),'Data Summary'!DN33="Yes"),OFFSET('Sanitation Data'!$H$13,0,10*ROW('Sanitation Data'!H27)),NA())</f>
        <v>#N/A</v>
      </c>
      <c r="AZ33" s="107" t="e">
        <f ca="true">+IF(AND(ISNUMBER(OFFSET('Hygiene Data'!$C$6,0,10*ROW('Hygiene Data'!C27))),'Data Summary'!DO33="Yes"),OFFSET('Hygiene Data'!$C$6,0,10*ROW('Hygiene Data'!C27)),NA())</f>
        <v>#N/A</v>
      </c>
      <c r="BA33" s="107" t="e">
        <f ca="true">+IF(AND(ISNUMBER(OFFSET('Hygiene Data'!$C$8,0,10*ROW('Hygiene Data'!C27))),'Data Summary'!DP33="Yes"),OFFSET('Hygiene Data'!$C$8,0,10*ROW('Hygiene Data'!C27)),NA())</f>
        <v>#N/A</v>
      </c>
      <c r="BB33" s="107" t="e">
        <f ca="true">+IF(AND(ISNUMBER(OFFSET('Hygiene Data'!$C$10,0,10*ROW('Hygiene Data'!C27))),'Data Summary'!DQ33="Yes"),OFFSET('Hygiene Data'!$C$10,0,10*ROW('Hygiene Data'!C27)),NA())</f>
        <v>#N/A</v>
      </c>
      <c r="BC33" s="107" t="e">
        <f ca="true">+IF(AND(ISNUMBER(OFFSET('Hygiene Data'!$D$6,0,10*ROW('Hygiene Data'!D27))),'Data Summary'!DR33="Yes"),OFFSET('Hygiene Data'!$D$6,0,10*ROW('Hygiene Data'!D27)),NA())</f>
        <v>#N/A</v>
      </c>
      <c r="BD33" s="107" t="e">
        <f ca="true">+IF(AND(ISNUMBER(OFFSET('Hygiene Data'!$D$8,0,10*ROW('Hygiene Data'!D27))),'Data Summary'!DS33="Yes"),OFFSET('Hygiene Data'!$D$8,0,10*ROW('Hygiene Data'!D27)),NA())</f>
        <v>#N/A</v>
      </c>
      <c r="BE33" s="107" t="e">
        <f ca="true">+IF(AND(ISNUMBER(OFFSET('Hygiene Data'!$D$10,0,10*ROW('Hygiene Data'!D27))),'Data Summary'!DT33="Yes"),OFFSET('Hygiene Data'!$D$10,0,10*ROW('Hygiene Data'!D27)),NA())</f>
        <v>#N/A</v>
      </c>
      <c r="BF33" s="107" t="e">
        <f ca="true">+IF(AND(ISNUMBER(OFFSET('Hygiene Data'!$E$6,0,10*ROW('Hygiene Data'!E27))),'Data Summary'!DU33="Yes"),OFFSET('Hygiene Data'!$E$6,0,10*ROW('Hygiene Data'!E27)),NA())</f>
        <v>#N/A</v>
      </c>
      <c r="BG33" s="107" t="e">
        <f ca="true">+IF(AND(ISNUMBER(OFFSET('Hygiene Data'!$E$8,0,10*ROW('Hygiene Data'!E27))),'Data Summary'!DV33="Yes"),OFFSET('Hygiene Data'!$E$8,0,10*ROW('Hygiene Data'!E27)),NA())</f>
        <v>#N/A</v>
      </c>
      <c r="BH33" s="107" t="e">
        <f ca="true">+IF(AND(ISNUMBER(OFFSET('Hygiene Data'!$E$10,0,10*ROW('Hygiene Data'!E27))),'Data Summary'!DW33="Yes"),OFFSET('Hygiene Data'!$E$10,0,10*ROW('Hygiene Data'!E27)),NA())</f>
        <v>#N/A</v>
      </c>
      <c r="BI33" s="107" t="e">
        <f ca="true">+IF(AND(ISNUMBER(OFFSET('Hygiene Data'!$F$6,0,10*ROW('Hygiene Data'!F27))),'Data Summary'!DX33="Yes"),OFFSET('Hygiene Data'!$F$6,0,10*ROW('Hygiene Data'!F27)),NA())</f>
        <v>#N/A</v>
      </c>
      <c r="BJ33" s="107" t="e">
        <f ca="true">+IF(AND(ISNUMBER(OFFSET('Hygiene Data'!$F$8,0,10*ROW('Hygiene Data'!F27))),'Data Summary'!DY33="Yes"),OFFSET('Hygiene Data'!$F$8,0,10*ROW('Hygiene Data'!F27)),NA())</f>
        <v>#N/A</v>
      </c>
      <c r="BK33" s="107" t="e">
        <f ca="true">+IF(AND(ISNUMBER(OFFSET('Hygiene Data'!$F$10,0,10*ROW('Hygiene Data'!F27))),'Data Summary'!DZ33="Yes"),OFFSET('Hygiene Data'!$F$10,0,10*ROW('Hygiene Data'!F27)),NA())</f>
        <v>#N/A</v>
      </c>
      <c r="BL33" s="107" t="e">
        <f ca="true">+IF(AND(ISNUMBER(OFFSET('Hygiene Data'!$G$6,0,10*ROW('Hygiene Data'!G27))),'Data Summary'!EA33="Yes"),OFFSET('Hygiene Data'!$G$6,0,10*ROW('Hygiene Data'!G27)),NA())</f>
        <v>#N/A</v>
      </c>
      <c r="BM33" s="107" t="e">
        <f ca="true">+IF(AND(ISNUMBER(OFFSET('Hygiene Data'!$G$8,0,10*ROW('Hygiene Data'!G27))),'Data Summary'!EB33="Yes"),OFFSET('Hygiene Data'!$G$8,0,10*ROW('Hygiene Data'!G27)),NA())</f>
        <v>#N/A</v>
      </c>
      <c r="BN33" s="107" t="e">
        <f ca="true">+IF(AND(ISNUMBER(OFFSET('Hygiene Data'!$G$10,0,10*ROW('Hygiene Data'!G27))),'Data Summary'!EC33="Yes"),OFFSET('Hygiene Data'!$G$10,0,10*ROW('Hygiene Data'!G27)),NA())</f>
        <v>#N/A</v>
      </c>
      <c r="BO33" s="107" t="e">
        <f ca="true">+IF(AND(ISNUMBER(OFFSET('Hygiene Data'!$H$6,0,10*ROW('Hygiene Data'!H27))),'Data Summary'!ED33="Yes"),OFFSET('Hygiene Data'!$H$6,0,10*ROW('Hygiene Data'!H27)),NA())</f>
        <v>#N/A</v>
      </c>
      <c r="BP33" s="107" t="e">
        <f ca="true">+IF(AND(ISNUMBER(OFFSET('Hygiene Data'!$H$8,0,10*ROW('Hygiene Data'!H27))),'Data Summary'!EE33="Yes"),OFFSET('Hygiene Data'!$H$8,0,10*ROW('Hygiene Data'!H27)),NA())</f>
        <v>#N/A</v>
      </c>
      <c r="BQ33" s="107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5" t="e">
        <f ca="true">+IF(OFFSET('Water Data'!$B$1,0,10*ROW('Water Data'!B28))="",NA(),OFFSET('Water Data'!$B$1,0,10*ROW('Water Data'!B28)))</f>
        <v>#N/A</v>
      </c>
      <c r="B34" s="55" t="e">
        <f ca="true">+IF(OFFSET('Water Data'!$A$3,0,10*ROW('Water Data'!A31))="",NA(),OFFSET('Water Data'!$A$3,0,10*ROW('Water Data'!A31)))</f>
        <v>#N/A</v>
      </c>
      <c r="C34" s="55" t="e">
        <f ca="true">+IF(OFFSET('Water Data'!$C$3,0,10*ROW('Water Data'!C31))="",NA(),OFFSET('Water Data'!$C$3,0,10*ROW('Water Data'!C31)))</f>
        <v>#N/A</v>
      </c>
      <c r="D34" s="56" t="e">
        <f ca="true">+IF(AND(ISNUMBER(OFFSET('Water Data'!$C$5,0,10*ROW('Water Data'!C28))),'Data Summary'!BS34="Yes"),100-OFFSET('Water Data'!$C$5,0,10*ROW('Water Data'!C28)),NA())</f>
        <v>#N/A</v>
      </c>
      <c r="E34" s="56" t="e">
        <f ca="true">+IF(AND(ISNUMBER(OFFSET('Water Data'!$C$7,0,10*ROW('Water Data'!C28))),'Data Summary'!BT34="Yes"),OFFSET('Water Data'!$C$7,0,10*ROW('Water Data'!C28)),NA())</f>
        <v>#N/A</v>
      </c>
      <c r="F34" s="56" t="e">
        <f ca="true">+IF(AND(ISNUMBER(OFFSET('Water Data'!$C$10,0,10*ROW('Water Data'!C28))),'Data Summary'!BU34="Yes"),OFFSET('Water Data'!$C$10,0,10*ROW('Water Data'!C28)),NA())</f>
        <v>#N/A</v>
      </c>
      <c r="G34" s="56" t="e">
        <f ca="true">+IF(AND(ISNUMBER(OFFSET('Water Data'!$D$5,0,10*ROW('Water Data'!D28))),'Data Summary'!BV34="Yes"),100-OFFSET('Water Data'!$D$5,0,10*ROW('Water Data'!D28)),NA())</f>
        <v>#N/A</v>
      </c>
      <c r="H34" s="56" t="e">
        <f ca="true">+IF(AND(ISNUMBER(OFFSET('Water Data'!$D$7,0,10*ROW('Water Data'!D28))),'Data Summary'!BW34="Yes"),OFFSET('Water Data'!$D$7,0,10*ROW('Water Data'!D28)),NA())</f>
        <v>#N/A</v>
      </c>
      <c r="I34" s="56" t="e">
        <f ca="true">+IF(AND(ISNUMBER(OFFSET('Water Data'!$D$10,0,10*ROW('Water Data'!D28))),'Data Summary'!BX34="Yes"),OFFSET('Water Data'!$D$10,0,10*ROW('Water Data'!D28)),NA())</f>
        <v>#N/A</v>
      </c>
      <c r="J34" s="56" t="e">
        <f ca="true">+IF(AND(ISNUMBER(OFFSET('Water Data'!$E$5,0,10*ROW('Water Data'!E28))),'Data Summary'!BY34="Yes"),100-OFFSET('Water Data'!$E$5,0,10*ROW('Water Data'!E28)),NA())</f>
        <v>#N/A</v>
      </c>
      <c r="K34" s="56" t="e">
        <f ca="true">+IF(AND(ISNUMBER(OFFSET('Water Data'!$E$7,0,10*ROW('Water Data'!E28))),'Data Summary'!BZ34="Yes"),OFFSET('Water Data'!$E$7,0,10*ROW('Water Data'!E28)),NA())</f>
        <v>#N/A</v>
      </c>
      <c r="L34" s="56" t="e">
        <f ca="true">+IF(AND(ISNUMBER(OFFSET('Water Data'!$E$10,0,10*ROW('Water Data'!E28))),'Data Summary'!CA34="Yes"),OFFSET('Water Data'!$E$10,0,10*ROW('Water Data'!E28)),NA())</f>
        <v>#N/A</v>
      </c>
      <c r="M34" s="56" t="e">
        <f ca="true">+IF(AND(ISNUMBER(OFFSET('Water Data'!$F$5,0,10*ROW('Water Data'!F28))),'Data Summary'!CB34="Yes"),100-OFFSET('Water Data'!$F$5,0,10*ROW('Water Data'!F28)),NA())</f>
        <v>#N/A</v>
      </c>
      <c r="N34" s="56" t="e">
        <f ca="true">+IF(AND(ISNUMBER(OFFSET('Water Data'!$F$7,0,10*ROW('Water Data'!F28))),'Data Summary'!CC34="Yes"),OFFSET('Water Data'!$F$7,0,10*ROW('Water Data'!F28)),NA())</f>
        <v>#N/A</v>
      </c>
      <c r="O34" s="56" t="e">
        <f ca="true">+IF(AND(ISNUMBER(OFFSET('Water Data'!$F$10,0,10*ROW('Water Data'!F28))),'Data Summary'!CD34="Yes"),OFFSET('Water Data'!$F$10,0,10*ROW('Water Data'!F28)),NA())</f>
        <v>#N/A</v>
      </c>
      <c r="P34" s="56" t="e">
        <f ca="true">+IF(AND(ISNUMBER(OFFSET('Water Data'!$G$5,0,10*ROW('Water Data'!G28))),'Data Summary'!CE34="Yes"),100-OFFSET('Water Data'!$G$5,0,10*ROW('Water Data'!G28)),NA())</f>
        <v>#N/A</v>
      </c>
      <c r="Q34" s="56" t="e">
        <f ca="true">+IF(AND(ISNUMBER(OFFSET('Water Data'!$G$7,0,10*ROW('Water Data'!G28))),'Data Summary'!CF34="Yes"),OFFSET('Water Data'!$G$7,0,10*ROW('Water Data'!G28)),NA())</f>
        <v>#N/A</v>
      </c>
      <c r="R34" s="56" t="e">
        <f ca="true">+IF(AND(ISNUMBER(OFFSET('Water Data'!$G$10,0,10*ROW('Water Data'!G28))),'Data Summary'!CG34="Yes"),OFFSET('Water Data'!$G$10,0,10*ROW('Water Data'!G28)),NA())</f>
        <v>#N/A</v>
      </c>
      <c r="S34" s="56" t="e">
        <f ca="true">+IF(AND(ISNUMBER(OFFSET('Water Data'!$H$5,0,10*ROW('Water Data'!H28))),'Data Summary'!CH34="Yes"),100-OFFSET('Water Data'!$H$5,0,10*ROW('Water Data'!H28)),NA())</f>
        <v>#N/A</v>
      </c>
      <c r="T34" s="56" t="e">
        <f ca="true">+IF(AND(ISNUMBER(OFFSET('Water Data'!$H$7,0,10*ROW('Water Data'!H28))),'Data Summary'!CI34="Yes"),OFFSET('Water Data'!$H$7,0,10*ROW('Water Data'!H28)),NA())</f>
        <v>#N/A</v>
      </c>
      <c r="U34" s="56" t="e">
        <f ca="true">+IF(AND(ISNUMBER(OFFSET('Water Data'!$H$10,0,10*ROW('Water Data'!H28))),'Data Summary'!CJ34="Yes"),OFFSET('Water Data'!$H$10,0,10*ROW('Water Data'!H28)),NA())</f>
        <v>#N/A</v>
      </c>
      <c r="V34" s="102" t="e">
        <f ca="true">+IF(AND(ISNUMBER(OFFSET('Sanitation Data'!$C$5,0,10*ROW('Sanitation Data'!C28))),'Data Summary'!CK34="Yes"),100-OFFSET('Sanitation Data'!$C$5,0,10*ROW('Sanitation Data'!C28)),NA())</f>
        <v>#N/A</v>
      </c>
      <c r="W34" s="102" t="e">
        <f ca="true">+IF(AND(ISNUMBER(OFFSET('Sanitation Data'!$C$7,0,10*ROW('Sanitation Data'!C28))),'Data Summary'!CL34="Yes"),OFFSET('Sanitation Data'!$C$7,0,10*ROW('Sanitation Data'!C28)),NA())</f>
        <v>#N/A</v>
      </c>
      <c r="X34" s="102" t="e">
        <f ca="true">+IF(AND(ISNUMBER(OFFSET('Sanitation Data'!$C$11,0,10*ROW('Sanitation Data'!C28))),'Data Summary'!CM34="Yes"),OFFSET('Sanitation Data'!$C$11,0,10*ROW('Sanitation Data'!C28)),NA())</f>
        <v>#N/A</v>
      </c>
      <c r="Y34" s="102" t="e">
        <f ca="true">+IF(AND(ISNUMBER(OFFSET('Sanitation Data'!$C$12,0,10*ROW('Sanitation Data'!C28))),'Data Summary'!CN34="Yes"),OFFSET('Sanitation Data'!$C$12,0,10*ROW('Sanitation Data'!C28)),NA())</f>
        <v>#N/A</v>
      </c>
      <c r="Z34" s="102" t="e">
        <f ca="true">+IF(AND(ISNUMBER(OFFSET('Sanitation Data'!$C$13,0,10*ROW('Sanitation Data'!C28))),'Data Summary'!CO34="Yes"),OFFSET('Sanitation Data'!$C$13,0,10*ROW('Sanitation Data'!C28)),NA())</f>
        <v>#N/A</v>
      </c>
      <c r="AA34" s="102" t="e">
        <f ca="true">+IF(AND(ISNUMBER(OFFSET('Sanitation Data'!$D$5,0,10*ROW('Sanitation Data'!D28))),'Data Summary'!CP34="Yes"),100-OFFSET('Sanitation Data'!$D$5,0,10*ROW('Sanitation Data'!D28)),NA())</f>
        <v>#N/A</v>
      </c>
      <c r="AB34" s="102" t="e">
        <f ca="true">+IF(AND(ISNUMBER(OFFSET('Sanitation Data'!$D$7,0,10*ROW('Sanitation Data'!D28))),'Data Summary'!CQ34="Yes"),OFFSET('Sanitation Data'!$D$7,0,10*ROW('Sanitation Data'!D28)),NA())</f>
        <v>#N/A</v>
      </c>
      <c r="AC34" s="102" t="e">
        <f ca="true">+IF(AND(ISNUMBER(OFFSET('Sanitation Data'!$D$11,0,10*ROW('Sanitation Data'!D28))),'Data Summary'!CR34="Yes"),OFFSET('Sanitation Data'!$D$11,0,10*ROW('Sanitation Data'!D28)),NA())</f>
        <v>#N/A</v>
      </c>
      <c r="AD34" s="102" t="e">
        <f ca="true">+IF(AND(ISNUMBER(OFFSET('Sanitation Data'!$D$12,0,10*ROW('Sanitation Data'!D28))),'Data Summary'!CS34="Yes"),OFFSET('Sanitation Data'!$D$12,0,10*ROW('Sanitation Data'!D28)),NA())</f>
        <v>#N/A</v>
      </c>
      <c r="AE34" s="102" t="e">
        <f ca="true">+IF(AND(ISNUMBER(OFFSET('Sanitation Data'!$D$13,0,10*ROW('Sanitation Data'!D28))),'Data Summary'!CT34="Yes"),OFFSET('Sanitation Data'!$D$13,0,10*ROW('Sanitation Data'!D28)),NA())</f>
        <v>#N/A</v>
      </c>
      <c r="AF34" s="102" t="e">
        <f ca="true">+IF(AND(ISNUMBER(OFFSET('Sanitation Data'!$E$5,0,10*ROW('Sanitation Data'!E28))),'Data Summary'!CU34="Yes"),100-OFFSET('Sanitation Data'!$E$5,0,10*ROW('Sanitation Data'!E28)),NA())</f>
        <v>#N/A</v>
      </c>
      <c r="AG34" s="102" t="e">
        <f ca="true">+IF(AND(ISNUMBER(OFFSET('Sanitation Data'!$E$7,0,10*ROW('Sanitation Data'!E28))),'Data Summary'!CV34="Yes"),OFFSET('Sanitation Data'!$E$7,0,10*ROW('Sanitation Data'!E28)),NA())</f>
        <v>#N/A</v>
      </c>
      <c r="AH34" s="102" t="e">
        <f ca="true">+IF(AND(ISNUMBER(OFFSET('Sanitation Data'!$E$11,0,10*ROW('Sanitation Data'!E28))),'Data Summary'!CW34="Yes"),OFFSET('Sanitation Data'!$E$11,0,10*ROW('Sanitation Data'!E28)),NA())</f>
        <v>#N/A</v>
      </c>
      <c r="AI34" s="102" t="e">
        <f ca="true">+IF(AND(ISNUMBER(OFFSET('Sanitation Data'!$E$12,0,10*ROW('Sanitation Data'!E28))),'Data Summary'!CX34="Yes"),OFFSET('Sanitation Data'!$E$12,0,10*ROW('Sanitation Data'!E28)),NA())</f>
        <v>#N/A</v>
      </c>
      <c r="AJ34" s="102" t="e">
        <f ca="true">+IF(AND(ISNUMBER(OFFSET('Sanitation Data'!$E$13,0,10*ROW('Sanitation Data'!E28))),'Data Summary'!CY34="Yes"),OFFSET('Sanitation Data'!$E$13,0,10*ROW('Sanitation Data'!E28)),NA())</f>
        <v>#N/A</v>
      </c>
      <c r="AK34" s="102" t="e">
        <f ca="true">+IF(AND(ISNUMBER(OFFSET('Sanitation Data'!$F$5,0,10*ROW('Sanitation Data'!F28))),'Data Summary'!CZ34="Yes"),100-OFFSET('Sanitation Data'!$F$5,0,10*ROW('Sanitation Data'!F28)),NA())</f>
        <v>#N/A</v>
      </c>
      <c r="AL34" s="102" t="e">
        <f ca="true">+IF(AND(ISNUMBER(OFFSET('Sanitation Data'!$F$7,0,10*ROW('Sanitation Data'!F28))),'Data Summary'!DA34="Yes"),OFFSET('Sanitation Data'!$F$7,0,10*ROW('Sanitation Data'!F28)),NA())</f>
        <v>#N/A</v>
      </c>
      <c r="AM34" s="102" t="e">
        <f ca="true">+IF(AND(ISNUMBER(OFFSET('Sanitation Data'!$F$11,0,10*ROW('Sanitation Data'!F28))),'Data Summary'!DB34="Yes"),OFFSET('Sanitation Data'!$F$11,0,10*ROW('Sanitation Data'!F28)),NA())</f>
        <v>#N/A</v>
      </c>
      <c r="AN34" s="102" t="e">
        <f ca="true">+IF(AND(ISNUMBER(OFFSET('Sanitation Data'!$F$12,0,10*ROW('Sanitation Data'!F28))),'Data Summary'!DC34="Yes"),OFFSET('Sanitation Data'!$F$12,0,10*ROW('Sanitation Data'!F28)),NA())</f>
        <v>#N/A</v>
      </c>
      <c r="AO34" s="102" t="e">
        <f ca="true">+IF(AND(ISNUMBER(OFFSET('Sanitation Data'!$F$13,0,10*ROW('Sanitation Data'!F28))),'Data Summary'!DD34="Yes"),OFFSET('Sanitation Data'!$F$13,0,10*ROW('Sanitation Data'!F28)),NA())</f>
        <v>#N/A</v>
      </c>
      <c r="AP34" s="102" t="e">
        <f ca="true">+IF(AND(ISNUMBER(OFFSET('Sanitation Data'!$G$5,0,10*ROW('Sanitation Data'!G28))),'Data Summary'!DE34="Yes"),100-OFFSET('Sanitation Data'!$G$5,0,10*ROW('Sanitation Data'!G28)),NA())</f>
        <v>#N/A</v>
      </c>
      <c r="AQ34" s="102" t="e">
        <f ca="true">+IF(AND(ISNUMBER(OFFSET('Sanitation Data'!$G$7,0,10*ROW('Sanitation Data'!G28))),'Data Summary'!DF34="Yes"),OFFSET('Sanitation Data'!$G$7,0,10*ROW('Sanitation Data'!G28)),NA())</f>
        <v>#N/A</v>
      </c>
      <c r="AR34" s="102" t="e">
        <f ca="true">+IF(AND(ISNUMBER(OFFSET('Sanitation Data'!$G$11,0,10*ROW('Sanitation Data'!G28))),'Data Summary'!DG34="Yes"),OFFSET('Sanitation Data'!$G$11,0,10*ROW('Sanitation Data'!G28)),NA())</f>
        <v>#N/A</v>
      </c>
      <c r="AS34" s="102" t="e">
        <f ca="true">+IF(AND(ISNUMBER(OFFSET('Sanitation Data'!$G$12,0,10*ROW('Sanitation Data'!G28))),'Data Summary'!DH34="Yes"),OFFSET('Sanitation Data'!$G$12,0,10*ROW('Sanitation Data'!G28)),NA())</f>
        <v>#N/A</v>
      </c>
      <c r="AT34" s="102" t="e">
        <f ca="true">+IF(AND(ISNUMBER(OFFSET('Sanitation Data'!$G$13,0,10*ROW('Sanitation Data'!G28))),'Data Summary'!DI34="Yes"),OFFSET('Sanitation Data'!$G$13,0,10*ROW('Sanitation Data'!G28)),NA())</f>
        <v>#N/A</v>
      </c>
      <c r="AU34" s="102" t="e">
        <f ca="true">+IF(AND(ISNUMBER(OFFSET('Sanitation Data'!$H$5,0,10*ROW('Sanitation Data'!H28))),'Data Summary'!DJ34="Yes"),100-OFFSET('Sanitation Data'!$H$5,0,10*ROW('Sanitation Data'!H28)),NA())</f>
        <v>#N/A</v>
      </c>
      <c r="AV34" s="102" t="e">
        <f ca="true">+IF(AND(ISNUMBER(OFFSET('Sanitation Data'!$H$7,0,10*ROW('Sanitation Data'!H28))),'Data Summary'!DK34="Yes"),OFFSET('Sanitation Data'!$H$7,0,10*ROW('Sanitation Data'!H28)),NA())</f>
        <v>#N/A</v>
      </c>
      <c r="AW34" s="102" t="e">
        <f ca="true">+IF(AND(ISNUMBER(OFFSET('Sanitation Data'!$H$11,0,10*ROW('Sanitation Data'!H28))),'Data Summary'!DL34="Yes"),OFFSET('Sanitation Data'!$H$11,0,10*ROW('Sanitation Data'!H28)),NA())</f>
        <v>#N/A</v>
      </c>
      <c r="AX34" s="102" t="e">
        <f ca="true">+IF(AND(ISNUMBER(OFFSET('Sanitation Data'!$H$12,0,10*ROW('Sanitation Data'!H28))),'Data Summary'!DM34="Yes"),OFFSET('Sanitation Data'!$H$12,0,10*ROW('Sanitation Data'!H28)),NA())</f>
        <v>#N/A</v>
      </c>
      <c r="AY34" s="102" t="e">
        <f ca="true">+IF(AND(ISNUMBER(OFFSET('Sanitation Data'!$H$13,0,10*ROW('Sanitation Data'!H28))),'Data Summary'!DN34="Yes"),OFFSET('Sanitation Data'!$H$13,0,10*ROW('Sanitation Data'!H28)),NA())</f>
        <v>#N/A</v>
      </c>
      <c r="AZ34" s="107" t="e">
        <f ca="true">+IF(AND(ISNUMBER(OFFSET('Hygiene Data'!$C$6,0,10*ROW('Hygiene Data'!C28))),'Data Summary'!DO34="Yes"),OFFSET('Hygiene Data'!$C$6,0,10*ROW('Hygiene Data'!C28)),NA())</f>
        <v>#N/A</v>
      </c>
      <c r="BA34" s="107" t="e">
        <f ca="true">+IF(AND(ISNUMBER(OFFSET('Hygiene Data'!$C$8,0,10*ROW('Hygiene Data'!C28))),'Data Summary'!DP34="Yes"),OFFSET('Hygiene Data'!$C$8,0,10*ROW('Hygiene Data'!C28)),NA())</f>
        <v>#N/A</v>
      </c>
      <c r="BB34" s="107" t="e">
        <f ca="true">+IF(AND(ISNUMBER(OFFSET('Hygiene Data'!$C$10,0,10*ROW('Hygiene Data'!C28))),'Data Summary'!DQ34="Yes"),OFFSET('Hygiene Data'!$C$10,0,10*ROW('Hygiene Data'!C28)),NA())</f>
        <v>#N/A</v>
      </c>
      <c r="BC34" s="107" t="e">
        <f ca="true">+IF(AND(ISNUMBER(OFFSET('Hygiene Data'!$D$6,0,10*ROW('Hygiene Data'!D28))),'Data Summary'!DR34="Yes"),OFFSET('Hygiene Data'!$D$6,0,10*ROW('Hygiene Data'!D28)),NA())</f>
        <v>#N/A</v>
      </c>
      <c r="BD34" s="107" t="e">
        <f ca="true">+IF(AND(ISNUMBER(OFFSET('Hygiene Data'!$D$8,0,10*ROW('Hygiene Data'!D28))),'Data Summary'!DS34="Yes"),OFFSET('Hygiene Data'!$D$8,0,10*ROW('Hygiene Data'!D28)),NA())</f>
        <v>#N/A</v>
      </c>
      <c r="BE34" s="107" t="e">
        <f ca="true">+IF(AND(ISNUMBER(OFFSET('Hygiene Data'!$D$10,0,10*ROW('Hygiene Data'!D28))),'Data Summary'!DT34="Yes"),OFFSET('Hygiene Data'!$D$10,0,10*ROW('Hygiene Data'!D28)),NA())</f>
        <v>#N/A</v>
      </c>
      <c r="BF34" s="107" t="e">
        <f ca="true">+IF(AND(ISNUMBER(OFFSET('Hygiene Data'!$E$6,0,10*ROW('Hygiene Data'!E28))),'Data Summary'!DU34="Yes"),OFFSET('Hygiene Data'!$E$6,0,10*ROW('Hygiene Data'!E28)),NA())</f>
        <v>#N/A</v>
      </c>
      <c r="BG34" s="107" t="e">
        <f ca="true">+IF(AND(ISNUMBER(OFFSET('Hygiene Data'!$E$8,0,10*ROW('Hygiene Data'!E28))),'Data Summary'!DV34="Yes"),OFFSET('Hygiene Data'!$E$8,0,10*ROW('Hygiene Data'!E28)),NA())</f>
        <v>#N/A</v>
      </c>
      <c r="BH34" s="107" t="e">
        <f ca="true">+IF(AND(ISNUMBER(OFFSET('Hygiene Data'!$E$10,0,10*ROW('Hygiene Data'!E28))),'Data Summary'!DW34="Yes"),OFFSET('Hygiene Data'!$E$10,0,10*ROW('Hygiene Data'!E28)),NA())</f>
        <v>#N/A</v>
      </c>
      <c r="BI34" s="107" t="e">
        <f ca="true">+IF(AND(ISNUMBER(OFFSET('Hygiene Data'!$F$6,0,10*ROW('Hygiene Data'!F28))),'Data Summary'!DX34="Yes"),OFFSET('Hygiene Data'!$F$6,0,10*ROW('Hygiene Data'!F28)),NA())</f>
        <v>#N/A</v>
      </c>
      <c r="BJ34" s="107" t="e">
        <f ca="true">+IF(AND(ISNUMBER(OFFSET('Hygiene Data'!$F$8,0,10*ROW('Hygiene Data'!F28))),'Data Summary'!DY34="Yes"),OFFSET('Hygiene Data'!$F$8,0,10*ROW('Hygiene Data'!F28)),NA())</f>
        <v>#N/A</v>
      </c>
      <c r="BK34" s="107" t="e">
        <f ca="true">+IF(AND(ISNUMBER(OFFSET('Hygiene Data'!$F$10,0,10*ROW('Hygiene Data'!F28))),'Data Summary'!DZ34="Yes"),OFFSET('Hygiene Data'!$F$10,0,10*ROW('Hygiene Data'!F28)),NA())</f>
        <v>#N/A</v>
      </c>
      <c r="BL34" s="107" t="e">
        <f ca="true">+IF(AND(ISNUMBER(OFFSET('Hygiene Data'!$G$6,0,10*ROW('Hygiene Data'!G28))),'Data Summary'!EA34="Yes"),OFFSET('Hygiene Data'!$G$6,0,10*ROW('Hygiene Data'!G28)),NA())</f>
        <v>#N/A</v>
      </c>
      <c r="BM34" s="107" t="e">
        <f ca="true">+IF(AND(ISNUMBER(OFFSET('Hygiene Data'!$G$8,0,10*ROW('Hygiene Data'!G28))),'Data Summary'!EB34="Yes"),OFFSET('Hygiene Data'!$G$8,0,10*ROW('Hygiene Data'!G28)),NA())</f>
        <v>#N/A</v>
      </c>
      <c r="BN34" s="107" t="e">
        <f ca="true">+IF(AND(ISNUMBER(OFFSET('Hygiene Data'!$G$10,0,10*ROW('Hygiene Data'!G28))),'Data Summary'!EC34="Yes"),OFFSET('Hygiene Data'!$G$10,0,10*ROW('Hygiene Data'!G28)),NA())</f>
        <v>#N/A</v>
      </c>
      <c r="BO34" s="107" t="e">
        <f ca="true">+IF(AND(ISNUMBER(OFFSET('Hygiene Data'!$H$6,0,10*ROW('Hygiene Data'!H28))),'Data Summary'!ED34="Yes"),OFFSET('Hygiene Data'!$H$6,0,10*ROW('Hygiene Data'!H28)),NA())</f>
        <v>#N/A</v>
      </c>
      <c r="BP34" s="107" t="e">
        <f ca="true">+IF(AND(ISNUMBER(OFFSET('Hygiene Data'!$H$8,0,10*ROW('Hygiene Data'!H28))),'Data Summary'!EE34="Yes"),OFFSET('Hygiene Data'!$H$8,0,10*ROW('Hygiene Data'!H28)),NA())</f>
        <v>#N/A</v>
      </c>
      <c r="BQ34" s="107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5" t="e">
        <f ca="true">+IF(OFFSET('Water Data'!$B$1,0,10*ROW('Water Data'!B29))="",NA(),OFFSET('Water Data'!$B$1,0,10*ROW('Water Data'!B29)))</f>
        <v>#N/A</v>
      </c>
      <c r="B35" s="55" t="e">
        <f ca="true">+IF(OFFSET('Water Data'!$A$3,0,10*ROW('Water Data'!A32))="",NA(),OFFSET('Water Data'!$A$3,0,10*ROW('Water Data'!A32)))</f>
        <v>#N/A</v>
      </c>
      <c r="C35" s="55" t="e">
        <f ca="true">+IF(OFFSET('Water Data'!$C$3,0,10*ROW('Water Data'!C32))="",NA(),OFFSET('Water Data'!$C$3,0,10*ROW('Water Data'!C32)))</f>
        <v>#N/A</v>
      </c>
      <c r="D35" s="56" t="e">
        <f ca="true">+IF(AND(ISNUMBER(OFFSET('Water Data'!$C$5,0,10*ROW('Water Data'!C29))),'Data Summary'!BS35="Yes"),100-OFFSET('Water Data'!$C$5,0,10*ROW('Water Data'!C29)),NA())</f>
        <v>#N/A</v>
      </c>
      <c r="E35" s="56" t="e">
        <f ca="true">+IF(AND(ISNUMBER(OFFSET('Water Data'!$C$7,0,10*ROW('Water Data'!C29))),'Data Summary'!BT35="Yes"),OFFSET('Water Data'!$C$7,0,10*ROW('Water Data'!C29)),NA())</f>
        <v>#N/A</v>
      </c>
      <c r="F35" s="56" t="e">
        <f ca="true">+IF(AND(ISNUMBER(OFFSET('Water Data'!$C$10,0,10*ROW('Water Data'!C29))),'Data Summary'!BU35="Yes"),OFFSET('Water Data'!$C$10,0,10*ROW('Water Data'!C29)),NA())</f>
        <v>#N/A</v>
      </c>
      <c r="G35" s="56" t="e">
        <f ca="true">+IF(AND(ISNUMBER(OFFSET('Water Data'!$D$5,0,10*ROW('Water Data'!D29))),'Data Summary'!BV35="Yes"),100-OFFSET('Water Data'!$D$5,0,10*ROW('Water Data'!D29)),NA())</f>
        <v>#N/A</v>
      </c>
      <c r="H35" s="56" t="e">
        <f ca="true">+IF(AND(ISNUMBER(OFFSET('Water Data'!$D$7,0,10*ROW('Water Data'!D29))),'Data Summary'!BW35="Yes"),OFFSET('Water Data'!$D$7,0,10*ROW('Water Data'!D29)),NA())</f>
        <v>#N/A</v>
      </c>
      <c r="I35" s="56" t="e">
        <f ca="true">+IF(AND(ISNUMBER(OFFSET('Water Data'!$D$10,0,10*ROW('Water Data'!D29))),'Data Summary'!BX35="Yes"),OFFSET('Water Data'!$D$10,0,10*ROW('Water Data'!D29)),NA())</f>
        <v>#N/A</v>
      </c>
      <c r="J35" s="56" t="e">
        <f ca="true">+IF(AND(ISNUMBER(OFFSET('Water Data'!$E$5,0,10*ROW('Water Data'!E29))),'Data Summary'!BY35="Yes"),100-OFFSET('Water Data'!$E$5,0,10*ROW('Water Data'!E29)),NA())</f>
        <v>#N/A</v>
      </c>
      <c r="K35" s="56" t="e">
        <f ca="true">+IF(AND(ISNUMBER(OFFSET('Water Data'!$E$7,0,10*ROW('Water Data'!E29))),'Data Summary'!BZ35="Yes"),OFFSET('Water Data'!$E$7,0,10*ROW('Water Data'!E29)),NA())</f>
        <v>#N/A</v>
      </c>
      <c r="L35" s="56" t="e">
        <f ca="true">+IF(AND(ISNUMBER(OFFSET('Water Data'!$E$10,0,10*ROW('Water Data'!E29))),'Data Summary'!CA35="Yes"),OFFSET('Water Data'!$E$10,0,10*ROW('Water Data'!E29)),NA())</f>
        <v>#N/A</v>
      </c>
      <c r="M35" s="56" t="e">
        <f ca="true">+IF(AND(ISNUMBER(OFFSET('Water Data'!$F$5,0,10*ROW('Water Data'!F29))),'Data Summary'!CB35="Yes"),100-OFFSET('Water Data'!$F$5,0,10*ROW('Water Data'!F29)),NA())</f>
        <v>#N/A</v>
      </c>
      <c r="N35" s="56" t="e">
        <f ca="true">+IF(AND(ISNUMBER(OFFSET('Water Data'!$F$7,0,10*ROW('Water Data'!F29))),'Data Summary'!CC35="Yes"),OFFSET('Water Data'!$F$7,0,10*ROW('Water Data'!F29)),NA())</f>
        <v>#N/A</v>
      </c>
      <c r="O35" s="56" t="e">
        <f ca="true">+IF(AND(ISNUMBER(OFFSET('Water Data'!$F$10,0,10*ROW('Water Data'!F29))),'Data Summary'!CD35="Yes"),OFFSET('Water Data'!$F$10,0,10*ROW('Water Data'!F29)),NA())</f>
        <v>#N/A</v>
      </c>
      <c r="P35" s="56" t="e">
        <f ca="true">+IF(AND(ISNUMBER(OFFSET('Water Data'!$G$5,0,10*ROW('Water Data'!G29))),'Data Summary'!CE35="Yes"),100-OFFSET('Water Data'!$G$5,0,10*ROW('Water Data'!G29)),NA())</f>
        <v>#N/A</v>
      </c>
      <c r="Q35" s="56" t="e">
        <f ca="true">+IF(AND(ISNUMBER(OFFSET('Water Data'!$G$7,0,10*ROW('Water Data'!G29))),'Data Summary'!CF35="Yes"),OFFSET('Water Data'!$G$7,0,10*ROW('Water Data'!G29)),NA())</f>
        <v>#N/A</v>
      </c>
      <c r="R35" s="56" t="e">
        <f ca="true">+IF(AND(ISNUMBER(OFFSET('Water Data'!$G$10,0,10*ROW('Water Data'!G29))),'Data Summary'!CG35="Yes"),OFFSET('Water Data'!$G$10,0,10*ROW('Water Data'!G29)),NA())</f>
        <v>#N/A</v>
      </c>
      <c r="S35" s="56" t="e">
        <f ca="true">+IF(AND(ISNUMBER(OFFSET('Water Data'!$H$5,0,10*ROW('Water Data'!H29))),'Data Summary'!CH35="Yes"),100-OFFSET('Water Data'!$H$5,0,10*ROW('Water Data'!H29)),NA())</f>
        <v>#N/A</v>
      </c>
      <c r="T35" s="56" t="e">
        <f ca="true">+IF(AND(ISNUMBER(OFFSET('Water Data'!$H$7,0,10*ROW('Water Data'!H29))),'Data Summary'!CI35="Yes"),OFFSET('Water Data'!$H$7,0,10*ROW('Water Data'!H29)),NA())</f>
        <v>#N/A</v>
      </c>
      <c r="U35" s="56" t="e">
        <f ca="true">+IF(AND(ISNUMBER(OFFSET('Water Data'!$H$10,0,10*ROW('Water Data'!H29))),'Data Summary'!CJ35="Yes"),OFFSET('Water Data'!$H$10,0,10*ROW('Water Data'!H29)),NA())</f>
        <v>#N/A</v>
      </c>
      <c r="V35" s="102" t="e">
        <f ca="true">+IF(AND(ISNUMBER(OFFSET('Sanitation Data'!$C$5,0,10*ROW('Sanitation Data'!C29))),'Data Summary'!CK35="Yes"),100-OFFSET('Sanitation Data'!$C$5,0,10*ROW('Sanitation Data'!C29)),NA())</f>
        <v>#N/A</v>
      </c>
      <c r="W35" s="102" t="e">
        <f ca="true">+IF(AND(ISNUMBER(OFFSET('Sanitation Data'!$C$7,0,10*ROW('Sanitation Data'!C29))),'Data Summary'!CL35="Yes"),OFFSET('Sanitation Data'!$C$7,0,10*ROW('Sanitation Data'!C29)),NA())</f>
        <v>#N/A</v>
      </c>
      <c r="X35" s="102" t="e">
        <f ca="true">+IF(AND(ISNUMBER(OFFSET('Sanitation Data'!$C$11,0,10*ROW('Sanitation Data'!C29))),'Data Summary'!CM35="Yes"),OFFSET('Sanitation Data'!$C$11,0,10*ROW('Sanitation Data'!C29)),NA())</f>
        <v>#N/A</v>
      </c>
      <c r="Y35" s="102" t="e">
        <f ca="true">+IF(AND(ISNUMBER(OFFSET('Sanitation Data'!$C$12,0,10*ROW('Sanitation Data'!C29))),'Data Summary'!CN35="Yes"),OFFSET('Sanitation Data'!$C$12,0,10*ROW('Sanitation Data'!C29)),NA())</f>
        <v>#N/A</v>
      </c>
      <c r="Z35" s="102" t="e">
        <f ca="true">+IF(AND(ISNUMBER(OFFSET('Sanitation Data'!$C$13,0,10*ROW('Sanitation Data'!C29))),'Data Summary'!CO35="Yes"),OFFSET('Sanitation Data'!$C$13,0,10*ROW('Sanitation Data'!C29)),NA())</f>
        <v>#N/A</v>
      </c>
      <c r="AA35" s="102" t="e">
        <f ca="true">+IF(AND(ISNUMBER(OFFSET('Sanitation Data'!$D$5,0,10*ROW('Sanitation Data'!D29))),'Data Summary'!CP35="Yes"),100-OFFSET('Sanitation Data'!$D$5,0,10*ROW('Sanitation Data'!D29)),NA())</f>
        <v>#N/A</v>
      </c>
      <c r="AB35" s="102" t="e">
        <f ca="true">+IF(AND(ISNUMBER(OFFSET('Sanitation Data'!$D$7,0,10*ROW('Sanitation Data'!D29))),'Data Summary'!CQ35="Yes"),OFFSET('Sanitation Data'!$D$7,0,10*ROW('Sanitation Data'!D29)),NA())</f>
        <v>#N/A</v>
      </c>
      <c r="AC35" s="102" t="e">
        <f ca="true">+IF(AND(ISNUMBER(OFFSET('Sanitation Data'!$D$11,0,10*ROW('Sanitation Data'!D29))),'Data Summary'!CR35="Yes"),OFFSET('Sanitation Data'!$D$11,0,10*ROW('Sanitation Data'!D29)),NA())</f>
        <v>#N/A</v>
      </c>
      <c r="AD35" s="102" t="e">
        <f ca="true">+IF(AND(ISNUMBER(OFFSET('Sanitation Data'!$D$12,0,10*ROW('Sanitation Data'!D29))),'Data Summary'!CS35="Yes"),OFFSET('Sanitation Data'!$D$12,0,10*ROW('Sanitation Data'!D29)),NA())</f>
        <v>#N/A</v>
      </c>
      <c r="AE35" s="102" t="e">
        <f ca="true">+IF(AND(ISNUMBER(OFFSET('Sanitation Data'!$D$13,0,10*ROW('Sanitation Data'!D29))),'Data Summary'!CT35="Yes"),OFFSET('Sanitation Data'!$D$13,0,10*ROW('Sanitation Data'!D29)),NA())</f>
        <v>#N/A</v>
      </c>
      <c r="AF35" s="102" t="e">
        <f ca="true">+IF(AND(ISNUMBER(OFFSET('Sanitation Data'!$E$5,0,10*ROW('Sanitation Data'!E29))),'Data Summary'!CU35="Yes"),100-OFFSET('Sanitation Data'!$E$5,0,10*ROW('Sanitation Data'!E29)),NA())</f>
        <v>#N/A</v>
      </c>
      <c r="AG35" s="102" t="e">
        <f ca="true">+IF(AND(ISNUMBER(OFFSET('Sanitation Data'!$E$7,0,10*ROW('Sanitation Data'!E29))),'Data Summary'!CV35="Yes"),OFFSET('Sanitation Data'!$E$7,0,10*ROW('Sanitation Data'!E29)),NA())</f>
        <v>#N/A</v>
      </c>
      <c r="AH35" s="102" t="e">
        <f ca="true">+IF(AND(ISNUMBER(OFFSET('Sanitation Data'!$E$11,0,10*ROW('Sanitation Data'!E29))),'Data Summary'!CW35="Yes"),OFFSET('Sanitation Data'!$E$11,0,10*ROW('Sanitation Data'!E29)),NA())</f>
        <v>#N/A</v>
      </c>
      <c r="AI35" s="102" t="e">
        <f ca="true">+IF(AND(ISNUMBER(OFFSET('Sanitation Data'!$E$12,0,10*ROW('Sanitation Data'!E29))),'Data Summary'!CX35="Yes"),OFFSET('Sanitation Data'!$E$12,0,10*ROW('Sanitation Data'!E29)),NA())</f>
        <v>#N/A</v>
      </c>
      <c r="AJ35" s="102" t="e">
        <f ca="true">+IF(AND(ISNUMBER(OFFSET('Sanitation Data'!$E$13,0,10*ROW('Sanitation Data'!E29))),'Data Summary'!CY35="Yes"),OFFSET('Sanitation Data'!$E$13,0,10*ROW('Sanitation Data'!E29)),NA())</f>
        <v>#N/A</v>
      </c>
      <c r="AK35" s="102" t="e">
        <f ca="true">+IF(AND(ISNUMBER(OFFSET('Sanitation Data'!$F$5,0,10*ROW('Sanitation Data'!F29))),'Data Summary'!CZ35="Yes"),100-OFFSET('Sanitation Data'!$F$5,0,10*ROW('Sanitation Data'!F29)),NA())</f>
        <v>#N/A</v>
      </c>
      <c r="AL35" s="102" t="e">
        <f ca="true">+IF(AND(ISNUMBER(OFFSET('Sanitation Data'!$F$7,0,10*ROW('Sanitation Data'!F29))),'Data Summary'!DA35="Yes"),OFFSET('Sanitation Data'!$F$7,0,10*ROW('Sanitation Data'!F29)),NA())</f>
        <v>#N/A</v>
      </c>
      <c r="AM35" s="102" t="e">
        <f ca="true">+IF(AND(ISNUMBER(OFFSET('Sanitation Data'!$F$11,0,10*ROW('Sanitation Data'!F29))),'Data Summary'!DB35="Yes"),OFFSET('Sanitation Data'!$F$11,0,10*ROW('Sanitation Data'!F29)),NA())</f>
        <v>#N/A</v>
      </c>
      <c r="AN35" s="102" t="e">
        <f ca="true">+IF(AND(ISNUMBER(OFFSET('Sanitation Data'!$F$12,0,10*ROW('Sanitation Data'!F29))),'Data Summary'!DC35="Yes"),OFFSET('Sanitation Data'!$F$12,0,10*ROW('Sanitation Data'!F29)),NA())</f>
        <v>#N/A</v>
      </c>
      <c r="AO35" s="102" t="e">
        <f ca="true">+IF(AND(ISNUMBER(OFFSET('Sanitation Data'!$F$13,0,10*ROW('Sanitation Data'!F29))),'Data Summary'!DD35="Yes"),OFFSET('Sanitation Data'!$F$13,0,10*ROW('Sanitation Data'!F29)),NA())</f>
        <v>#N/A</v>
      </c>
      <c r="AP35" s="102" t="e">
        <f ca="true">+IF(AND(ISNUMBER(OFFSET('Sanitation Data'!$G$5,0,10*ROW('Sanitation Data'!G29))),'Data Summary'!DE35="Yes"),100-OFFSET('Sanitation Data'!$G$5,0,10*ROW('Sanitation Data'!G29)),NA())</f>
        <v>#N/A</v>
      </c>
      <c r="AQ35" s="102" t="e">
        <f ca="true">+IF(AND(ISNUMBER(OFFSET('Sanitation Data'!$G$7,0,10*ROW('Sanitation Data'!G29))),'Data Summary'!DF35="Yes"),OFFSET('Sanitation Data'!$G$7,0,10*ROW('Sanitation Data'!G29)),NA())</f>
        <v>#N/A</v>
      </c>
      <c r="AR35" s="102" t="e">
        <f ca="true">+IF(AND(ISNUMBER(OFFSET('Sanitation Data'!$G$11,0,10*ROW('Sanitation Data'!G29))),'Data Summary'!DG35="Yes"),OFFSET('Sanitation Data'!$G$11,0,10*ROW('Sanitation Data'!G29)),NA())</f>
        <v>#N/A</v>
      </c>
      <c r="AS35" s="102" t="e">
        <f ca="true">+IF(AND(ISNUMBER(OFFSET('Sanitation Data'!$G$12,0,10*ROW('Sanitation Data'!G29))),'Data Summary'!DH35="Yes"),OFFSET('Sanitation Data'!$G$12,0,10*ROW('Sanitation Data'!G29)),NA())</f>
        <v>#N/A</v>
      </c>
      <c r="AT35" s="102" t="e">
        <f ca="true">+IF(AND(ISNUMBER(OFFSET('Sanitation Data'!$G$13,0,10*ROW('Sanitation Data'!G29))),'Data Summary'!DI35="Yes"),OFFSET('Sanitation Data'!$G$13,0,10*ROW('Sanitation Data'!G29)),NA())</f>
        <v>#N/A</v>
      </c>
      <c r="AU35" s="102" t="e">
        <f ca="true">+IF(AND(ISNUMBER(OFFSET('Sanitation Data'!$H$5,0,10*ROW('Sanitation Data'!H29))),'Data Summary'!DJ35="Yes"),100-OFFSET('Sanitation Data'!$H$5,0,10*ROW('Sanitation Data'!H29)),NA())</f>
        <v>#N/A</v>
      </c>
      <c r="AV35" s="102" t="e">
        <f ca="true">+IF(AND(ISNUMBER(OFFSET('Sanitation Data'!$H$7,0,10*ROW('Sanitation Data'!H29))),'Data Summary'!DK35="Yes"),OFFSET('Sanitation Data'!$H$7,0,10*ROW('Sanitation Data'!H29)),NA())</f>
        <v>#N/A</v>
      </c>
      <c r="AW35" s="102" t="e">
        <f ca="true">+IF(AND(ISNUMBER(OFFSET('Sanitation Data'!$H$11,0,10*ROW('Sanitation Data'!H29))),'Data Summary'!DL35="Yes"),OFFSET('Sanitation Data'!$H$11,0,10*ROW('Sanitation Data'!H29)),NA())</f>
        <v>#N/A</v>
      </c>
      <c r="AX35" s="102" t="e">
        <f ca="true">+IF(AND(ISNUMBER(OFFSET('Sanitation Data'!$H$12,0,10*ROW('Sanitation Data'!H29))),'Data Summary'!DM35="Yes"),OFFSET('Sanitation Data'!$H$12,0,10*ROW('Sanitation Data'!H29)),NA())</f>
        <v>#N/A</v>
      </c>
      <c r="AY35" s="102" t="e">
        <f ca="true">+IF(AND(ISNUMBER(OFFSET('Sanitation Data'!$H$13,0,10*ROW('Sanitation Data'!H29))),'Data Summary'!DN35="Yes"),OFFSET('Sanitation Data'!$H$13,0,10*ROW('Sanitation Data'!H29)),NA())</f>
        <v>#N/A</v>
      </c>
      <c r="AZ35" s="107" t="e">
        <f ca="true">+IF(AND(ISNUMBER(OFFSET('Hygiene Data'!$C$6,0,10*ROW('Hygiene Data'!C29))),'Data Summary'!DO35="Yes"),OFFSET('Hygiene Data'!$C$6,0,10*ROW('Hygiene Data'!C29)),NA())</f>
        <v>#N/A</v>
      </c>
      <c r="BA35" s="107" t="e">
        <f ca="true">+IF(AND(ISNUMBER(OFFSET('Hygiene Data'!$C$8,0,10*ROW('Hygiene Data'!C29))),'Data Summary'!DP35="Yes"),OFFSET('Hygiene Data'!$C$8,0,10*ROW('Hygiene Data'!C29)),NA())</f>
        <v>#N/A</v>
      </c>
      <c r="BB35" s="107" t="e">
        <f ca="true">+IF(AND(ISNUMBER(OFFSET('Hygiene Data'!$C$10,0,10*ROW('Hygiene Data'!C29))),'Data Summary'!DQ35="Yes"),OFFSET('Hygiene Data'!$C$10,0,10*ROW('Hygiene Data'!C29)),NA())</f>
        <v>#N/A</v>
      </c>
      <c r="BC35" s="107" t="e">
        <f ca="true">+IF(AND(ISNUMBER(OFFSET('Hygiene Data'!$D$6,0,10*ROW('Hygiene Data'!D29))),'Data Summary'!DR35="Yes"),OFFSET('Hygiene Data'!$D$6,0,10*ROW('Hygiene Data'!D29)),NA())</f>
        <v>#N/A</v>
      </c>
      <c r="BD35" s="107" t="e">
        <f ca="true">+IF(AND(ISNUMBER(OFFSET('Hygiene Data'!$D$8,0,10*ROW('Hygiene Data'!D29))),'Data Summary'!DS35="Yes"),OFFSET('Hygiene Data'!$D$8,0,10*ROW('Hygiene Data'!D29)),NA())</f>
        <v>#N/A</v>
      </c>
      <c r="BE35" s="107" t="e">
        <f ca="true">+IF(AND(ISNUMBER(OFFSET('Hygiene Data'!$D$10,0,10*ROW('Hygiene Data'!D29))),'Data Summary'!DT35="Yes"),OFFSET('Hygiene Data'!$D$10,0,10*ROW('Hygiene Data'!D29)),NA())</f>
        <v>#N/A</v>
      </c>
      <c r="BF35" s="107" t="e">
        <f ca="true">+IF(AND(ISNUMBER(OFFSET('Hygiene Data'!$E$6,0,10*ROW('Hygiene Data'!E29))),'Data Summary'!DU35="Yes"),OFFSET('Hygiene Data'!$E$6,0,10*ROW('Hygiene Data'!E29)),NA())</f>
        <v>#N/A</v>
      </c>
      <c r="BG35" s="107" t="e">
        <f ca="true">+IF(AND(ISNUMBER(OFFSET('Hygiene Data'!$E$8,0,10*ROW('Hygiene Data'!E29))),'Data Summary'!DV35="Yes"),OFFSET('Hygiene Data'!$E$8,0,10*ROW('Hygiene Data'!E29)),NA())</f>
        <v>#N/A</v>
      </c>
      <c r="BH35" s="107" t="e">
        <f ca="true">+IF(AND(ISNUMBER(OFFSET('Hygiene Data'!$E$10,0,10*ROW('Hygiene Data'!E29))),'Data Summary'!DW35="Yes"),OFFSET('Hygiene Data'!$E$10,0,10*ROW('Hygiene Data'!E29)),NA())</f>
        <v>#N/A</v>
      </c>
      <c r="BI35" s="107" t="e">
        <f ca="true">+IF(AND(ISNUMBER(OFFSET('Hygiene Data'!$F$6,0,10*ROW('Hygiene Data'!F29))),'Data Summary'!DX35="Yes"),OFFSET('Hygiene Data'!$F$6,0,10*ROW('Hygiene Data'!F29)),NA())</f>
        <v>#N/A</v>
      </c>
      <c r="BJ35" s="107" t="e">
        <f ca="true">+IF(AND(ISNUMBER(OFFSET('Hygiene Data'!$F$8,0,10*ROW('Hygiene Data'!F29))),'Data Summary'!DY35="Yes"),OFFSET('Hygiene Data'!$F$8,0,10*ROW('Hygiene Data'!F29)),NA())</f>
        <v>#N/A</v>
      </c>
      <c r="BK35" s="107" t="e">
        <f ca="true">+IF(AND(ISNUMBER(OFFSET('Hygiene Data'!$F$10,0,10*ROW('Hygiene Data'!F29))),'Data Summary'!DZ35="Yes"),OFFSET('Hygiene Data'!$F$10,0,10*ROW('Hygiene Data'!F29)),NA())</f>
        <v>#N/A</v>
      </c>
      <c r="BL35" s="107" t="e">
        <f ca="true">+IF(AND(ISNUMBER(OFFSET('Hygiene Data'!$G$6,0,10*ROW('Hygiene Data'!G29))),'Data Summary'!EA35="Yes"),OFFSET('Hygiene Data'!$G$6,0,10*ROW('Hygiene Data'!G29)),NA())</f>
        <v>#N/A</v>
      </c>
      <c r="BM35" s="107" t="e">
        <f ca="true">+IF(AND(ISNUMBER(OFFSET('Hygiene Data'!$G$8,0,10*ROW('Hygiene Data'!G29))),'Data Summary'!EB35="Yes"),OFFSET('Hygiene Data'!$G$8,0,10*ROW('Hygiene Data'!G29)),NA())</f>
        <v>#N/A</v>
      </c>
      <c r="BN35" s="107" t="e">
        <f ca="true">+IF(AND(ISNUMBER(OFFSET('Hygiene Data'!$G$10,0,10*ROW('Hygiene Data'!G29))),'Data Summary'!EC35="Yes"),OFFSET('Hygiene Data'!$G$10,0,10*ROW('Hygiene Data'!G29)),NA())</f>
        <v>#N/A</v>
      </c>
      <c r="BO35" s="107" t="e">
        <f ca="true">+IF(AND(ISNUMBER(OFFSET('Hygiene Data'!$H$6,0,10*ROW('Hygiene Data'!H29))),'Data Summary'!ED35="Yes"),OFFSET('Hygiene Data'!$H$6,0,10*ROW('Hygiene Data'!H29)),NA())</f>
        <v>#N/A</v>
      </c>
      <c r="BP35" s="107" t="e">
        <f ca="true">+IF(AND(ISNUMBER(OFFSET('Hygiene Data'!$H$8,0,10*ROW('Hygiene Data'!H29))),'Data Summary'!EE35="Yes"),OFFSET('Hygiene Data'!$H$8,0,10*ROW('Hygiene Data'!H29)),NA())</f>
        <v>#N/A</v>
      </c>
      <c r="BQ35" s="107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5" t="e">
        <f ca="true">+IF(OFFSET('Water Data'!$B$1,0,10*ROW('Water Data'!B30))="",NA(),OFFSET('Water Data'!$B$1,0,10*ROW('Water Data'!B30)))</f>
        <v>#N/A</v>
      </c>
      <c r="B36" s="55" t="e">
        <f ca="true">+IF(OFFSET('Water Data'!$A$3,0,10*ROW('Water Data'!A33))="",NA(),OFFSET('Water Data'!$A$3,0,10*ROW('Water Data'!A33)))</f>
        <v>#N/A</v>
      </c>
      <c r="C36" s="55" t="e">
        <f ca="true">+IF(OFFSET('Water Data'!$C$3,0,10*ROW('Water Data'!C33))="",NA(),OFFSET('Water Data'!$C$3,0,10*ROW('Water Data'!C33)))</f>
        <v>#N/A</v>
      </c>
      <c r="D36" s="56" t="e">
        <f ca="true">+IF(AND(ISNUMBER(OFFSET('Water Data'!$C$5,0,10*ROW('Water Data'!C30))),'Data Summary'!BS36="Yes"),100-OFFSET('Water Data'!$C$5,0,10*ROW('Water Data'!C30)),NA())</f>
        <v>#N/A</v>
      </c>
      <c r="E36" s="56" t="e">
        <f ca="true">+IF(AND(ISNUMBER(OFFSET('Water Data'!$C$7,0,10*ROW('Water Data'!C30))),'Data Summary'!BT36="Yes"),OFFSET('Water Data'!$C$7,0,10*ROW('Water Data'!C30)),NA())</f>
        <v>#N/A</v>
      </c>
      <c r="F36" s="56" t="e">
        <f ca="true">+IF(AND(ISNUMBER(OFFSET('Water Data'!$C$10,0,10*ROW('Water Data'!C30))),'Data Summary'!BU36="Yes"),OFFSET('Water Data'!$C$10,0,10*ROW('Water Data'!C30)),NA())</f>
        <v>#N/A</v>
      </c>
      <c r="G36" s="56" t="e">
        <f ca="true">+IF(AND(ISNUMBER(OFFSET('Water Data'!$D$5,0,10*ROW('Water Data'!D30))),'Data Summary'!BV36="Yes"),100-OFFSET('Water Data'!$D$5,0,10*ROW('Water Data'!D30)),NA())</f>
        <v>#N/A</v>
      </c>
      <c r="H36" s="56" t="e">
        <f ca="true">+IF(AND(ISNUMBER(OFFSET('Water Data'!$D$7,0,10*ROW('Water Data'!D30))),'Data Summary'!BW36="Yes"),OFFSET('Water Data'!$D$7,0,10*ROW('Water Data'!D30)),NA())</f>
        <v>#N/A</v>
      </c>
      <c r="I36" s="56" t="e">
        <f ca="true">+IF(AND(ISNUMBER(OFFSET('Water Data'!$D$10,0,10*ROW('Water Data'!D30))),'Data Summary'!BX36="Yes"),OFFSET('Water Data'!$D$10,0,10*ROW('Water Data'!D30)),NA())</f>
        <v>#N/A</v>
      </c>
      <c r="J36" s="56" t="e">
        <f ca="true">+IF(AND(ISNUMBER(OFFSET('Water Data'!$E$5,0,10*ROW('Water Data'!E30))),'Data Summary'!BY36="Yes"),100-OFFSET('Water Data'!$E$5,0,10*ROW('Water Data'!E30)),NA())</f>
        <v>#N/A</v>
      </c>
      <c r="K36" s="56" t="e">
        <f ca="true">+IF(AND(ISNUMBER(OFFSET('Water Data'!$E$7,0,10*ROW('Water Data'!E30))),'Data Summary'!BZ36="Yes"),OFFSET('Water Data'!$E$7,0,10*ROW('Water Data'!E30)),NA())</f>
        <v>#N/A</v>
      </c>
      <c r="L36" s="56" t="e">
        <f ca="true">+IF(AND(ISNUMBER(OFFSET('Water Data'!$E$10,0,10*ROW('Water Data'!E30))),'Data Summary'!CA36="Yes"),OFFSET('Water Data'!$E$10,0,10*ROW('Water Data'!E30)),NA())</f>
        <v>#N/A</v>
      </c>
      <c r="M36" s="56" t="e">
        <f ca="true">+IF(AND(ISNUMBER(OFFSET('Water Data'!$F$5,0,10*ROW('Water Data'!F30))),'Data Summary'!CB36="Yes"),100-OFFSET('Water Data'!$F$5,0,10*ROW('Water Data'!F30)),NA())</f>
        <v>#N/A</v>
      </c>
      <c r="N36" s="56" t="e">
        <f ca="true">+IF(AND(ISNUMBER(OFFSET('Water Data'!$F$7,0,10*ROW('Water Data'!F30))),'Data Summary'!CC36="Yes"),OFFSET('Water Data'!$F$7,0,10*ROW('Water Data'!F30)),NA())</f>
        <v>#N/A</v>
      </c>
      <c r="O36" s="56" t="e">
        <f ca="true">+IF(AND(ISNUMBER(OFFSET('Water Data'!$F$10,0,10*ROW('Water Data'!F30))),'Data Summary'!CD36="Yes"),OFFSET('Water Data'!$F$10,0,10*ROW('Water Data'!F30)),NA())</f>
        <v>#N/A</v>
      </c>
      <c r="P36" s="56" t="e">
        <f ca="true">+IF(AND(ISNUMBER(OFFSET('Water Data'!$G$5,0,10*ROW('Water Data'!G30))),'Data Summary'!CE36="Yes"),100-OFFSET('Water Data'!$G$5,0,10*ROW('Water Data'!G30)),NA())</f>
        <v>#N/A</v>
      </c>
      <c r="Q36" s="56" t="e">
        <f ca="true">+IF(AND(ISNUMBER(OFFSET('Water Data'!$G$7,0,10*ROW('Water Data'!G30))),'Data Summary'!CF36="Yes"),OFFSET('Water Data'!$G$7,0,10*ROW('Water Data'!G30)),NA())</f>
        <v>#N/A</v>
      </c>
      <c r="R36" s="56" t="e">
        <f ca="true">+IF(AND(ISNUMBER(OFFSET('Water Data'!$G$10,0,10*ROW('Water Data'!G30))),'Data Summary'!CG36="Yes"),OFFSET('Water Data'!$G$10,0,10*ROW('Water Data'!G30)),NA())</f>
        <v>#N/A</v>
      </c>
      <c r="S36" s="56" t="e">
        <f ca="true">+IF(AND(ISNUMBER(OFFSET('Water Data'!$H$5,0,10*ROW('Water Data'!H30))),'Data Summary'!CH36="Yes"),100-OFFSET('Water Data'!$H$5,0,10*ROW('Water Data'!H30)),NA())</f>
        <v>#N/A</v>
      </c>
      <c r="T36" s="56" t="e">
        <f ca="true">+IF(AND(ISNUMBER(OFFSET('Water Data'!$H$7,0,10*ROW('Water Data'!H30))),'Data Summary'!CI36="Yes"),OFFSET('Water Data'!$H$7,0,10*ROW('Water Data'!H30)),NA())</f>
        <v>#N/A</v>
      </c>
      <c r="U36" s="56" t="e">
        <f ca="true">+IF(AND(ISNUMBER(OFFSET('Water Data'!$H$10,0,10*ROW('Water Data'!H30))),'Data Summary'!CJ36="Yes"),OFFSET('Water Data'!$H$10,0,10*ROW('Water Data'!H30)),NA())</f>
        <v>#N/A</v>
      </c>
      <c r="V36" s="102" t="e">
        <f ca="true">+IF(AND(ISNUMBER(OFFSET('Sanitation Data'!$C$5,0,10*ROW('Sanitation Data'!C30))),'Data Summary'!CK36="Yes"),100-OFFSET('Sanitation Data'!$C$5,0,10*ROW('Sanitation Data'!C30)),NA())</f>
        <v>#N/A</v>
      </c>
      <c r="W36" s="102" t="e">
        <f ca="true">+IF(AND(ISNUMBER(OFFSET('Sanitation Data'!$C$7,0,10*ROW('Sanitation Data'!C30))),'Data Summary'!CL36="Yes"),OFFSET('Sanitation Data'!$C$7,0,10*ROW('Sanitation Data'!C30)),NA())</f>
        <v>#N/A</v>
      </c>
      <c r="X36" s="102" t="e">
        <f ca="true">+IF(AND(ISNUMBER(OFFSET('Sanitation Data'!$C$11,0,10*ROW('Sanitation Data'!C30))),'Data Summary'!CM36="Yes"),OFFSET('Sanitation Data'!$C$11,0,10*ROW('Sanitation Data'!C30)),NA())</f>
        <v>#N/A</v>
      </c>
      <c r="Y36" s="102" t="e">
        <f ca="true">+IF(AND(ISNUMBER(OFFSET('Sanitation Data'!$C$12,0,10*ROW('Sanitation Data'!C30))),'Data Summary'!CN36="Yes"),OFFSET('Sanitation Data'!$C$12,0,10*ROW('Sanitation Data'!C30)),NA())</f>
        <v>#N/A</v>
      </c>
      <c r="Z36" s="102" t="e">
        <f ca="true">+IF(AND(ISNUMBER(OFFSET('Sanitation Data'!$C$13,0,10*ROW('Sanitation Data'!C30))),'Data Summary'!CO36="Yes"),OFFSET('Sanitation Data'!$C$13,0,10*ROW('Sanitation Data'!C30)),NA())</f>
        <v>#N/A</v>
      </c>
      <c r="AA36" s="102" t="e">
        <f ca="true">+IF(AND(ISNUMBER(OFFSET('Sanitation Data'!$D$5,0,10*ROW('Sanitation Data'!D30))),'Data Summary'!CP36="Yes"),100-OFFSET('Sanitation Data'!$D$5,0,10*ROW('Sanitation Data'!D30)),NA())</f>
        <v>#N/A</v>
      </c>
      <c r="AB36" s="102" t="e">
        <f ca="true">+IF(AND(ISNUMBER(OFFSET('Sanitation Data'!$D$7,0,10*ROW('Sanitation Data'!D30))),'Data Summary'!CQ36="Yes"),OFFSET('Sanitation Data'!$D$7,0,10*ROW('Sanitation Data'!D30)),NA())</f>
        <v>#N/A</v>
      </c>
      <c r="AC36" s="102" t="e">
        <f ca="true">+IF(AND(ISNUMBER(OFFSET('Sanitation Data'!$D$11,0,10*ROW('Sanitation Data'!D30))),'Data Summary'!CR36="Yes"),OFFSET('Sanitation Data'!$D$11,0,10*ROW('Sanitation Data'!D30)),NA())</f>
        <v>#N/A</v>
      </c>
      <c r="AD36" s="102" t="e">
        <f ca="true">+IF(AND(ISNUMBER(OFFSET('Sanitation Data'!$D$12,0,10*ROW('Sanitation Data'!D30))),'Data Summary'!CS36="Yes"),OFFSET('Sanitation Data'!$D$12,0,10*ROW('Sanitation Data'!D30)),NA())</f>
        <v>#N/A</v>
      </c>
      <c r="AE36" s="102" t="e">
        <f ca="true">+IF(AND(ISNUMBER(OFFSET('Sanitation Data'!$D$13,0,10*ROW('Sanitation Data'!D30))),'Data Summary'!CT36="Yes"),OFFSET('Sanitation Data'!$D$13,0,10*ROW('Sanitation Data'!D30)),NA())</f>
        <v>#N/A</v>
      </c>
      <c r="AF36" s="102" t="e">
        <f ca="true">+IF(AND(ISNUMBER(OFFSET('Sanitation Data'!$E$5,0,10*ROW('Sanitation Data'!E30))),'Data Summary'!CU36="Yes"),100-OFFSET('Sanitation Data'!$E$5,0,10*ROW('Sanitation Data'!E30)),NA())</f>
        <v>#N/A</v>
      </c>
      <c r="AG36" s="102" t="e">
        <f ca="true">+IF(AND(ISNUMBER(OFFSET('Sanitation Data'!$E$7,0,10*ROW('Sanitation Data'!E30))),'Data Summary'!CV36="Yes"),OFFSET('Sanitation Data'!$E$7,0,10*ROW('Sanitation Data'!E30)),NA())</f>
        <v>#N/A</v>
      </c>
      <c r="AH36" s="102" t="e">
        <f ca="true">+IF(AND(ISNUMBER(OFFSET('Sanitation Data'!$E$11,0,10*ROW('Sanitation Data'!E30))),'Data Summary'!CW36="Yes"),OFFSET('Sanitation Data'!$E$11,0,10*ROW('Sanitation Data'!E30)),NA())</f>
        <v>#N/A</v>
      </c>
      <c r="AI36" s="102" t="e">
        <f ca="true">+IF(AND(ISNUMBER(OFFSET('Sanitation Data'!$E$12,0,10*ROW('Sanitation Data'!E30))),'Data Summary'!CX36="Yes"),OFFSET('Sanitation Data'!$E$12,0,10*ROW('Sanitation Data'!E30)),NA())</f>
        <v>#N/A</v>
      </c>
      <c r="AJ36" s="102" t="e">
        <f ca="true">+IF(AND(ISNUMBER(OFFSET('Sanitation Data'!$E$13,0,10*ROW('Sanitation Data'!E30))),'Data Summary'!CY36="Yes"),OFFSET('Sanitation Data'!$E$13,0,10*ROW('Sanitation Data'!E30)),NA())</f>
        <v>#N/A</v>
      </c>
      <c r="AK36" s="102" t="e">
        <f ca="true">+IF(AND(ISNUMBER(OFFSET('Sanitation Data'!$F$5,0,10*ROW('Sanitation Data'!F30))),'Data Summary'!CZ36="Yes"),100-OFFSET('Sanitation Data'!$F$5,0,10*ROW('Sanitation Data'!F30)),NA())</f>
        <v>#N/A</v>
      </c>
      <c r="AL36" s="102" t="e">
        <f ca="true">+IF(AND(ISNUMBER(OFFSET('Sanitation Data'!$F$7,0,10*ROW('Sanitation Data'!F30))),'Data Summary'!DA36="Yes"),OFFSET('Sanitation Data'!$F$7,0,10*ROW('Sanitation Data'!F30)),NA())</f>
        <v>#N/A</v>
      </c>
      <c r="AM36" s="102" t="e">
        <f ca="true">+IF(AND(ISNUMBER(OFFSET('Sanitation Data'!$F$11,0,10*ROW('Sanitation Data'!F30))),'Data Summary'!DB36="Yes"),OFFSET('Sanitation Data'!$F$11,0,10*ROW('Sanitation Data'!F30)),NA())</f>
        <v>#N/A</v>
      </c>
      <c r="AN36" s="102" t="e">
        <f ca="true">+IF(AND(ISNUMBER(OFFSET('Sanitation Data'!$F$12,0,10*ROW('Sanitation Data'!F30))),'Data Summary'!DC36="Yes"),OFFSET('Sanitation Data'!$F$12,0,10*ROW('Sanitation Data'!F30)),NA())</f>
        <v>#N/A</v>
      </c>
      <c r="AO36" s="102" t="e">
        <f ca="true">+IF(AND(ISNUMBER(OFFSET('Sanitation Data'!$F$13,0,10*ROW('Sanitation Data'!F30))),'Data Summary'!DD36="Yes"),OFFSET('Sanitation Data'!$F$13,0,10*ROW('Sanitation Data'!F30)),NA())</f>
        <v>#N/A</v>
      </c>
      <c r="AP36" s="102" t="e">
        <f ca="true">+IF(AND(ISNUMBER(OFFSET('Sanitation Data'!$G$5,0,10*ROW('Sanitation Data'!G30))),'Data Summary'!DE36="Yes"),100-OFFSET('Sanitation Data'!$G$5,0,10*ROW('Sanitation Data'!G30)),NA())</f>
        <v>#N/A</v>
      </c>
      <c r="AQ36" s="102" t="e">
        <f ca="true">+IF(AND(ISNUMBER(OFFSET('Sanitation Data'!$G$7,0,10*ROW('Sanitation Data'!G30))),'Data Summary'!DF36="Yes"),OFFSET('Sanitation Data'!$G$7,0,10*ROW('Sanitation Data'!G30)),NA())</f>
        <v>#N/A</v>
      </c>
      <c r="AR36" s="102" t="e">
        <f ca="true">+IF(AND(ISNUMBER(OFFSET('Sanitation Data'!$G$11,0,10*ROW('Sanitation Data'!G30))),'Data Summary'!DG36="Yes"),OFFSET('Sanitation Data'!$G$11,0,10*ROW('Sanitation Data'!G30)),NA())</f>
        <v>#N/A</v>
      </c>
      <c r="AS36" s="102" t="e">
        <f ca="true">+IF(AND(ISNUMBER(OFFSET('Sanitation Data'!$G$12,0,10*ROW('Sanitation Data'!G30))),'Data Summary'!DH36="Yes"),OFFSET('Sanitation Data'!$G$12,0,10*ROW('Sanitation Data'!G30)),NA())</f>
        <v>#N/A</v>
      </c>
      <c r="AT36" s="102" t="e">
        <f ca="true">+IF(AND(ISNUMBER(OFFSET('Sanitation Data'!$G$13,0,10*ROW('Sanitation Data'!G30))),'Data Summary'!DI36="Yes"),OFFSET('Sanitation Data'!$G$13,0,10*ROW('Sanitation Data'!G30)),NA())</f>
        <v>#N/A</v>
      </c>
      <c r="AU36" s="102" t="e">
        <f ca="true">+IF(AND(ISNUMBER(OFFSET('Sanitation Data'!$H$5,0,10*ROW('Sanitation Data'!H30))),'Data Summary'!DJ36="Yes"),100-OFFSET('Sanitation Data'!$H$5,0,10*ROW('Sanitation Data'!H30)),NA())</f>
        <v>#N/A</v>
      </c>
      <c r="AV36" s="102" t="e">
        <f ca="true">+IF(AND(ISNUMBER(OFFSET('Sanitation Data'!$H$7,0,10*ROW('Sanitation Data'!H30))),'Data Summary'!DK36="Yes"),OFFSET('Sanitation Data'!$H$7,0,10*ROW('Sanitation Data'!H30)),NA())</f>
        <v>#N/A</v>
      </c>
      <c r="AW36" s="102" t="e">
        <f ca="true">+IF(AND(ISNUMBER(OFFSET('Sanitation Data'!$H$11,0,10*ROW('Sanitation Data'!H30))),'Data Summary'!DL36="Yes"),OFFSET('Sanitation Data'!$H$11,0,10*ROW('Sanitation Data'!H30)),NA())</f>
        <v>#N/A</v>
      </c>
      <c r="AX36" s="102" t="e">
        <f ca="true">+IF(AND(ISNUMBER(OFFSET('Sanitation Data'!$H$12,0,10*ROW('Sanitation Data'!H30))),'Data Summary'!DM36="Yes"),OFFSET('Sanitation Data'!$H$12,0,10*ROW('Sanitation Data'!H30)),NA())</f>
        <v>#N/A</v>
      </c>
      <c r="AY36" s="102" t="e">
        <f ca="true">+IF(AND(ISNUMBER(OFFSET('Sanitation Data'!$H$13,0,10*ROW('Sanitation Data'!H30))),'Data Summary'!DN36="Yes"),OFFSET('Sanitation Data'!$H$13,0,10*ROW('Sanitation Data'!H30)),NA())</f>
        <v>#N/A</v>
      </c>
      <c r="AZ36" s="107" t="e">
        <f ca="true">+IF(AND(ISNUMBER(OFFSET('Hygiene Data'!$C$6,0,10*ROW('Hygiene Data'!C30))),'Data Summary'!DO36="Yes"),OFFSET('Hygiene Data'!$C$6,0,10*ROW('Hygiene Data'!C30)),NA())</f>
        <v>#N/A</v>
      </c>
      <c r="BA36" s="107" t="e">
        <f ca="true">+IF(AND(ISNUMBER(OFFSET('Hygiene Data'!$C$8,0,10*ROW('Hygiene Data'!C30))),'Data Summary'!DP36="Yes"),OFFSET('Hygiene Data'!$C$8,0,10*ROW('Hygiene Data'!C30)),NA())</f>
        <v>#N/A</v>
      </c>
      <c r="BB36" s="107" t="e">
        <f ca="true">+IF(AND(ISNUMBER(OFFSET('Hygiene Data'!$C$10,0,10*ROW('Hygiene Data'!C30))),'Data Summary'!DQ36="Yes"),OFFSET('Hygiene Data'!$C$10,0,10*ROW('Hygiene Data'!C30)),NA())</f>
        <v>#N/A</v>
      </c>
      <c r="BC36" s="107" t="e">
        <f ca="true">+IF(AND(ISNUMBER(OFFSET('Hygiene Data'!$D$6,0,10*ROW('Hygiene Data'!D30))),'Data Summary'!DR36="Yes"),OFFSET('Hygiene Data'!$D$6,0,10*ROW('Hygiene Data'!D30)),NA())</f>
        <v>#N/A</v>
      </c>
      <c r="BD36" s="107" t="e">
        <f ca="true">+IF(AND(ISNUMBER(OFFSET('Hygiene Data'!$D$8,0,10*ROW('Hygiene Data'!D30))),'Data Summary'!DS36="Yes"),OFFSET('Hygiene Data'!$D$8,0,10*ROW('Hygiene Data'!D30)),NA())</f>
        <v>#N/A</v>
      </c>
      <c r="BE36" s="107" t="e">
        <f ca="true">+IF(AND(ISNUMBER(OFFSET('Hygiene Data'!$D$10,0,10*ROW('Hygiene Data'!D30))),'Data Summary'!DT36="Yes"),OFFSET('Hygiene Data'!$D$10,0,10*ROW('Hygiene Data'!D30)),NA())</f>
        <v>#N/A</v>
      </c>
      <c r="BF36" s="107" t="e">
        <f ca="true">+IF(AND(ISNUMBER(OFFSET('Hygiene Data'!$E$6,0,10*ROW('Hygiene Data'!E30))),'Data Summary'!DU36="Yes"),OFFSET('Hygiene Data'!$E$6,0,10*ROW('Hygiene Data'!E30)),NA())</f>
        <v>#N/A</v>
      </c>
      <c r="BG36" s="107" t="e">
        <f ca="true">+IF(AND(ISNUMBER(OFFSET('Hygiene Data'!$E$8,0,10*ROW('Hygiene Data'!E30))),'Data Summary'!DV36="Yes"),OFFSET('Hygiene Data'!$E$8,0,10*ROW('Hygiene Data'!E30)),NA())</f>
        <v>#N/A</v>
      </c>
      <c r="BH36" s="107" t="e">
        <f ca="true">+IF(AND(ISNUMBER(OFFSET('Hygiene Data'!$E$10,0,10*ROW('Hygiene Data'!E30))),'Data Summary'!DW36="Yes"),OFFSET('Hygiene Data'!$E$10,0,10*ROW('Hygiene Data'!E30)),NA())</f>
        <v>#N/A</v>
      </c>
      <c r="BI36" s="107" t="e">
        <f ca="true">+IF(AND(ISNUMBER(OFFSET('Hygiene Data'!$F$6,0,10*ROW('Hygiene Data'!F30))),'Data Summary'!DX36="Yes"),OFFSET('Hygiene Data'!$F$6,0,10*ROW('Hygiene Data'!F30)),NA())</f>
        <v>#N/A</v>
      </c>
      <c r="BJ36" s="107" t="e">
        <f ca="true">+IF(AND(ISNUMBER(OFFSET('Hygiene Data'!$F$8,0,10*ROW('Hygiene Data'!F30))),'Data Summary'!DY36="Yes"),OFFSET('Hygiene Data'!$F$8,0,10*ROW('Hygiene Data'!F30)),NA())</f>
        <v>#N/A</v>
      </c>
      <c r="BK36" s="107" t="e">
        <f ca="true">+IF(AND(ISNUMBER(OFFSET('Hygiene Data'!$F$10,0,10*ROW('Hygiene Data'!F30))),'Data Summary'!DZ36="Yes"),OFFSET('Hygiene Data'!$F$10,0,10*ROW('Hygiene Data'!F30)),NA())</f>
        <v>#N/A</v>
      </c>
      <c r="BL36" s="107" t="e">
        <f ca="true">+IF(AND(ISNUMBER(OFFSET('Hygiene Data'!$G$6,0,10*ROW('Hygiene Data'!G30))),'Data Summary'!EA36="Yes"),OFFSET('Hygiene Data'!$G$6,0,10*ROW('Hygiene Data'!G30)),NA())</f>
        <v>#N/A</v>
      </c>
      <c r="BM36" s="107" t="e">
        <f ca="true">+IF(AND(ISNUMBER(OFFSET('Hygiene Data'!$G$8,0,10*ROW('Hygiene Data'!G30))),'Data Summary'!EB36="Yes"),OFFSET('Hygiene Data'!$G$8,0,10*ROW('Hygiene Data'!G30)),NA())</f>
        <v>#N/A</v>
      </c>
      <c r="BN36" s="107" t="e">
        <f ca="true">+IF(AND(ISNUMBER(OFFSET('Hygiene Data'!$G$10,0,10*ROW('Hygiene Data'!G30))),'Data Summary'!EC36="Yes"),OFFSET('Hygiene Data'!$G$10,0,10*ROW('Hygiene Data'!G30)),NA())</f>
        <v>#N/A</v>
      </c>
      <c r="BO36" s="107" t="e">
        <f ca="true">+IF(AND(ISNUMBER(OFFSET('Hygiene Data'!$H$6,0,10*ROW('Hygiene Data'!H30))),'Data Summary'!ED36="Yes"),OFFSET('Hygiene Data'!$H$6,0,10*ROW('Hygiene Data'!H30)),NA())</f>
        <v>#N/A</v>
      </c>
      <c r="BP36" s="107" t="e">
        <f ca="true">+IF(AND(ISNUMBER(OFFSET('Hygiene Data'!$H$8,0,10*ROW('Hygiene Data'!H30))),'Data Summary'!EE36="Yes"),OFFSET('Hygiene Data'!$H$8,0,10*ROW('Hygiene Data'!H30)),NA())</f>
        <v>#N/A</v>
      </c>
      <c r="BQ36" s="107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5" t="e">
        <f ca="true">+IF(OFFSET('Water Data'!$B$1,0,10*ROW('Water Data'!B31))="",NA(),OFFSET('Water Data'!$B$1,0,10*ROW('Water Data'!B31)))</f>
        <v>#N/A</v>
      </c>
      <c r="B37" s="55" t="e">
        <f ca="true">+IF(OFFSET('Water Data'!$A$3,0,10*ROW('Water Data'!A34))="",NA(),OFFSET('Water Data'!$A$3,0,10*ROW('Water Data'!A34)))</f>
        <v>#N/A</v>
      </c>
      <c r="C37" s="55" t="e">
        <f ca="true">+IF(OFFSET('Water Data'!$C$3,0,10*ROW('Water Data'!C34))="",NA(),OFFSET('Water Data'!$C$3,0,10*ROW('Water Data'!C34)))</f>
        <v>#N/A</v>
      </c>
      <c r="D37" s="56" t="e">
        <f ca="true">+IF(AND(ISNUMBER(OFFSET('Water Data'!$C$5,0,10*ROW('Water Data'!C31))),'Data Summary'!BS37="Yes"),100-OFFSET('Water Data'!$C$5,0,10*ROW('Water Data'!C31)),NA())</f>
        <v>#N/A</v>
      </c>
      <c r="E37" s="56" t="e">
        <f ca="true">+IF(AND(ISNUMBER(OFFSET('Water Data'!$C$7,0,10*ROW('Water Data'!C31))),'Data Summary'!BT37="Yes"),OFFSET('Water Data'!$C$7,0,10*ROW('Water Data'!C31)),NA())</f>
        <v>#N/A</v>
      </c>
      <c r="F37" s="56" t="e">
        <f ca="true">+IF(AND(ISNUMBER(OFFSET('Water Data'!$C$10,0,10*ROW('Water Data'!C31))),'Data Summary'!BU37="Yes"),OFFSET('Water Data'!$C$10,0,10*ROW('Water Data'!C31)),NA())</f>
        <v>#N/A</v>
      </c>
      <c r="G37" s="56" t="e">
        <f ca="true">+IF(AND(ISNUMBER(OFFSET('Water Data'!$D$5,0,10*ROW('Water Data'!D31))),'Data Summary'!BV37="Yes"),100-OFFSET('Water Data'!$D$5,0,10*ROW('Water Data'!D31)),NA())</f>
        <v>#N/A</v>
      </c>
      <c r="H37" s="56" t="e">
        <f ca="true">+IF(AND(ISNUMBER(OFFSET('Water Data'!$D$7,0,10*ROW('Water Data'!D31))),'Data Summary'!BW37="Yes"),OFFSET('Water Data'!$D$7,0,10*ROW('Water Data'!D31)),NA())</f>
        <v>#N/A</v>
      </c>
      <c r="I37" s="56" t="e">
        <f ca="true">+IF(AND(ISNUMBER(OFFSET('Water Data'!$D$10,0,10*ROW('Water Data'!D31))),'Data Summary'!BX37="Yes"),OFFSET('Water Data'!$D$10,0,10*ROW('Water Data'!D31)),NA())</f>
        <v>#N/A</v>
      </c>
      <c r="J37" s="56" t="e">
        <f ca="true">+IF(AND(ISNUMBER(OFFSET('Water Data'!$E$5,0,10*ROW('Water Data'!E31))),'Data Summary'!BY37="Yes"),100-OFFSET('Water Data'!$E$5,0,10*ROW('Water Data'!E31)),NA())</f>
        <v>#N/A</v>
      </c>
      <c r="K37" s="56" t="e">
        <f ca="true">+IF(AND(ISNUMBER(OFFSET('Water Data'!$E$7,0,10*ROW('Water Data'!E31))),'Data Summary'!BZ37="Yes"),OFFSET('Water Data'!$E$7,0,10*ROW('Water Data'!E31)),NA())</f>
        <v>#N/A</v>
      </c>
      <c r="L37" s="56" t="e">
        <f ca="true">+IF(AND(ISNUMBER(OFFSET('Water Data'!$E$10,0,10*ROW('Water Data'!E31))),'Data Summary'!CA37="Yes"),OFFSET('Water Data'!$E$10,0,10*ROW('Water Data'!E31)),NA())</f>
        <v>#N/A</v>
      </c>
      <c r="M37" s="56" t="e">
        <f ca="true">+IF(AND(ISNUMBER(OFFSET('Water Data'!$F$5,0,10*ROW('Water Data'!F31))),'Data Summary'!CB37="Yes"),100-OFFSET('Water Data'!$F$5,0,10*ROW('Water Data'!F31)),NA())</f>
        <v>#N/A</v>
      </c>
      <c r="N37" s="56" t="e">
        <f ca="true">+IF(AND(ISNUMBER(OFFSET('Water Data'!$F$7,0,10*ROW('Water Data'!F31))),'Data Summary'!CC37="Yes"),OFFSET('Water Data'!$F$7,0,10*ROW('Water Data'!F31)),NA())</f>
        <v>#N/A</v>
      </c>
      <c r="O37" s="56" t="e">
        <f ca="true">+IF(AND(ISNUMBER(OFFSET('Water Data'!$F$10,0,10*ROW('Water Data'!F31))),'Data Summary'!CD37="Yes"),OFFSET('Water Data'!$F$10,0,10*ROW('Water Data'!F31)),NA())</f>
        <v>#N/A</v>
      </c>
      <c r="P37" s="56" t="e">
        <f ca="true">+IF(AND(ISNUMBER(OFFSET('Water Data'!$G$5,0,10*ROW('Water Data'!G31))),'Data Summary'!CE37="Yes"),100-OFFSET('Water Data'!$G$5,0,10*ROW('Water Data'!G31)),NA())</f>
        <v>#N/A</v>
      </c>
      <c r="Q37" s="56" t="e">
        <f ca="true">+IF(AND(ISNUMBER(OFFSET('Water Data'!$G$7,0,10*ROW('Water Data'!G31))),'Data Summary'!CF37="Yes"),OFFSET('Water Data'!$G$7,0,10*ROW('Water Data'!G31)),NA())</f>
        <v>#N/A</v>
      </c>
      <c r="R37" s="56" t="e">
        <f ca="true">+IF(AND(ISNUMBER(OFFSET('Water Data'!$G$10,0,10*ROW('Water Data'!G31))),'Data Summary'!CG37="Yes"),OFFSET('Water Data'!$G$10,0,10*ROW('Water Data'!G31)),NA())</f>
        <v>#N/A</v>
      </c>
      <c r="S37" s="56" t="e">
        <f ca="true">+IF(AND(ISNUMBER(OFFSET('Water Data'!$H$5,0,10*ROW('Water Data'!H31))),'Data Summary'!CH37="Yes"),100-OFFSET('Water Data'!$H$5,0,10*ROW('Water Data'!H31)),NA())</f>
        <v>#N/A</v>
      </c>
      <c r="T37" s="56" t="e">
        <f ca="true">+IF(AND(ISNUMBER(OFFSET('Water Data'!$H$7,0,10*ROW('Water Data'!H31))),'Data Summary'!CI37="Yes"),OFFSET('Water Data'!$H$7,0,10*ROW('Water Data'!H31)),NA())</f>
        <v>#N/A</v>
      </c>
      <c r="U37" s="56" t="e">
        <f ca="true">+IF(AND(ISNUMBER(OFFSET('Water Data'!$H$10,0,10*ROW('Water Data'!H31))),'Data Summary'!CJ37="Yes"),OFFSET('Water Data'!$H$10,0,10*ROW('Water Data'!H31)),NA())</f>
        <v>#N/A</v>
      </c>
      <c r="V37" s="102" t="e">
        <f ca="true">+IF(AND(ISNUMBER(OFFSET('Sanitation Data'!$C$5,0,10*ROW('Sanitation Data'!C31))),'Data Summary'!CK37="Yes"),100-OFFSET('Sanitation Data'!$C$5,0,10*ROW('Sanitation Data'!C31)),NA())</f>
        <v>#N/A</v>
      </c>
      <c r="W37" s="102" t="e">
        <f ca="true">+IF(AND(ISNUMBER(OFFSET('Sanitation Data'!$C$7,0,10*ROW('Sanitation Data'!C31))),'Data Summary'!CL37="Yes"),OFFSET('Sanitation Data'!$C$7,0,10*ROW('Sanitation Data'!C31)),NA())</f>
        <v>#N/A</v>
      </c>
      <c r="X37" s="102" t="e">
        <f ca="true">+IF(AND(ISNUMBER(OFFSET('Sanitation Data'!$C$11,0,10*ROW('Sanitation Data'!C31))),'Data Summary'!CM37="Yes"),OFFSET('Sanitation Data'!$C$11,0,10*ROW('Sanitation Data'!C31)),NA())</f>
        <v>#N/A</v>
      </c>
      <c r="Y37" s="102" t="e">
        <f ca="true">+IF(AND(ISNUMBER(OFFSET('Sanitation Data'!$C$12,0,10*ROW('Sanitation Data'!C31))),'Data Summary'!CN37="Yes"),OFFSET('Sanitation Data'!$C$12,0,10*ROW('Sanitation Data'!C31)),NA())</f>
        <v>#N/A</v>
      </c>
      <c r="Z37" s="102" t="e">
        <f ca="true">+IF(AND(ISNUMBER(OFFSET('Sanitation Data'!$C$13,0,10*ROW('Sanitation Data'!C31))),'Data Summary'!CO37="Yes"),OFFSET('Sanitation Data'!$C$13,0,10*ROW('Sanitation Data'!C31)),NA())</f>
        <v>#N/A</v>
      </c>
      <c r="AA37" s="102" t="e">
        <f ca="true">+IF(AND(ISNUMBER(OFFSET('Sanitation Data'!$D$5,0,10*ROW('Sanitation Data'!D31))),'Data Summary'!CP37="Yes"),100-OFFSET('Sanitation Data'!$D$5,0,10*ROW('Sanitation Data'!D31)),NA())</f>
        <v>#N/A</v>
      </c>
      <c r="AB37" s="102" t="e">
        <f ca="true">+IF(AND(ISNUMBER(OFFSET('Sanitation Data'!$D$7,0,10*ROW('Sanitation Data'!D31))),'Data Summary'!CQ37="Yes"),OFFSET('Sanitation Data'!$D$7,0,10*ROW('Sanitation Data'!D31)),NA())</f>
        <v>#N/A</v>
      </c>
      <c r="AC37" s="102" t="e">
        <f ca="true">+IF(AND(ISNUMBER(OFFSET('Sanitation Data'!$D$11,0,10*ROW('Sanitation Data'!D31))),'Data Summary'!CR37="Yes"),OFFSET('Sanitation Data'!$D$11,0,10*ROW('Sanitation Data'!D31)),NA())</f>
        <v>#N/A</v>
      </c>
      <c r="AD37" s="102" t="e">
        <f ca="true">+IF(AND(ISNUMBER(OFFSET('Sanitation Data'!$D$12,0,10*ROW('Sanitation Data'!D31))),'Data Summary'!CS37="Yes"),OFFSET('Sanitation Data'!$D$12,0,10*ROW('Sanitation Data'!D31)),NA())</f>
        <v>#N/A</v>
      </c>
      <c r="AE37" s="102" t="e">
        <f ca="true">+IF(AND(ISNUMBER(OFFSET('Sanitation Data'!$D$13,0,10*ROW('Sanitation Data'!D31))),'Data Summary'!CT37="Yes"),OFFSET('Sanitation Data'!$D$13,0,10*ROW('Sanitation Data'!D31)),NA())</f>
        <v>#N/A</v>
      </c>
      <c r="AF37" s="102" t="e">
        <f ca="true">+IF(AND(ISNUMBER(OFFSET('Sanitation Data'!$E$5,0,10*ROW('Sanitation Data'!E31))),'Data Summary'!CU37="Yes"),100-OFFSET('Sanitation Data'!$E$5,0,10*ROW('Sanitation Data'!E31)),NA())</f>
        <v>#N/A</v>
      </c>
      <c r="AG37" s="102" t="e">
        <f ca="true">+IF(AND(ISNUMBER(OFFSET('Sanitation Data'!$E$7,0,10*ROW('Sanitation Data'!E31))),'Data Summary'!CV37="Yes"),OFFSET('Sanitation Data'!$E$7,0,10*ROW('Sanitation Data'!E31)),NA())</f>
        <v>#N/A</v>
      </c>
      <c r="AH37" s="102" t="e">
        <f ca="true">+IF(AND(ISNUMBER(OFFSET('Sanitation Data'!$E$11,0,10*ROW('Sanitation Data'!E31))),'Data Summary'!CW37="Yes"),OFFSET('Sanitation Data'!$E$11,0,10*ROW('Sanitation Data'!E31)),NA())</f>
        <v>#N/A</v>
      </c>
      <c r="AI37" s="102" t="e">
        <f ca="true">+IF(AND(ISNUMBER(OFFSET('Sanitation Data'!$E$12,0,10*ROW('Sanitation Data'!E31))),'Data Summary'!CX37="Yes"),OFFSET('Sanitation Data'!$E$12,0,10*ROW('Sanitation Data'!E31)),NA())</f>
        <v>#N/A</v>
      </c>
      <c r="AJ37" s="102" t="e">
        <f ca="true">+IF(AND(ISNUMBER(OFFSET('Sanitation Data'!$E$13,0,10*ROW('Sanitation Data'!E31))),'Data Summary'!CY37="Yes"),OFFSET('Sanitation Data'!$E$13,0,10*ROW('Sanitation Data'!E31)),NA())</f>
        <v>#N/A</v>
      </c>
      <c r="AK37" s="102" t="e">
        <f ca="true">+IF(AND(ISNUMBER(OFFSET('Sanitation Data'!$F$5,0,10*ROW('Sanitation Data'!F31))),'Data Summary'!CZ37="Yes"),100-OFFSET('Sanitation Data'!$F$5,0,10*ROW('Sanitation Data'!F31)),NA())</f>
        <v>#N/A</v>
      </c>
      <c r="AL37" s="102" t="e">
        <f ca="true">+IF(AND(ISNUMBER(OFFSET('Sanitation Data'!$F$7,0,10*ROW('Sanitation Data'!F31))),'Data Summary'!DA37="Yes"),OFFSET('Sanitation Data'!$F$7,0,10*ROW('Sanitation Data'!F31)),NA())</f>
        <v>#N/A</v>
      </c>
      <c r="AM37" s="102" t="e">
        <f ca="true">+IF(AND(ISNUMBER(OFFSET('Sanitation Data'!$F$11,0,10*ROW('Sanitation Data'!F31))),'Data Summary'!DB37="Yes"),OFFSET('Sanitation Data'!$F$11,0,10*ROW('Sanitation Data'!F31)),NA())</f>
        <v>#N/A</v>
      </c>
      <c r="AN37" s="102" t="e">
        <f ca="true">+IF(AND(ISNUMBER(OFFSET('Sanitation Data'!$F$12,0,10*ROW('Sanitation Data'!F31))),'Data Summary'!DC37="Yes"),OFFSET('Sanitation Data'!$F$12,0,10*ROW('Sanitation Data'!F31)),NA())</f>
        <v>#N/A</v>
      </c>
      <c r="AO37" s="102" t="e">
        <f ca="true">+IF(AND(ISNUMBER(OFFSET('Sanitation Data'!$F$13,0,10*ROW('Sanitation Data'!F31))),'Data Summary'!DD37="Yes"),OFFSET('Sanitation Data'!$F$13,0,10*ROW('Sanitation Data'!F31)),NA())</f>
        <v>#N/A</v>
      </c>
      <c r="AP37" s="102" t="e">
        <f ca="true">+IF(AND(ISNUMBER(OFFSET('Sanitation Data'!$G$5,0,10*ROW('Sanitation Data'!G31))),'Data Summary'!DE37="Yes"),100-OFFSET('Sanitation Data'!$G$5,0,10*ROW('Sanitation Data'!G31)),NA())</f>
        <v>#N/A</v>
      </c>
      <c r="AQ37" s="102" t="e">
        <f ca="true">+IF(AND(ISNUMBER(OFFSET('Sanitation Data'!$G$7,0,10*ROW('Sanitation Data'!G31))),'Data Summary'!DF37="Yes"),OFFSET('Sanitation Data'!$G$7,0,10*ROW('Sanitation Data'!G31)),NA())</f>
        <v>#N/A</v>
      </c>
      <c r="AR37" s="102" t="e">
        <f ca="true">+IF(AND(ISNUMBER(OFFSET('Sanitation Data'!$G$11,0,10*ROW('Sanitation Data'!G31))),'Data Summary'!DG37="Yes"),OFFSET('Sanitation Data'!$G$11,0,10*ROW('Sanitation Data'!G31)),NA())</f>
        <v>#N/A</v>
      </c>
      <c r="AS37" s="102" t="e">
        <f ca="true">+IF(AND(ISNUMBER(OFFSET('Sanitation Data'!$G$12,0,10*ROW('Sanitation Data'!G31))),'Data Summary'!DH37="Yes"),OFFSET('Sanitation Data'!$G$12,0,10*ROW('Sanitation Data'!G31)),NA())</f>
        <v>#N/A</v>
      </c>
      <c r="AT37" s="102" t="e">
        <f ca="true">+IF(AND(ISNUMBER(OFFSET('Sanitation Data'!$G$13,0,10*ROW('Sanitation Data'!G31))),'Data Summary'!DI37="Yes"),OFFSET('Sanitation Data'!$G$13,0,10*ROW('Sanitation Data'!G31)),NA())</f>
        <v>#N/A</v>
      </c>
      <c r="AU37" s="102" t="e">
        <f ca="true">+IF(AND(ISNUMBER(OFFSET('Sanitation Data'!$H$5,0,10*ROW('Sanitation Data'!H31))),'Data Summary'!DJ37="Yes"),100-OFFSET('Sanitation Data'!$H$5,0,10*ROW('Sanitation Data'!H31)),NA())</f>
        <v>#N/A</v>
      </c>
      <c r="AV37" s="102" t="e">
        <f ca="true">+IF(AND(ISNUMBER(OFFSET('Sanitation Data'!$H$7,0,10*ROW('Sanitation Data'!H31))),'Data Summary'!DK37="Yes"),OFFSET('Sanitation Data'!$H$7,0,10*ROW('Sanitation Data'!H31)),NA())</f>
        <v>#N/A</v>
      </c>
      <c r="AW37" s="102" t="e">
        <f ca="true">+IF(AND(ISNUMBER(OFFSET('Sanitation Data'!$H$11,0,10*ROW('Sanitation Data'!H31))),'Data Summary'!DL37="Yes"),OFFSET('Sanitation Data'!$H$11,0,10*ROW('Sanitation Data'!H31)),NA())</f>
        <v>#N/A</v>
      </c>
      <c r="AX37" s="102" t="e">
        <f ca="true">+IF(AND(ISNUMBER(OFFSET('Sanitation Data'!$H$12,0,10*ROW('Sanitation Data'!H31))),'Data Summary'!DM37="Yes"),OFFSET('Sanitation Data'!$H$12,0,10*ROW('Sanitation Data'!H31)),NA())</f>
        <v>#N/A</v>
      </c>
      <c r="AY37" s="102" t="e">
        <f ca="true">+IF(AND(ISNUMBER(OFFSET('Sanitation Data'!$H$13,0,10*ROW('Sanitation Data'!H31))),'Data Summary'!DN37="Yes"),OFFSET('Sanitation Data'!$H$13,0,10*ROW('Sanitation Data'!H31)),NA())</f>
        <v>#N/A</v>
      </c>
      <c r="AZ37" s="107" t="e">
        <f ca="true">+IF(AND(ISNUMBER(OFFSET('Hygiene Data'!$C$6,0,10*ROW('Hygiene Data'!C31))),'Data Summary'!DO37="Yes"),OFFSET('Hygiene Data'!$C$6,0,10*ROW('Hygiene Data'!C31)),NA())</f>
        <v>#N/A</v>
      </c>
      <c r="BA37" s="107" t="e">
        <f ca="true">+IF(AND(ISNUMBER(OFFSET('Hygiene Data'!$C$8,0,10*ROW('Hygiene Data'!C31))),'Data Summary'!DP37="Yes"),OFFSET('Hygiene Data'!$C$8,0,10*ROW('Hygiene Data'!C31)),NA())</f>
        <v>#N/A</v>
      </c>
      <c r="BB37" s="107" t="e">
        <f ca="true">+IF(AND(ISNUMBER(OFFSET('Hygiene Data'!$C$10,0,10*ROW('Hygiene Data'!C31))),'Data Summary'!DQ37="Yes"),OFFSET('Hygiene Data'!$C$10,0,10*ROW('Hygiene Data'!C31)),NA())</f>
        <v>#N/A</v>
      </c>
      <c r="BC37" s="107" t="e">
        <f ca="true">+IF(AND(ISNUMBER(OFFSET('Hygiene Data'!$D$6,0,10*ROW('Hygiene Data'!D31))),'Data Summary'!DR37="Yes"),OFFSET('Hygiene Data'!$D$6,0,10*ROW('Hygiene Data'!D31)),NA())</f>
        <v>#N/A</v>
      </c>
      <c r="BD37" s="107" t="e">
        <f ca="true">+IF(AND(ISNUMBER(OFFSET('Hygiene Data'!$D$8,0,10*ROW('Hygiene Data'!D31))),'Data Summary'!DS37="Yes"),OFFSET('Hygiene Data'!$D$8,0,10*ROW('Hygiene Data'!D31)),NA())</f>
        <v>#N/A</v>
      </c>
      <c r="BE37" s="107" t="e">
        <f ca="true">+IF(AND(ISNUMBER(OFFSET('Hygiene Data'!$D$10,0,10*ROW('Hygiene Data'!D31))),'Data Summary'!DT37="Yes"),OFFSET('Hygiene Data'!$D$10,0,10*ROW('Hygiene Data'!D31)),NA())</f>
        <v>#N/A</v>
      </c>
      <c r="BF37" s="107" t="e">
        <f ca="true">+IF(AND(ISNUMBER(OFFSET('Hygiene Data'!$E$6,0,10*ROW('Hygiene Data'!E31))),'Data Summary'!DU37="Yes"),OFFSET('Hygiene Data'!$E$6,0,10*ROW('Hygiene Data'!E31)),NA())</f>
        <v>#N/A</v>
      </c>
      <c r="BG37" s="107" t="e">
        <f ca="true">+IF(AND(ISNUMBER(OFFSET('Hygiene Data'!$E$8,0,10*ROW('Hygiene Data'!E31))),'Data Summary'!DV37="Yes"),OFFSET('Hygiene Data'!$E$8,0,10*ROW('Hygiene Data'!E31)),NA())</f>
        <v>#N/A</v>
      </c>
      <c r="BH37" s="107" t="e">
        <f ca="true">+IF(AND(ISNUMBER(OFFSET('Hygiene Data'!$E$10,0,10*ROW('Hygiene Data'!E31))),'Data Summary'!DW37="Yes"),OFFSET('Hygiene Data'!$E$10,0,10*ROW('Hygiene Data'!E31)),NA())</f>
        <v>#N/A</v>
      </c>
      <c r="BI37" s="107" t="e">
        <f ca="true">+IF(AND(ISNUMBER(OFFSET('Hygiene Data'!$F$6,0,10*ROW('Hygiene Data'!F31))),'Data Summary'!DX37="Yes"),OFFSET('Hygiene Data'!$F$6,0,10*ROW('Hygiene Data'!F31)),NA())</f>
        <v>#N/A</v>
      </c>
      <c r="BJ37" s="107" t="e">
        <f ca="true">+IF(AND(ISNUMBER(OFFSET('Hygiene Data'!$F$8,0,10*ROW('Hygiene Data'!F31))),'Data Summary'!DY37="Yes"),OFFSET('Hygiene Data'!$F$8,0,10*ROW('Hygiene Data'!F31)),NA())</f>
        <v>#N/A</v>
      </c>
      <c r="BK37" s="107" t="e">
        <f ca="true">+IF(AND(ISNUMBER(OFFSET('Hygiene Data'!$F$10,0,10*ROW('Hygiene Data'!F31))),'Data Summary'!DZ37="Yes"),OFFSET('Hygiene Data'!$F$10,0,10*ROW('Hygiene Data'!F31)),NA())</f>
        <v>#N/A</v>
      </c>
      <c r="BL37" s="107" t="e">
        <f ca="true">+IF(AND(ISNUMBER(OFFSET('Hygiene Data'!$G$6,0,10*ROW('Hygiene Data'!G31))),'Data Summary'!EA37="Yes"),OFFSET('Hygiene Data'!$G$6,0,10*ROW('Hygiene Data'!G31)),NA())</f>
        <v>#N/A</v>
      </c>
      <c r="BM37" s="107" t="e">
        <f ca="true">+IF(AND(ISNUMBER(OFFSET('Hygiene Data'!$G$8,0,10*ROW('Hygiene Data'!G31))),'Data Summary'!EB37="Yes"),OFFSET('Hygiene Data'!$G$8,0,10*ROW('Hygiene Data'!G31)),NA())</f>
        <v>#N/A</v>
      </c>
      <c r="BN37" s="107" t="e">
        <f ca="true">+IF(AND(ISNUMBER(OFFSET('Hygiene Data'!$G$10,0,10*ROW('Hygiene Data'!G31))),'Data Summary'!EC37="Yes"),OFFSET('Hygiene Data'!$G$10,0,10*ROW('Hygiene Data'!G31)),NA())</f>
        <v>#N/A</v>
      </c>
      <c r="BO37" s="107" t="e">
        <f ca="true">+IF(AND(ISNUMBER(OFFSET('Hygiene Data'!$H$6,0,10*ROW('Hygiene Data'!H31))),'Data Summary'!ED37="Yes"),OFFSET('Hygiene Data'!$H$6,0,10*ROW('Hygiene Data'!H31)),NA())</f>
        <v>#N/A</v>
      </c>
      <c r="BP37" s="107" t="e">
        <f ca="true">+IF(AND(ISNUMBER(OFFSET('Hygiene Data'!$H$8,0,10*ROW('Hygiene Data'!H31))),'Data Summary'!EE37="Yes"),OFFSET('Hygiene Data'!$H$8,0,10*ROW('Hygiene Data'!H31)),NA())</f>
        <v>#N/A</v>
      </c>
      <c r="BQ37" s="107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5" t="e">
        <f ca="true">+IF(OFFSET('Water Data'!$B$1,0,10*ROW('Water Data'!B32))="",NA(),OFFSET('Water Data'!$B$1,0,10*ROW('Water Data'!B32)))</f>
        <v>#N/A</v>
      </c>
      <c r="B38" s="55" t="e">
        <f ca="true">+IF(OFFSET('Water Data'!$A$3,0,10*ROW('Water Data'!A35))="",NA(),OFFSET('Water Data'!$A$3,0,10*ROW('Water Data'!A35)))</f>
        <v>#N/A</v>
      </c>
      <c r="C38" s="55" t="e">
        <f ca="true">+IF(OFFSET('Water Data'!$C$3,0,10*ROW('Water Data'!C35))="",NA(),OFFSET('Water Data'!$C$3,0,10*ROW('Water Data'!C35)))</f>
        <v>#N/A</v>
      </c>
      <c r="D38" s="56" t="e">
        <f ca="true">+IF(AND(ISNUMBER(OFFSET('Water Data'!$C$5,0,10*ROW('Water Data'!C32))),'Data Summary'!BS38="Yes"),100-OFFSET('Water Data'!$C$5,0,10*ROW('Water Data'!C32)),NA())</f>
        <v>#N/A</v>
      </c>
      <c r="E38" s="56" t="e">
        <f ca="true">+IF(AND(ISNUMBER(OFFSET('Water Data'!$C$7,0,10*ROW('Water Data'!C32))),'Data Summary'!BT38="Yes"),OFFSET('Water Data'!$C$7,0,10*ROW('Water Data'!C32)),NA())</f>
        <v>#N/A</v>
      </c>
      <c r="F38" s="56" t="e">
        <f ca="true">+IF(AND(ISNUMBER(OFFSET('Water Data'!$C$10,0,10*ROW('Water Data'!C32))),'Data Summary'!BU38="Yes"),OFFSET('Water Data'!$C$10,0,10*ROW('Water Data'!C32)),NA())</f>
        <v>#N/A</v>
      </c>
      <c r="G38" s="56" t="e">
        <f ca="true">+IF(AND(ISNUMBER(OFFSET('Water Data'!$D$5,0,10*ROW('Water Data'!D32))),'Data Summary'!BV38="Yes"),100-OFFSET('Water Data'!$D$5,0,10*ROW('Water Data'!D32)),NA())</f>
        <v>#N/A</v>
      </c>
      <c r="H38" s="56" t="e">
        <f ca="true">+IF(AND(ISNUMBER(OFFSET('Water Data'!$D$7,0,10*ROW('Water Data'!D32))),'Data Summary'!BW38="Yes"),OFFSET('Water Data'!$D$7,0,10*ROW('Water Data'!D32)),NA())</f>
        <v>#N/A</v>
      </c>
      <c r="I38" s="56" t="e">
        <f ca="true">+IF(AND(ISNUMBER(OFFSET('Water Data'!$D$10,0,10*ROW('Water Data'!D32))),'Data Summary'!BX38="Yes"),OFFSET('Water Data'!$D$10,0,10*ROW('Water Data'!D32)),NA())</f>
        <v>#N/A</v>
      </c>
      <c r="J38" s="56" t="e">
        <f ca="true">+IF(AND(ISNUMBER(OFFSET('Water Data'!$E$5,0,10*ROW('Water Data'!E32))),'Data Summary'!BY38="Yes"),100-OFFSET('Water Data'!$E$5,0,10*ROW('Water Data'!E32)),NA())</f>
        <v>#N/A</v>
      </c>
      <c r="K38" s="56" t="e">
        <f ca="true">+IF(AND(ISNUMBER(OFFSET('Water Data'!$E$7,0,10*ROW('Water Data'!E32))),'Data Summary'!BZ38="Yes"),OFFSET('Water Data'!$E$7,0,10*ROW('Water Data'!E32)),NA())</f>
        <v>#N/A</v>
      </c>
      <c r="L38" s="56" t="e">
        <f ca="true">+IF(AND(ISNUMBER(OFFSET('Water Data'!$E$10,0,10*ROW('Water Data'!E32))),'Data Summary'!CA38="Yes"),OFFSET('Water Data'!$E$10,0,10*ROW('Water Data'!E32)),NA())</f>
        <v>#N/A</v>
      </c>
      <c r="M38" s="56" t="e">
        <f ca="true">+IF(AND(ISNUMBER(OFFSET('Water Data'!$F$5,0,10*ROW('Water Data'!F32))),'Data Summary'!CB38="Yes"),100-OFFSET('Water Data'!$F$5,0,10*ROW('Water Data'!F32)),NA())</f>
        <v>#N/A</v>
      </c>
      <c r="N38" s="56" t="e">
        <f ca="true">+IF(AND(ISNUMBER(OFFSET('Water Data'!$F$7,0,10*ROW('Water Data'!F32))),'Data Summary'!CC38="Yes"),OFFSET('Water Data'!$F$7,0,10*ROW('Water Data'!F32)),NA())</f>
        <v>#N/A</v>
      </c>
      <c r="O38" s="56" t="e">
        <f ca="true">+IF(AND(ISNUMBER(OFFSET('Water Data'!$F$10,0,10*ROW('Water Data'!F32))),'Data Summary'!CD38="Yes"),OFFSET('Water Data'!$F$10,0,10*ROW('Water Data'!F32)),NA())</f>
        <v>#N/A</v>
      </c>
      <c r="P38" s="56" t="e">
        <f ca="true">+IF(AND(ISNUMBER(OFFSET('Water Data'!$G$5,0,10*ROW('Water Data'!G32))),'Data Summary'!CE38="Yes"),100-OFFSET('Water Data'!$G$5,0,10*ROW('Water Data'!G32)),NA())</f>
        <v>#N/A</v>
      </c>
      <c r="Q38" s="56" t="e">
        <f ca="true">+IF(AND(ISNUMBER(OFFSET('Water Data'!$G$7,0,10*ROW('Water Data'!G32))),'Data Summary'!CF38="Yes"),OFFSET('Water Data'!$G$7,0,10*ROW('Water Data'!G32)),NA())</f>
        <v>#N/A</v>
      </c>
      <c r="R38" s="56" t="e">
        <f ca="true">+IF(AND(ISNUMBER(OFFSET('Water Data'!$G$10,0,10*ROW('Water Data'!G32))),'Data Summary'!CG38="Yes"),OFFSET('Water Data'!$G$10,0,10*ROW('Water Data'!G32)),NA())</f>
        <v>#N/A</v>
      </c>
      <c r="S38" s="56" t="e">
        <f ca="true">+IF(AND(ISNUMBER(OFFSET('Water Data'!$H$5,0,10*ROW('Water Data'!H32))),'Data Summary'!CH38="Yes"),100-OFFSET('Water Data'!$H$5,0,10*ROW('Water Data'!H32)),NA())</f>
        <v>#N/A</v>
      </c>
      <c r="T38" s="56" t="e">
        <f ca="true">+IF(AND(ISNUMBER(OFFSET('Water Data'!$H$7,0,10*ROW('Water Data'!H32))),'Data Summary'!CI38="Yes"),OFFSET('Water Data'!$H$7,0,10*ROW('Water Data'!H32)),NA())</f>
        <v>#N/A</v>
      </c>
      <c r="U38" s="56" t="e">
        <f ca="true">+IF(AND(ISNUMBER(OFFSET('Water Data'!$H$10,0,10*ROW('Water Data'!H32))),'Data Summary'!CJ38="Yes"),OFFSET('Water Data'!$H$10,0,10*ROW('Water Data'!H32)),NA())</f>
        <v>#N/A</v>
      </c>
      <c r="V38" s="102" t="e">
        <f ca="true">+IF(AND(ISNUMBER(OFFSET('Sanitation Data'!$C$5,0,10*ROW('Sanitation Data'!C32))),'Data Summary'!CK38="Yes"),100-OFFSET('Sanitation Data'!$C$5,0,10*ROW('Sanitation Data'!C32)),NA())</f>
        <v>#N/A</v>
      </c>
      <c r="W38" s="102" t="e">
        <f ca="true">+IF(AND(ISNUMBER(OFFSET('Sanitation Data'!$C$7,0,10*ROW('Sanitation Data'!C32))),'Data Summary'!CL38="Yes"),OFFSET('Sanitation Data'!$C$7,0,10*ROW('Sanitation Data'!C32)),NA())</f>
        <v>#N/A</v>
      </c>
      <c r="X38" s="102" t="e">
        <f ca="true">+IF(AND(ISNUMBER(OFFSET('Sanitation Data'!$C$11,0,10*ROW('Sanitation Data'!C32))),'Data Summary'!CM38="Yes"),OFFSET('Sanitation Data'!$C$11,0,10*ROW('Sanitation Data'!C32)),NA())</f>
        <v>#N/A</v>
      </c>
      <c r="Y38" s="102" t="e">
        <f ca="true">+IF(AND(ISNUMBER(OFFSET('Sanitation Data'!$C$12,0,10*ROW('Sanitation Data'!C32))),'Data Summary'!CN38="Yes"),OFFSET('Sanitation Data'!$C$12,0,10*ROW('Sanitation Data'!C32)),NA())</f>
        <v>#N/A</v>
      </c>
      <c r="Z38" s="102" t="e">
        <f ca="true">+IF(AND(ISNUMBER(OFFSET('Sanitation Data'!$C$13,0,10*ROW('Sanitation Data'!C32))),'Data Summary'!CO38="Yes"),OFFSET('Sanitation Data'!$C$13,0,10*ROW('Sanitation Data'!C32)),NA())</f>
        <v>#N/A</v>
      </c>
      <c r="AA38" s="102" t="e">
        <f ca="true">+IF(AND(ISNUMBER(OFFSET('Sanitation Data'!$D$5,0,10*ROW('Sanitation Data'!D32))),'Data Summary'!CP38="Yes"),100-OFFSET('Sanitation Data'!$D$5,0,10*ROW('Sanitation Data'!D32)),NA())</f>
        <v>#N/A</v>
      </c>
      <c r="AB38" s="102" t="e">
        <f ca="true">+IF(AND(ISNUMBER(OFFSET('Sanitation Data'!$D$7,0,10*ROW('Sanitation Data'!D32))),'Data Summary'!CQ38="Yes"),OFFSET('Sanitation Data'!$D$7,0,10*ROW('Sanitation Data'!D32)),NA())</f>
        <v>#N/A</v>
      </c>
      <c r="AC38" s="102" t="e">
        <f ca="true">+IF(AND(ISNUMBER(OFFSET('Sanitation Data'!$D$11,0,10*ROW('Sanitation Data'!D32))),'Data Summary'!CR38="Yes"),OFFSET('Sanitation Data'!$D$11,0,10*ROW('Sanitation Data'!D32)),NA())</f>
        <v>#N/A</v>
      </c>
      <c r="AD38" s="102" t="e">
        <f ca="true">+IF(AND(ISNUMBER(OFFSET('Sanitation Data'!$D$12,0,10*ROW('Sanitation Data'!D32))),'Data Summary'!CS38="Yes"),OFFSET('Sanitation Data'!$D$12,0,10*ROW('Sanitation Data'!D32)),NA())</f>
        <v>#N/A</v>
      </c>
      <c r="AE38" s="102" t="e">
        <f ca="true">+IF(AND(ISNUMBER(OFFSET('Sanitation Data'!$D$13,0,10*ROW('Sanitation Data'!D32))),'Data Summary'!CT38="Yes"),OFFSET('Sanitation Data'!$D$13,0,10*ROW('Sanitation Data'!D32)),NA())</f>
        <v>#N/A</v>
      </c>
      <c r="AF38" s="102" t="e">
        <f ca="true">+IF(AND(ISNUMBER(OFFSET('Sanitation Data'!$E$5,0,10*ROW('Sanitation Data'!E32))),'Data Summary'!CU38="Yes"),100-OFFSET('Sanitation Data'!$E$5,0,10*ROW('Sanitation Data'!E32)),NA())</f>
        <v>#N/A</v>
      </c>
      <c r="AG38" s="102" t="e">
        <f ca="true">+IF(AND(ISNUMBER(OFFSET('Sanitation Data'!$E$7,0,10*ROW('Sanitation Data'!E32))),'Data Summary'!CV38="Yes"),OFFSET('Sanitation Data'!$E$7,0,10*ROW('Sanitation Data'!E32)),NA())</f>
        <v>#N/A</v>
      </c>
      <c r="AH38" s="102" t="e">
        <f ca="true">+IF(AND(ISNUMBER(OFFSET('Sanitation Data'!$E$11,0,10*ROW('Sanitation Data'!E32))),'Data Summary'!CW38="Yes"),OFFSET('Sanitation Data'!$E$11,0,10*ROW('Sanitation Data'!E32)),NA())</f>
        <v>#N/A</v>
      </c>
      <c r="AI38" s="102" t="e">
        <f ca="true">+IF(AND(ISNUMBER(OFFSET('Sanitation Data'!$E$12,0,10*ROW('Sanitation Data'!E32))),'Data Summary'!CX38="Yes"),OFFSET('Sanitation Data'!$E$12,0,10*ROW('Sanitation Data'!E32)),NA())</f>
        <v>#N/A</v>
      </c>
      <c r="AJ38" s="102" t="e">
        <f ca="true">+IF(AND(ISNUMBER(OFFSET('Sanitation Data'!$E$13,0,10*ROW('Sanitation Data'!E32))),'Data Summary'!CY38="Yes"),OFFSET('Sanitation Data'!$E$13,0,10*ROW('Sanitation Data'!E32)),NA())</f>
        <v>#N/A</v>
      </c>
      <c r="AK38" s="102" t="e">
        <f ca="true">+IF(AND(ISNUMBER(OFFSET('Sanitation Data'!$F$5,0,10*ROW('Sanitation Data'!F32))),'Data Summary'!CZ38="Yes"),100-OFFSET('Sanitation Data'!$F$5,0,10*ROW('Sanitation Data'!F32)),NA())</f>
        <v>#N/A</v>
      </c>
      <c r="AL38" s="102" t="e">
        <f ca="true">+IF(AND(ISNUMBER(OFFSET('Sanitation Data'!$F$7,0,10*ROW('Sanitation Data'!F32))),'Data Summary'!DA38="Yes"),OFFSET('Sanitation Data'!$F$7,0,10*ROW('Sanitation Data'!F32)),NA())</f>
        <v>#N/A</v>
      </c>
      <c r="AM38" s="102" t="e">
        <f ca="true">+IF(AND(ISNUMBER(OFFSET('Sanitation Data'!$F$11,0,10*ROW('Sanitation Data'!F32))),'Data Summary'!DB38="Yes"),OFFSET('Sanitation Data'!$F$11,0,10*ROW('Sanitation Data'!F32)),NA())</f>
        <v>#N/A</v>
      </c>
      <c r="AN38" s="102" t="e">
        <f ca="true">+IF(AND(ISNUMBER(OFFSET('Sanitation Data'!$F$12,0,10*ROW('Sanitation Data'!F32))),'Data Summary'!DC38="Yes"),OFFSET('Sanitation Data'!$F$12,0,10*ROW('Sanitation Data'!F32)),NA())</f>
        <v>#N/A</v>
      </c>
      <c r="AO38" s="102" t="e">
        <f ca="true">+IF(AND(ISNUMBER(OFFSET('Sanitation Data'!$F$13,0,10*ROW('Sanitation Data'!F32))),'Data Summary'!DD38="Yes"),OFFSET('Sanitation Data'!$F$13,0,10*ROW('Sanitation Data'!F32)),NA())</f>
        <v>#N/A</v>
      </c>
      <c r="AP38" s="102" t="e">
        <f ca="true">+IF(AND(ISNUMBER(OFFSET('Sanitation Data'!$G$5,0,10*ROW('Sanitation Data'!G32))),'Data Summary'!DE38="Yes"),100-OFFSET('Sanitation Data'!$G$5,0,10*ROW('Sanitation Data'!G32)),NA())</f>
        <v>#N/A</v>
      </c>
      <c r="AQ38" s="102" t="e">
        <f ca="true">+IF(AND(ISNUMBER(OFFSET('Sanitation Data'!$G$7,0,10*ROW('Sanitation Data'!G32))),'Data Summary'!DF38="Yes"),OFFSET('Sanitation Data'!$G$7,0,10*ROW('Sanitation Data'!G32)),NA())</f>
        <v>#N/A</v>
      </c>
      <c r="AR38" s="102" t="e">
        <f ca="true">+IF(AND(ISNUMBER(OFFSET('Sanitation Data'!$G$11,0,10*ROW('Sanitation Data'!G32))),'Data Summary'!DG38="Yes"),OFFSET('Sanitation Data'!$G$11,0,10*ROW('Sanitation Data'!G32)),NA())</f>
        <v>#N/A</v>
      </c>
      <c r="AS38" s="102" t="e">
        <f ca="true">+IF(AND(ISNUMBER(OFFSET('Sanitation Data'!$G$12,0,10*ROW('Sanitation Data'!G32))),'Data Summary'!DH38="Yes"),OFFSET('Sanitation Data'!$G$12,0,10*ROW('Sanitation Data'!G32)),NA())</f>
        <v>#N/A</v>
      </c>
      <c r="AT38" s="102" t="e">
        <f ca="true">+IF(AND(ISNUMBER(OFFSET('Sanitation Data'!$G$13,0,10*ROW('Sanitation Data'!G32))),'Data Summary'!DI38="Yes"),OFFSET('Sanitation Data'!$G$13,0,10*ROW('Sanitation Data'!G32)),NA())</f>
        <v>#N/A</v>
      </c>
      <c r="AU38" s="102" t="e">
        <f ca="true">+IF(AND(ISNUMBER(OFFSET('Sanitation Data'!$H$5,0,10*ROW('Sanitation Data'!H32))),'Data Summary'!DJ38="Yes"),100-OFFSET('Sanitation Data'!$H$5,0,10*ROW('Sanitation Data'!H32)),NA())</f>
        <v>#N/A</v>
      </c>
      <c r="AV38" s="102" t="e">
        <f ca="true">+IF(AND(ISNUMBER(OFFSET('Sanitation Data'!$H$7,0,10*ROW('Sanitation Data'!H32))),'Data Summary'!DK38="Yes"),OFFSET('Sanitation Data'!$H$7,0,10*ROW('Sanitation Data'!H32)),NA())</f>
        <v>#N/A</v>
      </c>
      <c r="AW38" s="102" t="e">
        <f ca="true">+IF(AND(ISNUMBER(OFFSET('Sanitation Data'!$H$11,0,10*ROW('Sanitation Data'!H32))),'Data Summary'!DL38="Yes"),OFFSET('Sanitation Data'!$H$11,0,10*ROW('Sanitation Data'!H32)),NA())</f>
        <v>#N/A</v>
      </c>
      <c r="AX38" s="102" t="e">
        <f ca="true">+IF(AND(ISNUMBER(OFFSET('Sanitation Data'!$H$12,0,10*ROW('Sanitation Data'!H32))),'Data Summary'!DM38="Yes"),OFFSET('Sanitation Data'!$H$12,0,10*ROW('Sanitation Data'!H32)),NA())</f>
        <v>#N/A</v>
      </c>
      <c r="AY38" s="102" t="e">
        <f ca="true">+IF(AND(ISNUMBER(OFFSET('Sanitation Data'!$H$13,0,10*ROW('Sanitation Data'!H32))),'Data Summary'!DN38="Yes"),OFFSET('Sanitation Data'!$H$13,0,10*ROW('Sanitation Data'!H32)),NA())</f>
        <v>#N/A</v>
      </c>
      <c r="AZ38" s="107" t="e">
        <f ca="true">+IF(AND(ISNUMBER(OFFSET('Hygiene Data'!$C$6,0,10*ROW('Hygiene Data'!C32))),'Data Summary'!DO38="Yes"),OFFSET('Hygiene Data'!$C$6,0,10*ROW('Hygiene Data'!C32)),NA())</f>
        <v>#N/A</v>
      </c>
      <c r="BA38" s="107" t="e">
        <f ca="true">+IF(AND(ISNUMBER(OFFSET('Hygiene Data'!$C$8,0,10*ROW('Hygiene Data'!C32))),'Data Summary'!DP38="Yes"),OFFSET('Hygiene Data'!$C$8,0,10*ROW('Hygiene Data'!C32)),NA())</f>
        <v>#N/A</v>
      </c>
      <c r="BB38" s="107" t="e">
        <f ca="true">+IF(AND(ISNUMBER(OFFSET('Hygiene Data'!$C$10,0,10*ROW('Hygiene Data'!C32))),'Data Summary'!DQ38="Yes"),OFFSET('Hygiene Data'!$C$10,0,10*ROW('Hygiene Data'!C32)),NA())</f>
        <v>#N/A</v>
      </c>
      <c r="BC38" s="107" t="e">
        <f ca="true">+IF(AND(ISNUMBER(OFFSET('Hygiene Data'!$D$6,0,10*ROW('Hygiene Data'!D32))),'Data Summary'!DR38="Yes"),OFFSET('Hygiene Data'!$D$6,0,10*ROW('Hygiene Data'!D32)),NA())</f>
        <v>#N/A</v>
      </c>
      <c r="BD38" s="107" t="e">
        <f ca="true">+IF(AND(ISNUMBER(OFFSET('Hygiene Data'!$D$8,0,10*ROW('Hygiene Data'!D32))),'Data Summary'!DS38="Yes"),OFFSET('Hygiene Data'!$D$8,0,10*ROW('Hygiene Data'!D32)),NA())</f>
        <v>#N/A</v>
      </c>
      <c r="BE38" s="107" t="e">
        <f ca="true">+IF(AND(ISNUMBER(OFFSET('Hygiene Data'!$D$10,0,10*ROW('Hygiene Data'!D32))),'Data Summary'!DT38="Yes"),OFFSET('Hygiene Data'!$D$10,0,10*ROW('Hygiene Data'!D32)),NA())</f>
        <v>#N/A</v>
      </c>
      <c r="BF38" s="107" t="e">
        <f ca="true">+IF(AND(ISNUMBER(OFFSET('Hygiene Data'!$E$6,0,10*ROW('Hygiene Data'!E32))),'Data Summary'!DU38="Yes"),OFFSET('Hygiene Data'!$E$6,0,10*ROW('Hygiene Data'!E32)),NA())</f>
        <v>#N/A</v>
      </c>
      <c r="BG38" s="107" t="e">
        <f ca="true">+IF(AND(ISNUMBER(OFFSET('Hygiene Data'!$E$8,0,10*ROW('Hygiene Data'!E32))),'Data Summary'!DV38="Yes"),OFFSET('Hygiene Data'!$E$8,0,10*ROW('Hygiene Data'!E32)),NA())</f>
        <v>#N/A</v>
      </c>
      <c r="BH38" s="107" t="e">
        <f ca="true">+IF(AND(ISNUMBER(OFFSET('Hygiene Data'!$E$10,0,10*ROW('Hygiene Data'!E32))),'Data Summary'!DW38="Yes"),OFFSET('Hygiene Data'!$E$10,0,10*ROW('Hygiene Data'!E32)),NA())</f>
        <v>#N/A</v>
      </c>
      <c r="BI38" s="107" t="e">
        <f ca="true">+IF(AND(ISNUMBER(OFFSET('Hygiene Data'!$F$6,0,10*ROW('Hygiene Data'!F32))),'Data Summary'!DX38="Yes"),OFFSET('Hygiene Data'!$F$6,0,10*ROW('Hygiene Data'!F32)),NA())</f>
        <v>#N/A</v>
      </c>
      <c r="BJ38" s="107" t="e">
        <f ca="true">+IF(AND(ISNUMBER(OFFSET('Hygiene Data'!$F$8,0,10*ROW('Hygiene Data'!F32))),'Data Summary'!DY38="Yes"),OFFSET('Hygiene Data'!$F$8,0,10*ROW('Hygiene Data'!F32)),NA())</f>
        <v>#N/A</v>
      </c>
      <c r="BK38" s="107" t="e">
        <f ca="true">+IF(AND(ISNUMBER(OFFSET('Hygiene Data'!$F$10,0,10*ROW('Hygiene Data'!F32))),'Data Summary'!DZ38="Yes"),OFFSET('Hygiene Data'!$F$10,0,10*ROW('Hygiene Data'!F32)),NA())</f>
        <v>#N/A</v>
      </c>
      <c r="BL38" s="107" t="e">
        <f ca="true">+IF(AND(ISNUMBER(OFFSET('Hygiene Data'!$G$6,0,10*ROW('Hygiene Data'!G32))),'Data Summary'!EA38="Yes"),OFFSET('Hygiene Data'!$G$6,0,10*ROW('Hygiene Data'!G32)),NA())</f>
        <v>#N/A</v>
      </c>
      <c r="BM38" s="107" t="e">
        <f ca="true">+IF(AND(ISNUMBER(OFFSET('Hygiene Data'!$G$8,0,10*ROW('Hygiene Data'!G32))),'Data Summary'!EB38="Yes"),OFFSET('Hygiene Data'!$G$8,0,10*ROW('Hygiene Data'!G32)),NA())</f>
        <v>#N/A</v>
      </c>
      <c r="BN38" s="107" t="e">
        <f ca="true">+IF(AND(ISNUMBER(OFFSET('Hygiene Data'!$G$10,0,10*ROW('Hygiene Data'!G32))),'Data Summary'!EC38="Yes"),OFFSET('Hygiene Data'!$G$10,0,10*ROW('Hygiene Data'!G32)),NA())</f>
        <v>#N/A</v>
      </c>
      <c r="BO38" s="107" t="e">
        <f ca="true">+IF(AND(ISNUMBER(OFFSET('Hygiene Data'!$H$6,0,10*ROW('Hygiene Data'!H32))),'Data Summary'!ED38="Yes"),OFFSET('Hygiene Data'!$H$6,0,10*ROW('Hygiene Data'!H32)),NA())</f>
        <v>#N/A</v>
      </c>
      <c r="BP38" s="107" t="e">
        <f ca="true">+IF(AND(ISNUMBER(OFFSET('Hygiene Data'!$H$8,0,10*ROW('Hygiene Data'!H32))),'Data Summary'!EE38="Yes"),OFFSET('Hygiene Data'!$H$8,0,10*ROW('Hygiene Data'!H32)),NA())</f>
        <v>#N/A</v>
      </c>
      <c r="BQ38" s="107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5" t="e">
        <f ca="true">+IF(OFFSET('Water Data'!$B$1,0,10*ROW('Water Data'!B33))="",NA(),OFFSET('Water Data'!$B$1,0,10*ROW('Water Data'!B33)))</f>
        <v>#N/A</v>
      </c>
      <c r="B39" s="55" t="e">
        <f ca="true">+IF(OFFSET('Water Data'!$A$3,0,10*ROW('Water Data'!A36))="",NA(),OFFSET('Water Data'!$A$3,0,10*ROW('Water Data'!A36)))</f>
        <v>#N/A</v>
      </c>
      <c r="C39" s="55" t="e">
        <f ca="true">+IF(OFFSET('Water Data'!$C$3,0,10*ROW('Water Data'!C36))="",NA(),OFFSET('Water Data'!$C$3,0,10*ROW('Water Data'!C36)))</f>
        <v>#N/A</v>
      </c>
      <c r="D39" s="56" t="e">
        <f ca="true">+IF(AND(ISNUMBER(OFFSET('Water Data'!$C$5,0,10*ROW('Water Data'!C33))),'Data Summary'!BS39="Yes"),100-OFFSET('Water Data'!$C$5,0,10*ROW('Water Data'!C33)),NA())</f>
        <v>#N/A</v>
      </c>
      <c r="E39" s="56" t="e">
        <f ca="true">+IF(AND(ISNUMBER(OFFSET('Water Data'!$C$7,0,10*ROW('Water Data'!C33))),'Data Summary'!BT39="Yes"),OFFSET('Water Data'!$C$7,0,10*ROW('Water Data'!C33)),NA())</f>
        <v>#N/A</v>
      </c>
      <c r="F39" s="56" t="e">
        <f ca="true">+IF(AND(ISNUMBER(OFFSET('Water Data'!$C$10,0,10*ROW('Water Data'!C33))),'Data Summary'!BU39="Yes"),OFFSET('Water Data'!$C$10,0,10*ROW('Water Data'!C33)),NA())</f>
        <v>#N/A</v>
      </c>
      <c r="G39" s="56" t="e">
        <f ca="true">+IF(AND(ISNUMBER(OFFSET('Water Data'!$D$5,0,10*ROW('Water Data'!D33))),'Data Summary'!BV39="Yes"),100-OFFSET('Water Data'!$D$5,0,10*ROW('Water Data'!D33)),NA())</f>
        <v>#N/A</v>
      </c>
      <c r="H39" s="56" t="e">
        <f ca="true">+IF(AND(ISNUMBER(OFFSET('Water Data'!$D$7,0,10*ROW('Water Data'!D33))),'Data Summary'!BW39="Yes"),OFFSET('Water Data'!$D$7,0,10*ROW('Water Data'!D33)),NA())</f>
        <v>#N/A</v>
      </c>
      <c r="I39" s="56" t="e">
        <f ca="true">+IF(AND(ISNUMBER(OFFSET('Water Data'!$D$10,0,10*ROW('Water Data'!D33))),'Data Summary'!BX39="Yes"),OFFSET('Water Data'!$D$10,0,10*ROW('Water Data'!D33)),NA())</f>
        <v>#N/A</v>
      </c>
      <c r="J39" s="56" t="e">
        <f ca="true">+IF(AND(ISNUMBER(OFFSET('Water Data'!$E$5,0,10*ROW('Water Data'!E33))),'Data Summary'!BY39="Yes"),100-OFFSET('Water Data'!$E$5,0,10*ROW('Water Data'!E33)),NA())</f>
        <v>#N/A</v>
      </c>
      <c r="K39" s="56" t="e">
        <f ca="true">+IF(AND(ISNUMBER(OFFSET('Water Data'!$E$7,0,10*ROW('Water Data'!E33))),'Data Summary'!BZ39="Yes"),OFFSET('Water Data'!$E$7,0,10*ROW('Water Data'!E33)),NA())</f>
        <v>#N/A</v>
      </c>
      <c r="L39" s="56" t="e">
        <f ca="true">+IF(AND(ISNUMBER(OFFSET('Water Data'!$E$10,0,10*ROW('Water Data'!E33))),'Data Summary'!CA39="Yes"),OFFSET('Water Data'!$E$10,0,10*ROW('Water Data'!E33)),NA())</f>
        <v>#N/A</v>
      </c>
      <c r="M39" s="56" t="e">
        <f ca="true">+IF(AND(ISNUMBER(OFFSET('Water Data'!$F$5,0,10*ROW('Water Data'!F33))),'Data Summary'!CB39="Yes"),100-OFFSET('Water Data'!$F$5,0,10*ROW('Water Data'!F33)),NA())</f>
        <v>#N/A</v>
      </c>
      <c r="N39" s="56" t="e">
        <f ca="true">+IF(AND(ISNUMBER(OFFSET('Water Data'!$F$7,0,10*ROW('Water Data'!F33))),'Data Summary'!CC39="Yes"),OFFSET('Water Data'!$F$7,0,10*ROW('Water Data'!F33)),NA())</f>
        <v>#N/A</v>
      </c>
      <c r="O39" s="56" t="e">
        <f ca="true">+IF(AND(ISNUMBER(OFFSET('Water Data'!$F$10,0,10*ROW('Water Data'!F33))),'Data Summary'!CD39="Yes"),OFFSET('Water Data'!$F$10,0,10*ROW('Water Data'!F33)),NA())</f>
        <v>#N/A</v>
      </c>
      <c r="P39" s="56" t="e">
        <f ca="true">+IF(AND(ISNUMBER(OFFSET('Water Data'!$G$5,0,10*ROW('Water Data'!G33))),'Data Summary'!CE39="Yes"),100-OFFSET('Water Data'!$G$5,0,10*ROW('Water Data'!G33)),NA())</f>
        <v>#N/A</v>
      </c>
      <c r="Q39" s="56" t="e">
        <f ca="true">+IF(AND(ISNUMBER(OFFSET('Water Data'!$G$7,0,10*ROW('Water Data'!G33))),'Data Summary'!CF39="Yes"),OFFSET('Water Data'!$G$7,0,10*ROW('Water Data'!G33)),NA())</f>
        <v>#N/A</v>
      </c>
      <c r="R39" s="56" t="e">
        <f ca="true">+IF(AND(ISNUMBER(OFFSET('Water Data'!$G$10,0,10*ROW('Water Data'!G33))),'Data Summary'!CG39="Yes"),OFFSET('Water Data'!$G$10,0,10*ROW('Water Data'!G33)),NA())</f>
        <v>#N/A</v>
      </c>
      <c r="S39" s="56" t="e">
        <f ca="true">+IF(AND(ISNUMBER(OFFSET('Water Data'!$H$5,0,10*ROW('Water Data'!H33))),'Data Summary'!CH39="Yes"),100-OFFSET('Water Data'!$H$5,0,10*ROW('Water Data'!H33)),NA())</f>
        <v>#N/A</v>
      </c>
      <c r="T39" s="56" t="e">
        <f ca="true">+IF(AND(ISNUMBER(OFFSET('Water Data'!$H$7,0,10*ROW('Water Data'!H33))),'Data Summary'!CI39="Yes"),OFFSET('Water Data'!$H$7,0,10*ROW('Water Data'!H33)),NA())</f>
        <v>#N/A</v>
      </c>
      <c r="U39" s="56" t="e">
        <f ca="true">+IF(AND(ISNUMBER(OFFSET('Water Data'!$H$10,0,10*ROW('Water Data'!H33))),'Data Summary'!CJ39="Yes"),OFFSET('Water Data'!$H$10,0,10*ROW('Water Data'!H33)),NA())</f>
        <v>#N/A</v>
      </c>
      <c r="V39" s="102" t="e">
        <f ca="true">+IF(AND(ISNUMBER(OFFSET('Sanitation Data'!$C$5,0,10*ROW('Sanitation Data'!C33))),'Data Summary'!CK39="Yes"),100-OFFSET('Sanitation Data'!$C$5,0,10*ROW('Sanitation Data'!C33)),NA())</f>
        <v>#N/A</v>
      </c>
      <c r="W39" s="102" t="e">
        <f ca="true">+IF(AND(ISNUMBER(OFFSET('Sanitation Data'!$C$7,0,10*ROW('Sanitation Data'!C33))),'Data Summary'!CL39="Yes"),OFFSET('Sanitation Data'!$C$7,0,10*ROW('Sanitation Data'!C33)),NA())</f>
        <v>#N/A</v>
      </c>
      <c r="X39" s="102" t="e">
        <f ca="true">+IF(AND(ISNUMBER(OFFSET('Sanitation Data'!$C$11,0,10*ROW('Sanitation Data'!C33))),'Data Summary'!CM39="Yes"),OFFSET('Sanitation Data'!$C$11,0,10*ROW('Sanitation Data'!C33)),NA())</f>
        <v>#N/A</v>
      </c>
      <c r="Y39" s="102" t="e">
        <f ca="true">+IF(AND(ISNUMBER(OFFSET('Sanitation Data'!$C$12,0,10*ROW('Sanitation Data'!C33))),'Data Summary'!CN39="Yes"),OFFSET('Sanitation Data'!$C$12,0,10*ROW('Sanitation Data'!C33)),NA())</f>
        <v>#N/A</v>
      </c>
      <c r="Z39" s="102" t="e">
        <f ca="true">+IF(AND(ISNUMBER(OFFSET('Sanitation Data'!$C$13,0,10*ROW('Sanitation Data'!C33))),'Data Summary'!CO39="Yes"),OFFSET('Sanitation Data'!$C$13,0,10*ROW('Sanitation Data'!C33)),NA())</f>
        <v>#N/A</v>
      </c>
      <c r="AA39" s="102" t="e">
        <f ca="true">+IF(AND(ISNUMBER(OFFSET('Sanitation Data'!$D$5,0,10*ROW('Sanitation Data'!D33))),'Data Summary'!CP39="Yes"),100-OFFSET('Sanitation Data'!$D$5,0,10*ROW('Sanitation Data'!D33)),NA())</f>
        <v>#N/A</v>
      </c>
      <c r="AB39" s="102" t="e">
        <f ca="true">+IF(AND(ISNUMBER(OFFSET('Sanitation Data'!$D$7,0,10*ROW('Sanitation Data'!D33))),'Data Summary'!CQ39="Yes"),OFFSET('Sanitation Data'!$D$7,0,10*ROW('Sanitation Data'!D33)),NA())</f>
        <v>#N/A</v>
      </c>
      <c r="AC39" s="102" t="e">
        <f ca="true">+IF(AND(ISNUMBER(OFFSET('Sanitation Data'!$D$11,0,10*ROW('Sanitation Data'!D33))),'Data Summary'!CR39="Yes"),OFFSET('Sanitation Data'!$D$11,0,10*ROW('Sanitation Data'!D33)),NA())</f>
        <v>#N/A</v>
      </c>
      <c r="AD39" s="102" t="e">
        <f ca="true">+IF(AND(ISNUMBER(OFFSET('Sanitation Data'!$D$12,0,10*ROW('Sanitation Data'!D33))),'Data Summary'!CS39="Yes"),OFFSET('Sanitation Data'!$D$12,0,10*ROW('Sanitation Data'!D33)),NA())</f>
        <v>#N/A</v>
      </c>
      <c r="AE39" s="102" t="e">
        <f ca="true">+IF(AND(ISNUMBER(OFFSET('Sanitation Data'!$D$13,0,10*ROW('Sanitation Data'!D33))),'Data Summary'!CT39="Yes"),OFFSET('Sanitation Data'!$D$13,0,10*ROW('Sanitation Data'!D33)),NA())</f>
        <v>#N/A</v>
      </c>
      <c r="AF39" s="102" t="e">
        <f ca="true">+IF(AND(ISNUMBER(OFFSET('Sanitation Data'!$E$5,0,10*ROW('Sanitation Data'!E33))),'Data Summary'!CU39="Yes"),100-OFFSET('Sanitation Data'!$E$5,0,10*ROW('Sanitation Data'!E33)),NA())</f>
        <v>#N/A</v>
      </c>
      <c r="AG39" s="102" t="e">
        <f ca="true">+IF(AND(ISNUMBER(OFFSET('Sanitation Data'!$E$7,0,10*ROW('Sanitation Data'!E33))),'Data Summary'!CV39="Yes"),OFFSET('Sanitation Data'!$E$7,0,10*ROW('Sanitation Data'!E33)),NA())</f>
        <v>#N/A</v>
      </c>
      <c r="AH39" s="102" t="e">
        <f ca="true">+IF(AND(ISNUMBER(OFFSET('Sanitation Data'!$E$11,0,10*ROW('Sanitation Data'!E33))),'Data Summary'!CW39="Yes"),OFFSET('Sanitation Data'!$E$11,0,10*ROW('Sanitation Data'!E33)),NA())</f>
        <v>#N/A</v>
      </c>
      <c r="AI39" s="102" t="e">
        <f ca="true">+IF(AND(ISNUMBER(OFFSET('Sanitation Data'!$E$12,0,10*ROW('Sanitation Data'!E33))),'Data Summary'!CX39="Yes"),OFFSET('Sanitation Data'!$E$12,0,10*ROW('Sanitation Data'!E33)),NA())</f>
        <v>#N/A</v>
      </c>
      <c r="AJ39" s="102" t="e">
        <f ca="true">+IF(AND(ISNUMBER(OFFSET('Sanitation Data'!$E$13,0,10*ROW('Sanitation Data'!E33))),'Data Summary'!CY39="Yes"),OFFSET('Sanitation Data'!$E$13,0,10*ROW('Sanitation Data'!E33)),NA())</f>
        <v>#N/A</v>
      </c>
      <c r="AK39" s="102" t="e">
        <f ca="true">+IF(AND(ISNUMBER(OFFSET('Sanitation Data'!$F$5,0,10*ROW('Sanitation Data'!F33))),'Data Summary'!CZ39="Yes"),100-OFFSET('Sanitation Data'!$F$5,0,10*ROW('Sanitation Data'!F33)),NA())</f>
        <v>#N/A</v>
      </c>
      <c r="AL39" s="102" t="e">
        <f ca="true">+IF(AND(ISNUMBER(OFFSET('Sanitation Data'!$F$7,0,10*ROW('Sanitation Data'!F33))),'Data Summary'!DA39="Yes"),OFFSET('Sanitation Data'!$F$7,0,10*ROW('Sanitation Data'!F33)),NA())</f>
        <v>#N/A</v>
      </c>
      <c r="AM39" s="102" t="e">
        <f ca="true">+IF(AND(ISNUMBER(OFFSET('Sanitation Data'!$F$11,0,10*ROW('Sanitation Data'!F33))),'Data Summary'!DB39="Yes"),OFFSET('Sanitation Data'!$F$11,0,10*ROW('Sanitation Data'!F33)),NA())</f>
        <v>#N/A</v>
      </c>
      <c r="AN39" s="102" t="e">
        <f ca="true">+IF(AND(ISNUMBER(OFFSET('Sanitation Data'!$F$12,0,10*ROW('Sanitation Data'!F33))),'Data Summary'!DC39="Yes"),OFFSET('Sanitation Data'!$F$12,0,10*ROW('Sanitation Data'!F33)),NA())</f>
        <v>#N/A</v>
      </c>
      <c r="AO39" s="102" t="e">
        <f ca="true">+IF(AND(ISNUMBER(OFFSET('Sanitation Data'!$F$13,0,10*ROW('Sanitation Data'!F33))),'Data Summary'!DD39="Yes"),OFFSET('Sanitation Data'!$F$13,0,10*ROW('Sanitation Data'!F33)),NA())</f>
        <v>#N/A</v>
      </c>
      <c r="AP39" s="102" t="e">
        <f ca="true">+IF(AND(ISNUMBER(OFFSET('Sanitation Data'!$G$5,0,10*ROW('Sanitation Data'!G33))),'Data Summary'!DE39="Yes"),100-OFFSET('Sanitation Data'!$G$5,0,10*ROW('Sanitation Data'!G33)),NA())</f>
        <v>#N/A</v>
      </c>
      <c r="AQ39" s="102" t="e">
        <f ca="true">+IF(AND(ISNUMBER(OFFSET('Sanitation Data'!$G$7,0,10*ROW('Sanitation Data'!G33))),'Data Summary'!DF39="Yes"),OFFSET('Sanitation Data'!$G$7,0,10*ROW('Sanitation Data'!G33)),NA())</f>
        <v>#N/A</v>
      </c>
      <c r="AR39" s="102" t="e">
        <f ca="true">+IF(AND(ISNUMBER(OFFSET('Sanitation Data'!$G$11,0,10*ROW('Sanitation Data'!G33))),'Data Summary'!DG39="Yes"),OFFSET('Sanitation Data'!$G$11,0,10*ROW('Sanitation Data'!G33)),NA())</f>
        <v>#N/A</v>
      </c>
      <c r="AS39" s="102" t="e">
        <f ca="true">+IF(AND(ISNUMBER(OFFSET('Sanitation Data'!$G$12,0,10*ROW('Sanitation Data'!G33))),'Data Summary'!DH39="Yes"),OFFSET('Sanitation Data'!$G$12,0,10*ROW('Sanitation Data'!G33)),NA())</f>
        <v>#N/A</v>
      </c>
      <c r="AT39" s="102" t="e">
        <f ca="true">+IF(AND(ISNUMBER(OFFSET('Sanitation Data'!$G$13,0,10*ROW('Sanitation Data'!G33))),'Data Summary'!DI39="Yes"),OFFSET('Sanitation Data'!$G$13,0,10*ROW('Sanitation Data'!G33)),NA())</f>
        <v>#N/A</v>
      </c>
      <c r="AU39" s="102" t="e">
        <f ca="true">+IF(AND(ISNUMBER(OFFSET('Sanitation Data'!$H$5,0,10*ROW('Sanitation Data'!H33))),'Data Summary'!DJ39="Yes"),100-OFFSET('Sanitation Data'!$H$5,0,10*ROW('Sanitation Data'!H33)),NA())</f>
        <v>#N/A</v>
      </c>
      <c r="AV39" s="102" t="e">
        <f ca="true">+IF(AND(ISNUMBER(OFFSET('Sanitation Data'!$H$7,0,10*ROW('Sanitation Data'!H33))),'Data Summary'!DK39="Yes"),OFFSET('Sanitation Data'!$H$7,0,10*ROW('Sanitation Data'!H33)),NA())</f>
        <v>#N/A</v>
      </c>
      <c r="AW39" s="102" t="e">
        <f ca="true">+IF(AND(ISNUMBER(OFFSET('Sanitation Data'!$H$11,0,10*ROW('Sanitation Data'!H33))),'Data Summary'!DL39="Yes"),OFFSET('Sanitation Data'!$H$11,0,10*ROW('Sanitation Data'!H33)),NA())</f>
        <v>#N/A</v>
      </c>
      <c r="AX39" s="102" t="e">
        <f ca="true">+IF(AND(ISNUMBER(OFFSET('Sanitation Data'!$H$12,0,10*ROW('Sanitation Data'!H33))),'Data Summary'!DM39="Yes"),OFFSET('Sanitation Data'!$H$12,0,10*ROW('Sanitation Data'!H33)),NA())</f>
        <v>#N/A</v>
      </c>
      <c r="AY39" s="102" t="e">
        <f ca="true">+IF(AND(ISNUMBER(OFFSET('Sanitation Data'!$H$13,0,10*ROW('Sanitation Data'!H33))),'Data Summary'!DN39="Yes"),OFFSET('Sanitation Data'!$H$13,0,10*ROW('Sanitation Data'!H33)),NA())</f>
        <v>#N/A</v>
      </c>
      <c r="AZ39" s="107" t="e">
        <f ca="true">+IF(AND(ISNUMBER(OFFSET('Hygiene Data'!$C$6,0,10*ROW('Hygiene Data'!C33))),'Data Summary'!DO39="Yes"),OFFSET('Hygiene Data'!$C$6,0,10*ROW('Hygiene Data'!C33)),NA())</f>
        <v>#N/A</v>
      </c>
      <c r="BA39" s="107" t="e">
        <f ca="true">+IF(AND(ISNUMBER(OFFSET('Hygiene Data'!$C$8,0,10*ROW('Hygiene Data'!C33))),'Data Summary'!DP39="Yes"),OFFSET('Hygiene Data'!$C$8,0,10*ROW('Hygiene Data'!C33)),NA())</f>
        <v>#N/A</v>
      </c>
      <c r="BB39" s="107" t="e">
        <f ca="true">+IF(AND(ISNUMBER(OFFSET('Hygiene Data'!$C$10,0,10*ROW('Hygiene Data'!C33))),'Data Summary'!DQ39="Yes"),OFFSET('Hygiene Data'!$C$10,0,10*ROW('Hygiene Data'!C33)),NA())</f>
        <v>#N/A</v>
      </c>
      <c r="BC39" s="107" t="e">
        <f ca="true">+IF(AND(ISNUMBER(OFFSET('Hygiene Data'!$D$6,0,10*ROW('Hygiene Data'!D33))),'Data Summary'!DR39="Yes"),OFFSET('Hygiene Data'!$D$6,0,10*ROW('Hygiene Data'!D33)),NA())</f>
        <v>#N/A</v>
      </c>
      <c r="BD39" s="107" t="e">
        <f ca="true">+IF(AND(ISNUMBER(OFFSET('Hygiene Data'!$D$8,0,10*ROW('Hygiene Data'!D33))),'Data Summary'!DS39="Yes"),OFFSET('Hygiene Data'!$D$8,0,10*ROW('Hygiene Data'!D33)),NA())</f>
        <v>#N/A</v>
      </c>
      <c r="BE39" s="107" t="e">
        <f ca="true">+IF(AND(ISNUMBER(OFFSET('Hygiene Data'!$D$10,0,10*ROW('Hygiene Data'!D33))),'Data Summary'!DT39="Yes"),OFFSET('Hygiene Data'!$D$10,0,10*ROW('Hygiene Data'!D33)),NA())</f>
        <v>#N/A</v>
      </c>
      <c r="BF39" s="107" t="e">
        <f ca="true">+IF(AND(ISNUMBER(OFFSET('Hygiene Data'!$E$6,0,10*ROW('Hygiene Data'!E33))),'Data Summary'!DU39="Yes"),OFFSET('Hygiene Data'!$E$6,0,10*ROW('Hygiene Data'!E33)),NA())</f>
        <v>#N/A</v>
      </c>
      <c r="BG39" s="107" t="e">
        <f ca="true">+IF(AND(ISNUMBER(OFFSET('Hygiene Data'!$E$8,0,10*ROW('Hygiene Data'!E33))),'Data Summary'!DV39="Yes"),OFFSET('Hygiene Data'!$E$8,0,10*ROW('Hygiene Data'!E33)),NA())</f>
        <v>#N/A</v>
      </c>
      <c r="BH39" s="107" t="e">
        <f ca="true">+IF(AND(ISNUMBER(OFFSET('Hygiene Data'!$E$10,0,10*ROW('Hygiene Data'!E33))),'Data Summary'!DW39="Yes"),OFFSET('Hygiene Data'!$E$10,0,10*ROW('Hygiene Data'!E33)),NA())</f>
        <v>#N/A</v>
      </c>
      <c r="BI39" s="107" t="e">
        <f ca="true">+IF(AND(ISNUMBER(OFFSET('Hygiene Data'!$F$6,0,10*ROW('Hygiene Data'!F33))),'Data Summary'!DX39="Yes"),OFFSET('Hygiene Data'!$F$6,0,10*ROW('Hygiene Data'!F33)),NA())</f>
        <v>#N/A</v>
      </c>
      <c r="BJ39" s="107" t="e">
        <f ca="true">+IF(AND(ISNUMBER(OFFSET('Hygiene Data'!$F$8,0,10*ROW('Hygiene Data'!F33))),'Data Summary'!DY39="Yes"),OFFSET('Hygiene Data'!$F$8,0,10*ROW('Hygiene Data'!F33)),NA())</f>
        <v>#N/A</v>
      </c>
      <c r="BK39" s="107" t="e">
        <f ca="true">+IF(AND(ISNUMBER(OFFSET('Hygiene Data'!$F$10,0,10*ROW('Hygiene Data'!F33))),'Data Summary'!DZ39="Yes"),OFFSET('Hygiene Data'!$F$10,0,10*ROW('Hygiene Data'!F33)),NA())</f>
        <v>#N/A</v>
      </c>
      <c r="BL39" s="107" t="e">
        <f ca="true">+IF(AND(ISNUMBER(OFFSET('Hygiene Data'!$G$6,0,10*ROW('Hygiene Data'!G33))),'Data Summary'!EA39="Yes"),OFFSET('Hygiene Data'!$G$6,0,10*ROW('Hygiene Data'!G33)),NA())</f>
        <v>#N/A</v>
      </c>
      <c r="BM39" s="107" t="e">
        <f ca="true">+IF(AND(ISNUMBER(OFFSET('Hygiene Data'!$G$8,0,10*ROW('Hygiene Data'!G33))),'Data Summary'!EB39="Yes"),OFFSET('Hygiene Data'!$G$8,0,10*ROW('Hygiene Data'!G33)),NA())</f>
        <v>#N/A</v>
      </c>
      <c r="BN39" s="107" t="e">
        <f ca="true">+IF(AND(ISNUMBER(OFFSET('Hygiene Data'!$G$10,0,10*ROW('Hygiene Data'!G33))),'Data Summary'!EC39="Yes"),OFFSET('Hygiene Data'!$G$10,0,10*ROW('Hygiene Data'!G33)),NA())</f>
        <v>#N/A</v>
      </c>
      <c r="BO39" s="107" t="e">
        <f ca="true">+IF(AND(ISNUMBER(OFFSET('Hygiene Data'!$H$6,0,10*ROW('Hygiene Data'!H33))),'Data Summary'!ED39="Yes"),OFFSET('Hygiene Data'!$H$6,0,10*ROW('Hygiene Data'!H33)),NA())</f>
        <v>#N/A</v>
      </c>
      <c r="BP39" s="107" t="e">
        <f ca="true">+IF(AND(ISNUMBER(OFFSET('Hygiene Data'!$H$8,0,10*ROW('Hygiene Data'!H33))),'Data Summary'!EE39="Yes"),OFFSET('Hygiene Data'!$H$8,0,10*ROW('Hygiene Data'!H33)),NA())</f>
        <v>#N/A</v>
      </c>
      <c r="BQ39" s="107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5" t="e">
        <f ca="true">+IF(OFFSET('Water Data'!$B$1,0,10*ROW('Water Data'!B34))="",NA(),OFFSET('Water Data'!$B$1,0,10*ROW('Water Data'!B34)))</f>
        <v>#N/A</v>
      </c>
      <c r="B40" s="55" t="e">
        <f ca="true">+IF(OFFSET('Water Data'!$A$3,0,10*ROW('Water Data'!A37))="",NA(),OFFSET('Water Data'!$A$3,0,10*ROW('Water Data'!A37)))</f>
        <v>#N/A</v>
      </c>
      <c r="C40" s="55" t="e">
        <f ca="true">+IF(OFFSET('Water Data'!$C$3,0,10*ROW('Water Data'!C37))="",NA(),OFFSET('Water Data'!$C$3,0,10*ROW('Water Data'!C37)))</f>
        <v>#N/A</v>
      </c>
      <c r="D40" s="56" t="e">
        <f ca="true">+IF(AND(ISNUMBER(OFFSET('Water Data'!$C$5,0,10*ROW('Water Data'!C34))),'Data Summary'!BS40="Yes"),100-OFFSET('Water Data'!$C$5,0,10*ROW('Water Data'!C34)),NA())</f>
        <v>#N/A</v>
      </c>
      <c r="E40" s="56" t="e">
        <f ca="true">+IF(AND(ISNUMBER(OFFSET('Water Data'!$C$7,0,10*ROW('Water Data'!C34))),'Data Summary'!BT40="Yes"),OFFSET('Water Data'!$C$7,0,10*ROW('Water Data'!C34)),NA())</f>
        <v>#N/A</v>
      </c>
      <c r="F40" s="56" t="e">
        <f ca="true">+IF(AND(ISNUMBER(OFFSET('Water Data'!$C$10,0,10*ROW('Water Data'!C34))),'Data Summary'!BU40="Yes"),OFFSET('Water Data'!$C$10,0,10*ROW('Water Data'!C34)),NA())</f>
        <v>#N/A</v>
      </c>
      <c r="G40" s="56" t="e">
        <f ca="true">+IF(AND(ISNUMBER(OFFSET('Water Data'!$D$5,0,10*ROW('Water Data'!D34))),'Data Summary'!BV40="Yes"),100-OFFSET('Water Data'!$D$5,0,10*ROW('Water Data'!D34)),NA())</f>
        <v>#N/A</v>
      </c>
      <c r="H40" s="56" t="e">
        <f ca="true">+IF(AND(ISNUMBER(OFFSET('Water Data'!$D$7,0,10*ROW('Water Data'!D34))),'Data Summary'!BW40="Yes"),OFFSET('Water Data'!$D$7,0,10*ROW('Water Data'!D34)),NA())</f>
        <v>#N/A</v>
      </c>
      <c r="I40" s="56" t="e">
        <f ca="true">+IF(AND(ISNUMBER(OFFSET('Water Data'!$D$10,0,10*ROW('Water Data'!D34))),'Data Summary'!BX40="Yes"),OFFSET('Water Data'!$D$10,0,10*ROW('Water Data'!D34)),NA())</f>
        <v>#N/A</v>
      </c>
      <c r="J40" s="56" t="e">
        <f ca="true">+IF(AND(ISNUMBER(OFFSET('Water Data'!$E$5,0,10*ROW('Water Data'!E34))),'Data Summary'!BY40="Yes"),100-OFFSET('Water Data'!$E$5,0,10*ROW('Water Data'!E34)),NA())</f>
        <v>#N/A</v>
      </c>
      <c r="K40" s="56" t="e">
        <f ca="true">+IF(AND(ISNUMBER(OFFSET('Water Data'!$E$7,0,10*ROW('Water Data'!E34))),'Data Summary'!BZ40="Yes"),OFFSET('Water Data'!$E$7,0,10*ROW('Water Data'!E34)),NA())</f>
        <v>#N/A</v>
      </c>
      <c r="L40" s="56" t="e">
        <f ca="true">+IF(AND(ISNUMBER(OFFSET('Water Data'!$E$10,0,10*ROW('Water Data'!E34))),'Data Summary'!CA40="Yes"),OFFSET('Water Data'!$E$10,0,10*ROW('Water Data'!E34)),NA())</f>
        <v>#N/A</v>
      </c>
      <c r="M40" s="56" t="e">
        <f ca="true">+IF(AND(ISNUMBER(OFFSET('Water Data'!$F$5,0,10*ROW('Water Data'!F34))),'Data Summary'!CB40="Yes"),100-OFFSET('Water Data'!$F$5,0,10*ROW('Water Data'!F34)),NA())</f>
        <v>#N/A</v>
      </c>
      <c r="N40" s="56" t="e">
        <f ca="true">+IF(AND(ISNUMBER(OFFSET('Water Data'!$F$7,0,10*ROW('Water Data'!F34))),'Data Summary'!CC40="Yes"),OFFSET('Water Data'!$F$7,0,10*ROW('Water Data'!F34)),NA())</f>
        <v>#N/A</v>
      </c>
      <c r="O40" s="56" t="e">
        <f ca="true">+IF(AND(ISNUMBER(OFFSET('Water Data'!$F$10,0,10*ROW('Water Data'!F34))),'Data Summary'!CD40="Yes"),OFFSET('Water Data'!$F$10,0,10*ROW('Water Data'!F34)),NA())</f>
        <v>#N/A</v>
      </c>
      <c r="P40" s="56" t="e">
        <f ca="true">+IF(AND(ISNUMBER(OFFSET('Water Data'!$G$5,0,10*ROW('Water Data'!G34))),'Data Summary'!CE40="Yes"),100-OFFSET('Water Data'!$G$5,0,10*ROW('Water Data'!G34)),NA())</f>
        <v>#N/A</v>
      </c>
      <c r="Q40" s="56" t="e">
        <f ca="true">+IF(AND(ISNUMBER(OFFSET('Water Data'!$G$7,0,10*ROW('Water Data'!G34))),'Data Summary'!CF40="Yes"),OFFSET('Water Data'!$G$7,0,10*ROW('Water Data'!G34)),NA())</f>
        <v>#N/A</v>
      </c>
      <c r="R40" s="56" t="e">
        <f ca="true">+IF(AND(ISNUMBER(OFFSET('Water Data'!$G$10,0,10*ROW('Water Data'!G34))),'Data Summary'!CG40="Yes"),OFFSET('Water Data'!$G$10,0,10*ROW('Water Data'!G34)),NA())</f>
        <v>#N/A</v>
      </c>
      <c r="S40" s="56" t="e">
        <f ca="true">+IF(AND(ISNUMBER(OFFSET('Water Data'!$H$5,0,10*ROW('Water Data'!H34))),'Data Summary'!CH40="Yes"),100-OFFSET('Water Data'!$H$5,0,10*ROW('Water Data'!H34)),NA())</f>
        <v>#N/A</v>
      </c>
      <c r="T40" s="56" t="e">
        <f ca="true">+IF(AND(ISNUMBER(OFFSET('Water Data'!$H$7,0,10*ROW('Water Data'!H34))),'Data Summary'!CI40="Yes"),OFFSET('Water Data'!$H$7,0,10*ROW('Water Data'!H34)),NA())</f>
        <v>#N/A</v>
      </c>
      <c r="U40" s="56" t="e">
        <f ca="true">+IF(AND(ISNUMBER(OFFSET('Water Data'!$H$10,0,10*ROW('Water Data'!H34))),'Data Summary'!CJ40="Yes"),OFFSET('Water Data'!$H$10,0,10*ROW('Water Data'!H34)),NA())</f>
        <v>#N/A</v>
      </c>
      <c r="V40" s="102" t="e">
        <f ca="true">+IF(AND(ISNUMBER(OFFSET('Sanitation Data'!$C$5,0,10*ROW('Sanitation Data'!C34))),'Data Summary'!CK40="Yes"),100-OFFSET('Sanitation Data'!$C$5,0,10*ROW('Sanitation Data'!C34)),NA())</f>
        <v>#N/A</v>
      </c>
      <c r="W40" s="102" t="e">
        <f ca="true">+IF(AND(ISNUMBER(OFFSET('Sanitation Data'!$C$7,0,10*ROW('Sanitation Data'!C34))),'Data Summary'!CL40="Yes"),OFFSET('Sanitation Data'!$C$7,0,10*ROW('Sanitation Data'!C34)),NA())</f>
        <v>#N/A</v>
      </c>
      <c r="X40" s="102" t="e">
        <f ca="true">+IF(AND(ISNUMBER(OFFSET('Sanitation Data'!$C$11,0,10*ROW('Sanitation Data'!C34))),'Data Summary'!CM40="Yes"),OFFSET('Sanitation Data'!$C$11,0,10*ROW('Sanitation Data'!C34)),NA())</f>
        <v>#N/A</v>
      </c>
      <c r="Y40" s="102" t="e">
        <f ca="true">+IF(AND(ISNUMBER(OFFSET('Sanitation Data'!$C$12,0,10*ROW('Sanitation Data'!C34))),'Data Summary'!CN40="Yes"),OFFSET('Sanitation Data'!$C$12,0,10*ROW('Sanitation Data'!C34)),NA())</f>
        <v>#N/A</v>
      </c>
      <c r="Z40" s="102" t="e">
        <f ca="true">+IF(AND(ISNUMBER(OFFSET('Sanitation Data'!$C$13,0,10*ROW('Sanitation Data'!C34))),'Data Summary'!CO40="Yes"),OFFSET('Sanitation Data'!$C$13,0,10*ROW('Sanitation Data'!C34)),NA())</f>
        <v>#N/A</v>
      </c>
      <c r="AA40" s="102" t="e">
        <f ca="true">+IF(AND(ISNUMBER(OFFSET('Sanitation Data'!$D$5,0,10*ROW('Sanitation Data'!D34))),'Data Summary'!CP40="Yes"),100-OFFSET('Sanitation Data'!$D$5,0,10*ROW('Sanitation Data'!D34)),NA())</f>
        <v>#N/A</v>
      </c>
      <c r="AB40" s="102" t="e">
        <f ca="true">+IF(AND(ISNUMBER(OFFSET('Sanitation Data'!$D$7,0,10*ROW('Sanitation Data'!D34))),'Data Summary'!CQ40="Yes"),OFFSET('Sanitation Data'!$D$7,0,10*ROW('Sanitation Data'!D34)),NA())</f>
        <v>#N/A</v>
      </c>
      <c r="AC40" s="102" t="e">
        <f ca="true">+IF(AND(ISNUMBER(OFFSET('Sanitation Data'!$D$11,0,10*ROW('Sanitation Data'!D34))),'Data Summary'!CR40="Yes"),OFFSET('Sanitation Data'!$D$11,0,10*ROW('Sanitation Data'!D34)),NA())</f>
        <v>#N/A</v>
      </c>
      <c r="AD40" s="102" t="e">
        <f ca="true">+IF(AND(ISNUMBER(OFFSET('Sanitation Data'!$D$12,0,10*ROW('Sanitation Data'!D34))),'Data Summary'!CS40="Yes"),OFFSET('Sanitation Data'!$D$12,0,10*ROW('Sanitation Data'!D34)),NA())</f>
        <v>#N/A</v>
      </c>
      <c r="AE40" s="102" t="e">
        <f ca="true">+IF(AND(ISNUMBER(OFFSET('Sanitation Data'!$D$13,0,10*ROW('Sanitation Data'!D34))),'Data Summary'!CT40="Yes"),OFFSET('Sanitation Data'!$D$13,0,10*ROW('Sanitation Data'!D34)),NA())</f>
        <v>#N/A</v>
      </c>
      <c r="AF40" s="102" t="e">
        <f ca="true">+IF(AND(ISNUMBER(OFFSET('Sanitation Data'!$E$5,0,10*ROW('Sanitation Data'!E34))),'Data Summary'!CU40="Yes"),100-OFFSET('Sanitation Data'!$E$5,0,10*ROW('Sanitation Data'!E34)),NA())</f>
        <v>#N/A</v>
      </c>
      <c r="AG40" s="102" t="e">
        <f ca="true">+IF(AND(ISNUMBER(OFFSET('Sanitation Data'!$E$7,0,10*ROW('Sanitation Data'!E34))),'Data Summary'!CV40="Yes"),OFFSET('Sanitation Data'!$E$7,0,10*ROW('Sanitation Data'!E34)),NA())</f>
        <v>#N/A</v>
      </c>
      <c r="AH40" s="102" t="e">
        <f ca="true">+IF(AND(ISNUMBER(OFFSET('Sanitation Data'!$E$11,0,10*ROW('Sanitation Data'!E34))),'Data Summary'!CW40="Yes"),OFFSET('Sanitation Data'!$E$11,0,10*ROW('Sanitation Data'!E34)),NA())</f>
        <v>#N/A</v>
      </c>
      <c r="AI40" s="102" t="e">
        <f ca="true">+IF(AND(ISNUMBER(OFFSET('Sanitation Data'!$E$12,0,10*ROW('Sanitation Data'!E34))),'Data Summary'!CX40="Yes"),OFFSET('Sanitation Data'!$E$12,0,10*ROW('Sanitation Data'!E34)),NA())</f>
        <v>#N/A</v>
      </c>
      <c r="AJ40" s="102" t="e">
        <f ca="true">+IF(AND(ISNUMBER(OFFSET('Sanitation Data'!$E$13,0,10*ROW('Sanitation Data'!E34))),'Data Summary'!CY40="Yes"),OFFSET('Sanitation Data'!$E$13,0,10*ROW('Sanitation Data'!E34)),NA())</f>
        <v>#N/A</v>
      </c>
      <c r="AK40" s="102" t="e">
        <f ca="true">+IF(AND(ISNUMBER(OFFSET('Sanitation Data'!$F$5,0,10*ROW('Sanitation Data'!F34))),'Data Summary'!CZ40="Yes"),100-OFFSET('Sanitation Data'!$F$5,0,10*ROW('Sanitation Data'!F34)),NA())</f>
        <v>#N/A</v>
      </c>
      <c r="AL40" s="102" t="e">
        <f ca="true">+IF(AND(ISNUMBER(OFFSET('Sanitation Data'!$F$7,0,10*ROW('Sanitation Data'!F34))),'Data Summary'!DA40="Yes"),OFFSET('Sanitation Data'!$F$7,0,10*ROW('Sanitation Data'!F34)),NA())</f>
        <v>#N/A</v>
      </c>
      <c r="AM40" s="102" t="e">
        <f ca="true">+IF(AND(ISNUMBER(OFFSET('Sanitation Data'!$F$11,0,10*ROW('Sanitation Data'!F34))),'Data Summary'!DB40="Yes"),OFFSET('Sanitation Data'!$F$11,0,10*ROW('Sanitation Data'!F34)),NA())</f>
        <v>#N/A</v>
      </c>
      <c r="AN40" s="102" t="e">
        <f ca="true">+IF(AND(ISNUMBER(OFFSET('Sanitation Data'!$F$12,0,10*ROW('Sanitation Data'!F34))),'Data Summary'!DC40="Yes"),OFFSET('Sanitation Data'!$F$12,0,10*ROW('Sanitation Data'!F34)),NA())</f>
        <v>#N/A</v>
      </c>
      <c r="AO40" s="102" t="e">
        <f ca="true">+IF(AND(ISNUMBER(OFFSET('Sanitation Data'!$F$13,0,10*ROW('Sanitation Data'!F34))),'Data Summary'!DD40="Yes"),OFFSET('Sanitation Data'!$F$13,0,10*ROW('Sanitation Data'!F34)),NA())</f>
        <v>#N/A</v>
      </c>
      <c r="AP40" s="102" t="e">
        <f ca="true">+IF(AND(ISNUMBER(OFFSET('Sanitation Data'!$G$5,0,10*ROW('Sanitation Data'!G34))),'Data Summary'!DE40="Yes"),100-OFFSET('Sanitation Data'!$G$5,0,10*ROW('Sanitation Data'!G34)),NA())</f>
        <v>#N/A</v>
      </c>
      <c r="AQ40" s="102" t="e">
        <f ca="true">+IF(AND(ISNUMBER(OFFSET('Sanitation Data'!$G$7,0,10*ROW('Sanitation Data'!G34))),'Data Summary'!DF40="Yes"),OFFSET('Sanitation Data'!$G$7,0,10*ROW('Sanitation Data'!G34)),NA())</f>
        <v>#N/A</v>
      </c>
      <c r="AR40" s="102" t="e">
        <f ca="true">+IF(AND(ISNUMBER(OFFSET('Sanitation Data'!$G$11,0,10*ROW('Sanitation Data'!G34))),'Data Summary'!DG40="Yes"),OFFSET('Sanitation Data'!$G$11,0,10*ROW('Sanitation Data'!G34)),NA())</f>
        <v>#N/A</v>
      </c>
      <c r="AS40" s="102" t="e">
        <f ca="true">+IF(AND(ISNUMBER(OFFSET('Sanitation Data'!$G$12,0,10*ROW('Sanitation Data'!G34))),'Data Summary'!DH40="Yes"),OFFSET('Sanitation Data'!$G$12,0,10*ROW('Sanitation Data'!G34)),NA())</f>
        <v>#N/A</v>
      </c>
      <c r="AT40" s="102" t="e">
        <f ca="true">+IF(AND(ISNUMBER(OFFSET('Sanitation Data'!$G$13,0,10*ROW('Sanitation Data'!G34))),'Data Summary'!DI40="Yes"),OFFSET('Sanitation Data'!$G$13,0,10*ROW('Sanitation Data'!G34)),NA())</f>
        <v>#N/A</v>
      </c>
      <c r="AU40" s="102" t="e">
        <f ca="true">+IF(AND(ISNUMBER(OFFSET('Sanitation Data'!$H$5,0,10*ROW('Sanitation Data'!H34))),'Data Summary'!DJ40="Yes"),100-OFFSET('Sanitation Data'!$H$5,0,10*ROW('Sanitation Data'!H34)),NA())</f>
        <v>#N/A</v>
      </c>
      <c r="AV40" s="102" t="e">
        <f ca="true">+IF(AND(ISNUMBER(OFFSET('Sanitation Data'!$H$7,0,10*ROW('Sanitation Data'!H34))),'Data Summary'!DK40="Yes"),OFFSET('Sanitation Data'!$H$7,0,10*ROW('Sanitation Data'!H34)),NA())</f>
        <v>#N/A</v>
      </c>
      <c r="AW40" s="102" t="e">
        <f ca="true">+IF(AND(ISNUMBER(OFFSET('Sanitation Data'!$H$11,0,10*ROW('Sanitation Data'!H34))),'Data Summary'!DL40="Yes"),OFFSET('Sanitation Data'!$H$11,0,10*ROW('Sanitation Data'!H34)),NA())</f>
        <v>#N/A</v>
      </c>
      <c r="AX40" s="102" t="e">
        <f ca="true">+IF(AND(ISNUMBER(OFFSET('Sanitation Data'!$H$12,0,10*ROW('Sanitation Data'!H34))),'Data Summary'!DM40="Yes"),OFFSET('Sanitation Data'!$H$12,0,10*ROW('Sanitation Data'!H34)),NA())</f>
        <v>#N/A</v>
      </c>
      <c r="AY40" s="102" t="e">
        <f ca="true">+IF(AND(ISNUMBER(OFFSET('Sanitation Data'!$H$13,0,10*ROW('Sanitation Data'!H34))),'Data Summary'!DN40="Yes"),OFFSET('Sanitation Data'!$H$13,0,10*ROW('Sanitation Data'!H34)),NA())</f>
        <v>#N/A</v>
      </c>
      <c r="AZ40" s="107" t="e">
        <f ca="true">+IF(AND(ISNUMBER(OFFSET('Hygiene Data'!$C$6,0,10*ROW('Hygiene Data'!C34))),'Data Summary'!DO40="Yes"),OFFSET('Hygiene Data'!$C$6,0,10*ROW('Hygiene Data'!C34)),NA())</f>
        <v>#N/A</v>
      </c>
      <c r="BA40" s="107" t="e">
        <f ca="true">+IF(AND(ISNUMBER(OFFSET('Hygiene Data'!$C$8,0,10*ROW('Hygiene Data'!C34))),'Data Summary'!DP40="Yes"),OFFSET('Hygiene Data'!$C$8,0,10*ROW('Hygiene Data'!C34)),NA())</f>
        <v>#N/A</v>
      </c>
      <c r="BB40" s="107" t="e">
        <f ca="true">+IF(AND(ISNUMBER(OFFSET('Hygiene Data'!$C$10,0,10*ROW('Hygiene Data'!C34))),'Data Summary'!DQ40="Yes"),OFFSET('Hygiene Data'!$C$10,0,10*ROW('Hygiene Data'!C34)),NA())</f>
        <v>#N/A</v>
      </c>
      <c r="BC40" s="107" t="e">
        <f ca="true">+IF(AND(ISNUMBER(OFFSET('Hygiene Data'!$D$6,0,10*ROW('Hygiene Data'!D34))),'Data Summary'!DR40="Yes"),OFFSET('Hygiene Data'!$D$6,0,10*ROW('Hygiene Data'!D34)),NA())</f>
        <v>#N/A</v>
      </c>
      <c r="BD40" s="107" t="e">
        <f ca="true">+IF(AND(ISNUMBER(OFFSET('Hygiene Data'!$D$8,0,10*ROW('Hygiene Data'!D34))),'Data Summary'!DS40="Yes"),OFFSET('Hygiene Data'!$D$8,0,10*ROW('Hygiene Data'!D34)),NA())</f>
        <v>#N/A</v>
      </c>
      <c r="BE40" s="107" t="e">
        <f ca="true">+IF(AND(ISNUMBER(OFFSET('Hygiene Data'!$D$10,0,10*ROW('Hygiene Data'!D34))),'Data Summary'!DT40="Yes"),OFFSET('Hygiene Data'!$D$10,0,10*ROW('Hygiene Data'!D34)),NA())</f>
        <v>#N/A</v>
      </c>
      <c r="BF40" s="107" t="e">
        <f ca="true">+IF(AND(ISNUMBER(OFFSET('Hygiene Data'!$E$6,0,10*ROW('Hygiene Data'!E34))),'Data Summary'!DU40="Yes"),OFFSET('Hygiene Data'!$E$6,0,10*ROW('Hygiene Data'!E34)),NA())</f>
        <v>#N/A</v>
      </c>
      <c r="BG40" s="107" t="e">
        <f ca="true">+IF(AND(ISNUMBER(OFFSET('Hygiene Data'!$E$8,0,10*ROW('Hygiene Data'!E34))),'Data Summary'!DV40="Yes"),OFFSET('Hygiene Data'!$E$8,0,10*ROW('Hygiene Data'!E34)),NA())</f>
        <v>#N/A</v>
      </c>
      <c r="BH40" s="107" t="e">
        <f ca="true">+IF(AND(ISNUMBER(OFFSET('Hygiene Data'!$E$10,0,10*ROW('Hygiene Data'!E34))),'Data Summary'!DW40="Yes"),OFFSET('Hygiene Data'!$E$10,0,10*ROW('Hygiene Data'!E34)),NA())</f>
        <v>#N/A</v>
      </c>
      <c r="BI40" s="107" t="e">
        <f ca="true">+IF(AND(ISNUMBER(OFFSET('Hygiene Data'!$F$6,0,10*ROW('Hygiene Data'!F34))),'Data Summary'!DX40="Yes"),OFFSET('Hygiene Data'!$F$6,0,10*ROW('Hygiene Data'!F34)),NA())</f>
        <v>#N/A</v>
      </c>
      <c r="BJ40" s="107" t="e">
        <f ca="true">+IF(AND(ISNUMBER(OFFSET('Hygiene Data'!$F$8,0,10*ROW('Hygiene Data'!F34))),'Data Summary'!DY40="Yes"),OFFSET('Hygiene Data'!$F$8,0,10*ROW('Hygiene Data'!F34)),NA())</f>
        <v>#N/A</v>
      </c>
      <c r="BK40" s="107" t="e">
        <f ca="true">+IF(AND(ISNUMBER(OFFSET('Hygiene Data'!$F$10,0,10*ROW('Hygiene Data'!F34))),'Data Summary'!DZ40="Yes"),OFFSET('Hygiene Data'!$F$10,0,10*ROW('Hygiene Data'!F34)),NA())</f>
        <v>#N/A</v>
      </c>
      <c r="BL40" s="107" t="e">
        <f ca="true">+IF(AND(ISNUMBER(OFFSET('Hygiene Data'!$G$6,0,10*ROW('Hygiene Data'!G34))),'Data Summary'!EA40="Yes"),OFFSET('Hygiene Data'!$G$6,0,10*ROW('Hygiene Data'!G34)),NA())</f>
        <v>#N/A</v>
      </c>
      <c r="BM40" s="107" t="e">
        <f ca="true">+IF(AND(ISNUMBER(OFFSET('Hygiene Data'!$G$8,0,10*ROW('Hygiene Data'!G34))),'Data Summary'!EB40="Yes"),OFFSET('Hygiene Data'!$G$8,0,10*ROW('Hygiene Data'!G34)),NA())</f>
        <v>#N/A</v>
      </c>
      <c r="BN40" s="107" t="e">
        <f ca="true">+IF(AND(ISNUMBER(OFFSET('Hygiene Data'!$G$10,0,10*ROW('Hygiene Data'!G34))),'Data Summary'!EC40="Yes"),OFFSET('Hygiene Data'!$G$10,0,10*ROW('Hygiene Data'!G34)),NA())</f>
        <v>#N/A</v>
      </c>
      <c r="BO40" s="107" t="e">
        <f ca="true">+IF(AND(ISNUMBER(OFFSET('Hygiene Data'!$H$6,0,10*ROW('Hygiene Data'!H34))),'Data Summary'!ED40="Yes"),OFFSET('Hygiene Data'!$H$6,0,10*ROW('Hygiene Data'!H34)),NA())</f>
        <v>#N/A</v>
      </c>
      <c r="BP40" s="107" t="e">
        <f ca="true">+IF(AND(ISNUMBER(OFFSET('Hygiene Data'!$H$8,0,10*ROW('Hygiene Data'!H34))),'Data Summary'!EE40="Yes"),OFFSET('Hygiene Data'!$H$8,0,10*ROW('Hygiene Data'!H34)),NA())</f>
        <v>#N/A</v>
      </c>
      <c r="BQ40" s="107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5" t="e">
        <f ca="true">+IF(OFFSET('Water Data'!$B$1,0,10*ROW('Water Data'!B35))="",NA(),OFFSET('Water Data'!$B$1,0,10*ROW('Water Data'!B35)))</f>
        <v>#N/A</v>
      </c>
      <c r="B41" s="55" t="e">
        <f ca="true">+IF(OFFSET('Water Data'!$A$3,0,10*ROW('Water Data'!A38))="",NA(),OFFSET('Water Data'!$A$3,0,10*ROW('Water Data'!A38)))</f>
        <v>#N/A</v>
      </c>
      <c r="C41" s="55" t="e">
        <f ca="true">+IF(OFFSET('Water Data'!$C$3,0,10*ROW('Water Data'!C38))="",NA(),OFFSET('Water Data'!$C$3,0,10*ROW('Water Data'!C38)))</f>
        <v>#N/A</v>
      </c>
      <c r="D41" s="56" t="e">
        <f ca="true">+IF(AND(ISNUMBER(OFFSET('Water Data'!$C$5,0,10*ROW('Water Data'!C35))),'Data Summary'!BS41="Yes"),100-OFFSET('Water Data'!$C$5,0,10*ROW('Water Data'!C35)),NA())</f>
        <v>#N/A</v>
      </c>
      <c r="E41" s="56" t="e">
        <f ca="true">+IF(AND(ISNUMBER(OFFSET('Water Data'!$C$7,0,10*ROW('Water Data'!C35))),'Data Summary'!BT41="Yes"),OFFSET('Water Data'!$C$7,0,10*ROW('Water Data'!C35)),NA())</f>
        <v>#N/A</v>
      </c>
      <c r="F41" s="56" t="e">
        <f ca="true">+IF(AND(ISNUMBER(OFFSET('Water Data'!$C$10,0,10*ROW('Water Data'!C35))),'Data Summary'!BU41="Yes"),OFFSET('Water Data'!$C$10,0,10*ROW('Water Data'!C35)),NA())</f>
        <v>#N/A</v>
      </c>
      <c r="G41" s="56" t="e">
        <f ca="true">+IF(AND(ISNUMBER(OFFSET('Water Data'!$D$5,0,10*ROW('Water Data'!D35))),'Data Summary'!BV41="Yes"),100-OFFSET('Water Data'!$D$5,0,10*ROW('Water Data'!D35)),NA())</f>
        <v>#N/A</v>
      </c>
      <c r="H41" s="56" t="e">
        <f ca="true">+IF(AND(ISNUMBER(OFFSET('Water Data'!$D$7,0,10*ROW('Water Data'!D35))),'Data Summary'!BW41="Yes"),OFFSET('Water Data'!$D$7,0,10*ROW('Water Data'!D35)),NA())</f>
        <v>#N/A</v>
      </c>
      <c r="I41" s="56" t="e">
        <f ca="true">+IF(AND(ISNUMBER(OFFSET('Water Data'!$D$10,0,10*ROW('Water Data'!D35))),'Data Summary'!BX41="Yes"),OFFSET('Water Data'!$D$10,0,10*ROW('Water Data'!D35)),NA())</f>
        <v>#N/A</v>
      </c>
      <c r="J41" s="56" t="e">
        <f ca="true">+IF(AND(ISNUMBER(OFFSET('Water Data'!$E$5,0,10*ROW('Water Data'!E35))),'Data Summary'!BY41="Yes"),100-OFFSET('Water Data'!$E$5,0,10*ROW('Water Data'!E35)),NA())</f>
        <v>#N/A</v>
      </c>
      <c r="K41" s="56" t="e">
        <f ca="true">+IF(AND(ISNUMBER(OFFSET('Water Data'!$E$7,0,10*ROW('Water Data'!E35))),'Data Summary'!BZ41="Yes"),OFFSET('Water Data'!$E$7,0,10*ROW('Water Data'!E35)),NA())</f>
        <v>#N/A</v>
      </c>
      <c r="L41" s="56" t="e">
        <f ca="true">+IF(AND(ISNUMBER(OFFSET('Water Data'!$E$10,0,10*ROW('Water Data'!E35))),'Data Summary'!CA41="Yes"),OFFSET('Water Data'!$E$10,0,10*ROW('Water Data'!E35)),NA())</f>
        <v>#N/A</v>
      </c>
      <c r="M41" s="56" t="e">
        <f ca="true">+IF(AND(ISNUMBER(OFFSET('Water Data'!$F$5,0,10*ROW('Water Data'!F35))),'Data Summary'!CB41="Yes"),100-OFFSET('Water Data'!$F$5,0,10*ROW('Water Data'!F35)),NA())</f>
        <v>#N/A</v>
      </c>
      <c r="N41" s="56" t="e">
        <f ca="true">+IF(AND(ISNUMBER(OFFSET('Water Data'!$F$7,0,10*ROW('Water Data'!F35))),'Data Summary'!CC41="Yes"),OFFSET('Water Data'!$F$7,0,10*ROW('Water Data'!F35)),NA())</f>
        <v>#N/A</v>
      </c>
      <c r="O41" s="56" t="e">
        <f ca="true">+IF(AND(ISNUMBER(OFFSET('Water Data'!$F$10,0,10*ROW('Water Data'!F35))),'Data Summary'!CD41="Yes"),OFFSET('Water Data'!$F$10,0,10*ROW('Water Data'!F35)),NA())</f>
        <v>#N/A</v>
      </c>
      <c r="P41" s="56" t="e">
        <f ca="true">+IF(AND(ISNUMBER(OFFSET('Water Data'!$G$5,0,10*ROW('Water Data'!G35))),'Data Summary'!CE41="Yes"),100-OFFSET('Water Data'!$G$5,0,10*ROW('Water Data'!G35)),NA())</f>
        <v>#N/A</v>
      </c>
      <c r="Q41" s="56" t="e">
        <f ca="true">+IF(AND(ISNUMBER(OFFSET('Water Data'!$G$7,0,10*ROW('Water Data'!G35))),'Data Summary'!CF41="Yes"),OFFSET('Water Data'!$G$7,0,10*ROW('Water Data'!G35)),NA())</f>
        <v>#N/A</v>
      </c>
      <c r="R41" s="56" t="e">
        <f ca="true">+IF(AND(ISNUMBER(OFFSET('Water Data'!$G$10,0,10*ROW('Water Data'!G35))),'Data Summary'!CG41="Yes"),OFFSET('Water Data'!$G$10,0,10*ROW('Water Data'!G35)),NA())</f>
        <v>#N/A</v>
      </c>
      <c r="S41" s="56" t="e">
        <f ca="true">+IF(AND(ISNUMBER(OFFSET('Water Data'!$H$5,0,10*ROW('Water Data'!H35))),'Data Summary'!CH41="Yes"),100-OFFSET('Water Data'!$H$5,0,10*ROW('Water Data'!H35)),NA())</f>
        <v>#N/A</v>
      </c>
      <c r="T41" s="56" t="e">
        <f ca="true">+IF(AND(ISNUMBER(OFFSET('Water Data'!$H$7,0,10*ROW('Water Data'!H35))),'Data Summary'!CI41="Yes"),OFFSET('Water Data'!$H$7,0,10*ROW('Water Data'!H35)),NA())</f>
        <v>#N/A</v>
      </c>
      <c r="U41" s="56" t="e">
        <f ca="true">+IF(AND(ISNUMBER(OFFSET('Water Data'!$H$10,0,10*ROW('Water Data'!H35))),'Data Summary'!CJ41="Yes"),OFFSET('Water Data'!$H$10,0,10*ROW('Water Data'!H35)),NA())</f>
        <v>#N/A</v>
      </c>
      <c r="V41" s="102" t="e">
        <f ca="true">+IF(AND(ISNUMBER(OFFSET('Sanitation Data'!$C$5,0,10*ROW('Sanitation Data'!C35))),'Data Summary'!CK41="Yes"),100-OFFSET('Sanitation Data'!$C$5,0,10*ROW('Sanitation Data'!C35)),NA())</f>
        <v>#N/A</v>
      </c>
      <c r="W41" s="102" t="e">
        <f ca="true">+IF(AND(ISNUMBER(OFFSET('Sanitation Data'!$C$7,0,10*ROW('Sanitation Data'!C35))),'Data Summary'!CL41="Yes"),OFFSET('Sanitation Data'!$C$7,0,10*ROW('Sanitation Data'!C35)),NA())</f>
        <v>#N/A</v>
      </c>
      <c r="X41" s="102" t="e">
        <f ca="true">+IF(AND(ISNUMBER(OFFSET('Sanitation Data'!$C$11,0,10*ROW('Sanitation Data'!C35))),'Data Summary'!CM41="Yes"),OFFSET('Sanitation Data'!$C$11,0,10*ROW('Sanitation Data'!C35)),NA())</f>
        <v>#N/A</v>
      </c>
      <c r="Y41" s="102" t="e">
        <f ca="true">+IF(AND(ISNUMBER(OFFSET('Sanitation Data'!$C$12,0,10*ROW('Sanitation Data'!C35))),'Data Summary'!CN41="Yes"),OFFSET('Sanitation Data'!$C$12,0,10*ROW('Sanitation Data'!C35)),NA())</f>
        <v>#N/A</v>
      </c>
      <c r="Z41" s="102" t="e">
        <f ca="true">+IF(AND(ISNUMBER(OFFSET('Sanitation Data'!$C$13,0,10*ROW('Sanitation Data'!C35))),'Data Summary'!CO41="Yes"),OFFSET('Sanitation Data'!$C$13,0,10*ROW('Sanitation Data'!C35)),NA())</f>
        <v>#N/A</v>
      </c>
      <c r="AA41" s="102" t="e">
        <f ca="true">+IF(AND(ISNUMBER(OFFSET('Sanitation Data'!$D$5,0,10*ROW('Sanitation Data'!D35))),'Data Summary'!CP41="Yes"),100-OFFSET('Sanitation Data'!$D$5,0,10*ROW('Sanitation Data'!D35)),NA())</f>
        <v>#N/A</v>
      </c>
      <c r="AB41" s="102" t="e">
        <f ca="true">+IF(AND(ISNUMBER(OFFSET('Sanitation Data'!$D$7,0,10*ROW('Sanitation Data'!D35))),'Data Summary'!CQ41="Yes"),OFFSET('Sanitation Data'!$D$7,0,10*ROW('Sanitation Data'!D35)),NA())</f>
        <v>#N/A</v>
      </c>
      <c r="AC41" s="102" t="e">
        <f ca="true">+IF(AND(ISNUMBER(OFFSET('Sanitation Data'!$D$11,0,10*ROW('Sanitation Data'!D35))),'Data Summary'!CR41="Yes"),OFFSET('Sanitation Data'!$D$11,0,10*ROW('Sanitation Data'!D35)),NA())</f>
        <v>#N/A</v>
      </c>
      <c r="AD41" s="102" t="e">
        <f ca="true">+IF(AND(ISNUMBER(OFFSET('Sanitation Data'!$D$12,0,10*ROW('Sanitation Data'!D35))),'Data Summary'!CS41="Yes"),OFFSET('Sanitation Data'!$D$12,0,10*ROW('Sanitation Data'!D35)),NA())</f>
        <v>#N/A</v>
      </c>
      <c r="AE41" s="102" t="e">
        <f ca="true">+IF(AND(ISNUMBER(OFFSET('Sanitation Data'!$D$13,0,10*ROW('Sanitation Data'!D35))),'Data Summary'!CT41="Yes"),OFFSET('Sanitation Data'!$D$13,0,10*ROW('Sanitation Data'!D35)),NA())</f>
        <v>#N/A</v>
      </c>
      <c r="AF41" s="102" t="e">
        <f ca="true">+IF(AND(ISNUMBER(OFFSET('Sanitation Data'!$E$5,0,10*ROW('Sanitation Data'!E35))),'Data Summary'!CU41="Yes"),100-OFFSET('Sanitation Data'!$E$5,0,10*ROW('Sanitation Data'!E35)),NA())</f>
        <v>#N/A</v>
      </c>
      <c r="AG41" s="102" t="e">
        <f ca="true">+IF(AND(ISNUMBER(OFFSET('Sanitation Data'!$E$7,0,10*ROW('Sanitation Data'!E35))),'Data Summary'!CV41="Yes"),OFFSET('Sanitation Data'!$E$7,0,10*ROW('Sanitation Data'!E35)),NA())</f>
        <v>#N/A</v>
      </c>
      <c r="AH41" s="102" t="e">
        <f ca="true">+IF(AND(ISNUMBER(OFFSET('Sanitation Data'!$E$11,0,10*ROW('Sanitation Data'!E35))),'Data Summary'!CW41="Yes"),OFFSET('Sanitation Data'!$E$11,0,10*ROW('Sanitation Data'!E35)),NA())</f>
        <v>#N/A</v>
      </c>
      <c r="AI41" s="102" t="e">
        <f ca="true">+IF(AND(ISNUMBER(OFFSET('Sanitation Data'!$E$12,0,10*ROW('Sanitation Data'!E35))),'Data Summary'!CX41="Yes"),OFFSET('Sanitation Data'!$E$12,0,10*ROW('Sanitation Data'!E35)),NA())</f>
        <v>#N/A</v>
      </c>
      <c r="AJ41" s="102" t="e">
        <f ca="true">+IF(AND(ISNUMBER(OFFSET('Sanitation Data'!$E$13,0,10*ROW('Sanitation Data'!E35))),'Data Summary'!CY41="Yes"),OFFSET('Sanitation Data'!$E$13,0,10*ROW('Sanitation Data'!E35)),NA())</f>
        <v>#N/A</v>
      </c>
      <c r="AK41" s="102" t="e">
        <f ca="true">+IF(AND(ISNUMBER(OFFSET('Sanitation Data'!$F$5,0,10*ROW('Sanitation Data'!F35))),'Data Summary'!CZ41="Yes"),100-OFFSET('Sanitation Data'!$F$5,0,10*ROW('Sanitation Data'!F35)),NA())</f>
        <v>#N/A</v>
      </c>
      <c r="AL41" s="102" t="e">
        <f ca="true">+IF(AND(ISNUMBER(OFFSET('Sanitation Data'!$F$7,0,10*ROW('Sanitation Data'!F35))),'Data Summary'!DA41="Yes"),OFFSET('Sanitation Data'!$F$7,0,10*ROW('Sanitation Data'!F35)),NA())</f>
        <v>#N/A</v>
      </c>
      <c r="AM41" s="102" t="e">
        <f ca="true">+IF(AND(ISNUMBER(OFFSET('Sanitation Data'!$F$11,0,10*ROW('Sanitation Data'!F35))),'Data Summary'!DB41="Yes"),OFFSET('Sanitation Data'!$F$11,0,10*ROW('Sanitation Data'!F35)),NA())</f>
        <v>#N/A</v>
      </c>
      <c r="AN41" s="102" t="e">
        <f ca="true">+IF(AND(ISNUMBER(OFFSET('Sanitation Data'!$F$12,0,10*ROW('Sanitation Data'!F35))),'Data Summary'!DC41="Yes"),OFFSET('Sanitation Data'!$F$12,0,10*ROW('Sanitation Data'!F35)),NA())</f>
        <v>#N/A</v>
      </c>
      <c r="AO41" s="102" t="e">
        <f ca="true">+IF(AND(ISNUMBER(OFFSET('Sanitation Data'!$F$13,0,10*ROW('Sanitation Data'!F35))),'Data Summary'!DD41="Yes"),OFFSET('Sanitation Data'!$F$13,0,10*ROW('Sanitation Data'!F35)),NA())</f>
        <v>#N/A</v>
      </c>
      <c r="AP41" s="102" t="e">
        <f ca="true">+IF(AND(ISNUMBER(OFFSET('Sanitation Data'!$G$5,0,10*ROW('Sanitation Data'!G35))),'Data Summary'!DE41="Yes"),100-OFFSET('Sanitation Data'!$G$5,0,10*ROW('Sanitation Data'!G35)),NA())</f>
        <v>#N/A</v>
      </c>
      <c r="AQ41" s="102" t="e">
        <f ca="true">+IF(AND(ISNUMBER(OFFSET('Sanitation Data'!$G$7,0,10*ROW('Sanitation Data'!G35))),'Data Summary'!DF41="Yes"),OFFSET('Sanitation Data'!$G$7,0,10*ROW('Sanitation Data'!G35)),NA())</f>
        <v>#N/A</v>
      </c>
      <c r="AR41" s="102" t="e">
        <f ca="true">+IF(AND(ISNUMBER(OFFSET('Sanitation Data'!$G$11,0,10*ROW('Sanitation Data'!G35))),'Data Summary'!DG41="Yes"),OFFSET('Sanitation Data'!$G$11,0,10*ROW('Sanitation Data'!G35)),NA())</f>
        <v>#N/A</v>
      </c>
      <c r="AS41" s="102" t="e">
        <f ca="true">+IF(AND(ISNUMBER(OFFSET('Sanitation Data'!$G$12,0,10*ROW('Sanitation Data'!G35))),'Data Summary'!DH41="Yes"),OFFSET('Sanitation Data'!$G$12,0,10*ROW('Sanitation Data'!G35)),NA())</f>
        <v>#N/A</v>
      </c>
      <c r="AT41" s="102" t="e">
        <f ca="true">+IF(AND(ISNUMBER(OFFSET('Sanitation Data'!$G$13,0,10*ROW('Sanitation Data'!G35))),'Data Summary'!DI41="Yes"),OFFSET('Sanitation Data'!$G$13,0,10*ROW('Sanitation Data'!G35)),NA())</f>
        <v>#N/A</v>
      </c>
      <c r="AU41" s="102" t="e">
        <f ca="true">+IF(AND(ISNUMBER(OFFSET('Sanitation Data'!$H$5,0,10*ROW('Sanitation Data'!H35))),'Data Summary'!DJ41="Yes"),100-OFFSET('Sanitation Data'!$H$5,0,10*ROW('Sanitation Data'!H35)),NA())</f>
        <v>#N/A</v>
      </c>
      <c r="AV41" s="102" t="e">
        <f ca="true">+IF(AND(ISNUMBER(OFFSET('Sanitation Data'!$H$7,0,10*ROW('Sanitation Data'!H35))),'Data Summary'!DK41="Yes"),OFFSET('Sanitation Data'!$H$7,0,10*ROW('Sanitation Data'!H35)),NA())</f>
        <v>#N/A</v>
      </c>
      <c r="AW41" s="102" t="e">
        <f ca="true">+IF(AND(ISNUMBER(OFFSET('Sanitation Data'!$H$11,0,10*ROW('Sanitation Data'!H35))),'Data Summary'!DL41="Yes"),OFFSET('Sanitation Data'!$H$11,0,10*ROW('Sanitation Data'!H35)),NA())</f>
        <v>#N/A</v>
      </c>
      <c r="AX41" s="102" t="e">
        <f ca="true">+IF(AND(ISNUMBER(OFFSET('Sanitation Data'!$H$12,0,10*ROW('Sanitation Data'!H35))),'Data Summary'!DM41="Yes"),OFFSET('Sanitation Data'!$H$12,0,10*ROW('Sanitation Data'!H35)),NA())</f>
        <v>#N/A</v>
      </c>
      <c r="AY41" s="102" t="e">
        <f ca="true">+IF(AND(ISNUMBER(OFFSET('Sanitation Data'!$H$13,0,10*ROW('Sanitation Data'!H35))),'Data Summary'!DN41="Yes"),OFFSET('Sanitation Data'!$H$13,0,10*ROW('Sanitation Data'!H35)),NA())</f>
        <v>#N/A</v>
      </c>
      <c r="AZ41" s="107" t="e">
        <f ca="true">+IF(AND(ISNUMBER(OFFSET('Hygiene Data'!$C$6,0,10*ROW('Hygiene Data'!C35))),'Data Summary'!DO41="Yes"),OFFSET('Hygiene Data'!$C$6,0,10*ROW('Hygiene Data'!C35)),NA())</f>
        <v>#N/A</v>
      </c>
      <c r="BA41" s="107" t="e">
        <f ca="true">+IF(AND(ISNUMBER(OFFSET('Hygiene Data'!$C$8,0,10*ROW('Hygiene Data'!C35))),'Data Summary'!DP41="Yes"),OFFSET('Hygiene Data'!$C$8,0,10*ROW('Hygiene Data'!C35)),NA())</f>
        <v>#N/A</v>
      </c>
      <c r="BB41" s="107" t="e">
        <f ca="true">+IF(AND(ISNUMBER(OFFSET('Hygiene Data'!$C$10,0,10*ROW('Hygiene Data'!C35))),'Data Summary'!DQ41="Yes"),OFFSET('Hygiene Data'!$C$10,0,10*ROW('Hygiene Data'!C35)),NA())</f>
        <v>#N/A</v>
      </c>
      <c r="BC41" s="107" t="e">
        <f ca="true">+IF(AND(ISNUMBER(OFFSET('Hygiene Data'!$D$6,0,10*ROW('Hygiene Data'!D35))),'Data Summary'!DR41="Yes"),OFFSET('Hygiene Data'!$D$6,0,10*ROW('Hygiene Data'!D35)),NA())</f>
        <v>#N/A</v>
      </c>
      <c r="BD41" s="107" t="e">
        <f ca="true">+IF(AND(ISNUMBER(OFFSET('Hygiene Data'!$D$8,0,10*ROW('Hygiene Data'!D35))),'Data Summary'!DS41="Yes"),OFFSET('Hygiene Data'!$D$8,0,10*ROW('Hygiene Data'!D35)),NA())</f>
        <v>#N/A</v>
      </c>
      <c r="BE41" s="107" t="e">
        <f ca="true">+IF(AND(ISNUMBER(OFFSET('Hygiene Data'!$D$10,0,10*ROW('Hygiene Data'!D35))),'Data Summary'!DT41="Yes"),OFFSET('Hygiene Data'!$D$10,0,10*ROW('Hygiene Data'!D35)),NA())</f>
        <v>#N/A</v>
      </c>
      <c r="BF41" s="107" t="e">
        <f ca="true">+IF(AND(ISNUMBER(OFFSET('Hygiene Data'!$E$6,0,10*ROW('Hygiene Data'!E35))),'Data Summary'!DU41="Yes"),OFFSET('Hygiene Data'!$E$6,0,10*ROW('Hygiene Data'!E35)),NA())</f>
        <v>#N/A</v>
      </c>
      <c r="BG41" s="107" t="e">
        <f ca="true">+IF(AND(ISNUMBER(OFFSET('Hygiene Data'!$E$8,0,10*ROW('Hygiene Data'!E35))),'Data Summary'!DV41="Yes"),OFFSET('Hygiene Data'!$E$8,0,10*ROW('Hygiene Data'!E35)),NA())</f>
        <v>#N/A</v>
      </c>
      <c r="BH41" s="107" t="e">
        <f ca="true">+IF(AND(ISNUMBER(OFFSET('Hygiene Data'!$E$10,0,10*ROW('Hygiene Data'!E35))),'Data Summary'!DW41="Yes"),OFFSET('Hygiene Data'!$E$10,0,10*ROW('Hygiene Data'!E35)),NA())</f>
        <v>#N/A</v>
      </c>
      <c r="BI41" s="107" t="e">
        <f ca="true">+IF(AND(ISNUMBER(OFFSET('Hygiene Data'!$F$6,0,10*ROW('Hygiene Data'!F35))),'Data Summary'!DX41="Yes"),OFFSET('Hygiene Data'!$F$6,0,10*ROW('Hygiene Data'!F35)),NA())</f>
        <v>#N/A</v>
      </c>
      <c r="BJ41" s="107" t="e">
        <f ca="true">+IF(AND(ISNUMBER(OFFSET('Hygiene Data'!$F$8,0,10*ROW('Hygiene Data'!F35))),'Data Summary'!DY41="Yes"),OFFSET('Hygiene Data'!$F$8,0,10*ROW('Hygiene Data'!F35)),NA())</f>
        <v>#N/A</v>
      </c>
      <c r="BK41" s="107" t="e">
        <f ca="true">+IF(AND(ISNUMBER(OFFSET('Hygiene Data'!$F$10,0,10*ROW('Hygiene Data'!F35))),'Data Summary'!DZ41="Yes"),OFFSET('Hygiene Data'!$F$10,0,10*ROW('Hygiene Data'!F35)),NA())</f>
        <v>#N/A</v>
      </c>
      <c r="BL41" s="107" t="e">
        <f ca="true">+IF(AND(ISNUMBER(OFFSET('Hygiene Data'!$G$6,0,10*ROW('Hygiene Data'!G35))),'Data Summary'!EA41="Yes"),OFFSET('Hygiene Data'!$G$6,0,10*ROW('Hygiene Data'!G35)),NA())</f>
        <v>#N/A</v>
      </c>
      <c r="BM41" s="107" t="e">
        <f ca="true">+IF(AND(ISNUMBER(OFFSET('Hygiene Data'!$G$8,0,10*ROW('Hygiene Data'!G35))),'Data Summary'!EB41="Yes"),OFFSET('Hygiene Data'!$G$8,0,10*ROW('Hygiene Data'!G35)),NA())</f>
        <v>#N/A</v>
      </c>
      <c r="BN41" s="107" t="e">
        <f ca="true">+IF(AND(ISNUMBER(OFFSET('Hygiene Data'!$G$10,0,10*ROW('Hygiene Data'!G35))),'Data Summary'!EC41="Yes"),OFFSET('Hygiene Data'!$G$10,0,10*ROW('Hygiene Data'!G35)),NA())</f>
        <v>#N/A</v>
      </c>
      <c r="BO41" s="107" t="e">
        <f ca="true">+IF(AND(ISNUMBER(OFFSET('Hygiene Data'!$H$6,0,10*ROW('Hygiene Data'!H35))),'Data Summary'!ED41="Yes"),OFFSET('Hygiene Data'!$H$6,0,10*ROW('Hygiene Data'!H35)),NA())</f>
        <v>#N/A</v>
      </c>
      <c r="BP41" s="107" t="e">
        <f ca="true">+IF(AND(ISNUMBER(OFFSET('Hygiene Data'!$H$8,0,10*ROW('Hygiene Data'!H35))),'Data Summary'!EE41="Yes"),OFFSET('Hygiene Data'!$H$8,0,10*ROW('Hygiene Data'!H35)),NA())</f>
        <v>#N/A</v>
      </c>
      <c r="BQ41" s="107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5" t="e">
        <f ca="true">+IF(OFFSET('Water Data'!$B$1,0,10*ROW('Water Data'!B36))="",NA(),OFFSET('Water Data'!$B$1,0,10*ROW('Water Data'!B36)))</f>
        <v>#N/A</v>
      </c>
      <c r="B42" s="55" t="e">
        <f ca="true">+IF(OFFSET('Water Data'!$A$3,0,10*ROW('Water Data'!A39))="",NA(),OFFSET('Water Data'!$A$3,0,10*ROW('Water Data'!A39)))</f>
        <v>#N/A</v>
      </c>
      <c r="C42" s="55" t="e">
        <f ca="true">+IF(OFFSET('Water Data'!$C$3,0,10*ROW('Water Data'!C39))="",NA(),OFFSET('Water Data'!$C$3,0,10*ROW('Water Data'!C39)))</f>
        <v>#N/A</v>
      </c>
      <c r="D42" s="56" t="e">
        <f ca="true">+IF(AND(ISNUMBER(OFFSET('Water Data'!$C$5,0,10*ROW('Water Data'!C36))),'Data Summary'!BS42="Yes"),100-OFFSET('Water Data'!$C$5,0,10*ROW('Water Data'!C36)),NA())</f>
        <v>#N/A</v>
      </c>
      <c r="E42" s="56" t="e">
        <f ca="true">+IF(AND(ISNUMBER(OFFSET('Water Data'!$C$7,0,10*ROW('Water Data'!C36))),'Data Summary'!BT42="Yes"),OFFSET('Water Data'!$C$7,0,10*ROW('Water Data'!C36)),NA())</f>
        <v>#N/A</v>
      </c>
      <c r="F42" s="56" t="e">
        <f ca="true">+IF(AND(ISNUMBER(OFFSET('Water Data'!$C$10,0,10*ROW('Water Data'!C36))),'Data Summary'!BU42="Yes"),OFFSET('Water Data'!$C$10,0,10*ROW('Water Data'!C36)),NA())</f>
        <v>#N/A</v>
      </c>
      <c r="G42" s="56" t="e">
        <f ca="true">+IF(AND(ISNUMBER(OFFSET('Water Data'!$D$5,0,10*ROW('Water Data'!D36))),'Data Summary'!BV42="Yes"),100-OFFSET('Water Data'!$D$5,0,10*ROW('Water Data'!D36)),NA())</f>
        <v>#N/A</v>
      </c>
      <c r="H42" s="56" t="e">
        <f ca="true">+IF(AND(ISNUMBER(OFFSET('Water Data'!$D$7,0,10*ROW('Water Data'!D36))),'Data Summary'!BW42="Yes"),OFFSET('Water Data'!$D$7,0,10*ROW('Water Data'!D36)),NA())</f>
        <v>#N/A</v>
      </c>
      <c r="I42" s="56" t="e">
        <f ca="true">+IF(AND(ISNUMBER(OFFSET('Water Data'!$D$10,0,10*ROW('Water Data'!D36))),'Data Summary'!BX42="Yes"),OFFSET('Water Data'!$D$10,0,10*ROW('Water Data'!D36)),NA())</f>
        <v>#N/A</v>
      </c>
      <c r="J42" s="56" t="e">
        <f ca="true">+IF(AND(ISNUMBER(OFFSET('Water Data'!$E$5,0,10*ROW('Water Data'!E36))),'Data Summary'!BY42="Yes"),100-OFFSET('Water Data'!$E$5,0,10*ROW('Water Data'!E36)),NA())</f>
        <v>#N/A</v>
      </c>
      <c r="K42" s="56" t="e">
        <f ca="true">+IF(AND(ISNUMBER(OFFSET('Water Data'!$E$7,0,10*ROW('Water Data'!E36))),'Data Summary'!BZ42="Yes"),OFFSET('Water Data'!$E$7,0,10*ROW('Water Data'!E36)),NA())</f>
        <v>#N/A</v>
      </c>
      <c r="L42" s="56" t="e">
        <f ca="true">+IF(AND(ISNUMBER(OFFSET('Water Data'!$E$10,0,10*ROW('Water Data'!E36))),'Data Summary'!CA42="Yes"),OFFSET('Water Data'!$E$10,0,10*ROW('Water Data'!E36)),NA())</f>
        <v>#N/A</v>
      </c>
      <c r="M42" s="56" t="e">
        <f ca="true">+IF(AND(ISNUMBER(OFFSET('Water Data'!$F$5,0,10*ROW('Water Data'!F36))),'Data Summary'!CB42="Yes"),100-OFFSET('Water Data'!$F$5,0,10*ROW('Water Data'!F36)),NA())</f>
        <v>#N/A</v>
      </c>
      <c r="N42" s="56" t="e">
        <f ca="true">+IF(AND(ISNUMBER(OFFSET('Water Data'!$F$7,0,10*ROW('Water Data'!F36))),'Data Summary'!CC42="Yes"),OFFSET('Water Data'!$F$7,0,10*ROW('Water Data'!F36)),NA())</f>
        <v>#N/A</v>
      </c>
      <c r="O42" s="56" t="e">
        <f ca="true">+IF(AND(ISNUMBER(OFFSET('Water Data'!$F$10,0,10*ROW('Water Data'!F36))),'Data Summary'!CD42="Yes"),OFFSET('Water Data'!$F$10,0,10*ROW('Water Data'!F36)),NA())</f>
        <v>#N/A</v>
      </c>
      <c r="P42" s="56" t="e">
        <f ca="true">+IF(AND(ISNUMBER(OFFSET('Water Data'!$G$5,0,10*ROW('Water Data'!G36))),'Data Summary'!CE42="Yes"),100-OFFSET('Water Data'!$G$5,0,10*ROW('Water Data'!G36)),NA())</f>
        <v>#N/A</v>
      </c>
      <c r="Q42" s="56" t="e">
        <f ca="true">+IF(AND(ISNUMBER(OFFSET('Water Data'!$G$7,0,10*ROW('Water Data'!G36))),'Data Summary'!CF42="Yes"),OFFSET('Water Data'!$G$7,0,10*ROW('Water Data'!G36)),NA())</f>
        <v>#N/A</v>
      </c>
      <c r="R42" s="56" t="e">
        <f ca="true">+IF(AND(ISNUMBER(OFFSET('Water Data'!$G$10,0,10*ROW('Water Data'!G36))),'Data Summary'!CG42="Yes"),OFFSET('Water Data'!$G$10,0,10*ROW('Water Data'!G36)),NA())</f>
        <v>#N/A</v>
      </c>
      <c r="S42" s="56" t="e">
        <f ca="true">+IF(AND(ISNUMBER(OFFSET('Water Data'!$H$5,0,10*ROW('Water Data'!H36))),'Data Summary'!CH42="Yes"),100-OFFSET('Water Data'!$H$5,0,10*ROW('Water Data'!H36)),NA())</f>
        <v>#N/A</v>
      </c>
      <c r="T42" s="56" t="e">
        <f ca="true">+IF(AND(ISNUMBER(OFFSET('Water Data'!$H$7,0,10*ROW('Water Data'!H36))),'Data Summary'!CI42="Yes"),OFFSET('Water Data'!$H$7,0,10*ROW('Water Data'!H36)),NA())</f>
        <v>#N/A</v>
      </c>
      <c r="U42" s="56" t="e">
        <f ca="true">+IF(AND(ISNUMBER(OFFSET('Water Data'!$H$10,0,10*ROW('Water Data'!H36))),'Data Summary'!CJ42="Yes"),OFFSET('Water Data'!$H$10,0,10*ROW('Water Data'!H36)),NA())</f>
        <v>#N/A</v>
      </c>
      <c r="V42" s="102" t="e">
        <f ca="true">+IF(AND(ISNUMBER(OFFSET('Sanitation Data'!$C$5,0,10*ROW('Sanitation Data'!C36))),'Data Summary'!CK42="Yes"),100-OFFSET('Sanitation Data'!$C$5,0,10*ROW('Sanitation Data'!C36)),NA())</f>
        <v>#N/A</v>
      </c>
      <c r="W42" s="102" t="e">
        <f ca="true">+IF(AND(ISNUMBER(OFFSET('Sanitation Data'!$C$7,0,10*ROW('Sanitation Data'!C36))),'Data Summary'!CL42="Yes"),OFFSET('Sanitation Data'!$C$7,0,10*ROW('Sanitation Data'!C36)),NA())</f>
        <v>#N/A</v>
      </c>
      <c r="X42" s="102" t="e">
        <f ca="true">+IF(AND(ISNUMBER(OFFSET('Sanitation Data'!$C$11,0,10*ROW('Sanitation Data'!C36))),'Data Summary'!CM42="Yes"),OFFSET('Sanitation Data'!$C$11,0,10*ROW('Sanitation Data'!C36)),NA())</f>
        <v>#N/A</v>
      </c>
      <c r="Y42" s="102" t="e">
        <f ca="true">+IF(AND(ISNUMBER(OFFSET('Sanitation Data'!$C$12,0,10*ROW('Sanitation Data'!C36))),'Data Summary'!CN42="Yes"),OFFSET('Sanitation Data'!$C$12,0,10*ROW('Sanitation Data'!C36)),NA())</f>
        <v>#N/A</v>
      </c>
      <c r="Z42" s="102" t="e">
        <f ca="true">+IF(AND(ISNUMBER(OFFSET('Sanitation Data'!$C$13,0,10*ROW('Sanitation Data'!C36))),'Data Summary'!CO42="Yes"),OFFSET('Sanitation Data'!$C$13,0,10*ROW('Sanitation Data'!C36)),NA())</f>
        <v>#N/A</v>
      </c>
      <c r="AA42" s="102" t="e">
        <f ca="true">+IF(AND(ISNUMBER(OFFSET('Sanitation Data'!$D$5,0,10*ROW('Sanitation Data'!D36))),'Data Summary'!CP42="Yes"),100-OFFSET('Sanitation Data'!$D$5,0,10*ROW('Sanitation Data'!D36)),NA())</f>
        <v>#N/A</v>
      </c>
      <c r="AB42" s="102" t="e">
        <f ca="true">+IF(AND(ISNUMBER(OFFSET('Sanitation Data'!$D$7,0,10*ROW('Sanitation Data'!D36))),'Data Summary'!CQ42="Yes"),OFFSET('Sanitation Data'!$D$7,0,10*ROW('Sanitation Data'!D36)),NA())</f>
        <v>#N/A</v>
      </c>
      <c r="AC42" s="102" t="e">
        <f ca="true">+IF(AND(ISNUMBER(OFFSET('Sanitation Data'!$D$11,0,10*ROW('Sanitation Data'!D36))),'Data Summary'!CR42="Yes"),OFFSET('Sanitation Data'!$D$11,0,10*ROW('Sanitation Data'!D36)),NA())</f>
        <v>#N/A</v>
      </c>
      <c r="AD42" s="102" t="e">
        <f ca="true">+IF(AND(ISNUMBER(OFFSET('Sanitation Data'!$D$12,0,10*ROW('Sanitation Data'!D36))),'Data Summary'!CS42="Yes"),OFFSET('Sanitation Data'!$D$12,0,10*ROW('Sanitation Data'!D36)),NA())</f>
        <v>#N/A</v>
      </c>
      <c r="AE42" s="102" t="e">
        <f ca="true">+IF(AND(ISNUMBER(OFFSET('Sanitation Data'!$D$13,0,10*ROW('Sanitation Data'!D36))),'Data Summary'!CT42="Yes"),OFFSET('Sanitation Data'!$D$13,0,10*ROW('Sanitation Data'!D36)),NA())</f>
        <v>#N/A</v>
      </c>
      <c r="AF42" s="102" t="e">
        <f ca="true">+IF(AND(ISNUMBER(OFFSET('Sanitation Data'!$E$5,0,10*ROW('Sanitation Data'!E36))),'Data Summary'!CU42="Yes"),100-OFFSET('Sanitation Data'!$E$5,0,10*ROW('Sanitation Data'!E36)),NA())</f>
        <v>#N/A</v>
      </c>
      <c r="AG42" s="102" t="e">
        <f ca="true">+IF(AND(ISNUMBER(OFFSET('Sanitation Data'!$E$7,0,10*ROW('Sanitation Data'!E36))),'Data Summary'!CV42="Yes"),OFFSET('Sanitation Data'!$E$7,0,10*ROW('Sanitation Data'!E36)),NA())</f>
        <v>#N/A</v>
      </c>
      <c r="AH42" s="102" t="e">
        <f ca="true">+IF(AND(ISNUMBER(OFFSET('Sanitation Data'!$E$11,0,10*ROW('Sanitation Data'!E36))),'Data Summary'!CW42="Yes"),OFFSET('Sanitation Data'!$E$11,0,10*ROW('Sanitation Data'!E36)),NA())</f>
        <v>#N/A</v>
      </c>
      <c r="AI42" s="102" t="e">
        <f ca="true">+IF(AND(ISNUMBER(OFFSET('Sanitation Data'!$E$12,0,10*ROW('Sanitation Data'!E36))),'Data Summary'!CX42="Yes"),OFFSET('Sanitation Data'!$E$12,0,10*ROW('Sanitation Data'!E36)),NA())</f>
        <v>#N/A</v>
      </c>
      <c r="AJ42" s="102" t="e">
        <f ca="true">+IF(AND(ISNUMBER(OFFSET('Sanitation Data'!$E$13,0,10*ROW('Sanitation Data'!E36))),'Data Summary'!CY42="Yes"),OFFSET('Sanitation Data'!$E$13,0,10*ROW('Sanitation Data'!E36)),NA())</f>
        <v>#N/A</v>
      </c>
      <c r="AK42" s="102" t="e">
        <f ca="true">+IF(AND(ISNUMBER(OFFSET('Sanitation Data'!$F$5,0,10*ROW('Sanitation Data'!F36))),'Data Summary'!CZ42="Yes"),100-OFFSET('Sanitation Data'!$F$5,0,10*ROW('Sanitation Data'!F36)),NA())</f>
        <v>#N/A</v>
      </c>
      <c r="AL42" s="102" t="e">
        <f ca="true">+IF(AND(ISNUMBER(OFFSET('Sanitation Data'!$F$7,0,10*ROW('Sanitation Data'!F36))),'Data Summary'!DA42="Yes"),OFFSET('Sanitation Data'!$F$7,0,10*ROW('Sanitation Data'!F36)),NA())</f>
        <v>#N/A</v>
      </c>
      <c r="AM42" s="102" t="e">
        <f ca="true">+IF(AND(ISNUMBER(OFFSET('Sanitation Data'!$F$11,0,10*ROW('Sanitation Data'!F36))),'Data Summary'!DB42="Yes"),OFFSET('Sanitation Data'!$F$11,0,10*ROW('Sanitation Data'!F36)),NA())</f>
        <v>#N/A</v>
      </c>
      <c r="AN42" s="102" t="e">
        <f ca="true">+IF(AND(ISNUMBER(OFFSET('Sanitation Data'!$F$12,0,10*ROW('Sanitation Data'!F36))),'Data Summary'!DC42="Yes"),OFFSET('Sanitation Data'!$F$12,0,10*ROW('Sanitation Data'!F36)),NA())</f>
        <v>#N/A</v>
      </c>
      <c r="AO42" s="102" t="e">
        <f ca="true">+IF(AND(ISNUMBER(OFFSET('Sanitation Data'!$F$13,0,10*ROW('Sanitation Data'!F36))),'Data Summary'!DD42="Yes"),OFFSET('Sanitation Data'!$F$13,0,10*ROW('Sanitation Data'!F36)),NA())</f>
        <v>#N/A</v>
      </c>
      <c r="AP42" s="102" t="e">
        <f ca="true">+IF(AND(ISNUMBER(OFFSET('Sanitation Data'!$G$5,0,10*ROW('Sanitation Data'!G36))),'Data Summary'!DE42="Yes"),100-OFFSET('Sanitation Data'!$G$5,0,10*ROW('Sanitation Data'!G36)),NA())</f>
        <v>#N/A</v>
      </c>
      <c r="AQ42" s="102" t="e">
        <f ca="true">+IF(AND(ISNUMBER(OFFSET('Sanitation Data'!$G$7,0,10*ROW('Sanitation Data'!G36))),'Data Summary'!DF42="Yes"),OFFSET('Sanitation Data'!$G$7,0,10*ROW('Sanitation Data'!G36)),NA())</f>
        <v>#N/A</v>
      </c>
      <c r="AR42" s="102" t="e">
        <f ca="true">+IF(AND(ISNUMBER(OFFSET('Sanitation Data'!$G$11,0,10*ROW('Sanitation Data'!G36))),'Data Summary'!DG42="Yes"),OFFSET('Sanitation Data'!$G$11,0,10*ROW('Sanitation Data'!G36)),NA())</f>
        <v>#N/A</v>
      </c>
      <c r="AS42" s="102" t="e">
        <f ca="true">+IF(AND(ISNUMBER(OFFSET('Sanitation Data'!$G$12,0,10*ROW('Sanitation Data'!G36))),'Data Summary'!DH42="Yes"),OFFSET('Sanitation Data'!$G$12,0,10*ROW('Sanitation Data'!G36)),NA())</f>
        <v>#N/A</v>
      </c>
      <c r="AT42" s="102" t="e">
        <f ca="true">+IF(AND(ISNUMBER(OFFSET('Sanitation Data'!$G$13,0,10*ROW('Sanitation Data'!G36))),'Data Summary'!DI42="Yes"),OFFSET('Sanitation Data'!$G$13,0,10*ROW('Sanitation Data'!G36)),NA())</f>
        <v>#N/A</v>
      </c>
      <c r="AU42" s="102" t="e">
        <f ca="true">+IF(AND(ISNUMBER(OFFSET('Sanitation Data'!$H$5,0,10*ROW('Sanitation Data'!H36))),'Data Summary'!DJ42="Yes"),100-OFFSET('Sanitation Data'!$H$5,0,10*ROW('Sanitation Data'!H36)),NA())</f>
        <v>#N/A</v>
      </c>
      <c r="AV42" s="102" t="e">
        <f ca="true">+IF(AND(ISNUMBER(OFFSET('Sanitation Data'!$H$7,0,10*ROW('Sanitation Data'!H36))),'Data Summary'!DK42="Yes"),OFFSET('Sanitation Data'!$H$7,0,10*ROW('Sanitation Data'!H36)),NA())</f>
        <v>#N/A</v>
      </c>
      <c r="AW42" s="102" t="e">
        <f ca="true">+IF(AND(ISNUMBER(OFFSET('Sanitation Data'!$H$11,0,10*ROW('Sanitation Data'!H36))),'Data Summary'!DL42="Yes"),OFFSET('Sanitation Data'!$H$11,0,10*ROW('Sanitation Data'!H36)),NA())</f>
        <v>#N/A</v>
      </c>
      <c r="AX42" s="102" t="e">
        <f ca="true">+IF(AND(ISNUMBER(OFFSET('Sanitation Data'!$H$12,0,10*ROW('Sanitation Data'!H36))),'Data Summary'!DM42="Yes"),OFFSET('Sanitation Data'!$H$12,0,10*ROW('Sanitation Data'!H36)),NA())</f>
        <v>#N/A</v>
      </c>
      <c r="AY42" s="102" t="e">
        <f ca="true">+IF(AND(ISNUMBER(OFFSET('Sanitation Data'!$H$13,0,10*ROW('Sanitation Data'!H36))),'Data Summary'!DN42="Yes"),OFFSET('Sanitation Data'!$H$13,0,10*ROW('Sanitation Data'!H36)),NA())</f>
        <v>#N/A</v>
      </c>
      <c r="AZ42" s="107" t="e">
        <f ca="true">+IF(AND(ISNUMBER(OFFSET('Hygiene Data'!$C$6,0,10*ROW('Hygiene Data'!C36))),'Data Summary'!DO42="Yes"),OFFSET('Hygiene Data'!$C$6,0,10*ROW('Hygiene Data'!C36)),NA())</f>
        <v>#N/A</v>
      </c>
      <c r="BA42" s="107" t="e">
        <f ca="true">+IF(AND(ISNUMBER(OFFSET('Hygiene Data'!$C$8,0,10*ROW('Hygiene Data'!C36))),'Data Summary'!DP42="Yes"),OFFSET('Hygiene Data'!$C$8,0,10*ROW('Hygiene Data'!C36)),NA())</f>
        <v>#N/A</v>
      </c>
      <c r="BB42" s="107" t="e">
        <f ca="true">+IF(AND(ISNUMBER(OFFSET('Hygiene Data'!$C$10,0,10*ROW('Hygiene Data'!C36))),'Data Summary'!DQ42="Yes"),OFFSET('Hygiene Data'!$C$10,0,10*ROW('Hygiene Data'!C36)),NA())</f>
        <v>#N/A</v>
      </c>
      <c r="BC42" s="107" t="e">
        <f ca="true">+IF(AND(ISNUMBER(OFFSET('Hygiene Data'!$D$6,0,10*ROW('Hygiene Data'!D36))),'Data Summary'!DR42="Yes"),OFFSET('Hygiene Data'!$D$6,0,10*ROW('Hygiene Data'!D36)),NA())</f>
        <v>#N/A</v>
      </c>
      <c r="BD42" s="107" t="e">
        <f ca="true">+IF(AND(ISNUMBER(OFFSET('Hygiene Data'!$D$8,0,10*ROW('Hygiene Data'!D36))),'Data Summary'!DS42="Yes"),OFFSET('Hygiene Data'!$D$8,0,10*ROW('Hygiene Data'!D36)),NA())</f>
        <v>#N/A</v>
      </c>
      <c r="BE42" s="107" t="e">
        <f ca="true">+IF(AND(ISNUMBER(OFFSET('Hygiene Data'!$D$10,0,10*ROW('Hygiene Data'!D36))),'Data Summary'!DT42="Yes"),OFFSET('Hygiene Data'!$D$10,0,10*ROW('Hygiene Data'!D36)),NA())</f>
        <v>#N/A</v>
      </c>
      <c r="BF42" s="107" t="e">
        <f ca="true">+IF(AND(ISNUMBER(OFFSET('Hygiene Data'!$E$6,0,10*ROW('Hygiene Data'!E36))),'Data Summary'!DU42="Yes"),OFFSET('Hygiene Data'!$E$6,0,10*ROW('Hygiene Data'!E36)),NA())</f>
        <v>#N/A</v>
      </c>
      <c r="BG42" s="107" t="e">
        <f ca="true">+IF(AND(ISNUMBER(OFFSET('Hygiene Data'!$E$8,0,10*ROW('Hygiene Data'!E36))),'Data Summary'!DV42="Yes"),OFFSET('Hygiene Data'!$E$8,0,10*ROW('Hygiene Data'!E36)),NA())</f>
        <v>#N/A</v>
      </c>
      <c r="BH42" s="107" t="e">
        <f ca="true">+IF(AND(ISNUMBER(OFFSET('Hygiene Data'!$E$10,0,10*ROW('Hygiene Data'!E36))),'Data Summary'!DW42="Yes"),OFFSET('Hygiene Data'!$E$10,0,10*ROW('Hygiene Data'!E36)),NA())</f>
        <v>#N/A</v>
      </c>
      <c r="BI42" s="107" t="e">
        <f ca="true">+IF(AND(ISNUMBER(OFFSET('Hygiene Data'!$F$6,0,10*ROW('Hygiene Data'!F36))),'Data Summary'!DX42="Yes"),OFFSET('Hygiene Data'!$F$6,0,10*ROW('Hygiene Data'!F36)),NA())</f>
        <v>#N/A</v>
      </c>
      <c r="BJ42" s="107" t="e">
        <f ca="true">+IF(AND(ISNUMBER(OFFSET('Hygiene Data'!$F$8,0,10*ROW('Hygiene Data'!F36))),'Data Summary'!DY42="Yes"),OFFSET('Hygiene Data'!$F$8,0,10*ROW('Hygiene Data'!F36)),NA())</f>
        <v>#N/A</v>
      </c>
      <c r="BK42" s="107" t="e">
        <f ca="true">+IF(AND(ISNUMBER(OFFSET('Hygiene Data'!$F$10,0,10*ROW('Hygiene Data'!F36))),'Data Summary'!DZ42="Yes"),OFFSET('Hygiene Data'!$F$10,0,10*ROW('Hygiene Data'!F36)),NA())</f>
        <v>#N/A</v>
      </c>
      <c r="BL42" s="107" t="e">
        <f ca="true">+IF(AND(ISNUMBER(OFFSET('Hygiene Data'!$G$6,0,10*ROW('Hygiene Data'!G36))),'Data Summary'!EA42="Yes"),OFFSET('Hygiene Data'!$G$6,0,10*ROW('Hygiene Data'!G36)),NA())</f>
        <v>#N/A</v>
      </c>
      <c r="BM42" s="107" t="e">
        <f ca="true">+IF(AND(ISNUMBER(OFFSET('Hygiene Data'!$G$8,0,10*ROW('Hygiene Data'!G36))),'Data Summary'!EB42="Yes"),OFFSET('Hygiene Data'!$G$8,0,10*ROW('Hygiene Data'!G36)),NA())</f>
        <v>#N/A</v>
      </c>
      <c r="BN42" s="107" t="e">
        <f ca="true">+IF(AND(ISNUMBER(OFFSET('Hygiene Data'!$G$10,0,10*ROW('Hygiene Data'!G36))),'Data Summary'!EC42="Yes"),OFFSET('Hygiene Data'!$G$10,0,10*ROW('Hygiene Data'!G36)),NA())</f>
        <v>#N/A</v>
      </c>
      <c r="BO42" s="107" t="e">
        <f ca="true">+IF(AND(ISNUMBER(OFFSET('Hygiene Data'!$H$6,0,10*ROW('Hygiene Data'!H36))),'Data Summary'!ED42="Yes"),OFFSET('Hygiene Data'!$H$6,0,10*ROW('Hygiene Data'!H36)),NA())</f>
        <v>#N/A</v>
      </c>
      <c r="BP42" s="107" t="e">
        <f ca="true">+IF(AND(ISNUMBER(OFFSET('Hygiene Data'!$H$8,0,10*ROW('Hygiene Data'!H36))),'Data Summary'!EE42="Yes"),OFFSET('Hygiene Data'!$H$8,0,10*ROW('Hygiene Data'!H36)),NA())</f>
        <v>#N/A</v>
      </c>
      <c r="BQ42" s="107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5" t="e">
        <f ca="true">+IF(OFFSET('Water Data'!$B$1,0,10*ROW('Water Data'!B37))="",NA(),OFFSET('Water Data'!$B$1,0,10*ROW('Water Data'!B37)))</f>
        <v>#N/A</v>
      </c>
      <c r="B43" s="55" t="e">
        <f ca="true">+IF(OFFSET('Water Data'!$A$3,0,10*ROW('Water Data'!A40))="",NA(),OFFSET('Water Data'!$A$3,0,10*ROW('Water Data'!A40)))</f>
        <v>#N/A</v>
      </c>
      <c r="C43" s="55" t="e">
        <f ca="true">+IF(OFFSET('Water Data'!$C$3,0,10*ROW('Water Data'!C40))="",NA(),OFFSET('Water Data'!$C$3,0,10*ROW('Water Data'!C40)))</f>
        <v>#N/A</v>
      </c>
      <c r="D43" s="56" t="e">
        <f ca="true">+IF(AND(ISNUMBER(OFFSET('Water Data'!$C$5,0,10*ROW('Water Data'!C37))),'Data Summary'!BS43="Yes"),100-OFFSET('Water Data'!$C$5,0,10*ROW('Water Data'!C37)),NA())</f>
        <v>#N/A</v>
      </c>
      <c r="E43" s="56" t="e">
        <f ca="true">+IF(AND(ISNUMBER(OFFSET('Water Data'!$C$7,0,10*ROW('Water Data'!C37))),'Data Summary'!BT43="Yes"),OFFSET('Water Data'!$C$7,0,10*ROW('Water Data'!C37)),NA())</f>
        <v>#N/A</v>
      </c>
      <c r="F43" s="56" t="e">
        <f ca="true">+IF(AND(ISNUMBER(OFFSET('Water Data'!$C$10,0,10*ROW('Water Data'!C37))),'Data Summary'!BU43="Yes"),OFFSET('Water Data'!$C$10,0,10*ROW('Water Data'!C37)),NA())</f>
        <v>#N/A</v>
      </c>
      <c r="G43" s="56" t="e">
        <f ca="true">+IF(AND(ISNUMBER(OFFSET('Water Data'!$D$5,0,10*ROW('Water Data'!D37))),'Data Summary'!BV43="Yes"),100-OFFSET('Water Data'!$D$5,0,10*ROW('Water Data'!D37)),NA())</f>
        <v>#N/A</v>
      </c>
      <c r="H43" s="56" t="e">
        <f ca="true">+IF(AND(ISNUMBER(OFFSET('Water Data'!$D$7,0,10*ROW('Water Data'!D37))),'Data Summary'!BW43="Yes"),OFFSET('Water Data'!$D$7,0,10*ROW('Water Data'!D37)),NA())</f>
        <v>#N/A</v>
      </c>
      <c r="I43" s="56" t="e">
        <f ca="true">+IF(AND(ISNUMBER(OFFSET('Water Data'!$D$10,0,10*ROW('Water Data'!D37))),'Data Summary'!BX43="Yes"),OFFSET('Water Data'!$D$10,0,10*ROW('Water Data'!D37)),NA())</f>
        <v>#N/A</v>
      </c>
      <c r="J43" s="56" t="e">
        <f ca="true">+IF(AND(ISNUMBER(OFFSET('Water Data'!$E$5,0,10*ROW('Water Data'!E37))),'Data Summary'!BY43="Yes"),100-OFFSET('Water Data'!$E$5,0,10*ROW('Water Data'!E37)),NA())</f>
        <v>#N/A</v>
      </c>
      <c r="K43" s="56" t="e">
        <f ca="true">+IF(AND(ISNUMBER(OFFSET('Water Data'!$E$7,0,10*ROW('Water Data'!E37))),'Data Summary'!BZ43="Yes"),OFFSET('Water Data'!$E$7,0,10*ROW('Water Data'!E37)),NA())</f>
        <v>#N/A</v>
      </c>
      <c r="L43" s="56" t="e">
        <f ca="true">+IF(AND(ISNUMBER(OFFSET('Water Data'!$E$10,0,10*ROW('Water Data'!E37))),'Data Summary'!CA43="Yes"),OFFSET('Water Data'!$E$10,0,10*ROW('Water Data'!E37)),NA())</f>
        <v>#N/A</v>
      </c>
      <c r="M43" s="56" t="e">
        <f ca="true">+IF(AND(ISNUMBER(OFFSET('Water Data'!$F$5,0,10*ROW('Water Data'!F37))),'Data Summary'!CB43="Yes"),100-OFFSET('Water Data'!$F$5,0,10*ROW('Water Data'!F37)),NA())</f>
        <v>#N/A</v>
      </c>
      <c r="N43" s="56" t="e">
        <f ca="true">+IF(AND(ISNUMBER(OFFSET('Water Data'!$F$7,0,10*ROW('Water Data'!F37))),'Data Summary'!CC43="Yes"),OFFSET('Water Data'!$F$7,0,10*ROW('Water Data'!F37)),NA())</f>
        <v>#N/A</v>
      </c>
      <c r="O43" s="56" t="e">
        <f ca="true">+IF(AND(ISNUMBER(OFFSET('Water Data'!$F$10,0,10*ROW('Water Data'!F37))),'Data Summary'!CD43="Yes"),OFFSET('Water Data'!$F$10,0,10*ROW('Water Data'!F37)),NA())</f>
        <v>#N/A</v>
      </c>
      <c r="P43" s="56" t="e">
        <f ca="true">+IF(AND(ISNUMBER(OFFSET('Water Data'!$G$5,0,10*ROW('Water Data'!G37))),'Data Summary'!CE43="Yes"),100-OFFSET('Water Data'!$G$5,0,10*ROW('Water Data'!G37)),NA())</f>
        <v>#N/A</v>
      </c>
      <c r="Q43" s="56" t="e">
        <f ca="true">+IF(AND(ISNUMBER(OFFSET('Water Data'!$G$7,0,10*ROW('Water Data'!G37))),'Data Summary'!CF43="Yes"),OFFSET('Water Data'!$G$7,0,10*ROW('Water Data'!G37)),NA())</f>
        <v>#N/A</v>
      </c>
      <c r="R43" s="56" t="e">
        <f ca="true">+IF(AND(ISNUMBER(OFFSET('Water Data'!$G$10,0,10*ROW('Water Data'!G37))),'Data Summary'!CG43="Yes"),OFFSET('Water Data'!$G$10,0,10*ROW('Water Data'!G37)),NA())</f>
        <v>#N/A</v>
      </c>
      <c r="S43" s="56" t="e">
        <f ca="true">+IF(AND(ISNUMBER(OFFSET('Water Data'!$H$5,0,10*ROW('Water Data'!H37))),'Data Summary'!CH43="Yes"),100-OFFSET('Water Data'!$H$5,0,10*ROW('Water Data'!H37)),NA())</f>
        <v>#N/A</v>
      </c>
      <c r="T43" s="56" t="e">
        <f ca="true">+IF(AND(ISNUMBER(OFFSET('Water Data'!$H$7,0,10*ROW('Water Data'!H37))),'Data Summary'!CI43="Yes"),OFFSET('Water Data'!$H$7,0,10*ROW('Water Data'!H37)),NA())</f>
        <v>#N/A</v>
      </c>
      <c r="U43" s="56" t="e">
        <f ca="true">+IF(AND(ISNUMBER(OFFSET('Water Data'!$H$10,0,10*ROW('Water Data'!H37))),'Data Summary'!CJ43="Yes"),OFFSET('Water Data'!$H$10,0,10*ROW('Water Data'!H37)),NA())</f>
        <v>#N/A</v>
      </c>
      <c r="V43" s="102" t="e">
        <f ca="true">+IF(AND(ISNUMBER(OFFSET('Sanitation Data'!$C$5,0,10*ROW('Sanitation Data'!C37))),'Data Summary'!CK43="Yes"),100-OFFSET('Sanitation Data'!$C$5,0,10*ROW('Sanitation Data'!C37)),NA())</f>
        <v>#N/A</v>
      </c>
      <c r="W43" s="102" t="e">
        <f ca="true">+IF(AND(ISNUMBER(OFFSET('Sanitation Data'!$C$7,0,10*ROW('Sanitation Data'!C37))),'Data Summary'!CL43="Yes"),OFFSET('Sanitation Data'!$C$7,0,10*ROW('Sanitation Data'!C37)),NA())</f>
        <v>#N/A</v>
      </c>
      <c r="X43" s="102" t="e">
        <f ca="true">+IF(AND(ISNUMBER(OFFSET('Sanitation Data'!$C$11,0,10*ROW('Sanitation Data'!C37))),'Data Summary'!CM43="Yes"),OFFSET('Sanitation Data'!$C$11,0,10*ROW('Sanitation Data'!C37)),NA())</f>
        <v>#N/A</v>
      </c>
      <c r="Y43" s="102" t="e">
        <f ca="true">+IF(AND(ISNUMBER(OFFSET('Sanitation Data'!$C$12,0,10*ROW('Sanitation Data'!C37))),'Data Summary'!CN43="Yes"),OFFSET('Sanitation Data'!$C$12,0,10*ROW('Sanitation Data'!C37)),NA())</f>
        <v>#N/A</v>
      </c>
      <c r="Z43" s="102" t="e">
        <f ca="true">+IF(AND(ISNUMBER(OFFSET('Sanitation Data'!$C$13,0,10*ROW('Sanitation Data'!C37))),'Data Summary'!CO43="Yes"),OFFSET('Sanitation Data'!$C$13,0,10*ROW('Sanitation Data'!C37)),NA())</f>
        <v>#N/A</v>
      </c>
      <c r="AA43" s="102" t="e">
        <f ca="true">+IF(AND(ISNUMBER(OFFSET('Sanitation Data'!$D$5,0,10*ROW('Sanitation Data'!D37))),'Data Summary'!CP43="Yes"),100-OFFSET('Sanitation Data'!$D$5,0,10*ROW('Sanitation Data'!D37)),NA())</f>
        <v>#N/A</v>
      </c>
      <c r="AB43" s="102" t="e">
        <f ca="true">+IF(AND(ISNUMBER(OFFSET('Sanitation Data'!$D$7,0,10*ROW('Sanitation Data'!D37))),'Data Summary'!CQ43="Yes"),OFFSET('Sanitation Data'!$D$7,0,10*ROW('Sanitation Data'!D37)),NA())</f>
        <v>#N/A</v>
      </c>
      <c r="AC43" s="102" t="e">
        <f ca="true">+IF(AND(ISNUMBER(OFFSET('Sanitation Data'!$D$11,0,10*ROW('Sanitation Data'!D37))),'Data Summary'!CR43="Yes"),OFFSET('Sanitation Data'!$D$11,0,10*ROW('Sanitation Data'!D37)),NA())</f>
        <v>#N/A</v>
      </c>
      <c r="AD43" s="102" t="e">
        <f ca="true">+IF(AND(ISNUMBER(OFFSET('Sanitation Data'!$D$12,0,10*ROW('Sanitation Data'!D37))),'Data Summary'!CS43="Yes"),OFFSET('Sanitation Data'!$D$12,0,10*ROW('Sanitation Data'!D37)),NA())</f>
        <v>#N/A</v>
      </c>
      <c r="AE43" s="102" t="e">
        <f ca="true">+IF(AND(ISNUMBER(OFFSET('Sanitation Data'!$D$13,0,10*ROW('Sanitation Data'!D37))),'Data Summary'!CT43="Yes"),OFFSET('Sanitation Data'!$D$13,0,10*ROW('Sanitation Data'!D37)),NA())</f>
        <v>#N/A</v>
      </c>
      <c r="AF43" s="102" t="e">
        <f ca="true">+IF(AND(ISNUMBER(OFFSET('Sanitation Data'!$E$5,0,10*ROW('Sanitation Data'!E37))),'Data Summary'!CU43="Yes"),100-OFFSET('Sanitation Data'!$E$5,0,10*ROW('Sanitation Data'!E37)),NA())</f>
        <v>#N/A</v>
      </c>
      <c r="AG43" s="102" t="e">
        <f ca="true">+IF(AND(ISNUMBER(OFFSET('Sanitation Data'!$E$7,0,10*ROW('Sanitation Data'!E37))),'Data Summary'!CV43="Yes"),OFFSET('Sanitation Data'!$E$7,0,10*ROW('Sanitation Data'!E37)),NA())</f>
        <v>#N/A</v>
      </c>
      <c r="AH43" s="102" t="e">
        <f ca="true">+IF(AND(ISNUMBER(OFFSET('Sanitation Data'!$E$11,0,10*ROW('Sanitation Data'!E37))),'Data Summary'!CW43="Yes"),OFFSET('Sanitation Data'!$E$11,0,10*ROW('Sanitation Data'!E37)),NA())</f>
        <v>#N/A</v>
      </c>
      <c r="AI43" s="102" t="e">
        <f ca="true">+IF(AND(ISNUMBER(OFFSET('Sanitation Data'!$E$12,0,10*ROW('Sanitation Data'!E37))),'Data Summary'!CX43="Yes"),OFFSET('Sanitation Data'!$E$12,0,10*ROW('Sanitation Data'!E37)),NA())</f>
        <v>#N/A</v>
      </c>
      <c r="AJ43" s="102" t="e">
        <f ca="true">+IF(AND(ISNUMBER(OFFSET('Sanitation Data'!$E$13,0,10*ROW('Sanitation Data'!E37))),'Data Summary'!CY43="Yes"),OFFSET('Sanitation Data'!$E$13,0,10*ROW('Sanitation Data'!E37)),NA())</f>
        <v>#N/A</v>
      </c>
      <c r="AK43" s="102" t="e">
        <f ca="true">+IF(AND(ISNUMBER(OFFSET('Sanitation Data'!$F$5,0,10*ROW('Sanitation Data'!F37))),'Data Summary'!CZ43="Yes"),100-OFFSET('Sanitation Data'!$F$5,0,10*ROW('Sanitation Data'!F37)),NA())</f>
        <v>#N/A</v>
      </c>
      <c r="AL43" s="102" t="e">
        <f ca="true">+IF(AND(ISNUMBER(OFFSET('Sanitation Data'!$F$7,0,10*ROW('Sanitation Data'!F37))),'Data Summary'!DA43="Yes"),OFFSET('Sanitation Data'!$F$7,0,10*ROW('Sanitation Data'!F37)),NA())</f>
        <v>#N/A</v>
      </c>
      <c r="AM43" s="102" t="e">
        <f ca="true">+IF(AND(ISNUMBER(OFFSET('Sanitation Data'!$F$11,0,10*ROW('Sanitation Data'!F37))),'Data Summary'!DB43="Yes"),OFFSET('Sanitation Data'!$F$11,0,10*ROW('Sanitation Data'!F37)),NA())</f>
        <v>#N/A</v>
      </c>
      <c r="AN43" s="102" t="e">
        <f ca="true">+IF(AND(ISNUMBER(OFFSET('Sanitation Data'!$F$12,0,10*ROW('Sanitation Data'!F37))),'Data Summary'!DC43="Yes"),OFFSET('Sanitation Data'!$F$12,0,10*ROW('Sanitation Data'!F37)),NA())</f>
        <v>#N/A</v>
      </c>
      <c r="AO43" s="102" t="e">
        <f ca="true">+IF(AND(ISNUMBER(OFFSET('Sanitation Data'!$F$13,0,10*ROW('Sanitation Data'!F37))),'Data Summary'!DD43="Yes"),OFFSET('Sanitation Data'!$F$13,0,10*ROW('Sanitation Data'!F37)),NA())</f>
        <v>#N/A</v>
      </c>
      <c r="AP43" s="102" t="e">
        <f ca="true">+IF(AND(ISNUMBER(OFFSET('Sanitation Data'!$G$5,0,10*ROW('Sanitation Data'!G37))),'Data Summary'!DE43="Yes"),100-OFFSET('Sanitation Data'!$G$5,0,10*ROW('Sanitation Data'!G37)),NA())</f>
        <v>#N/A</v>
      </c>
      <c r="AQ43" s="102" t="e">
        <f ca="true">+IF(AND(ISNUMBER(OFFSET('Sanitation Data'!$G$7,0,10*ROW('Sanitation Data'!G37))),'Data Summary'!DF43="Yes"),OFFSET('Sanitation Data'!$G$7,0,10*ROW('Sanitation Data'!G37)),NA())</f>
        <v>#N/A</v>
      </c>
      <c r="AR43" s="102" t="e">
        <f ca="true">+IF(AND(ISNUMBER(OFFSET('Sanitation Data'!$G$11,0,10*ROW('Sanitation Data'!G37))),'Data Summary'!DG43="Yes"),OFFSET('Sanitation Data'!$G$11,0,10*ROW('Sanitation Data'!G37)),NA())</f>
        <v>#N/A</v>
      </c>
      <c r="AS43" s="102" t="e">
        <f ca="true">+IF(AND(ISNUMBER(OFFSET('Sanitation Data'!$G$12,0,10*ROW('Sanitation Data'!G37))),'Data Summary'!DH43="Yes"),OFFSET('Sanitation Data'!$G$12,0,10*ROW('Sanitation Data'!G37)),NA())</f>
        <v>#N/A</v>
      </c>
      <c r="AT43" s="102" t="e">
        <f ca="true">+IF(AND(ISNUMBER(OFFSET('Sanitation Data'!$G$13,0,10*ROW('Sanitation Data'!G37))),'Data Summary'!DI43="Yes"),OFFSET('Sanitation Data'!$G$13,0,10*ROW('Sanitation Data'!G37)),NA())</f>
        <v>#N/A</v>
      </c>
      <c r="AU43" s="102" t="e">
        <f ca="true">+IF(AND(ISNUMBER(OFFSET('Sanitation Data'!$H$5,0,10*ROW('Sanitation Data'!H37))),'Data Summary'!DJ43="Yes"),100-OFFSET('Sanitation Data'!$H$5,0,10*ROW('Sanitation Data'!H37)),NA())</f>
        <v>#N/A</v>
      </c>
      <c r="AV43" s="102" t="e">
        <f ca="true">+IF(AND(ISNUMBER(OFFSET('Sanitation Data'!$H$7,0,10*ROW('Sanitation Data'!H37))),'Data Summary'!DK43="Yes"),OFFSET('Sanitation Data'!$H$7,0,10*ROW('Sanitation Data'!H37)),NA())</f>
        <v>#N/A</v>
      </c>
      <c r="AW43" s="102" t="e">
        <f ca="true">+IF(AND(ISNUMBER(OFFSET('Sanitation Data'!$H$11,0,10*ROW('Sanitation Data'!H37))),'Data Summary'!DL43="Yes"),OFFSET('Sanitation Data'!$H$11,0,10*ROW('Sanitation Data'!H37)),NA())</f>
        <v>#N/A</v>
      </c>
      <c r="AX43" s="102" t="e">
        <f ca="true">+IF(AND(ISNUMBER(OFFSET('Sanitation Data'!$H$12,0,10*ROW('Sanitation Data'!H37))),'Data Summary'!DM43="Yes"),OFFSET('Sanitation Data'!$H$12,0,10*ROW('Sanitation Data'!H37)),NA())</f>
        <v>#N/A</v>
      </c>
      <c r="AY43" s="102" t="e">
        <f ca="true">+IF(AND(ISNUMBER(OFFSET('Sanitation Data'!$H$13,0,10*ROW('Sanitation Data'!H37))),'Data Summary'!DN43="Yes"),OFFSET('Sanitation Data'!$H$13,0,10*ROW('Sanitation Data'!H37)),NA())</f>
        <v>#N/A</v>
      </c>
      <c r="AZ43" s="107" t="e">
        <f ca="true">+IF(AND(ISNUMBER(OFFSET('Hygiene Data'!$C$6,0,10*ROW('Hygiene Data'!C37))),'Data Summary'!DO43="Yes"),OFFSET('Hygiene Data'!$C$6,0,10*ROW('Hygiene Data'!C37)),NA())</f>
        <v>#N/A</v>
      </c>
      <c r="BA43" s="107" t="e">
        <f ca="true">+IF(AND(ISNUMBER(OFFSET('Hygiene Data'!$C$8,0,10*ROW('Hygiene Data'!C37))),'Data Summary'!DP43="Yes"),OFFSET('Hygiene Data'!$C$8,0,10*ROW('Hygiene Data'!C37)),NA())</f>
        <v>#N/A</v>
      </c>
      <c r="BB43" s="107" t="e">
        <f ca="true">+IF(AND(ISNUMBER(OFFSET('Hygiene Data'!$C$10,0,10*ROW('Hygiene Data'!C37))),'Data Summary'!DQ43="Yes"),OFFSET('Hygiene Data'!$C$10,0,10*ROW('Hygiene Data'!C37)),NA())</f>
        <v>#N/A</v>
      </c>
      <c r="BC43" s="107" t="e">
        <f ca="true">+IF(AND(ISNUMBER(OFFSET('Hygiene Data'!$D$6,0,10*ROW('Hygiene Data'!D37))),'Data Summary'!DR43="Yes"),OFFSET('Hygiene Data'!$D$6,0,10*ROW('Hygiene Data'!D37)),NA())</f>
        <v>#N/A</v>
      </c>
      <c r="BD43" s="107" t="e">
        <f ca="true">+IF(AND(ISNUMBER(OFFSET('Hygiene Data'!$D$8,0,10*ROW('Hygiene Data'!D37))),'Data Summary'!DS43="Yes"),OFFSET('Hygiene Data'!$D$8,0,10*ROW('Hygiene Data'!D37)),NA())</f>
        <v>#N/A</v>
      </c>
      <c r="BE43" s="107" t="e">
        <f ca="true">+IF(AND(ISNUMBER(OFFSET('Hygiene Data'!$D$10,0,10*ROW('Hygiene Data'!D37))),'Data Summary'!DT43="Yes"),OFFSET('Hygiene Data'!$D$10,0,10*ROW('Hygiene Data'!D37)),NA())</f>
        <v>#N/A</v>
      </c>
      <c r="BF43" s="107" t="e">
        <f ca="true">+IF(AND(ISNUMBER(OFFSET('Hygiene Data'!$E$6,0,10*ROW('Hygiene Data'!E37))),'Data Summary'!DU43="Yes"),OFFSET('Hygiene Data'!$E$6,0,10*ROW('Hygiene Data'!E37)),NA())</f>
        <v>#N/A</v>
      </c>
      <c r="BG43" s="107" t="e">
        <f ca="true">+IF(AND(ISNUMBER(OFFSET('Hygiene Data'!$E$8,0,10*ROW('Hygiene Data'!E37))),'Data Summary'!DV43="Yes"),OFFSET('Hygiene Data'!$E$8,0,10*ROW('Hygiene Data'!E37)),NA())</f>
        <v>#N/A</v>
      </c>
      <c r="BH43" s="107" t="e">
        <f ca="true">+IF(AND(ISNUMBER(OFFSET('Hygiene Data'!$E$10,0,10*ROW('Hygiene Data'!E37))),'Data Summary'!DW43="Yes"),OFFSET('Hygiene Data'!$E$10,0,10*ROW('Hygiene Data'!E37)),NA())</f>
        <v>#N/A</v>
      </c>
      <c r="BI43" s="107" t="e">
        <f ca="true">+IF(AND(ISNUMBER(OFFSET('Hygiene Data'!$F$6,0,10*ROW('Hygiene Data'!F37))),'Data Summary'!DX43="Yes"),OFFSET('Hygiene Data'!$F$6,0,10*ROW('Hygiene Data'!F37)),NA())</f>
        <v>#N/A</v>
      </c>
      <c r="BJ43" s="107" t="e">
        <f ca="true">+IF(AND(ISNUMBER(OFFSET('Hygiene Data'!$F$8,0,10*ROW('Hygiene Data'!F37))),'Data Summary'!DY43="Yes"),OFFSET('Hygiene Data'!$F$8,0,10*ROW('Hygiene Data'!F37)),NA())</f>
        <v>#N/A</v>
      </c>
      <c r="BK43" s="107" t="e">
        <f ca="true">+IF(AND(ISNUMBER(OFFSET('Hygiene Data'!$F$10,0,10*ROW('Hygiene Data'!F37))),'Data Summary'!DZ43="Yes"),OFFSET('Hygiene Data'!$F$10,0,10*ROW('Hygiene Data'!F37)),NA())</f>
        <v>#N/A</v>
      </c>
      <c r="BL43" s="107" t="e">
        <f ca="true">+IF(AND(ISNUMBER(OFFSET('Hygiene Data'!$G$6,0,10*ROW('Hygiene Data'!G37))),'Data Summary'!EA43="Yes"),OFFSET('Hygiene Data'!$G$6,0,10*ROW('Hygiene Data'!G37)),NA())</f>
        <v>#N/A</v>
      </c>
      <c r="BM43" s="107" t="e">
        <f ca="true">+IF(AND(ISNUMBER(OFFSET('Hygiene Data'!$G$8,0,10*ROW('Hygiene Data'!G37))),'Data Summary'!EB43="Yes"),OFFSET('Hygiene Data'!$G$8,0,10*ROW('Hygiene Data'!G37)),NA())</f>
        <v>#N/A</v>
      </c>
      <c r="BN43" s="107" t="e">
        <f ca="true">+IF(AND(ISNUMBER(OFFSET('Hygiene Data'!$G$10,0,10*ROW('Hygiene Data'!G37))),'Data Summary'!EC43="Yes"),OFFSET('Hygiene Data'!$G$10,0,10*ROW('Hygiene Data'!G37)),NA())</f>
        <v>#N/A</v>
      </c>
      <c r="BO43" s="107" t="e">
        <f ca="true">+IF(AND(ISNUMBER(OFFSET('Hygiene Data'!$H$6,0,10*ROW('Hygiene Data'!H37))),'Data Summary'!ED43="Yes"),OFFSET('Hygiene Data'!$H$6,0,10*ROW('Hygiene Data'!H37)),NA())</f>
        <v>#N/A</v>
      </c>
      <c r="BP43" s="107" t="e">
        <f ca="true">+IF(AND(ISNUMBER(OFFSET('Hygiene Data'!$H$8,0,10*ROW('Hygiene Data'!H37))),'Data Summary'!EE43="Yes"),OFFSET('Hygiene Data'!$H$8,0,10*ROW('Hygiene Data'!H37)),NA())</f>
        <v>#N/A</v>
      </c>
      <c r="BQ43" s="107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5" t="e">
        <f ca="true">+IF(OFFSET('Water Data'!$B$1,0,10*ROW('Water Data'!B38))="",NA(),OFFSET('Water Data'!$B$1,0,10*ROW('Water Data'!B38)))</f>
        <v>#N/A</v>
      </c>
      <c r="B44" s="55" t="e">
        <f ca="true">+IF(OFFSET('Water Data'!$A$3,0,10*ROW('Water Data'!A41))="",NA(),OFFSET('Water Data'!$A$3,0,10*ROW('Water Data'!A41)))</f>
        <v>#N/A</v>
      </c>
      <c r="C44" s="55" t="e">
        <f ca="true">+IF(OFFSET('Water Data'!$C$3,0,10*ROW('Water Data'!C41))="",NA(),OFFSET('Water Data'!$C$3,0,10*ROW('Water Data'!C41)))</f>
        <v>#N/A</v>
      </c>
      <c r="D44" s="56" t="e">
        <f ca="true">+IF(AND(ISNUMBER(OFFSET('Water Data'!$C$5,0,10*ROW('Water Data'!C38))),'Data Summary'!BS44="Yes"),100-OFFSET('Water Data'!$C$5,0,10*ROW('Water Data'!C38)),NA())</f>
        <v>#N/A</v>
      </c>
      <c r="E44" s="56" t="e">
        <f ca="true">+IF(AND(ISNUMBER(OFFSET('Water Data'!$C$7,0,10*ROW('Water Data'!C38))),'Data Summary'!BT44="Yes"),OFFSET('Water Data'!$C$7,0,10*ROW('Water Data'!C38)),NA())</f>
        <v>#N/A</v>
      </c>
      <c r="F44" s="56" t="e">
        <f ca="true">+IF(AND(ISNUMBER(OFFSET('Water Data'!$C$10,0,10*ROW('Water Data'!C38))),'Data Summary'!BU44="Yes"),OFFSET('Water Data'!$C$10,0,10*ROW('Water Data'!C38)),NA())</f>
        <v>#N/A</v>
      </c>
      <c r="G44" s="56" t="e">
        <f ca="true">+IF(AND(ISNUMBER(OFFSET('Water Data'!$D$5,0,10*ROW('Water Data'!D38))),'Data Summary'!BV44="Yes"),100-OFFSET('Water Data'!$D$5,0,10*ROW('Water Data'!D38)),NA())</f>
        <v>#N/A</v>
      </c>
      <c r="H44" s="56" t="e">
        <f ca="true">+IF(AND(ISNUMBER(OFFSET('Water Data'!$D$7,0,10*ROW('Water Data'!D38))),'Data Summary'!BW44="Yes"),OFFSET('Water Data'!$D$7,0,10*ROW('Water Data'!D38)),NA())</f>
        <v>#N/A</v>
      </c>
      <c r="I44" s="56" t="e">
        <f ca="true">+IF(AND(ISNUMBER(OFFSET('Water Data'!$D$10,0,10*ROW('Water Data'!D38))),'Data Summary'!BX44="Yes"),OFFSET('Water Data'!$D$10,0,10*ROW('Water Data'!D38)),NA())</f>
        <v>#N/A</v>
      </c>
      <c r="J44" s="56" t="e">
        <f ca="true">+IF(AND(ISNUMBER(OFFSET('Water Data'!$E$5,0,10*ROW('Water Data'!E38))),'Data Summary'!BY44="Yes"),100-OFFSET('Water Data'!$E$5,0,10*ROW('Water Data'!E38)),NA())</f>
        <v>#N/A</v>
      </c>
      <c r="K44" s="56" t="e">
        <f ca="true">+IF(AND(ISNUMBER(OFFSET('Water Data'!$E$7,0,10*ROW('Water Data'!E38))),'Data Summary'!BZ44="Yes"),OFFSET('Water Data'!$E$7,0,10*ROW('Water Data'!E38)),NA())</f>
        <v>#N/A</v>
      </c>
      <c r="L44" s="56" t="e">
        <f ca="true">+IF(AND(ISNUMBER(OFFSET('Water Data'!$E$10,0,10*ROW('Water Data'!E38))),'Data Summary'!CA44="Yes"),OFFSET('Water Data'!$E$10,0,10*ROW('Water Data'!E38)),NA())</f>
        <v>#N/A</v>
      </c>
      <c r="M44" s="56" t="e">
        <f ca="true">+IF(AND(ISNUMBER(OFFSET('Water Data'!$F$5,0,10*ROW('Water Data'!F38))),'Data Summary'!CB44="Yes"),100-OFFSET('Water Data'!$F$5,0,10*ROW('Water Data'!F38)),NA())</f>
        <v>#N/A</v>
      </c>
      <c r="N44" s="56" t="e">
        <f ca="true">+IF(AND(ISNUMBER(OFFSET('Water Data'!$F$7,0,10*ROW('Water Data'!F38))),'Data Summary'!CC44="Yes"),OFFSET('Water Data'!$F$7,0,10*ROW('Water Data'!F38)),NA())</f>
        <v>#N/A</v>
      </c>
      <c r="O44" s="56" t="e">
        <f ca="true">+IF(AND(ISNUMBER(OFFSET('Water Data'!$F$10,0,10*ROW('Water Data'!F38))),'Data Summary'!CD44="Yes"),OFFSET('Water Data'!$F$10,0,10*ROW('Water Data'!F38)),NA())</f>
        <v>#N/A</v>
      </c>
      <c r="P44" s="56" t="e">
        <f ca="true">+IF(AND(ISNUMBER(OFFSET('Water Data'!$G$5,0,10*ROW('Water Data'!G38))),'Data Summary'!CE44="Yes"),100-OFFSET('Water Data'!$G$5,0,10*ROW('Water Data'!G38)),NA())</f>
        <v>#N/A</v>
      </c>
      <c r="Q44" s="56" t="e">
        <f ca="true">+IF(AND(ISNUMBER(OFFSET('Water Data'!$G$7,0,10*ROW('Water Data'!G38))),'Data Summary'!CF44="Yes"),OFFSET('Water Data'!$G$7,0,10*ROW('Water Data'!G38)),NA())</f>
        <v>#N/A</v>
      </c>
      <c r="R44" s="56" t="e">
        <f ca="true">+IF(AND(ISNUMBER(OFFSET('Water Data'!$G$10,0,10*ROW('Water Data'!G38))),'Data Summary'!CG44="Yes"),OFFSET('Water Data'!$G$10,0,10*ROW('Water Data'!G38)),NA())</f>
        <v>#N/A</v>
      </c>
      <c r="S44" s="56" t="e">
        <f ca="true">+IF(AND(ISNUMBER(OFFSET('Water Data'!$H$5,0,10*ROW('Water Data'!H38))),'Data Summary'!CH44="Yes"),100-OFFSET('Water Data'!$H$5,0,10*ROW('Water Data'!H38)),NA())</f>
        <v>#N/A</v>
      </c>
      <c r="T44" s="56" t="e">
        <f ca="true">+IF(AND(ISNUMBER(OFFSET('Water Data'!$H$7,0,10*ROW('Water Data'!H38))),'Data Summary'!CI44="Yes"),OFFSET('Water Data'!$H$7,0,10*ROW('Water Data'!H38)),NA())</f>
        <v>#N/A</v>
      </c>
      <c r="U44" s="56" t="e">
        <f ca="true">+IF(AND(ISNUMBER(OFFSET('Water Data'!$H$10,0,10*ROW('Water Data'!H38))),'Data Summary'!CJ44="Yes"),OFFSET('Water Data'!$H$10,0,10*ROW('Water Data'!H38)),NA())</f>
        <v>#N/A</v>
      </c>
      <c r="V44" s="102" t="e">
        <f ca="true">+IF(AND(ISNUMBER(OFFSET('Sanitation Data'!$C$5,0,10*ROW('Sanitation Data'!C38))),'Data Summary'!CK44="Yes"),100-OFFSET('Sanitation Data'!$C$5,0,10*ROW('Sanitation Data'!C38)),NA())</f>
        <v>#N/A</v>
      </c>
      <c r="W44" s="102" t="e">
        <f ca="true">+IF(AND(ISNUMBER(OFFSET('Sanitation Data'!$C$7,0,10*ROW('Sanitation Data'!C38))),'Data Summary'!CL44="Yes"),OFFSET('Sanitation Data'!$C$7,0,10*ROW('Sanitation Data'!C38)),NA())</f>
        <v>#N/A</v>
      </c>
      <c r="X44" s="102" t="e">
        <f ca="true">+IF(AND(ISNUMBER(OFFSET('Sanitation Data'!$C$11,0,10*ROW('Sanitation Data'!C38))),'Data Summary'!CM44="Yes"),OFFSET('Sanitation Data'!$C$11,0,10*ROW('Sanitation Data'!C38)),NA())</f>
        <v>#N/A</v>
      </c>
      <c r="Y44" s="102" t="e">
        <f ca="true">+IF(AND(ISNUMBER(OFFSET('Sanitation Data'!$C$12,0,10*ROW('Sanitation Data'!C38))),'Data Summary'!CN44="Yes"),OFFSET('Sanitation Data'!$C$12,0,10*ROW('Sanitation Data'!C38)),NA())</f>
        <v>#N/A</v>
      </c>
      <c r="Z44" s="102" t="e">
        <f ca="true">+IF(AND(ISNUMBER(OFFSET('Sanitation Data'!$C$13,0,10*ROW('Sanitation Data'!C38))),'Data Summary'!CO44="Yes"),OFFSET('Sanitation Data'!$C$13,0,10*ROW('Sanitation Data'!C38)),NA())</f>
        <v>#N/A</v>
      </c>
      <c r="AA44" s="102" t="e">
        <f ca="true">+IF(AND(ISNUMBER(OFFSET('Sanitation Data'!$D$5,0,10*ROW('Sanitation Data'!D38))),'Data Summary'!CP44="Yes"),100-OFFSET('Sanitation Data'!$D$5,0,10*ROW('Sanitation Data'!D38)),NA())</f>
        <v>#N/A</v>
      </c>
      <c r="AB44" s="102" t="e">
        <f ca="true">+IF(AND(ISNUMBER(OFFSET('Sanitation Data'!$D$7,0,10*ROW('Sanitation Data'!D38))),'Data Summary'!CQ44="Yes"),OFFSET('Sanitation Data'!$D$7,0,10*ROW('Sanitation Data'!D38)),NA())</f>
        <v>#N/A</v>
      </c>
      <c r="AC44" s="102" t="e">
        <f ca="true">+IF(AND(ISNUMBER(OFFSET('Sanitation Data'!$D$11,0,10*ROW('Sanitation Data'!D38))),'Data Summary'!CR44="Yes"),OFFSET('Sanitation Data'!$D$11,0,10*ROW('Sanitation Data'!D38)),NA())</f>
        <v>#N/A</v>
      </c>
      <c r="AD44" s="102" t="e">
        <f ca="true">+IF(AND(ISNUMBER(OFFSET('Sanitation Data'!$D$12,0,10*ROW('Sanitation Data'!D38))),'Data Summary'!CS44="Yes"),OFFSET('Sanitation Data'!$D$12,0,10*ROW('Sanitation Data'!D38)),NA())</f>
        <v>#N/A</v>
      </c>
      <c r="AE44" s="102" t="e">
        <f ca="true">+IF(AND(ISNUMBER(OFFSET('Sanitation Data'!$D$13,0,10*ROW('Sanitation Data'!D38))),'Data Summary'!CT44="Yes"),OFFSET('Sanitation Data'!$D$13,0,10*ROW('Sanitation Data'!D38)),NA())</f>
        <v>#N/A</v>
      </c>
      <c r="AF44" s="102" t="e">
        <f ca="true">+IF(AND(ISNUMBER(OFFSET('Sanitation Data'!$E$5,0,10*ROW('Sanitation Data'!E38))),'Data Summary'!CU44="Yes"),100-OFFSET('Sanitation Data'!$E$5,0,10*ROW('Sanitation Data'!E38)),NA())</f>
        <v>#N/A</v>
      </c>
      <c r="AG44" s="102" t="e">
        <f ca="true">+IF(AND(ISNUMBER(OFFSET('Sanitation Data'!$E$7,0,10*ROW('Sanitation Data'!E38))),'Data Summary'!CV44="Yes"),OFFSET('Sanitation Data'!$E$7,0,10*ROW('Sanitation Data'!E38)),NA())</f>
        <v>#N/A</v>
      </c>
      <c r="AH44" s="102" t="e">
        <f ca="true">+IF(AND(ISNUMBER(OFFSET('Sanitation Data'!$E$11,0,10*ROW('Sanitation Data'!E38))),'Data Summary'!CW44="Yes"),OFFSET('Sanitation Data'!$E$11,0,10*ROW('Sanitation Data'!E38)),NA())</f>
        <v>#N/A</v>
      </c>
      <c r="AI44" s="102" t="e">
        <f ca="true">+IF(AND(ISNUMBER(OFFSET('Sanitation Data'!$E$12,0,10*ROW('Sanitation Data'!E38))),'Data Summary'!CX44="Yes"),OFFSET('Sanitation Data'!$E$12,0,10*ROW('Sanitation Data'!E38)),NA())</f>
        <v>#N/A</v>
      </c>
      <c r="AJ44" s="102" t="e">
        <f ca="true">+IF(AND(ISNUMBER(OFFSET('Sanitation Data'!$E$13,0,10*ROW('Sanitation Data'!E38))),'Data Summary'!CY44="Yes"),OFFSET('Sanitation Data'!$E$13,0,10*ROW('Sanitation Data'!E38)),NA())</f>
        <v>#N/A</v>
      </c>
      <c r="AK44" s="102" t="e">
        <f ca="true">+IF(AND(ISNUMBER(OFFSET('Sanitation Data'!$F$5,0,10*ROW('Sanitation Data'!F38))),'Data Summary'!CZ44="Yes"),100-OFFSET('Sanitation Data'!$F$5,0,10*ROW('Sanitation Data'!F38)),NA())</f>
        <v>#N/A</v>
      </c>
      <c r="AL44" s="102" t="e">
        <f ca="true">+IF(AND(ISNUMBER(OFFSET('Sanitation Data'!$F$7,0,10*ROW('Sanitation Data'!F38))),'Data Summary'!DA44="Yes"),OFFSET('Sanitation Data'!$F$7,0,10*ROW('Sanitation Data'!F38)),NA())</f>
        <v>#N/A</v>
      </c>
      <c r="AM44" s="102" t="e">
        <f ca="true">+IF(AND(ISNUMBER(OFFSET('Sanitation Data'!$F$11,0,10*ROW('Sanitation Data'!F38))),'Data Summary'!DB44="Yes"),OFFSET('Sanitation Data'!$F$11,0,10*ROW('Sanitation Data'!F38)),NA())</f>
        <v>#N/A</v>
      </c>
      <c r="AN44" s="102" t="e">
        <f ca="true">+IF(AND(ISNUMBER(OFFSET('Sanitation Data'!$F$12,0,10*ROW('Sanitation Data'!F38))),'Data Summary'!DC44="Yes"),OFFSET('Sanitation Data'!$F$12,0,10*ROW('Sanitation Data'!F38)),NA())</f>
        <v>#N/A</v>
      </c>
      <c r="AO44" s="102" t="e">
        <f ca="true">+IF(AND(ISNUMBER(OFFSET('Sanitation Data'!$F$13,0,10*ROW('Sanitation Data'!F38))),'Data Summary'!DD44="Yes"),OFFSET('Sanitation Data'!$F$13,0,10*ROW('Sanitation Data'!F38)),NA())</f>
        <v>#N/A</v>
      </c>
      <c r="AP44" s="102" t="e">
        <f ca="true">+IF(AND(ISNUMBER(OFFSET('Sanitation Data'!$G$5,0,10*ROW('Sanitation Data'!G38))),'Data Summary'!DE44="Yes"),100-OFFSET('Sanitation Data'!$G$5,0,10*ROW('Sanitation Data'!G38)),NA())</f>
        <v>#N/A</v>
      </c>
      <c r="AQ44" s="102" t="e">
        <f ca="true">+IF(AND(ISNUMBER(OFFSET('Sanitation Data'!$G$7,0,10*ROW('Sanitation Data'!G38))),'Data Summary'!DF44="Yes"),OFFSET('Sanitation Data'!$G$7,0,10*ROW('Sanitation Data'!G38)),NA())</f>
        <v>#N/A</v>
      </c>
      <c r="AR44" s="102" t="e">
        <f ca="true">+IF(AND(ISNUMBER(OFFSET('Sanitation Data'!$G$11,0,10*ROW('Sanitation Data'!G38))),'Data Summary'!DG44="Yes"),OFFSET('Sanitation Data'!$G$11,0,10*ROW('Sanitation Data'!G38)),NA())</f>
        <v>#N/A</v>
      </c>
      <c r="AS44" s="102" t="e">
        <f ca="true">+IF(AND(ISNUMBER(OFFSET('Sanitation Data'!$G$12,0,10*ROW('Sanitation Data'!G38))),'Data Summary'!DH44="Yes"),OFFSET('Sanitation Data'!$G$12,0,10*ROW('Sanitation Data'!G38)),NA())</f>
        <v>#N/A</v>
      </c>
      <c r="AT44" s="102" t="e">
        <f ca="true">+IF(AND(ISNUMBER(OFFSET('Sanitation Data'!$G$13,0,10*ROW('Sanitation Data'!G38))),'Data Summary'!DI44="Yes"),OFFSET('Sanitation Data'!$G$13,0,10*ROW('Sanitation Data'!G38)),NA())</f>
        <v>#N/A</v>
      </c>
      <c r="AU44" s="102" t="e">
        <f ca="true">+IF(AND(ISNUMBER(OFFSET('Sanitation Data'!$H$5,0,10*ROW('Sanitation Data'!H38))),'Data Summary'!DJ44="Yes"),100-OFFSET('Sanitation Data'!$H$5,0,10*ROW('Sanitation Data'!H38)),NA())</f>
        <v>#N/A</v>
      </c>
      <c r="AV44" s="102" t="e">
        <f ca="true">+IF(AND(ISNUMBER(OFFSET('Sanitation Data'!$H$7,0,10*ROW('Sanitation Data'!H38))),'Data Summary'!DK44="Yes"),OFFSET('Sanitation Data'!$H$7,0,10*ROW('Sanitation Data'!H38)),NA())</f>
        <v>#N/A</v>
      </c>
      <c r="AW44" s="102" t="e">
        <f ca="true">+IF(AND(ISNUMBER(OFFSET('Sanitation Data'!$H$11,0,10*ROW('Sanitation Data'!H38))),'Data Summary'!DL44="Yes"),OFFSET('Sanitation Data'!$H$11,0,10*ROW('Sanitation Data'!H38)),NA())</f>
        <v>#N/A</v>
      </c>
      <c r="AX44" s="102" t="e">
        <f ca="true">+IF(AND(ISNUMBER(OFFSET('Sanitation Data'!$H$12,0,10*ROW('Sanitation Data'!H38))),'Data Summary'!DM44="Yes"),OFFSET('Sanitation Data'!$H$12,0,10*ROW('Sanitation Data'!H38)),NA())</f>
        <v>#N/A</v>
      </c>
      <c r="AY44" s="102" t="e">
        <f ca="true">+IF(AND(ISNUMBER(OFFSET('Sanitation Data'!$H$13,0,10*ROW('Sanitation Data'!H38))),'Data Summary'!DN44="Yes"),OFFSET('Sanitation Data'!$H$13,0,10*ROW('Sanitation Data'!H38)),NA())</f>
        <v>#N/A</v>
      </c>
      <c r="AZ44" s="107" t="e">
        <f ca="true">+IF(AND(ISNUMBER(OFFSET('Hygiene Data'!$C$6,0,10*ROW('Hygiene Data'!C38))),'Data Summary'!DO44="Yes"),OFFSET('Hygiene Data'!$C$6,0,10*ROW('Hygiene Data'!C38)),NA())</f>
        <v>#N/A</v>
      </c>
      <c r="BA44" s="107" t="e">
        <f ca="true">+IF(AND(ISNUMBER(OFFSET('Hygiene Data'!$C$8,0,10*ROW('Hygiene Data'!C38))),'Data Summary'!DP44="Yes"),OFFSET('Hygiene Data'!$C$8,0,10*ROW('Hygiene Data'!C38)),NA())</f>
        <v>#N/A</v>
      </c>
      <c r="BB44" s="107" t="e">
        <f ca="true">+IF(AND(ISNUMBER(OFFSET('Hygiene Data'!$C$10,0,10*ROW('Hygiene Data'!C38))),'Data Summary'!DQ44="Yes"),OFFSET('Hygiene Data'!$C$10,0,10*ROW('Hygiene Data'!C38)),NA())</f>
        <v>#N/A</v>
      </c>
      <c r="BC44" s="107" t="e">
        <f ca="true">+IF(AND(ISNUMBER(OFFSET('Hygiene Data'!$D$6,0,10*ROW('Hygiene Data'!D38))),'Data Summary'!DR44="Yes"),OFFSET('Hygiene Data'!$D$6,0,10*ROW('Hygiene Data'!D38)),NA())</f>
        <v>#N/A</v>
      </c>
      <c r="BD44" s="107" t="e">
        <f ca="true">+IF(AND(ISNUMBER(OFFSET('Hygiene Data'!$D$8,0,10*ROW('Hygiene Data'!D38))),'Data Summary'!DS44="Yes"),OFFSET('Hygiene Data'!$D$8,0,10*ROW('Hygiene Data'!D38)),NA())</f>
        <v>#N/A</v>
      </c>
      <c r="BE44" s="107" t="e">
        <f ca="true">+IF(AND(ISNUMBER(OFFSET('Hygiene Data'!$D$10,0,10*ROW('Hygiene Data'!D38))),'Data Summary'!DT44="Yes"),OFFSET('Hygiene Data'!$D$10,0,10*ROW('Hygiene Data'!D38)),NA())</f>
        <v>#N/A</v>
      </c>
      <c r="BF44" s="107" t="e">
        <f ca="true">+IF(AND(ISNUMBER(OFFSET('Hygiene Data'!$E$6,0,10*ROW('Hygiene Data'!E38))),'Data Summary'!DU44="Yes"),OFFSET('Hygiene Data'!$E$6,0,10*ROW('Hygiene Data'!E38)),NA())</f>
        <v>#N/A</v>
      </c>
      <c r="BG44" s="107" t="e">
        <f ca="true">+IF(AND(ISNUMBER(OFFSET('Hygiene Data'!$E$8,0,10*ROW('Hygiene Data'!E38))),'Data Summary'!DV44="Yes"),OFFSET('Hygiene Data'!$E$8,0,10*ROW('Hygiene Data'!E38)),NA())</f>
        <v>#N/A</v>
      </c>
      <c r="BH44" s="107" t="e">
        <f ca="true">+IF(AND(ISNUMBER(OFFSET('Hygiene Data'!$E$10,0,10*ROW('Hygiene Data'!E38))),'Data Summary'!DW44="Yes"),OFFSET('Hygiene Data'!$E$10,0,10*ROW('Hygiene Data'!E38)),NA())</f>
        <v>#N/A</v>
      </c>
      <c r="BI44" s="107" t="e">
        <f ca="true">+IF(AND(ISNUMBER(OFFSET('Hygiene Data'!$F$6,0,10*ROW('Hygiene Data'!F38))),'Data Summary'!DX44="Yes"),OFFSET('Hygiene Data'!$F$6,0,10*ROW('Hygiene Data'!F38)),NA())</f>
        <v>#N/A</v>
      </c>
      <c r="BJ44" s="107" t="e">
        <f ca="true">+IF(AND(ISNUMBER(OFFSET('Hygiene Data'!$F$8,0,10*ROW('Hygiene Data'!F38))),'Data Summary'!DY44="Yes"),OFFSET('Hygiene Data'!$F$8,0,10*ROW('Hygiene Data'!F38)),NA())</f>
        <v>#N/A</v>
      </c>
      <c r="BK44" s="107" t="e">
        <f ca="true">+IF(AND(ISNUMBER(OFFSET('Hygiene Data'!$F$10,0,10*ROW('Hygiene Data'!F38))),'Data Summary'!DZ44="Yes"),OFFSET('Hygiene Data'!$F$10,0,10*ROW('Hygiene Data'!F38)),NA())</f>
        <v>#N/A</v>
      </c>
      <c r="BL44" s="107" t="e">
        <f ca="true">+IF(AND(ISNUMBER(OFFSET('Hygiene Data'!$G$6,0,10*ROW('Hygiene Data'!G38))),'Data Summary'!EA44="Yes"),OFFSET('Hygiene Data'!$G$6,0,10*ROW('Hygiene Data'!G38)),NA())</f>
        <v>#N/A</v>
      </c>
      <c r="BM44" s="107" t="e">
        <f ca="true">+IF(AND(ISNUMBER(OFFSET('Hygiene Data'!$G$8,0,10*ROW('Hygiene Data'!G38))),'Data Summary'!EB44="Yes"),OFFSET('Hygiene Data'!$G$8,0,10*ROW('Hygiene Data'!G38)),NA())</f>
        <v>#N/A</v>
      </c>
      <c r="BN44" s="107" t="e">
        <f ca="true">+IF(AND(ISNUMBER(OFFSET('Hygiene Data'!$G$10,0,10*ROW('Hygiene Data'!G38))),'Data Summary'!EC44="Yes"),OFFSET('Hygiene Data'!$G$10,0,10*ROW('Hygiene Data'!G38)),NA())</f>
        <v>#N/A</v>
      </c>
      <c r="BO44" s="107" t="e">
        <f ca="true">+IF(AND(ISNUMBER(OFFSET('Hygiene Data'!$H$6,0,10*ROW('Hygiene Data'!H38))),'Data Summary'!ED44="Yes"),OFFSET('Hygiene Data'!$H$6,0,10*ROW('Hygiene Data'!H38)),NA())</f>
        <v>#N/A</v>
      </c>
      <c r="BP44" s="107" t="e">
        <f ca="true">+IF(AND(ISNUMBER(OFFSET('Hygiene Data'!$H$8,0,10*ROW('Hygiene Data'!H38))),'Data Summary'!EE44="Yes"),OFFSET('Hygiene Data'!$H$8,0,10*ROW('Hygiene Data'!H38)),NA())</f>
        <v>#N/A</v>
      </c>
      <c r="BQ44" s="107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5" t="e">
        <f ca="true">+IF(OFFSET('Water Data'!$B$1,0,10*ROW('Water Data'!B39))="",NA(),OFFSET('Water Data'!$B$1,0,10*ROW('Water Data'!B39)))</f>
        <v>#N/A</v>
      </c>
      <c r="B45" s="55" t="e">
        <f ca="true">+IF(OFFSET('Water Data'!$A$3,0,10*ROW('Water Data'!A42))="",NA(),OFFSET('Water Data'!$A$3,0,10*ROW('Water Data'!A42)))</f>
        <v>#N/A</v>
      </c>
      <c r="C45" s="55" t="e">
        <f ca="true">+IF(OFFSET('Water Data'!$C$3,0,10*ROW('Water Data'!C42))="",NA(),OFFSET('Water Data'!$C$3,0,10*ROW('Water Data'!C42)))</f>
        <v>#N/A</v>
      </c>
      <c r="D45" s="56" t="e">
        <f ca="true">+IF(AND(ISNUMBER(OFFSET('Water Data'!$C$5,0,10*ROW('Water Data'!C39))),'Data Summary'!BS45="Yes"),100-OFFSET('Water Data'!$C$5,0,10*ROW('Water Data'!C39)),NA())</f>
        <v>#N/A</v>
      </c>
      <c r="E45" s="56" t="e">
        <f ca="true">+IF(AND(ISNUMBER(OFFSET('Water Data'!$C$7,0,10*ROW('Water Data'!C39))),'Data Summary'!BT45="Yes"),OFFSET('Water Data'!$C$7,0,10*ROW('Water Data'!C39)),NA())</f>
        <v>#N/A</v>
      </c>
      <c r="F45" s="56" t="e">
        <f ca="true">+IF(AND(ISNUMBER(OFFSET('Water Data'!$C$10,0,10*ROW('Water Data'!C39))),'Data Summary'!BU45="Yes"),OFFSET('Water Data'!$C$10,0,10*ROW('Water Data'!C39)),NA())</f>
        <v>#N/A</v>
      </c>
      <c r="G45" s="56" t="e">
        <f ca="true">+IF(AND(ISNUMBER(OFFSET('Water Data'!$D$5,0,10*ROW('Water Data'!D39))),'Data Summary'!BV45="Yes"),100-OFFSET('Water Data'!$D$5,0,10*ROW('Water Data'!D39)),NA())</f>
        <v>#N/A</v>
      </c>
      <c r="H45" s="56" t="e">
        <f ca="true">+IF(AND(ISNUMBER(OFFSET('Water Data'!$D$7,0,10*ROW('Water Data'!D39))),'Data Summary'!BW45="Yes"),OFFSET('Water Data'!$D$7,0,10*ROW('Water Data'!D39)),NA())</f>
        <v>#N/A</v>
      </c>
      <c r="I45" s="56" t="e">
        <f ca="true">+IF(AND(ISNUMBER(OFFSET('Water Data'!$D$10,0,10*ROW('Water Data'!D39))),'Data Summary'!BX45="Yes"),OFFSET('Water Data'!$D$10,0,10*ROW('Water Data'!D39)),NA())</f>
        <v>#N/A</v>
      </c>
      <c r="J45" s="56" t="e">
        <f ca="true">+IF(AND(ISNUMBER(OFFSET('Water Data'!$E$5,0,10*ROW('Water Data'!E39))),'Data Summary'!BY45="Yes"),100-OFFSET('Water Data'!$E$5,0,10*ROW('Water Data'!E39)),NA())</f>
        <v>#N/A</v>
      </c>
      <c r="K45" s="56" t="e">
        <f ca="true">+IF(AND(ISNUMBER(OFFSET('Water Data'!$E$7,0,10*ROW('Water Data'!E39))),'Data Summary'!BZ45="Yes"),OFFSET('Water Data'!$E$7,0,10*ROW('Water Data'!E39)),NA())</f>
        <v>#N/A</v>
      </c>
      <c r="L45" s="56" t="e">
        <f ca="true">+IF(AND(ISNUMBER(OFFSET('Water Data'!$E$10,0,10*ROW('Water Data'!E39))),'Data Summary'!CA45="Yes"),OFFSET('Water Data'!$E$10,0,10*ROW('Water Data'!E39)),NA())</f>
        <v>#N/A</v>
      </c>
      <c r="M45" s="56" t="e">
        <f ca="true">+IF(AND(ISNUMBER(OFFSET('Water Data'!$F$5,0,10*ROW('Water Data'!F39))),'Data Summary'!CB45="Yes"),100-OFFSET('Water Data'!$F$5,0,10*ROW('Water Data'!F39)),NA())</f>
        <v>#N/A</v>
      </c>
      <c r="N45" s="56" t="e">
        <f ca="true">+IF(AND(ISNUMBER(OFFSET('Water Data'!$F$7,0,10*ROW('Water Data'!F39))),'Data Summary'!CC45="Yes"),OFFSET('Water Data'!$F$7,0,10*ROW('Water Data'!F39)),NA())</f>
        <v>#N/A</v>
      </c>
      <c r="O45" s="56" t="e">
        <f ca="true">+IF(AND(ISNUMBER(OFFSET('Water Data'!$F$10,0,10*ROW('Water Data'!F39))),'Data Summary'!CD45="Yes"),OFFSET('Water Data'!$F$10,0,10*ROW('Water Data'!F39)),NA())</f>
        <v>#N/A</v>
      </c>
      <c r="P45" s="56" t="e">
        <f ca="true">+IF(AND(ISNUMBER(OFFSET('Water Data'!$G$5,0,10*ROW('Water Data'!G39))),'Data Summary'!CE45="Yes"),100-OFFSET('Water Data'!$G$5,0,10*ROW('Water Data'!G39)),NA())</f>
        <v>#N/A</v>
      </c>
      <c r="Q45" s="56" t="e">
        <f ca="true">+IF(AND(ISNUMBER(OFFSET('Water Data'!$G$7,0,10*ROW('Water Data'!G39))),'Data Summary'!CF45="Yes"),OFFSET('Water Data'!$G$7,0,10*ROW('Water Data'!G39)),NA())</f>
        <v>#N/A</v>
      </c>
      <c r="R45" s="56" t="e">
        <f ca="true">+IF(AND(ISNUMBER(OFFSET('Water Data'!$G$10,0,10*ROW('Water Data'!G39))),'Data Summary'!CG45="Yes"),OFFSET('Water Data'!$G$10,0,10*ROW('Water Data'!G39)),NA())</f>
        <v>#N/A</v>
      </c>
      <c r="S45" s="56" t="e">
        <f ca="true">+IF(AND(ISNUMBER(OFFSET('Water Data'!$H$5,0,10*ROW('Water Data'!H39))),'Data Summary'!CH45="Yes"),100-OFFSET('Water Data'!$H$5,0,10*ROW('Water Data'!H39)),NA())</f>
        <v>#N/A</v>
      </c>
      <c r="T45" s="56" t="e">
        <f ca="true">+IF(AND(ISNUMBER(OFFSET('Water Data'!$H$7,0,10*ROW('Water Data'!H39))),'Data Summary'!CI45="Yes"),OFFSET('Water Data'!$H$7,0,10*ROW('Water Data'!H39)),NA())</f>
        <v>#N/A</v>
      </c>
      <c r="U45" s="56" t="e">
        <f ca="true">+IF(AND(ISNUMBER(OFFSET('Water Data'!$H$10,0,10*ROW('Water Data'!H39))),'Data Summary'!CJ45="Yes"),OFFSET('Water Data'!$H$10,0,10*ROW('Water Data'!H39)),NA())</f>
        <v>#N/A</v>
      </c>
      <c r="V45" s="102" t="e">
        <f ca="true">+IF(AND(ISNUMBER(OFFSET('Sanitation Data'!$C$5,0,10*ROW('Sanitation Data'!C39))),'Data Summary'!CK45="Yes"),100-OFFSET('Sanitation Data'!$C$5,0,10*ROW('Sanitation Data'!C39)),NA())</f>
        <v>#N/A</v>
      </c>
      <c r="W45" s="102" t="e">
        <f ca="true">+IF(AND(ISNUMBER(OFFSET('Sanitation Data'!$C$7,0,10*ROW('Sanitation Data'!C39))),'Data Summary'!CL45="Yes"),OFFSET('Sanitation Data'!$C$7,0,10*ROW('Sanitation Data'!C39)),NA())</f>
        <v>#N/A</v>
      </c>
      <c r="X45" s="102" t="e">
        <f ca="true">+IF(AND(ISNUMBER(OFFSET('Sanitation Data'!$C$11,0,10*ROW('Sanitation Data'!C39))),'Data Summary'!CM45="Yes"),OFFSET('Sanitation Data'!$C$11,0,10*ROW('Sanitation Data'!C39)),NA())</f>
        <v>#N/A</v>
      </c>
      <c r="Y45" s="102" t="e">
        <f ca="true">+IF(AND(ISNUMBER(OFFSET('Sanitation Data'!$C$12,0,10*ROW('Sanitation Data'!C39))),'Data Summary'!CN45="Yes"),OFFSET('Sanitation Data'!$C$12,0,10*ROW('Sanitation Data'!C39)),NA())</f>
        <v>#N/A</v>
      </c>
      <c r="Z45" s="102" t="e">
        <f ca="true">+IF(AND(ISNUMBER(OFFSET('Sanitation Data'!$C$13,0,10*ROW('Sanitation Data'!C39))),'Data Summary'!CO45="Yes"),OFFSET('Sanitation Data'!$C$13,0,10*ROW('Sanitation Data'!C39)),NA())</f>
        <v>#N/A</v>
      </c>
      <c r="AA45" s="102" t="e">
        <f ca="true">+IF(AND(ISNUMBER(OFFSET('Sanitation Data'!$D$5,0,10*ROW('Sanitation Data'!D39))),'Data Summary'!CP45="Yes"),100-OFFSET('Sanitation Data'!$D$5,0,10*ROW('Sanitation Data'!D39)),NA())</f>
        <v>#N/A</v>
      </c>
      <c r="AB45" s="102" t="e">
        <f ca="true">+IF(AND(ISNUMBER(OFFSET('Sanitation Data'!$D$7,0,10*ROW('Sanitation Data'!D39))),'Data Summary'!CQ45="Yes"),OFFSET('Sanitation Data'!$D$7,0,10*ROW('Sanitation Data'!D39)),NA())</f>
        <v>#N/A</v>
      </c>
      <c r="AC45" s="102" t="e">
        <f ca="true">+IF(AND(ISNUMBER(OFFSET('Sanitation Data'!$D$11,0,10*ROW('Sanitation Data'!D39))),'Data Summary'!CR45="Yes"),OFFSET('Sanitation Data'!$D$11,0,10*ROW('Sanitation Data'!D39)),NA())</f>
        <v>#N/A</v>
      </c>
      <c r="AD45" s="102" t="e">
        <f ca="true">+IF(AND(ISNUMBER(OFFSET('Sanitation Data'!$D$12,0,10*ROW('Sanitation Data'!D39))),'Data Summary'!CS45="Yes"),OFFSET('Sanitation Data'!$D$12,0,10*ROW('Sanitation Data'!D39)),NA())</f>
        <v>#N/A</v>
      </c>
      <c r="AE45" s="102" t="e">
        <f ca="true">+IF(AND(ISNUMBER(OFFSET('Sanitation Data'!$D$13,0,10*ROW('Sanitation Data'!D39))),'Data Summary'!CT45="Yes"),OFFSET('Sanitation Data'!$D$13,0,10*ROW('Sanitation Data'!D39)),NA())</f>
        <v>#N/A</v>
      </c>
      <c r="AF45" s="102" t="e">
        <f ca="true">+IF(AND(ISNUMBER(OFFSET('Sanitation Data'!$E$5,0,10*ROW('Sanitation Data'!E39))),'Data Summary'!CU45="Yes"),100-OFFSET('Sanitation Data'!$E$5,0,10*ROW('Sanitation Data'!E39)),NA())</f>
        <v>#N/A</v>
      </c>
      <c r="AG45" s="102" t="e">
        <f ca="true">+IF(AND(ISNUMBER(OFFSET('Sanitation Data'!$E$7,0,10*ROW('Sanitation Data'!E39))),'Data Summary'!CV45="Yes"),OFFSET('Sanitation Data'!$E$7,0,10*ROW('Sanitation Data'!E39)),NA())</f>
        <v>#N/A</v>
      </c>
      <c r="AH45" s="102" t="e">
        <f ca="true">+IF(AND(ISNUMBER(OFFSET('Sanitation Data'!$E$11,0,10*ROW('Sanitation Data'!E39))),'Data Summary'!CW45="Yes"),OFFSET('Sanitation Data'!$E$11,0,10*ROW('Sanitation Data'!E39)),NA())</f>
        <v>#N/A</v>
      </c>
      <c r="AI45" s="102" t="e">
        <f ca="true">+IF(AND(ISNUMBER(OFFSET('Sanitation Data'!$E$12,0,10*ROW('Sanitation Data'!E39))),'Data Summary'!CX45="Yes"),OFFSET('Sanitation Data'!$E$12,0,10*ROW('Sanitation Data'!E39)),NA())</f>
        <v>#N/A</v>
      </c>
      <c r="AJ45" s="102" t="e">
        <f ca="true">+IF(AND(ISNUMBER(OFFSET('Sanitation Data'!$E$13,0,10*ROW('Sanitation Data'!E39))),'Data Summary'!CY45="Yes"),OFFSET('Sanitation Data'!$E$13,0,10*ROW('Sanitation Data'!E39)),NA())</f>
        <v>#N/A</v>
      </c>
      <c r="AK45" s="102" t="e">
        <f ca="true">+IF(AND(ISNUMBER(OFFSET('Sanitation Data'!$F$5,0,10*ROW('Sanitation Data'!F39))),'Data Summary'!CZ45="Yes"),100-OFFSET('Sanitation Data'!$F$5,0,10*ROW('Sanitation Data'!F39)),NA())</f>
        <v>#N/A</v>
      </c>
      <c r="AL45" s="102" t="e">
        <f ca="true">+IF(AND(ISNUMBER(OFFSET('Sanitation Data'!$F$7,0,10*ROW('Sanitation Data'!F39))),'Data Summary'!DA45="Yes"),OFFSET('Sanitation Data'!$F$7,0,10*ROW('Sanitation Data'!F39)),NA())</f>
        <v>#N/A</v>
      </c>
      <c r="AM45" s="102" t="e">
        <f ca="true">+IF(AND(ISNUMBER(OFFSET('Sanitation Data'!$F$11,0,10*ROW('Sanitation Data'!F39))),'Data Summary'!DB45="Yes"),OFFSET('Sanitation Data'!$F$11,0,10*ROW('Sanitation Data'!F39)),NA())</f>
        <v>#N/A</v>
      </c>
      <c r="AN45" s="102" t="e">
        <f ca="true">+IF(AND(ISNUMBER(OFFSET('Sanitation Data'!$F$12,0,10*ROW('Sanitation Data'!F39))),'Data Summary'!DC45="Yes"),OFFSET('Sanitation Data'!$F$12,0,10*ROW('Sanitation Data'!F39)),NA())</f>
        <v>#N/A</v>
      </c>
      <c r="AO45" s="102" t="e">
        <f ca="true">+IF(AND(ISNUMBER(OFFSET('Sanitation Data'!$F$13,0,10*ROW('Sanitation Data'!F39))),'Data Summary'!DD45="Yes"),OFFSET('Sanitation Data'!$F$13,0,10*ROW('Sanitation Data'!F39)),NA())</f>
        <v>#N/A</v>
      </c>
      <c r="AP45" s="102" t="e">
        <f ca="true">+IF(AND(ISNUMBER(OFFSET('Sanitation Data'!$G$5,0,10*ROW('Sanitation Data'!G39))),'Data Summary'!DE45="Yes"),100-OFFSET('Sanitation Data'!$G$5,0,10*ROW('Sanitation Data'!G39)),NA())</f>
        <v>#N/A</v>
      </c>
      <c r="AQ45" s="102" t="e">
        <f ca="true">+IF(AND(ISNUMBER(OFFSET('Sanitation Data'!$G$7,0,10*ROW('Sanitation Data'!G39))),'Data Summary'!DF45="Yes"),OFFSET('Sanitation Data'!$G$7,0,10*ROW('Sanitation Data'!G39)),NA())</f>
        <v>#N/A</v>
      </c>
      <c r="AR45" s="102" t="e">
        <f ca="true">+IF(AND(ISNUMBER(OFFSET('Sanitation Data'!$G$11,0,10*ROW('Sanitation Data'!G39))),'Data Summary'!DG45="Yes"),OFFSET('Sanitation Data'!$G$11,0,10*ROW('Sanitation Data'!G39)),NA())</f>
        <v>#N/A</v>
      </c>
      <c r="AS45" s="102" t="e">
        <f ca="true">+IF(AND(ISNUMBER(OFFSET('Sanitation Data'!$G$12,0,10*ROW('Sanitation Data'!G39))),'Data Summary'!DH45="Yes"),OFFSET('Sanitation Data'!$G$12,0,10*ROW('Sanitation Data'!G39)),NA())</f>
        <v>#N/A</v>
      </c>
      <c r="AT45" s="102" t="e">
        <f ca="true">+IF(AND(ISNUMBER(OFFSET('Sanitation Data'!$G$13,0,10*ROW('Sanitation Data'!G39))),'Data Summary'!DI45="Yes"),OFFSET('Sanitation Data'!$G$13,0,10*ROW('Sanitation Data'!G39)),NA())</f>
        <v>#N/A</v>
      </c>
      <c r="AU45" s="102" t="e">
        <f ca="true">+IF(AND(ISNUMBER(OFFSET('Sanitation Data'!$H$5,0,10*ROW('Sanitation Data'!H39))),'Data Summary'!DJ45="Yes"),100-OFFSET('Sanitation Data'!$H$5,0,10*ROW('Sanitation Data'!H39)),NA())</f>
        <v>#N/A</v>
      </c>
      <c r="AV45" s="102" t="e">
        <f ca="true">+IF(AND(ISNUMBER(OFFSET('Sanitation Data'!$H$7,0,10*ROW('Sanitation Data'!H39))),'Data Summary'!DK45="Yes"),OFFSET('Sanitation Data'!$H$7,0,10*ROW('Sanitation Data'!H39)),NA())</f>
        <v>#N/A</v>
      </c>
      <c r="AW45" s="102" t="e">
        <f ca="true">+IF(AND(ISNUMBER(OFFSET('Sanitation Data'!$H$11,0,10*ROW('Sanitation Data'!H39))),'Data Summary'!DL45="Yes"),OFFSET('Sanitation Data'!$H$11,0,10*ROW('Sanitation Data'!H39)),NA())</f>
        <v>#N/A</v>
      </c>
      <c r="AX45" s="102" t="e">
        <f ca="true">+IF(AND(ISNUMBER(OFFSET('Sanitation Data'!$H$12,0,10*ROW('Sanitation Data'!H39))),'Data Summary'!DM45="Yes"),OFFSET('Sanitation Data'!$H$12,0,10*ROW('Sanitation Data'!H39)),NA())</f>
        <v>#N/A</v>
      </c>
      <c r="AY45" s="102" t="e">
        <f ca="true">+IF(AND(ISNUMBER(OFFSET('Sanitation Data'!$H$13,0,10*ROW('Sanitation Data'!H39))),'Data Summary'!DN45="Yes"),OFFSET('Sanitation Data'!$H$13,0,10*ROW('Sanitation Data'!H39)),NA())</f>
        <v>#N/A</v>
      </c>
      <c r="AZ45" s="107" t="e">
        <f ca="true">+IF(AND(ISNUMBER(OFFSET('Hygiene Data'!$C$6,0,10*ROW('Hygiene Data'!C39))),'Data Summary'!DO45="Yes"),OFFSET('Hygiene Data'!$C$6,0,10*ROW('Hygiene Data'!C39)),NA())</f>
        <v>#N/A</v>
      </c>
      <c r="BA45" s="107" t="e">
        <f ca="true">+IF(AND(ISNUMBER(OFFSET('Hygiene Data'!$C$8,0,10*ROW('Hygiene Data'!C39))),'Data Summary'!DP45="Yes"),OFFSET('Hygiene Data'!$C$8,0,10*ROW('Hygiene Data'!C39)),NA())</f>
        <v>#N/A</v>
      </c>
      <c r="BB45" s="107" t="e">
        <f ca="true">+IF(AND(ISNUMBER(OFFSET('Hygiene Data'!$C$10,0,10*ROW('Hygiene Data'!C39))),'Data Summary'!DQ45="Yes"),OFFSET('Hygiene Data'!$C$10,0,10*ROW('Hygiene Data'!C39)),NA())</f>
        <v>#N/A</v>
      </c>
      <c r="BC45" s="107" t="e">
        <f ca="true">+IF(AND(ISNUMBER(OFFSET('Hygiene Data'!$D$6,0,10*ROW('Hygiene Data'!D39))),'Data Summary'!DR45="Yes"),OFFSET('Hygiene Data'!$D$6,0,10*ROW('Hygiene Data'!D39)),NA())</f>
        <v>#N/A</v>
      </c>
      <c r="BD45" s="107" t="e">
        <f ca="true">+IF(AND(ISNUMBER(OFFSET('Hygiene Data'!$D$8,0,10*ROW('Hygiene Data'!D39))),'Data Summary'!DS45="Yes"),OFFSET('Hygiene Data'!$D$8,0,10*ROW('Hygiene Data'!D39)),NA())</f>
        <v>#N/A</v>
      </c>
      <c r="BE45" s="107" t="e">
        <f ca="true">+IF(AND(ISNUMBER(OFFSET('Hygiene Data'!$D$10,0,10*ROW('Hygiene Data'!D39))),'Data Summary'!DT45="Yes"),OFFSET('Hygiene Data'!$D$10,0,10*ROW('Hygiene Data'!D39)),NA())</f>
        <v>#N/A</v>
      </c>
      <c r="BF45" s="107" t="e">
        <f ca="true">+IF(AND(ISNUMBER(OFFSET('Hygiene Data'!$E$6,0,10*ROW('Hygiene Data'!E39))),'Data Summary'!DU45="Yes"),OFFSET('Hygiene Data'!$E$6,0,10*ROW('Hygiene Data'!E39)),NA())</f>
        <v>#N/A</v>
      </c>
      <c r="BG45" s="107" t="e">
        <f ca="true">+IF(AND(ISNUMBER(OFFSET('Hygiene Data'!$E$8,0,10*ROW('Hygiene Data'!E39))),'Data Summary'!DV45="Yes"),OFFSET('Hygiene Data'!$E$8,0,10*ROW('Hygiene Data'!E39)),NA())</f>
        <v>#N/A</v>
      </c>
      <c r="BH45" s="107" t="e">
        <f ca="true">+IF(AND(ISNUMBER(OFFSET('Hygiene Data'!$E$10,0,10*ROW('Hygiene Data'!E39))),'Data Summary'!DW45="Yes"),OFFSET('Hygiene Data'!$E$10,0,10*ROW('Hygiene Data'!E39)),NA())</f>
        <v>#N/A</v>
      </c>
      <c r="BI45" s="107" t="e">
        <f ca="true">+IF(AND(ISNUMBER(OFFSET('Hygiene Data'!$F$6,0,10*ROW('Hygiene Data'!F39))),'Data Summary'!DX45="Yes"),OFFSET('Hygiene Data'!$F$6,0,10*ROW('Hygiene Data'!F39)),NA())</f>
        <v>#N/A</v>
      </c>
      <c r="BJ45" s="107" t="e">
        <f ca="true">+IF(AND(ISNUMBER(OFFSET('Hygiene Data'!$F$8,0,10*ROW('Hygiene Data'!F39))),'Data Summary'!DY45="Yes"),OFFSET('Hygiene Data'!$F$8,0,10*ROW('Hygiene Data'!F39)),NA())</f>
        <v>#N/A</v>
      </c>
      <c r="BK45" s="107" t="e">
        <f ca="true">+IF(AND(ISNUMBER(OFFSET('Hygiene Data'!$F$10,0,10*ROW('Hygiene Data'!F39))),'Data Summary'!DZ45="Yes"),OFFSET('Hygiene Data'!$F$10,0,10*ROW('Hygiene Data'!F39)),NA())</f>
        <v>#N/A</v>
      </c>
      <c r="BL45" s="107" t="e">
        <f ca="true">+IF(AND(ISNUMBER(OFFSET('Hygiene Data'!$G$6,0,10*ROW('Hygiene Data'!G39))),'Data Summary'!EA45="Yes"),OFFSET('Hygiene Data'!$G$6,0,10*ROW('Hygiene Data'!G39)),NA())</f>
        <v>#N/A</v>
      </c>
      <c r="BM45" s="107" t="e">
        <f ca="true">+IF(AND(ISNUMBER(OFFSET('Hygiene Data'!$G$8,0,10*ROW('Hygiene Data'!G39))),'Data Summary'!EB45="Yes"),OFFSET('Hygiene Data'!$G$8,0,10*ROW('Hygiene Data'!G39)),NA())</f>
        <v>#N/A</v>
      </c>
      <c r="BN45" s="107" t="e">
        <f ca="true">+IF(AND(ISNUMBER(OFFSET('Hygiene Data'!$G$10,0,10*ROW('Hygiene Data'!G39))),'Data Summary'!EC45="Yes"),OFFSET('Hygiene Data'!$G$10,0,10*ROW('Hygiene Data'!G39)),NA())</f>
        <v>#N/A</v>
      </c>
      <c r="BO45" s="107" t="e">
        <f ca="true">+IF(AND(ISNUMBER(OFFSET('Hygiene Data'!$H$6,0,10*ROW('Hygiene Data'!H39))),'Data Summary'!ED45="Yes"),OFFSET('Hygiene Data'!$H$6,0,10*ROW('Hygiene Data'!H39)),NA())</f>
        <v>#N/A</v>
      </c>
      <c r="BP45" s="107" t="e">
        <f ca="true">+IF(AND(ISNUMBER(OFFSET('Hygiene Data'!$H$8,0,10*ROW('Hygiene Data'!H39))),'Data Summary'!EE45="Yes"),OFFSET('Hygiene Data'!$H$8,0,10*ROW('Hygiene Data'!H39)),NA())</f>
        <v>#N/A</v>
      </c>
      <c r="BQ45" s="107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5" t="e">
        <f ca="true">+IF(OFFSET('Water Data'!$B$1,0,10*ROW('Water Data'!B40))="",NA(),OFFSET('Water Data'!$B$1,0,10*ROW('Water Data'!B40)))</f>
        <v>#N/A</v>
      </c>
      <c r="B46" s="55" t="e">
        <f ca="true">+IF(OFFSET('Water Data'!$A$3,0,10*ROW('Water Data'!A43))="",NA(),OFFSET('Water Data'!$A$3,0,10*ROW('Water Data'!A43)))</f>
        <v>#N/A</v>
      </c>
      <c r="C46" s="55" t="e">
        <f ca="true">+IF(OFFSET('Water Data'!$C$3,0,10*ROW('Water Data'!C43))="",NA(),OFFSET('Water Data'!$C$3,0,10*ROW('Water Data'!C43)))</f>
        <v>#N/A</v>
      </c>
      <c r="D46" s="56" t="e">
        <f ca="true">+IF(AND(ISNUMBER(OFFSET('Water Data'!$C$5,0,10*ROW('Water Data'!C40))),'Data Summary'!BS46="Yes"),100-OFFSET('Water Data'!$C$5,0,10*ROW('Water Data'!C40)),NA())</f>
        <v>#N/A</v>
      </c>
      <c r="E46" s="56" t="e">
        <f ca="true">+IF(AND(ISNUMBER(OFFSET('Water Data'!$C$7,0,10*ROW('Water Data'!C40))),'Data Summary'!BT46="Yes"),OFFSET('Water Data'!$C$7,0,10*ROW('Water Data'!C40)),NA())</f>
        <v>#N/A</v>
      </c>
      <c r="F46" s="56" t="e">
        <f ca="true">+IF(AND(ISNUMBER(OFFSET('Water Data'!$C$10,0,10*ROW('Water Data'!C40))),'Data Summary'!BU46="Yes"),OFFSET('Water Data'!$C$10,0,10*ROW('Water Data'!C40)),NA())</f>
        <v>#N/A</v>
      </c>
      <c r="G46" s="56" t="e">
        <f ca="true">+IF(AND(ISNUMBER(OFFSET('Water Data'!$D$5,0,10*ROW('Water Data'!D40))),'Data Summary'!BV46="Yes"),100-OFFSET('Water Data'!$D$5,0,10*ROW('Water Data'!D40)),NA())</f>
        <v>#N/A</v>
      </c>
      <c r="H46" s="56" t="e">
        <f ca="true">+IF(AND(ISNUMBER(OFFSET('Water Data'!$D$7,0,10*ROW('Water Data'!D40))),'Data Summary'!BW46="Yes"),OFFSET('Water Data'!$D$7,0,10*ROW('Water Data'!D40)),NA())</f>
        <v>#N/A</v>
      </c>
      <c r="I46" s="56" t="e">
        <f ca="true">+IF(AND(ISNUMBER(OFFSET('Water Data'!$D$10,0,10*ROW('Water Data'!D40))),'Data Summary'!BX46="Yes"),OFFSET('Water Data'!$D$10,0,10*ROW('Water Data'!D40)),NA())</f>
        <v>#N/A</v>
      </c>
      <c r="J46" s="56" t="e">
        <f ca="true">+IF(AND(ISNUMBER(OFFSET('Water Data'!$E$5,0,10*ROW('Water Data'!E40))),'Data Summary'!BY46="Yes"),100-OFFSET('Water Data'!$E$5,0,10*ROW('Water Data'!E40)),NA())</f>
        <v>#N/A</v>
      </c>
      <c r="K46" s="56" t="e">
        <f ca="true">+IF(AND(ISNUMBER(OFFSET('Water Data'!$E$7,0,10*ROW('Water Data'!E40))),'Data Summary'!BZ46="Yes"),OFFSET('Water Data'!$E$7,0,10*ROW('Water Data'!E40)),NA())</f>
        <v>#N/A</v>
      </c>
      <c r="L46" s="56" t="e">
        <f ca="true">+IF(AND(ISNUMBER(OFFSET('Water Data'!$E$10,0,10*ROW('Water Data'!E40))),'Data Summary'!CA46="Yes"),OFFSET('Water Data'!$E$10,0,10*ROW('Water Data'!E40)),NA())</f>
        <v>#N/A</v>
      </c>
      <c r="M46" s="56" t="e">
        <f ca="true">+IF(AND(ISNUMBER(OFFSET('Water Data'!$F$5,0,10*ROW('Water Data'!F40))),'Data Summary'!CB46="Yes"),100-OFFSET('Water Data'!$F$5,0,10*ROW('Water Data'!F40)),NA())</f>
        <v>#N/A</v>
      </c>
      <c r="N46" s="56" t="e">
        <f ca="true">+IF(AND(ISNUMBER(OFFSET('Water Data'!$F$7,0,10*ROW('Water Data'!F40))),'Data Summary'!CC46="Yes"),OFFSET('Water Data'!$F$7,0,10*ROW('Water Data'!F40)),NA())</f>
        <v>#N/A</v>
      </c>
      <c r="O46" s="56" t="e">
        <f ca="true">+IF(AND(ISNUMBER(OFFSET('Water Data'!$F$10,0,10*ROW('Water Data'!F40))),'Data Summary'!CD46="Yes"),OFFSET('Water Data'!$F$10,0,10*ROW('Water Data'!F40)),NA())</f>
        <v>#N/A</v>
      </c>
      <c r="P46" s="56" t="e">
        <f ca="true">+IF(AND(ISNUMBER(OFFSET('Water Data'!$G$5,0,10*ROW('Water Data'!G40))),'Data Summary'!CE46="Yes"),100-OFFSET('Water Data'!$G$5,0,10*ROW('Water Data'!G40)),NA())</f>
        <v>#N/A</v>
      </c>
      <c r="Q46" s="56" t="e">
        <f ca="true">+IF(AND(ISNUMBER(OFFSET('Water Data'!$G$7,0,10*ROW('Water Data'!G40))),'Data Summary'!CF46="Yes"),OFFSET('Water Data'!$G$7,0,10*ROW('Water Data'!G40)),NA())</f>
        <v>#N/A</v>
      </c>
      <c r="R46" s="56" t="e">
        <f ca="true">+IF(AND(ISNUMBER(OFFSET('Water Data'!$G$10,0,10*ROW('Water Data'!G40))),'Data Summary'!CG46="Yes"),OFFSET('Water Data'!$G$10,0,10*ROW('Water Data'!G40)),NA())</f>
        <v>#N/A</v>
      </c>
      <c r="S46" s="56" t="e">
        <f ca="true">+IF(AND(ISNUMBER(OFFSET('Water Data'!$H$5,0,10*ROW('Water Data'!H40))),'Data Summary'!CH46="Yes"),100-OFFSET('Water Data'!$H$5,0,10*ROW('Water Data'!H40)),NA())</f>
        <v>#N/A</v>
      </c>
      <c r="T46" s="56" t="e">
        <f ca="true">+IF(AND(ISNUMBER(OFFSET('Water Data'!$H$7,0,10*ROW('Water Data'!H40))),'Data Summary'!CI46="Yes"),OFFSET('Water Data'!$H$7,0,10*ROW('Water Data'!H40)),NA())</f>
        <v>#N/A</v>
      </c>
      <c r="U46" s="56" t="e">
        <f ca="true">+IF(AND(ISNUMBER(OFFSET('Water Data'!$H$10,0,10*ROW('Water Data'!H40))),'Data Summary'!CJ46="Yes"),OFFSET('Water Data'!$H$10,0,10*ROW('Water Data'!H40)),NA())</f>
        <v>#N/A</v>
      </c>
      <c r="V46" s="102" t="e">
        <f ca="true">+IF(AND(ISNUMBER(OFFSET('Sanitation Data'!$C$5,0,10*ROW('Sanitation Data'!C40))),'Data Summary'!CK46="Yes"),100-OFFSET('Sanitation Data'!$C$5,0,10*ROW('Sanitation Data'!C40)),NA())</f>
        <v>#N/A</v>
      </c>
      <c r="W46" s="102" t="e">
        <f ca="true">+IF(AND(ISNUMBER(OFFSET('Sanitation Data'!$C$7,0,10*ROW('Sanitation Data'!C40))),'Data Summary'!CL46="Yes"),OFFSET('Sanitation Data'!$C$7,0,10*ROW('Sanitation Data'!C40)),NA())</f>
        <v>#N/A</v>
      </c>
      <c r="X46" s="102" t="e">
        <f ca="true">+IF(AND(ISNUMBER(OFFSET('Sanitation Data'!$C$11,0,10*ROW('Sanitation Data'!C40))),'Data Summary'!CM46="Yes"),OFFSET('Sanitation Data'!$C$11,0,10*ROW('Sanitation Data'!C40)),NA())</f>
        <v>#N/A</v>
      </c>
      <c r="Y46" s="102" t="e">
        <f ca="true">+IF(AND(ISNUMBER(OFFSET('Sanitation Data'!$C$12,0,10*ROW('Sanitation Data'!C40))),'Data Summary'!CN46="Yes"),OFFSET('Sanitation Data'!$C$12,0,10*ROW('Sanitation Data'!C40)),NA())</f>
        <v>#N/A</v>
      </c>
      <c r="Z46" s="102" t="e">
        <f ca="true">+IF(AND(ISNUMBER(OFFSET('Sanitation Data'!$C$13,0,10*ROW('Sanitation Data'!C40))),'Data Summary'!CO46="Yes"),OFFSET('Sanitation Data'!$C$13,0,10*ROW('Sanitation Data'!C40)),NA())</f>
        <v>#N/A</v>
      </c>
      <c r="AA46" s="102" t="e">
        <f ca="true">+IF(AND(ISNUMBER(OFFSET('Sanitation Data'!$D$5,0,10*ROW('Sanitation Data'!D40))),'Data Summary'!CP46="Yes"),100-OFFSET('Sanitation Data'!$D$5,0,10*ROW('Sanitation Data'!D40)),NA())</f>
        <v>#N/A</v>
      </c>
      <c r="AB46" s="102" t="e">
        <f ca="true">+IF(AND(ISNUMBER(OFFSET('Sanitation Data'!$D$7,0,10*ROW('Sanitation Data'!D40))),'Data Summary'!CQ46="Yes"),OFFSET('Sanitation Data'!$D$7,0,10*ROW('Sanitation Data'!D40)),NA())</f>
        <v>#N/A</v>
      </c>
      <c r="AC46" s="102" t="e">
        <f ca="true">+IF(AND(ISNUMBER(OFFSET('Sanitation Data'!$D$11,0,10*ROW('Sanitation Data'!D40))),'Data Summary'!CR46="Yes"),OFFSET('Sanitation Data'!$D$11,0,10*ROW('Sanitation Data'!D40)),NA())</f>
        <v>#N/A</v>
      </c>
      <c r="AD46" s="102" t="e">
        <f ca="true">+IF(AND(ISNUMBER(OFFSET('Sanitation Data'!$D$12,0,10*ROW('Sanitation Data'!D40))),'Data Summary'!CS46="Yes"),OFFSET('Sanitation Data'!$D$12,0,10*ROW('Sanitation Data'!D40)),NA())</f>
        <v>#N/A</v>
      </c>
      <c r="AE46" s="102" t="e">
        <f ca="true">+IF(AND(ISNUMBER(OFFSET('Sanitation Data'!$D$13,0,10*ROW('Sanitation Data'!D40))),'Data Summary'!CT46="Yes"),OFFSET('Sanitation Data'!$D$13,0,10*ROW('Sanitation Data'!D40)),NA())</f>
        <v>#N/A</v>
      </c>
      <c r="AF46" s="102" t="e">
        <f ca="true">+IF(AND(ISNUMBER(OFFSET('Sanitation Data'!$E$5,0,10*ROW('Sanitation Data'!E40))),'Data Summary'!CU46="Yes"),100-OFFSET('Sanitation Data'!$E$5,0,10*ROW('Sanitation Data'!E40)),NA())</f>
        <v>#N/A</v>
      </c>
      <c r="AG46" s="102" t="e">
        <f ca="true">+IF(AND(ISNUMBER(OFFSET('Sanitation Data'!$E$7,0,10*ROW('Sanitation Data'!E40))),'Data Summary'!CV46="Yes"),OFFSET('Sanitation Data'!$E$7,0,10*ROW('Sanitation Data'!E40)),NA())</f>
        <v>#N/A</v>
      </c>
      <c r="AH46" s="102" t="e">
        <f ca="true">+IF(AND(ISNUMBER(OFFSET('Sanitation Data'!$E$11,0,10*ROW('Sanitation Data'!E40))),'Data Summary'!CW46="Yes"),OFFSET('Sanitation Data'!$E$11,0,10*ROW('Sanitation Data'!E40)),NA())</f>
        <v>#N/A</v>
      </c>
      <c r="AI46" s="102" t="e">
        <f ca="true">+IF(AND(ISNUMBER(OFFSET('Sanitation Data'!$E$12,0,10*ROW('Sanitation Data'!E40))),'Data Summary'!CX46="Yes"),OFFSET('Sanitation Data'!$E$12,0,10*ROW('Sanitation Data'!E40)),NA())</f>
        <v>#N/A</v>
      </c>
      <c r="AJ46" s="102" t="e">
        <f ca="true">+IF(AND(ISNUMBER(OFFSET('Sanitation Data'!$E$13,0,10*ROW('Sanitation Data'!E40))),'Data Summary'!CY46="Yes"),OFFSET('Sanitation Data'!$E$13,0,10*ROW('Sanitation Data'!E40)),NA())</f>
        <v>#N/A</v>
      </c>
      <c r="AK46" s="102" t="e">
        <f ca="true">+IF(AND(ISNUMBER(OFFSET('Sanitation Data'!$F$5,0,10*ROW('Sanitation Data'!F40))),'Data Summary'!CZ46="Yes"),100-OFFSET('Sanitation Data'!$F$5,0,10*ROW('Sanitation Data'!F40)),NA())</f>
        <v>#N/A</v>
      </c>
      <c r="AL46" s="102" t="e">
        <f ca="true">+IF(AND(ISNUMBER(OFFSET('Sanitation Data'!$F$7,0,10*ROW('Sanitation Data'!F40))),'Data Summary'!DA46="Yes"),OFFSET('Sanitation Data'!$F$7,0,10*ROW('Sanitation Data'!F40)),NA())</f>
        <v>#N/A</v>
      </c>
      <c r="AM46" s="102" t="e">
        <f ca="true">+IF(AND(ISNUMBER(OFFSET('Sanitation Data'!$F$11,0,10*ROW('Sanitation Data'!F40))),'Data Summary'!DB46="Yes"),OFFSET('Sanitation Data'!$F$11,0,10*ROW('Sanitation Data'!F40)),NA())</f>
        <v>#N/A</v>
      </c>
      <c r="AN46" s="102" t="e">
        <f ca="true">+IF(AND(ISNUMBER(OFFSET('Sanitation Data'!$F$12,0,10*ROW('Sanitation Data'!F40))),'Data Summary'!DC46="Yes"),OFFSET('Sanitation Data'!$F$12,0,10*ROW('Sanitation Data'!F40)),NA())</f>
        <v>#N/A</v>
      </c>
      <c r="AO46" s="102" t="e">
        <f ca="true">+IF(AND(ISNUMBER(OFFSET('Sanitation Data'!$F$13,0,10*ROW('Sanitation Data'!F40))),'Data Summary'!DD46="Yes"),OFFSET('Sanitation Data'!$F$13,0,10*ROW('Sanitation Data'!F40)),NA())</f>
        <v>#N/A</v>
      </c>
      <c r="AP46" s="102" t="e">
        <f ca="true">+IF(AND(ISNUMBER(OFFSET('Sanitation Data'!$G$5,0,10*ROW('Sanitation Data'!G40))),'Data Summary'!DE46="Yes"),100-OFFSET('Sanitation Data'!$G$5,0,10*ROW('Sanitation Data'!G40)),NA())</f>
        <v>#N/A</v>
      </c>
      <c r="AQ46" s="102" t="e">
        <f ca="true">+IF(AND(ISNUMBER(OFFSET('Sanitation Data'!$G$7,0,10*ROW('Sanitation Data'!G40))),'Data Summary'!DF46="Yes"),OFFSET('Sanitation Data'!$G$7,0,10*ROW('Sanitation Data'!G40)),NA())</f>
        <v>#N/A</v>
      </c>
      <c r="AR46" s="102" t="e">
        <f ca="true">+IF(AND(ISNUMBER(OFFSET('Sanitation Data'!$G$11,0,10*ROW('Sanitation Data'!G40))),'Data Summary'!DG46="Yes"),OFFSET('Sanitation Data'!$G$11,0,10*ROW('Sanitation Data'!G40)),NA())</f>
        <v>#N/A</v>
      </c>
      <c r="AS46" s="102" t="e">
        <f ca="true">+IF(AND(ISNUMBER(OFFSET('Sanitation Data'!$G$12,0,10*ROW('Sanitation Data'!G40))),'Data Summary'!DH46="Yes"),OFFSET('Sanitation Data'!$G$12,0,10*ROW('Sanitation Data'!G40)),NA())</f>
        <v>#N/A</v>
      </c>
      <c r="AT46" s="102" t="e">
        <f ca="true">+IF(AND(ISNUMBER(OFFSET('Sanitation Data'!$G$13,0,10*ROW('Sanitation Data'!G40))),'Data Summary'!DI46="Yes"),OFFSET('Sanitation Data'!$G$13,0,10*ROW('Sanitation Data'!G40)),NA())</f>
        <v>#N/A</v>
      </c>
      <c r="AU46" s="102" t="e">
        <f ca="true">+IF(AND(ISNUMBER(OFFSET('Sanitation Data'!$H$5,0,10*ROW('Sanitation Data'!H40))),'Data Summary'!DJ46="Yes"),100-OFFSET('Sanitation Data'!$H$5,0,10*ROW('Sanitation Data'!H40)),NA())</f>
        <v>#N/A</v>
      </c>
      <c r="AV46" s="102" t="e">
        <f ca="true">+IF(AND(ISNUMBER(OFFSET('Sanitation Data'!$H$7,0,10*ROW('Sanitation Data'!H40))),'Data Summary'!DK46="Yes"),OFFSET('Sanitation Data'!$H$7,0,10*ROW('Sanitation Data'!H40)),NA())</f>
        <v>#N/A</v>
      </c>
      <c r="AW46" s="102" t="e">
        <f ca="true">+IF(AND(ISNUMBER(OFFSET('Sanitation Data'!$H$11,0,10*ROW('Sanitation Data'!H40))),'Data Summary'!DL46="Yes"),OFFSET('Sanitation Data'!$H$11,0,10*ROW('Sanitation Data'!H40)),NA())</f>
        <v>#N/A</v>
      </c>
      <c r="AX46" s="102" t="e">
        <f ca="true">+IF(AND(ISNUMBER(OFFSET('Sanitation Data'!$H$12,0,10*ROW('Sanitation Data'!H40))),'Data Summary'!DM46="Yes"),OFFSET('Sanitation Data'!$H$12,0,10*ROW('Sanitation Data'!H40)),NA())</f>
        <v>#N/A</v>
      </c>
      <c r="AY46" s="102" t="e">
        <f ca="true">+IF(AND(ISNUMBER(OFFSET('Sanitation Data'!$H$13,0,10*ROW('Sanitation Data'!H40))),'Data Summary'!DN46="Yes"),OFFSET('Sanitation Data'!$H$13,0,10*ROW('Sanitation Data'!H40)),NA())</f>
        <v>#N/A</v>
      </c>
      <c r="AZ46" s="107" t="e">
        <f ca="true">+IF(AND(ISNUMBER(OFFSET('Hygiene Data'!$C$6,0,10*ROW('Hygiene Data'!C40))),'Data Summary'!DO46="Yes"),OFFSET('Hygiene Data'!$C$6,0,10*ROW('Hygiene Data'!C40)),NA())</f>
        <v>#N/A</v>
      </c>
      <c r="BA46" s="107" t="e">
        <f ca="true">+IF(AND(ISNUMBER(OFFSET('Hygiene Data'!$C$8,0,10*ROW('Hygiene Data'!C40))),'Data Summary'!DP46="Yes"),OFFSET('Hygiene Data'!$C$8,0,10*ROW('Hygiene Data'!C40)),NA())</f>
        <v>#N/A</v>
      </c>
      <c r="BB46" s="107" t="e">
        <f ca="true">+IF(AND(ISNUMBER(OFFSET('Hygiene Data'!$C$10,0,10*ROW('Hygiene Data'!C40))),'Data Summary'!DQ46="Yes"),OFFSET('Hygiene Data'!$C$10,0,10*ROW('Hygiene Data'!C40)),NA())</f>
        <v>#N/A</v>
      </c>
      <c r="BC46" s="107" t="e">
        <f ca="true">+IF(AND(ISNUMBER(OFFSET('Hygiene Data'!$D$6,0,10*ROW('Hygiene Data'!D40))),'Data Summary'!DR46="Yes"),OFFSET('Hygiene Data'!$D$6,0,10*ROW('Hygiene Data'!D40)),NA())</f>
        <v>#N/A</v>
      </c>
      <c r="BD46" s="107" t="e">
        <f ca="true">+IF(AND(ISNUMBER(OFFSET('Hygiene Data'!$D$8,0,10*ROW('Hygiene Data'!D40))),'Data Summary'!DS46="Yes"),OFFSET('Hygiene Data'!$D$8,0,10*ROW('Hygiene Data'!D40)),NA())</f>
        <v>#N/A</v>
      </c>
      <c r="BE46" s="107" t="e">
        <f ca="true">+IF(AND(ISNUMBER(OFFSET('Hygiene Data'!$D$10,0,10*ROW('Hygiene Data'!D40))),'Data Summary'!DT46="Yes"),OFFSET('Hygiene Data'!$D$10,0,10*ROW('Hygiene Data'!D40)),NA())</f>
        <v>#N/A</v>
      </c>
      <c r="BF46" s="107" t="e">
        <f ca="true">+IF(AND(ISNUMBER(OFFSET('Hygiene Data'!$E$6,0,10*ROW('Hygiene Data'!E40))),'Data Summary'!DU46="Yes"),OFFSET('Hygiene Data'!$E$6,0,10*ROW('Hygiene Data'!E40)),NA())</f>
        <v>#N/A</v>
      </c>
      <c r="BG46" s="107" t="e">
        <f ca="true">+IF(AND(ISNUMBER(OFFSET('Hygiene Data'!$E$8,0,10*ROW('Hygiene Data'!E40))),'Data Summary'!DV46="Yes"),OFFSET('Hygiene Data'!$E$8,0,10*ROW('Hygiene Data'!E40)),NA())</f>
        <v>#N/A</v>
      </c>
      <c r="BH46" s="107" t="e">
        <f ca="true">+IF(AND(ISNUMBER(OFFSET('Hygiene Data'!$E$10,0,10*ROW('Hygiene Data'!E40))),'Data Summary'!DW46="Yes"),OFFSET('Hygiene Data'!$E$10,0,10*ROW('Hygiene Data'!E40)),NA())</f>
        <v>#N/A</v>
      </c>
      <c r="BI46" s="107" t="e">
        <f ca="true">+IF(AND(ISNUMBER(OFFSET('Hygiene Data'!$F$6,0,10*ROW('Hygiene Data'!F40))),'Data Summary'!DX46="Yes"),OFFSET('Hygiene Data'!$F$6,0,10*ROW('Hygiene Data'!F40)),NA())</f>
        <v>#N/A</v>
      </c>
      <c r="BJ46" s="107" t="e">
        <f ca="true">+IF(AND(ISNUMBER(OFFSET('Hygiene Data'!$F$8,0,10*ROW('Hygiene Data'!F40))),'Data Summary'!DY46="Yes"),OFFSET('Hygiene Data'!$F$8,0,10*ROW('Hygiene Data'!F40)),NA())</f>
        <v>#N/A</v>
      </c>
      <c r="BK46" s="107" t="e">
        <f ca="true">+IF(AND(ISNUMBER(OFFSET('Hygiene Data'!$F$10,0,10*ROW('Hygiene Data'!F40))),'Data Summary'!DZ46="Yes"),OFFSET('Hygiene Data'!$F$10,0,10*ROW('Hygiene Data'!F40)),NA())</f>
        <v>#N/A</v>
      </c>
      <c r="BL46" s="107" t="e">
        <f ca="true">+IF(AND(ISNUMBER(OFFSET('Hygiene Data'!$G$6,0,10*ROW('Hygiene Data'!G40))),'Data Summary'!EA46="Yes"),OFFSET('Hygiene Data'!$G$6,0,10*ROW('Hygiene Data'!G40)),NA())</f>
        <v>#N/A</v>
      </c>
      <c r="BM46" s="107" t="e">
        <f ca="true">+IF(AND(ISNUMBER(OFFSET('Hygiene Data'!$G$8,0,10*ROW('Hygiene Data'!G40))),'Data Summary'!EB46="Yes"),OFFSET('Hygiene Data'!$G$8,0,10*ROW('Hygiene Data'!G40)),NA())</f>
        <v>#N/A</v>
      </c>
      <c r="BN46" s="107" t="e">
        <f ca="true">+IF(AND(ISNUMBER(OFFSET('Hygiene Data'!$G$10,0,10*ROW('Hygiene Data'!G40))),'Data Summary'!EC46="Yes"),OFFSET('Hygiene Data'!$G$10,0,10*ROW('Hygiene Data'!G40)),NA())</f>
        <v>#N/A</v>
      </c>
      <c r="BO46" s="107" t="e">
        <f ca="true">+IF(AND(ISNUMBER(OFFSET('Hygiene Data'!$H$6,0,10*ROW('Hygiene Data'!H40))),'Data Summary'!ED46="Yes"),OFFSET('Hygiene Data'!$H$6,0,10*ROW('Hygiene Data'!H40)),NA())</f>
        <v>#N/A</v>
      </c>
      <c r="BP46" s="107" t="e">
        <f ca="true">+IF(AND(ISNUMBER(OFFSET('Hygiene Data'!$H$8,0,10*ROW('Hygiene Data'!H40))),'Data Summary'!EE46="Yes"),OFFSET('Hygiene Data'!$H$8,0,10*ROW('Hygiene Data'!H40)),NA())</f>
        <v>#N/A</v>
      </c>
      <c r="BQ46" s="107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5" t="e">
        <f ca="true">+IF(OFFSET('Water Data'!$B$1,0,10*ROW('Water Data'!B41))="",NA(),OFFSET('Water Data'!$B$1,0,10*ROW('Water Data'!B41)))</f>
        <v>#N/A</v>
      </c>
      <c r="B47" s="55" t="e">
        <f ca="true">+IF(OFFSET('Water Data'!$A$3,0,10*ROW('Water Data'!A44))="",NA(),OFFSET('Water Data'!$A$3,0,10*ROW('Water Data'!A44)))</f>
        <v>#N/A</v>
      </c>
      <c r="C47" s="55" t="e">
        <f ca="true">+IF(OFFSET('Water Data'!$C$3,0,10*ROW('Water Data'!C44))="",NA(),OFFSET('Water Data'!$C$3,0,10*ROW('Water Data'!C44)))</f>
        <v>#N/A</v>
      </c>
      <c r="D47" s="56" t="e">
        <f ca="true">+IF(AND(ISNUMBER(OFFSET('Water Data'!$C$5,0,10*ROW('Water Data'!C41))),'Data Summary'!BS47="Yes"),100-OFFSET('Water Data'!$C$5,0,10*ROW('Water Data'!C41)),NA())</f>
        <v>#N/A</v>
      </c>
      <c r="E47" s="56" t="e">
        <f ca="true">+IF(AND(ISNUMBER(OFFSET('Water Data'!$C$7,0,10*ROW('Water Data'!C41))),'Data Summary'!BT47="Yes"),OFFSET('Water Data'!$C$7,0,10*ROW('Water Data'!C41)),NA())</f>
        <v>#N/A</v>
      </c>
      <c r="F47" s="56" t="e">
        <f ca="true">+IF(AND(ISNUMBER(OFFSET('Water Data'!$C$10,0,10*ROW('Water Data'!C41))),'Data Summary'!BU47="Yes"),OFFSET('Water Data'!$C$10,0,10*ROW('Water Data'!C41)),NA())</f>
        <v>#N/A</v>
      </c>
      <c r="G47" s="56" t="e">
        <f ca="true">+IF(AND(ISNUMBER(OFFSET('Water Data'!$D$5,0,10*ROW('Water Data'!D41))),'Data Summary'!BV47="Yes"),100-OFFSET('Water Data'!$D$5,0,10*ROW('Water Data'!D41)),NA())</f>
        <v>#N/A</v>
      </c>
      <c r="H47" s="56" t="e">
        <f ca="true">+IF(AND(ISNUMBER(OFFSET('Water Data'!$D$7,0,10*ROW('Water Data'!D41))),'Data Summary'!BW47="Yes"),OFFSET('Water Data'!$D$7,0,10*ROW('Water Data'!D41)),NA())</f>
        <v>#N/A</v>
      </c>
      <c r="I47" s="56" t="e">
        <f ca="true">+IF(AND(ISNUMBER(OFFSET('Water Data'!$D$10,0,10*ROW('Water Data'!D41))),'Data Summary'!BX47="Yes"),OFFSET('Water Data'!$D$10,0,10*ROW('Water Data'!D41)),NA())</f>
        <v>#N/A</v>
      </c>
      <c r="J47" s="56" t="e">
        <f ca="true">+IF(AND(ISNUMBER(OFFSET('Water Data'!$E$5,0,10*ROW('Water Data'!E41))),'Data Summary'!BY47="Yes"),100-OFFSET('Water Data'!$E$5,0,10*ROW('Water Data'!E41)),NA())</f>
        <v>#N/A</v>
      </c>
      <c r="K47" s="56" t="e">
        <f ca="true">+IF(AND(ISNUMBER(OFFSET('Water Data'!$E$7,0,10*ROW('Water Data'!E41))),'Data Summary'!BZ47="Yes"),OFFSET('Water Data'!$E$7,0,10*ROW('Water Data'!E41)),NA())</f>
        <v>#N/A</v>
      </c>
      <c r="L47" s="56" t="e">
        <f ca="true">+IF(AND(ISNUMBER(OFFSET('Water Data'!$E$10,0,10*ROW('Water Data'!E41))),'Data Summary'!CA47="Yes"),OFFSET('Water Data'!$E$10,0,10*ROW('Water Data'!E41)),NA())</f>
        <v>#N/A</v>
      </c>
      <c r="M47" s="56" t="e">
        <f ca="true">+IF(AND(ISNUMBER(OFFSET('Water Data'!$F$5,0,10*ROW('Water Data'!F41))),'Data Summary'!CB47="Yes"),100-OFFSET('Water Data'!$F$5,0,10*ROW('Water Data'!F41)),NA())</f>
        <v>#N/A</v>
      </c>
      <c r="N47" s="56" t="e">
        <f ca="true">+IF(AND(ISNUMBER(OFFSET('Water Data'!$F$7,0,10*ROW('Water Data'!F41))),'Data Summary'!CC47="Yes"),OFFSET('Water Data'!$F$7,0,10*ROW('Water Data'!F41)),NA())</f>
        <v>#N/A</v>
      </c>
      <c r="O47" s="56" t="e">
        <f ca="true">+IF(AND(ISNUMBER(OFFSET('Water Data'!$F$10,0,10*ROW('Water Data'!F41))),'Data Summary'!CD47="Yes"),OFFSET('Water Data'!$F$10,0,10*ROW('Water Data'!F41)),NA())</f>
        <v>#N/A</v>
      </c>
      <c r="P47" s="56" t="e">
        <f ca="true">+IF(AND(ISNUMBER(OFFSET('Water Data'!$G$5,0,10*ROW('Water Data'!G41))),'Data Summary'!CE47="Yes"),100-OFFSET('Water Data'!$G$5,0,10*ROW('Water Data'!G41)),NA())</f>
        <v>#N/A</v>
      </c>
      <c r="Q47" s="56" t="e">
        <f ca="true">+IF(AND(ISNUMBER(OFFSET('Water Data'!$G$7,0,10*ROW('Water Data'!G41))),'Data Summary'!CF47="Yes"),OFFSET('Water Data'!$G$7,0,10*ROW('Water Data'!G41)),NA())</f>
        <v>#N/A</v>
      </c>
      <c r="R47" s="56" t="e">
        <f ca="true">+IF(AND(ISNUMBER(OFFSET('Water Data'!$G$10,0,10*ROW('Water Data'!G41))),'Data Summary'!CG47="Yes"),OFFSET('Water Data'!$G$10,0,10*ROW('Water Data'!G41)),NA())</f>
        <v>#N/A</v>
      </c>
      <c r="S47" s="56" t="e">
        <f ca="true">+IF(AND(ISNUMBER(OFFSET('Water Data'!$H$5,0,10*ROW('Water Data'!H41))),'Data Summary'!CH47="Yes"),100-OFFSET('Water Data'!$H$5,0,10*ROW('Water Data'!H41)),NA())</f>
        <v>#N/A</v>
      </c>
      <c r="T47" s="56" t="e">
        <f ca="true">+IF(AND(ISNUMBER(OFFSET('Water Data'!$H$7,0,10*ROW('Water Data'!H41))),'Data Summary'!CI47="Yes"),OFFSET('Water Data'!$H$7,0,10*ROW('Water Data'!H41)),NA())</f>
        <v>#N/A</v>
      </c>
      <c r="U47" s="56" t="e">
        <f ca="true">+IF(AND(ISNUMBER(OFFSET('Water Data'!$H$10,0,10*ROW('Water Data'!H41))),'Data Summary'!CJ47="Yes"),OFFSET('Water Data'!$H$10,0,10*ROW('Water Data'!H41)),NA())</f>
        <v>#N/A</v>
      </c>
      <c r="V47" s="102" t="e">
        <f ca="true">+IF(AND(ISNUMBER(OFFSET('Sanitation Data'!$C$5,0,10*ROW('Sanitation Data'!C41))),'Data Summary'!CK47="Yes"),100-OFFSET('Sanitation Data'!$C$5,0,10*ROW('Sanitation Data'!C41)),NA())</f>
        <v>#N/A</v>
      </c>
      <c r="W47" s="102" t="e">
        <f ca="true">+IF(AND(ISNUMBER(OFFSET('Sanitation Data'!$C$7,0,10*ROW('Sanitation Data'!C41))),'Data Summary'!CL47="Yes"),OFFSET('Sanitation Data'!$C$7,0,10*ROW('Sanitation Data'!C41)),NA())</f>
        <v>#N/A</v>
      </c>
      <c r="X47" s="102" t="e">
        <f ca="true">+IF(AND(ISNUMBER(OFFSET('Sanitation Data'!$C$11,0,10*ROW('Sanitation Data'!C41))),'Data Summary'!CM47="Yes"),OFFSET('Sanitation Data'!$C$11,0,10*ROW('Sanitation Data'!C41)),NA())</f>
        <v>#N/A</v>
      </c>
      <c r="Y47" s="102" t="e">
        <f ca="true">+IF(AND(ISNUMBER(OFFSET('Sanitation Data'!$C$12,0,10*ROW('Sanitation Data'!C41))),'Data Summary'!CN47="Yes"),OFFSET('Sanitation Data'!$C$12,0,10*ROW('Sanitation Data'!C41)),NA())</f>
        <v>#N/A</v>
      </c>
      <c r="Z47" s="102" t="e">
        <f ca="true">+IF(AND(ISNUMBER(OFFSET('Sanitation Data'!$C$13,0,10*ROW('Sanitation Data'!C41))),'Data Summary'!CO47="Yes"),OFFSET('Sanitation Data'!$C$13,0,10*ROW('Sanitation Data'!C41)),NA())</f>
        <v>#N/A</v>
      </c>
      <c r="AA47" s="102" t="e">
        <f ca="true">+IF(AND(ISNUMBER(OFFSET('Sanitation Data'!$D$5,0,10*ROW('Sanitation Data'!D41))),'Data Summary'!CP47="Yes"),100-OFFSET('Sanitation Data'!$D$5,0,10*ROW('Sanitation Data'!D41)),NA())</f>
        <v>#N/A</v>
      </c>
      <c r="AB47" s="102" t="e">
        <f ca="true">+IF(AND(ISNUMBER(OFFSET('Sanitation Data'!$D$7,0,10*ROW('Sanitation Data'!D41))),'Data Summary'!CQ47="Yes"),OFFSET('Sanitation Data'!$D$7,0,10*ROW('Sanitation Data'!D41)),NA())</f>
        <v>#N/A</v>
      </c>
      <c r="AC47" s="102" t="e">
        <f ca="true">+IF(AND(ISNUMBER(OFFSET('Sanitation Data'!$D$11,0,10*ROW('Sanitation Data'!D41))),'Data Summary'!CR47="Yes"),OFFSET('Sanitation Data'!$D$11,0,10*ROW('Sanitation Data'!D41)),NA())</f>
        <v>#N/A</v>
      </c>
      <c r="AD47" s="102" t="e">
        <f ca="true">+IF(AND(ISNUMBER(OFFSET('Sanitation Data'!$D$12,0,10*ROW('Sanitation Data'!D41))),'Data Summary'!CS47="Yes"),OFFSET('Sanitation Data'!$D$12,0,10*ROW('Sanitation Data'!D41)),NA())</f>
        <v>#N/A</v>
      </c>
      <c r="AE47" s="102" t="e">
        <f ca="true">+IF(AND(ISNUMBER(OFFSET('Sanitation Data'!$D$13,0,10*ROW('Sanitation Data'!D41))),'Data Summary'!CT47="Yes"),OFFSET('Sanitation Data'!$D$13,0,10*ROW('Sanitation Data'!D41)),NA())</f>
        <v>#N/A</v>
      </c>
      <c r="AF47" s="102" t="e">
        <f ca="true">+IF(AND(ISNUMBER(OFFSET('Sanitation Data'!$E$5,0,10*ROW('Sanitation Data'!E41))),'Data Summary'!CU47="Yes"),100-OFFSET('Sanitation Data'!$E$5,0,10*ROW('Sanitation Data'!E41)),NA())</f>
        <v>#N/A</v>
      </c>
      <c r="AG47" s="102" t="e">
        <f ca="true">+IF(AND(ISNUMBER(OFFSET('Sanitation Data'!$E$7,0,10*ROW('Sanitation Data'!E41))),'Data Summary'!CV47="Yes"),OFFSET('Sanitation Data'!$E$7,0,10*ROW('Sanitation Data'!E41)),NA())</f>
        <v>#N/A</v>
      </c>
      <c r="AH47" s="102" t="e">
        <f ca="true">+IF(AND(ISNUMBER(OFFSET('Sanitation Data'!$E$11,0,10*ROW('Sanitation Data'!E41))),'Data Summary'!CW47="Yes"),OFFSET('Sanitation Data'!$E$11,0,10*ROW('Sanitation Data'!E41)),NA())</f>
        <v>#N/A</v>
      </c>
      <c r="AI47" s="102" t="e">
        <f ca="true">+IF(AND(ISNUMBER(OFFSET('Sanitation Data'!$E$12,0,10*ROW('Sanitation Data'!E41))),'Data Summary'!CX47="Yes"),OFFSET('Sanitation Data'!$E$12,0,10*ROW('Sanitation Data'!E41)),NA())</f>
        <v>#N/A</v>
      </c>
      <c r="AJ47" s="102" t="e">
        <f ca="true">+IF(AND(ISNUMBER(OFFSET('Sanitation Data'!$E$13,0,10*ROW('Sanitation Data'!E41))),'Data Summary'!CY47="Yes"),OFFSET('Sanitation Data'!$E$13,0,10*ROW('Sanitation Data'!E41)),NA())</f>
        <v>#N/A</v>
      </c>
      <c r="AK47" s="102" t="e">
        <f ca="true">+IF(AND(ISNUMBER(OFFSET('Sanitation Data'!$F$5,0,10*ROW('Sanitation Data'!F41))),'Data Summary'!CZ47="Yes"),100-OFFSET('Sanitation Data'!$F$5,0,10*ROW('Sanitation Data'!F41)),NA())</f>
        <v>#N/A</v>
      </c>
      <c r="AL47" s="102" t="e">
        <f ca="true">+IF(AND(ISNUMBER(OFFSET('Sanitation Data'!$F$7,0,10*ROW('Sanitation Data'!F41))),'Data Summary'!DA47="Yes"),OFFSET('Sanitation Data'!$F$7,0,10*ROW('Sanitation Data'!F41)),NA())</f>
        <v>#N/A</v>
      </c>
      <c r="AM47" s="102" t="e">
        <f ca="true">+IF(AND(ISNUMBER(OFFSET('Sanitation Data'!$F$11,0,10*ROW('Sanitation Data'!F41))),'Data Summary'!DB47="Yes"),OFFSET('Sanitation Data'!$F$11,0,10*ROW('Sanitation Data'!F41)),NA())</f>
        <v>#N/A</v>
      </c>
      <c r="AN47" s="102" t="e">
        <f ca="true">+IF(AND(ISNUMBER(OFFSET('Sanitation Data'!$F$12,0,10*ROW('Sanitation Data'!F41))),'Data Summary'!DC47="Yes"),OFFSET('Sanitation Data'!$F$12,0,10*ROW('Sanitation Data'!F41)),NA())</f>
        <v>#N/A</v>
      </c>
      <c r="AO47" s="102" t="e">
        <f ca="true">+IF(AND(ISNUMBER(OFFSET('Sanitation Data'!$F$13,0,10*ROW('Sanitation Data'!F41))),'Data Summary'!DD47="Yes"),OFFSET('Sanitation Data'!$F$13,0,10*ROW('Sanitation Data'!F41)),NA())</f>
        <v>#N/A</v>
      </c>
      <c r="AP47" s="102" t="e">
        <f ca="true">+IF(AND(ISNUMBER(OFFSET('Sanitation Data'!$G$5,0,10*ROW('Sanitation Data'!G41))),'Data Summary'!DE47="Yes"),100-OFFSET('Sanitation Data'!$G$5,0,10*ROW('Sanitation Data'!G41)),NA())</f>
        <v>#N/A</v>
      </c>
      <c r="AQ47" s="102" t="e">
        <f ca="true">+IF(AND(ISNUMBER(OFFSET('Sanitation Data'!$G$7,0,10*ROW('Sanitation Data'!G41))),'Data Summary'!DF47="Yes"),OFFSET('Sanitation Data'!$G$7,0,10*ROW('Sanitation Data'!G41)),NA())</f>
        <v>#N/A</v>
      </c>
      <c r="AR47" s="102" t="e">
        <f ca="true">+IF(AND(ISNUMBER(OFFSET('Sanitation Data'!$G$11,0,10*ROW('Sanitation Data'!G41))),'Data Summary'!DG47="Yes"),OFFSET('Sanitation Data'!$G$11,0,10*ROW('Sanitation Data'!G41)),NA())</f>
        <v>#N/A</v>
      </c>
      <c r="AS47" s="102" t="e">
        <f ca="true">+IF(AND(ISNUMBER(OFFSET('Sanitation Data'!$G$12,0,10*ROW('Sanitation Data'!G41))),'Data Summary'!DH47="Yes"),OFFSET('Sanitation Data'!$G$12,0,10*ROW('Sanitation Data'!G41)),NA())</f>
        <v>#N/A</v>
      </c>
      <c r="AT47" s="102" t="e">
        <f ca="true">+IF(AND(ISNUMBER(OFFSET('Sanitation Data'!$G$13,0,10*ROW('Sanitation Data'!G41))),'Data Summary'!DI47="Yes"),OFFSET('Sanitation Data'!$G$13,0,10*ROW('Sanitation Data'!G41)),NA())</f>
        <v>#N/A</v>
      </c>
      <c r="AU47" s="102" t="e">
        <f ca="true">+IF(AND(ISNUMBER(OFFSET('Sanitation Data'!$H$5,0,10*ROW('Sanitation Data'!H41))),'Data Summary'!DJ47="Yes"),100-OFFSET('Sanitation Data'!$H$5,0,10*ROW('Sanitation Data'!H41)),NA())</f>
        <v>#N/A</v>
      </c>
      <c r="AV47" s="102" t="e">
        <f ca="true">+IF(AND(ISNUMBER(OFFSET('Sanitation Data'!$H$7,0,10*ROW('Sanitation Data'!H41))),'Data Summary'!DK47="Yes"),OFFSET('Sanitation Data'!$H$7,0,10*ROW('Sanitation Data'!H41)),NA())</f>
        <v>#N/A</v>
      </c>
      <c r="AW47" s="102" t="e">
        <f ca="true">+IF(AND(ISNUMBER(OFFSET('Sanitation Data'!$H$11,0,10*ROW('Sanitation Data'!H41))),'Data Summary'!DL47="Yes"),OFFSET('Sanitation Data'!$H$11,0,10*ROW('Sanitation Data'!H41)),NA())</f>
        <v>#N/A</v>
      </c>
      <c r="AX47" s="102" t="e">
        <f ca="true">+IF(AND(ISNUMBER(OFFSET('Sanitation Data'!$H$12,0,10*ROW('Sanitation Data'!H41))),'Data Summary'!DM47="Yes"),OFFSET('Sanitation Data'!$H$12,0,10*ROW('Sanitation Data'!H41)),NA())</f>
        <v>#N/A</v>
      </c>
      <c r="AY47" s="102" t="e">
        <f ca="true">+IF(AND(ISNUMBER(OFFSET('Sanitation Data'!$H$13,0,10*ROW('Sanitation Data'!H41))),'Data Summary'!DN47="Yes"),OFFSET('Sanitation Data'!$H$13,0,10*ROW('Sanitation Data'!H41)),NA())</f>
        <v>#N/A</v>
      </c>
      <c r="AZ47" s="107" t="e">
        <f ca="true">+IF(AND(ISNUMBER(OFFSET('Hygiene Data'!$C$6,0,10*ROW('Hygiene Data'!C41))),'Data Summary'!DO47="Yes"),OFFSET('Hygiene Data'!$C$6,0,10*ROW('Hygiene Data'!C41)),NA())</f>
        <v>#N/A</v>
      </c>
      <c r="BA47" s="107" t="e">
        <f ca="true">+IF(AND(ISNUMBER(OFFSET('Hygiene Data'!$C$8,0,10*ROW('Hygiene Data'!C41))),'Data Summary'!DP47="Yes"),OFFSET('Hygiene Data'!$C$8,0,10*ROW('Hygiene Data'!C41)),NA())</f>
        <v>#N/A</v>
      </c>
      <c r="BB47" s="107" t="e">
        <f ca="true">+IF(AND(ISNUMBER(OFFSET('Hygiene Data'!$C$10,0,10*ROW('Hygiene Data'!C41))),'Data Summary'!DQ47="Yes"),OFFSET('Hygiene Data'!$C$10,0,10*ROW('Hygiene Data'!C41)),NA())</f>
        <v>#N/A</v>
      </c>
      <c r="BC47" s="107" t="e">
        <f ca="true">+IF(AND(ISNUMBER(OFFSET('Hygiene Data'!$D$6,0,10*ROW('Hygiene Data'!D41))),'Data Summary'!DR47="Yes"),OFFSET('Hygiene Data'!$D$6,0,10*ROW('Hygiene Data'!D41)),NA())</f>
        <v>#N/A</v>
      </c>
      <c r="BD47" s="107" t="e">
        <f ca="true">+IF(AND(ISNUMBER(OFFSET('Hygiene Data'!$D$8,0,10*ROW('Hygiene Data'!D41))),'Data Summary'!DS47="Yes"),OFFSET('Hygiene Data'!$D$8,0,10*ROW('Hygiene Data'!D41)),NA())</f>
        <v>#N/A</v>
      </c>
      <c r="BE47" s="107" t="e">
        <f ca="true">+IF(AND(ISNUMBER(OFFSET('Hygiene Data'!$D$10,0,10*ROW('Hygiene Data'!D41))),'Data Summary'!DT47="Yes"),OFFSET('Hygiene Data'!$D$10,0,10*ROW('Hygiene Data'!D41)),NA())</f>
        <v>#N/A</v>
      </c>
      <c r="BF47" s="107" t="e">
        <f ca="true">+IF(AND(ISNUMBER(OFFSET('Hygiene Data'!$E$6,0,10*ROW('Hygiene Data'!E41))),'Data Summary'!DU47="Yes"),OFFSET('Hygiene Data'!$E$6,0,10*ROW('Hygiene Data'!E41)),NA())</f>
        <v>#N/A</v>
      </c>
      <c r="BG47" s="107" t="e">
        <f ca="true">+IF(AND(ISNUMBER(OFFSET('Hygiene Data'!$E$8,0,10*ROW('Hygiene Data'!E41))),'Data Summary'!DV47="Yes"),OFFSET('Hygiene Data'!$E$8,0,10*ROW('Hygiene Data'!E41)),NA())</f>
        <v>#N/A</v>
      </c>
      <c r="BH47" s="107" t="e">
        <f ca="true">+IF(AND(ISNUMBER(OFFSET('Hygiene Data'!$E$10,0,10*ROW('Hygiene Data'!E41))),'Data Summary'!DW47="Yes"),OFFSET('Hygiene Data'!$E$10,0,10*ROW('Hygiene Data'!E41)),NA())</f>
        <v>#N/A</v>
      </c>
      <c r="BI47" s="107" t="e">
        <f ca="true">+IF(AND(ISNUMBER(OFFSET('Hygiene Data'!$F$6,0,10*ROW('Hygiene Data'!F41))),'Data Summary'!DX47="Yes"),OFFSET('Hygiene Data'!$F$6,0,10*ROW('Hygiene Data'!F41)),NA())</f>
        <v>#N/A</v>
      </c>
      <c r="BJ47" s="107" t="e">
        <f ca="true">+IF(AND(ISNUMBER(OFFSET('Hygiene Data'!$F$8,0,10*ROW('Hygiene Data'!F41))),'Data Summary'!DY47="Yes"),OFFSET('Hygiene Data'!$F$8,0,10*ROW('Hygiene Data'!F41)),NA())</f>
        <v>#N/A</v>
      </c>
      <c r="BK47" s="107" t="e">
        <f ca="true">+IF(AND(ISNUMBER(OFFSET('Hygiene Data'!$F$10,0,10*ROW('Hygiene Data'!F41))),'Data Summary'!DZ47="Yes"),OFFSET('Hygiene Data'!$F$10,0,10*ROW('Hygiene Data'!F41)),NA())</f>
        <v>#N/A</v>
      </c>
      <c r="BL47" s="107" t="e">
        <f ca="true">+IF(AND(ISNUMBER(OFFSET('Hygiene Data'!$G$6,0,10*ROW('Hygiene Data'!G41))),'Data Summary'!EA47="Yes"),OFFSET('Hygiene Data'!$G$6,0,10*ROW('Hygiene Data'!G41)),NA())</f>
        <v>#N/A</v>
      </c>
      <c r="BM47" s="107" t="e">
        <f ca="true">+IF(AND(ISNUMBER(OFFSET('Hygiene Data'!$G$8,0,10*ROW('Hygiene Data'!G41))),'Data Summary'!EB47="Yes"),OFFSET('Hygiene Data'!$G$8,0,10*ROW('Hygiene Data'!G41)),NA())</f>
        <v>#N/A</v>
      </c>
      <c r="BN47" s="107" t="e">
        <f ca="true">+IF(AND(ISNUMBER(OFFSET('Hygiene Data'!$G$10,0,10*ROW('Hygiene Data'!G41))),'Data Summary'!EC47="Yes"),OFFSET('Hygiene Data'!$G$10,0,10*ROW('Hygiene Data'!G41)),NA())</f>
        <v>#N/A</v>
      </c>
      <c r="BO47" s="107" t="e">
        <f ca="true">+IF(AND(ISNUMBER(OFFSET('Hygiene Data'!$H$6,0,10*ROW('Hygiene Data'!H41))),'Data Summary'!ED47="Yes"),OFFSET('Hygiene Data'!$H$6,0,10*ROW('Hygiene Data'!H41)),NA())</f>
        <v>#N/A</v>
      </c>
      <c r="BP47" s="107" t="e">
        <f ca="true">+IF(AND(ISNUMBER(OFFSET('Hygiene Data'!$H$8,0,10*ROW('Hygiene Data'!H41))),'Data Summary'!EE47="Yes"),OFFSET('Hygiene Data'!$H$8,0,10*ROW('Hygiene Data'!H41)),NA())</f>
        <v>#N/A</v>
      </c>
      <c r="BQ47" s="107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5" t="e">
        <f ca="true">+IF(OFFSET('Water Data'!$B$1,0,10*ROW('Water Data'!B42))="",NA(),OFFSET('Water Data'!$B$1,0,10*ROW('Water Data'!B42)))</f>
        <v>#N/A</v>
      </c>
      <c r="B48" s="55" t="e">
        <f ca="true">+IF(OFFSET('Water Data'!$A$3,0,10*ROW('Water Data'!A45))="",NA(),OFFSET('Water Data'!$A$3,0,10*ROW('Water Data'!A45)))</f>
        <v>#N/A</v>
      </c>
      <c r="C48" s="55" t="e">
        <f ca="true">+IF(OFFSET('Water Data'!$C$3,0,10*ROW('Water Data'!C45))="",NA(),OFFSET('Water Data'!$C$3,0,10*ROW('Water Data'!C45)))</f>
        <v>#N/A</v>
      </c>
      <c r="D48" s="56" t="e">
        <f ca="true">+IF(AND(ISNUMBER(OFFSET('Water Data'!$C$5,0,10*ROW('Water Data'!C42))),'Data Summary'!BS48="Yes"),100-OFFSET('Water Data'!$C$5,0,10*ROW('Water Data'!C42)),NA())</f>
        <v>#N/A</v>
      </c>
      <c r="E48" s="56" t="e">
        <f ca="true">+IF(AND(ISNUMBER(OFFSET('Water Data'!$C$7,0,10*ROW('Water Data'!C42))),'Data Summary'!BT48="Yes"),OFFSET('Water Data'!$C$7,0,10*ROW('Water Data'!C42)),NA())</f>
        <v>#N/A</v>
      </c>
      <c r="F48" s="56" t="e">
        <f ca="true">+IF(AND(ISNUMBER(OFFSET('Water Data'!$C$10,0,10*ROW('Water Data'!C42))),'Data Summary'!BU48="Yes"),OFFSET('Water Data'!$C$10,0,10*ROW('Water Data'!C42)),NA())</f>
        <v>#N/A</v>
      </c>
      <c r="G48" s="56" t="e">
        <f ca="true">+IF(AND(ISNUMBER(OFFSET('Water Data'!$D$5,0,10*ROW('Water Data'!D42))),'Data Summary'!BV48="Yes"),100-OFFSET('Water Data'!$D$5,0,10*ROW('Water Data'!D42)),NA())</f>
        <v>#N/A</v>
      </c>
      <c r="H48" s="56" t="e">
        <f ca="true">+IF(AND(ISNUMBER(OFFSET('Water Data'!$D$7,0,10*ROW('Water Data'!D42))),'Data Summary'!BW48="Yes"),OFFSET('Water Data'!$D$7,0,10*ROW('Water Data'!D42)),NA())</f>
        <v>#N/A</v>
      </c>
      <c r="I48" s="56" t="e">
        <f ca="true">+IF(AND(ISNUMBER(OFFSET('Water Data'!$D$10,0,10*ROW('Water Data'!D42))),'Data Summary'!BX48="Yes"),OFFSET('Water Data'!$D$10,0,10*ROW('Water Data'!D42)),NA())</f>
        <v>#N/A</v>
      </c>
      <c r="J48" s="56" t="e">
        <f ca="true">+IF(AND(ISNUMBER(OFFSET('Water Data'!$E$5,0,10*ROW('Water Data'!E42))),'Data Summary'!BY48="Yes"),100-OFFSET('Water Data'!$E$5,0,10*ROW('Water Data'!E42)),NA())</f>
        <v>#N/A</v>
      </c>
      <c r="K48" s="56" t="e">
        <f ca="true">+IF(AND(ISNUMBER(OFFSET('Water Data'!$E$7,0,10*ROW('Water Data'!E42))),'Data Summary'!BZ48="Yes"),OFFSET('Water Data'!$E$7,0,10*ROW('Water Data'!E42)),NA())</f>
        <v>#N/A</v>
      </c>
      <c r="L48" s="56" t="e">
        <f ca="true">+IF(AND(ISNUMBER(OFFSET('Water Data'!$E$10,0,10*ROW('Water Data'!E42))),'Data Summary'!CA48="Yes"),OFFSET('Water Data'!$E$10,0,10*ROW('Water Data'!E42)),NA())</f>
        <v>#N/A</v>
      </c>
      <c r="M48" s="56" t="e">
        <f ca="true">+IF(AND(ISNUMBER(OFFSET('Water Data'!$F$5,0,10*ROW('Water Data'!F42))),'Data Summary'!CB48="Yes"),100-OFFSET('Water Data'!$F$5,0,10*ROW('Water Data'!F42)),NA())</f>
        <v>#N/A</v>
      </c>
      <c r="N48" s="56" t="e">
        <f ca="true">+IF(AND(ISNUMBER(OFFSET('Water Data'!$F$7,0,10*ROW('Water Data'!F42))),'Data Summary'!CC48="Yes"),OFFSET('Water Data'!$F$7,0,10*ROW('Water Data'!F42)),NA())</f>
        <v>#N/A</v>
      </c>
      <c r="O48" s="56" t="e">
        <f ca="true">+IF(AND(ISNUMBER(OFFSET('Water Data'!$F$10,0,10*ROW('Water Data'!F42))),'Data Summary'!CD48="Yes"),OFFSET('Water Data'!$F$10,0,10*ROW('Water Data'!F42)),NA())</f>
        <v>#N/A</v>
      </c>
      <c r="P48" s="56" t="e">
        <f ca="true">+IF(AND(ISNUMBER(OFFSET('Water Data'!$G$5,0,10*ROW('Water Data'!G42))),'Data Summary'!CE48="Yes"),100-OFFSET('Water Data'!$G$5,0,10*ROW('Water Data'!G42)),NA())</f>
        <v>#N/A</v>
      </c>
      <c r="Q48" s="56" t="e">
        <f ca="true">+IF(AND(ISNUMBER(OFFSET('Water Data'!$G$7,0,10*ROW('Water Data'!G42))),'Data Summary'!CF48="Yes"),OFFSET('Water Data'!$G$7,0,10*ROW('Water Data'!G42)),NA())</f>
        <v>#N/A</v>
      </c>
      <c r="R48" s="56" t="e">
        <f ca="true">+IF(AND(ISNUMBER(OFFSET('Water Data'!$G$10,0,10*ROW('Water Data'!G42))),'Data Summary'!CG48="Yes"),OFFSET('Water Data'!$G$10,0,10*ROW('Water Data'!G42)),NA())</f>
        <v>#N/A</v>
      </c>
      <c r="S48" s="56" t="e">
        <f ca="true">+IF(AND(ISNUMBER(OFFSET('Water Data'!$H$5,0,10*ROW('Water Data'!H42))),'Data Summary'!CH48="Yes"),100-OFFSET('Water Data'!$H$5,0,10*ROW('Water Data'!H42)),NA())</f>
        <v>#N/A</v>
      </c>
      <c r="T48" s="56" t="e">
        <f ca="true">+IF(AND(ISNUMBER(OFFSET('Water Data'!$H$7,0,10*ROW('Water Data'!H42))),'Data Summary'!CI48="Yes"),OFFSET('Water Data'!$H$7,0,10*ROW('Water Data'!H42)),NA())</f>
        <v>#N/A</v>
      </c>
      <c r="U48" s="56" t="e">
        <f ca="true">+IF(AND(ISNUMBER(OFFSET('Water Data'!$H$10,0,10*ROW('Water Data'!H42))),'Data Summary'!CJ48="Yes"),OFFSET('Water Data'!$H$10,0,10*ROW('Water Data'!H42)),NA())</f>
        <v>#N/A</v>
      </c>
      <c r="V48" s="102" t="e">
        <f ca="true">+IF(AND(ISNUMBER(OFFSET('Sanitation Data'!$C$5,0,10*ROW('Sanitation Data'!C42))),'Data Summary'!CK48="Yes"),100-OFFSET('Sanitation Data'!$C$5,0,10*ROW('Sanitation Data'!C42)),NA())</f>
        <v>#N/A</v>
      </c>
      <c r="W48" s="102" t="e">
        <f ca="true">+IF(AND(ISNUMBER(OFFSET('Sanitation Data'!$C$7,0,10*ROW('Sanitation Data'!C42))),'Data Summary'!CL48="Yes"),OFFSET('Sanitation Data'!$C$7,0,10*ROW('Sanitation Data'!C42)),NA())</f>
        <v>#N/A</v>
      </c>
      <c r="X48" s="102" t="e">
        <f ca="true">+IF(AND(ISNUMBER(OFFSET('Sanitation Data'!$C$11,0,10*ROW('Sanitation Data'!C42))),'Data Summary'!CM48="Yes"),OFFSET('Sanitation Data'!$C$11,0,10*ROW('Sanitation Data'!C42)),NA())</f>
        <v>#N/A</v>
      </c>
      <c r="Y48" s="102" t="e">
        <f ca="true">+IF(AND(ISNUMBER(OFFSET('Sanitation Data'!$C$12,0,10*ROW('Sanitation Data'!C42))),'Data Summary'!CN48="Yes"),OFFSET('Sanitation Data'!$C$12,0,10*ROW('Sanitation Data'!C42)),NA())</f>
        <v>#N/A</v>
      </c>
      <c r="Z48" s="102" t="e">
        <f ca="true">+IF(AND(ISNUMBER(OFFSET('Sanitation Data'!$C$13,0,10*ROW('Sanitation Data'!C42))),'Data Summary'!CO48="Yes"),OFFSET('Sanitation Data'!$C$13,0,10*ROW('Sanitation Data'!C42)),NA())</f>
        <v>#N/A</v>
      </c>
      <c r="AA48" s="102" t="e">
        <f ca="true">+IF(AND(ISNUMBER(OFFSET('Sanitation Data'!$D$5,0,10*ROW('Sanitation Data'!D42))),'Data Summary'!CP48="Yes"),100-OFFSET('Sanitation Data'!$D$5,0,10*ROW('Sanitation Data'!D42)),NA())</f>
        <v>#N/A</v>
      </c>
      <c r="AB48" s="102" t="e">
        <f ca="true">+IF(AND(ISNUMBER(OFFSET('Sanitation Data'!$D$7,0,10*ROW('Sanitation Data'!D42))),'Data Summary'!CQ48="Yes"),OFFSET('Sanitation Data'!$D$7,0,10*ROW('Sanitation Data'!D42)),NA())</f>
        <v>#N/A</v>
      </c>
      <c r="AC48" s="102" t="e">
        <f ca="true">+IF(AND(ISNUMBER(OFFSET('Sanitation Data'!$D$11,0,10*ROW('Sanitation Data'!D42))),'Data Summary'!CR48="Yes"),OFFSET('Sanitation Data'!$D$11,0,10*ROW('Sanitation Data'!D42)),NA())</f>
        <v>#N/A</v>
      </c>
      <c r="AD48" s="102" t="e">
        <f ca="true">+IF(AND(ISNUMBER(OFFSET('Sanitation Data'!$D$12,0,10*ROW('Sanitation Data'!D42))),'Data Summary'!CS48="Yes"),OFFSET('Sanitation Data'!$D$12,0,10*ROW('Sanitation Data'!D42)),NA())</f>
        <v>#N/A</v>
      </c>
      <c r="AE48" s="102" t="e">
        <f ca="true">+IF(AND(ISNUMBER(OFFSET('Sanitation Data'!$D$13,0,10*ROW('Sanitation Data'!D42))),'Data Summary'!CT48="Yes"),OFFSET('Sanitation Data'!$D$13,0,10*ROW('Sanitation Data'!D42)),NA())</f>
        <v>#N/A</v>
      </c>
      <c r="AF48" s="102" t="e">
        <f ca="true">+IF(AND(ISNUMBER(OFFSET('Sanitation Data'!$E$5,0,10*ROW('Sanitation Data'!E42))),'Data Summary'!CU48="Yes"),100-OFFSET('Sanitation Data'!$E$5,0,10*ROW('Sanitation Data'!E42)),NA())</f>
        <v>#N/A</v>
      </c>
      <c r="AG48" s="102" t="e">
        <f ca="true">+IF(AND(ISNUMBER(OFFSET('Sanitation Data'!$E$7,0,10*ROW('Sanitation Data'!E42))),'Data Summary'!CV48="Yes"),OFFSET('Sanitation Data'!$E$7,0,10*ROW('Sanitation Data'!E42)),NA())</f>
        <v>#N/A</v>
      </c>
      <c r="AH48" s="102" t="e">
        <f ca="true">+IF(AND(ISNUMBER(OFFSET('Sanitation Data'!$E$11,0,10*ROW('Sanitation Data'!E42))),'Data Summary'!CW48="Yes"),OFFSET('Sanitation Data'!$E$11,0,10*ROW('Sanitation Data'!E42)),NA())</f>
        <v>#N/A</v>
      </c>
      <c r="AI48" s="102" t="e">
        <f ca="true">+IF(AND(ISNUMBER(OFFSET('Sanitation Data'!$E$12,0,10*ROW('Sanitation Data'!E42))),'Data Summary'!CX48="Yes"),OFFSET('Sanitation Data'!$E$12,0,10*ROW('Sanitation Data'!E42)),NA())</f>
        <v>#N/A</v>
      </c>
      <c r="AJ48" s="102" t="e">
        <f ca="true">+IF(AND(ISNUMBER(OFFSET('Sanitation Data'!$E$13,0,10*ROW('Sanitation Data'!E42))),'Data Summary'!CY48="Yes"),OFFSET('Sanitation Data'!$E$13,0,10*ROW('Sanitation Data'!E42)),NA())</f>
        <v>#N/A</v>
      </c>
      <c r="AK48" s="102" t="e">
        <f ca="true">+IF(AND(ISNUMBER(OFFSET('Sanitation Data'!$F$5,0,10*ROW('Sanitation Data'!F42))),'Data Summary'!CZ48="Yes"),100-OFFSET('Sanitation Data'!$F$5,0,10*ROW('Sanitation Data'!F42)),NA())</f>
        <v>#N/A</v>
      </c>
      <c r="AL48" s="102" t="e">
        <f ca="true">+IF(AND(ISNUMBER(OFFSET('Sanitation Data'!$F$7,0,10*ROW('Sanitation Data'!F42))),'Data Summary'!DA48="Yes"),OFFSET('Sanitation Data'!$F$7,0,10*ROW('Sanitation Data'!F42)),NA())</f>
        <v>#N/A</v>
      </c>
      <c r="AM48" s="102" t="e">
        <f ca="true">+IF(AND(ISNUMBER(OFFSET('Sanitation Data'!$F$11,0,10*ROW('Sanitation Data'!F42))),'Data Summary'!DB48="Yes"),OFFSET('Sanitation Data'!$F$11,0,10*ROW('Sanitation Data'!F42)),NA())</f>
        <v>#N/A</v>
      </c>
      <c r="AN48" s="102" t="e">
        <f ca="true">+IF(AND(ISNUMBER(OFFSET('Sanitation Data'!$F$12,0,10*ROW('Sanitation Data'!F42))),'Data Summary'!DC48="Yes"),OFFSET('Sanitation Data'!$F$12,0,10*ROW('Sanitation Data'!F42)),NA())</f>
        <v>#N/A</v>
      </c>
      <c r="AO48" s="102" t="e">
        <f ca="true">+IF(AND(ISNUMBER(OFFSET('Sanitation Data'!$F$13,0,10*ROW('Sanitation Data'!F42))),'Data Summary'!DD48="Yes"),OFFSET('Sanitation Data'!$F$13,0,10*ROW('Sanitation Data'!F42)),NA())</f>
        <v>#N/A</v>
      </c>
      <c r="AP48" s="102" t="e">
        <f ca="true">+IF(AND(ISNUMBER(OFFSET('Sanitation Data'!$G$5,0,10*ROW('Sanitation Data'!G42))),'Data Summary'!DE48="Yes"),100-OFFSET('Sanitation Data'!$G$5,0,10*ROW('Sanitation Data'!G42)),NA())</f>
        <v>#N/A</v>
      </c>
      <c r="AQ48" s="102" t="e">
        <f ca="true">+IF(AND(ISNUMBER(OFFSET('Sanitation Data'!$G$7,0,10*ROW('Sanitation Data'!G42))),'Data Summary'!DF48="Yes"),OFFSET('Sanitation Data'!$G$7,0,10*ROW('Sanitation Data'!G42)),NA())</f>
        <v>#N/A</v>
      </c>
      <c r="AR48" s="102" t="e">
        <f ca="true">+IF(AND(ISNUMBER(OFFSET('Sanitation Data'!$G$11,0,10*ROW('Sanitation Data'!G42))),'Data Summary'!DG48="Yes"),OFFSET('Sanitation Data'!$G$11,0,10*ROW('Sanitation Data'!G42)),NA())</f>
        <v>#N/A</v>
      </c>
      <c r="AS48" s="102" t="e">
        <f ca="true">+IF(AND(ISNUMBER(OFFSET('Sanitation Data'!$G$12,0,10*ROW('Sanitation Data'!G42))),'Data Summary'!DH48="Yes"),OFFSET('Sanitation Data'!$G$12,0,10*ROW('Sanitation Data'!G42)),NA())</f>
        <v>#N/A</v>
      </c>
      <c r="AT48" s="102" t="e">
        <f ca="true">+IF(AND(ISNUMBER(OFFSET('Sanitation Data'!$G$13,0,10*ROW('Sanitation Data'!G42))),'Data Summary'!DI48="Yes"),OFFSET('Sanitation Data'!$G$13,0,10*ROW('Sanitation Data'!G42)),NA())</f>
        <v>#N/A</v>
      </c>
      <c r="AU48" s="102" t="e">
        <f ca="true">+IF(AND(ISNUMBER(OFFSET('Sanitation Data'!$H$5,0,10*ROW('Sanitation Data'!H42))),'Data Summary'!DJ48="Yes"),100-OFFSET('Sanitation Data'!$H$5,0,10*ROW('Sanitation Data'!H42)),NA())</f>
        <v>#N/A</v>
      </c>
      <c r="AV48" s="102" t="e">
        <f ca="true">+IF(AND(ISNUMBER(OFFSET('Sanitation Data'!$H$7,0,10*ROW('Sanitation Data'!H42))),'Data Summary'!DK48="Yes"),OFFSET('Sanitation Data'!$H$7,0,10*ROW('Sanitation Data'!H42)),NA())</f>
        <v>#N/A</v>
      </c>
      <c r="AW48" s="102" t="e">
        <f ca="true">+IF(AND(ISNUMBER(OFFSET('Sanitation Data'!$H$11,0,10*ROW('Sanitation Data'!H42))),'Data Summary'!DL48="Yes"),OFFSET('Sanitation Data'!$H$11,0,10*ROW('Sanitation Data'!H42)),NA())</f>
        <v>#N/A</v>
      </c>
      <c r="AX48" s="102" t="e">
        <f ca="true">+IF(AND(ISNUMBER(OFFSET('Sanitation Data'!$H$12,0,10*ROW('Sanitation Data'!H42))),'Data Summary'!DM48="Yes"),OFFSET('Sanitation Data'!$H$12,0,10*ROW('Sanitation Data'!H42)),NA())</f>
        <v>#N/A</v>
      </c>
      <c r="AY48" s="102" t="e">
        <f ca="true">+IF(AND(ISNUMBER(OFFSET('Sanitation Data'!$H$13,0,10*ROW('Sanitation Data'!H42))),'Data Summary'!DN48="Yes"),OFFSET('Sanitation Data'!$H$13,0,10*ROW('Sanitation Data'!H42)),NA())</f>
        <v>#N/A</v>
      </c>
      <c r="AZ48" s="107" t="e">
        <f ca="true">+IF(AND(ISNUMBER(OFFSET('Hygiene Data'!$C$6,0,10*ROW('Hygiene Data'!C42))),'Data Summary'!DO48="Yes"),OFFSET('Hygiene Data'!$C$6,0,10*ROW('Hygiene Data'!C42)),NA())</f>
        <v>#N/A</v>
      </c>
      <c r="BA48" s="107" t="e">
        <f ca="true">+IF(AND(ISNUMBER(OFFSET('Hygiene Data'!$C$8,0,10*ROW('Hygiene Data'!C42))),'Data Summary'!DP48="Yes"),OFFSET('Hygiene Data'!$C$8,0,10*ROW('Hygiene Data'!C42)),NA())</f>
        <v>#N/A</v>
      </c>
      <c r="BB48" s="107" t="e">
        <f ca="true">+IF(AND(ISNUMBER(OFFSET('Hygiene Data'!$C$10,0,10*ROW('Hygiene Data'!C42))),'Data Summary'!DQ48="Yes"),OFFSET('Hygiene Data'!$C$10,0,10*ROW('Hygiene Data'!C42)),NA())</f>
        <v>#N/A</v>
      </c>
      <c r="BC48" s="107" t="e">
        <f ca="true">+IF(AND(ISNUMBER(OFFSET('Hygiene Data'!$D$6,0,10*ROW('Hygiene Data'!D42))),'Data Summary'!DR48="Yes"),OFFSET('Hygiene Data'!$D$6,0,10*ROW('Hygiene Data'!D42)),NA())</f>
        <v>#N/A</v>
      </c>
      <c r="BD48" s="107" t="e">
        <f ca="true">+IF(AND(ISNUMBER(OFFSET('Hygiene Data'!$D$8,0,10*ROW('Hygiene Data'!D42))),'Data Summary'!DS48="Yes"),OFFSET('Hygiene Data'!$D$8,0,10*ROW('Hygiene Data'!D42)),NA())</f>
        <v>#N/A</v>
      </c>
      <c r="BE48" s="107" t="e">
        <f ca="true">+IF(AND(ISNUMBER(OFFSET('Hygiene Data'!$D$10,0,10*ROW('Hygiene Data'!D42))),'Data Summary'!DT48="Yes"),OFFSET('Hygiene Data'!$D$10,0,10*ROW('Hygiene Data'!D42)),NA())</f>
        <v>#N/A</v>
      </c>
      <c r="BF48" s="107" t="e">
        <f ca="true">+IF(AND(ISNUMBER(OFFSET('Hygiene Data'!$E$6,0,10*ROW('Hygiene Data'!E42))),'Data Summary'!DU48="Yes"),OFFSET('Hygiene Data'!$E$6,0,10*ROW('Hygiene Data'!E42)),NA())</f>
        <v>#N/A</v>
      </c>
      <c r="BG48" s="107" t="e">
        <f ca="true">+IF(AND(ISNUMBER(OFFSET('Hygiene Data'!$E$8,0,10*ROW('Hygiene Data'!E42))),'Data Summary'!DV48="Yes"),OFFSET('Hygiene Data'!$E$8,0,10*ROW('Hygiene Data'!E42)),NA())</f>
        <v>#N/A</v>
      </c>
      <c r="BH48" s="107" t="e">
        <f ca="true">+IF(AND(ISNUMBER(OFFSET('Hygiene Data'!$E$10,0,10*ROW('Hygiene Data'!E42))),'Data Summary'!DW48="Yes"),OFFSET('Hygiene Data'!$E$10,0,10*ROW('Hygiene Data'!E42)),NA())</f>
        <v>#N/A</v>
      </c>
      <c r="BI48" s="107" t="e">
        <f ca="true">+IF(AND(ISNUMBER(OFFSET('Hygiene Data'!$F$6,0,10*ROW('Hygiene Data'!F42))),'Data Summary'!DX48="Yes"),OFFSET('Hygiene Data'!$F$6,0,10*ROW('Hygiene Data'!F42)),NA())</f>
        <v>#N/A</v>
      </c>
      <c r="BJ48" s="107" t="e">
        <f ca="true">+IF(AND(ISNUMBER(OFFSET('Hygiene Data'!$F$8,0,10*ROW('Hygiene Data'!F42))),'Data Summary'!DY48="Yes"),OFFSET('Hygiene Data'!$F$8,0,10*ROW('Hygiene Data'!F42)),NA())</f>
        <v>#N/A</v>
      </c>
      <c r="BK48" s="107" t="e">
        <f ca="true">+IF(AND(ISNUMBER(OFFSET('Hygiene Data'!$F$10,0,10*ROW('Hygiene Data'!F42))),'Data Summary'!DZ48="Yes"),OFFSET('Hygiene Data'!$F$10,0,10*ROW('Hygiene Data'!F42)),NA())</f>
        <v>#N/A</v>
      </c>
      <c r="BL48" s="107" t="e">
        <f ca="true">+IF(AND(ISNUMBER(OFFSET('Hygiene Data'!$G$6,0,10*ROW('Hygiene Data'!G42))),'Data Summary'!EA48="Yes"),OFFSET('Hygiene Data'!$G$6,0,10*ROW('Hygiene Data'!G42)),NA())</f>
        <v>#N/A</v>
      </c>
      <c r="BM48" s="107" t="e">
        <f ca="true">+IF(AND(ISNUMBER(OFFSET('Hygiene Data'!$G$8,0,10*ROW('Hygiene Data'!G42))),'Data Summary'!EB48="Yes"),OFFSET('Hygiene Data'!$G$8,0,10*ROW('Hygiene Data'!G42)),NA())</f>
        <v>#N/A</v>
      </c>
      <c r="BN48" s="107" t="e">
        <f ca="true">+IF(AND(ISNUMBER(OFFSET('Hygiene Data'!$G$10,0,10*ROW('Hygiene Data'!G42))),'Data Summary'!EC48="Yes"),OFFSET('Hygiene Data'!$G$10,0,10*ROW('Hygiene Data'!G42)),NA())</f>
        <v>#N/A</v>
      </c>
      <c r="BO48" s="107" t="e">
        <f ca="true">+IF(AND(ISNUMBER(OFFSET('Hygiene Data'!$H$6,0,10*ROW('Hygiene Data'!H42))),'Data Summary'!ED48="Yes"),OFFSET('Hygiene Data'!$H$6,0,10*ROW('Hygiene Data'!H42)),NA())</f>
        <v>#N/A</v>
      </c>
      <c r="BP48" s="107" t="e">
        <f ca="true">+IF(AND(ISNUMBER(OFFSET('Hygiene Data'!$H$8,0,10*ROW('Hygiene Data'!H42))),'Data Summary'!EE48="Yes"),OFFSET('Hygiene Data'!$H$8,0,10*ROW('Hygiene Data'!H42)),NA())</f>
        <v>#N/A</v>
      </c>
      <c r="BQ48" s="107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5" t="e">
        <f ca="true">+IF(OFFSET('Water Data'!$B$1,0,10*ROW('Water Data'!B43))="",NA(),OFFSET('Water Data'!$B$1,0,10*ROW('Water Data'!B43)))</f>
        <v>#N/A</v>
      </c>
      <c r="B49" s="55" t="e">
        <f ca="true">+IF(OFFSET('Water Data'!$A$3,0,10*ROW('Water Data'!A46))="",NA(),OFFSET('Water Data'!$A$3,0,10*ROW('Water Data'!A46)))</f>
        <v>#N/A</v>
      </c>
      <c r="C49" s="55" t="e">
        <f ca="true">+IF(OFFSET('Water Data'!$C$3,0,10*ROW('Water Data'!C46))="",NA(),OFFSET('Water Data'!$C$3,0,10*ROW('Water Data'!C46)))</f>
        <v>#N/A</v>
      </c>
      <c r="D49" s="56" t="e">
        <f ca="true">+IF(AND(ISNUMBER(OFFSET('Water Data'!$C$5,0,10*ROW('Water Data'!C43))),'Data Summary'!BS49="Yes"),100-OFFSET('Water Data'!$C$5,0,10*ROW('Water Data'!C43)),NA())</f>
        <v>#N/A</v>
      </c>
      <c r="E49" s="56" t="e">
        <f ca="true">+IF(AND(ISNUMBER(OFFSET('Water Data'!$C$7,0,10*ROW('Water Data'!C43))),'Data Summary'!BT49="Yes"),OFFSET('Water Data'!$C$7,0,10*ROW('Water Data'!C43)),NA())</f>
        <v>#N/A</v>
      </c>
      <c r="F49" s="56" t="e">
        <f ca="true">+IF(AND(ISNUMBER(OFFSET('Water Data'!$C$10,0,10*ROW('Water Data'!C43))),'Data Summary'!BU49="Yes"),OFFSET('Water Data'!$C$10,0,10*ROW('Water Data'!C43)),NA())</f>
        <v>#N/A</v>
      </c>
      <c r="G49" s="56" t="e">
        <f ca="true">+IF(AND(ISNUMBER(OFFSET('Water Data'!$D$5,0,10*ROW('Water Data'!D43))),'Data Summary'!BV49="Yes"),100-OFFSET('Water Data'!$D$5,0,10*ROW('Water Data'!D43)),NA())</f>
        <v>#N/A</v>
      </c>
      <c r="H49" s="56" t="e">
        <f ca="true">+IF(AND(ISNUMBER(OFFSET('Water Data'!$D$7,0,10*ROW('Water Data'!D43))),'Data Summary'!BW49="Yes"),OFFSET('Water Data'!$D$7,0,10*ROW('Water Data'!D43)),NA())</f>
        <v>#N/A</v>
      </c>
      <c r="I49" s="56" t="e">
        <f ca="true">+IF(AND(ISNUMBER(OFFSET('Water Data'!$D$10,0,10*ROW('Water Data'!D43))),'Data Summary'!BX49="Yes"),OFFSET('Water Data'!$D$10,0,10*ROW('Water Data'!D43)),NA())</f>
        <v>#N/A</v>
      </c>
      <c r="J49" s="56" t="e">
        <f ca="true">+IF(AND(ISNUMBER(OFFSET('Water Data'!$E$5,0,10*ROW('Water Data'!E43))),'Data Summary'!BY49="Yes"),100-OFFSET('Water Data'!$E$5,0,10*ROW('Water Data'!E43)),NA())</f>
        <v>#N/A</v>
      </c>
      <c r="K49" s="56" t="e">
        <f ca="true">+IF(AND(ISNUMBER(OFFSET('Water Data'!$E$7,0,10*ROW('Water Data'!E43))),'Data Summary'!BZ49="Yes"),OFFSET('Water Data'!$E$7,0,10*ROW('Water Data'!E43)),NA())</f>
        <v>#N/A</v>
      </c>
      <c r="L49" s="56" t="e">
        <f ca="true">+IF(AND(ISNUMBER(OFFSET('Water Data'!$E$10,0,10*ROW('Water Data'!E43))),'Data Summary'!CA49="Yes"),OFFSET('Water Data'!$E$10,0,10*ROW('Water Data'!E43)),NA())</f>
        <v>#N/A</v>
      </c>
      <c r="M49" s="56" t="e">
        <f ca="true">+IF(AND(ISNUMBER(OFFSET('Water Data'!$F$5,0,10*ROW('Water Data'!F43))),'Data Summary'!CB49="Yes"),100-OFFSET('Water Data'!$F$5,0,10*ROW('Water Data'!F43)),NA())</f>
        <v>#N/A</v>
      </c>
      <c r="N49" s="56" t="e">
        <f ca="true">+IF(AND(ISNUMBER(OFFSET('Water Data'!$F$7,0,10*ROW('Water Data'!F43))),'Data Summary'!CC49="Yes"),OFFSET('Water Data'!$F$7,0,10*ROW('Water Data'!F43)),NA())</f>
        <v>#N/A</v>
      </c>
      <c r="O49" s="56" t="e">
        <f ca="true">+IF(AND(ISNUMBER(OFFSET('Water Data'!$F$10,0,10*ROW('Water Data'!F43))),'Data Summary'!CD49="Yes"),OFFSET('Water Data'!$F$10,0,10*ROW('Water Data'!F43)),NA())</f>
        <v>#N/A</v>
      </c>
      <c r="P49" s="56" t="e">
        <f ca="true">+IF(AND(ISNUMBER(OFFSET('Water Data'!$G$5,0,10*ROW('Water Data'!G43))),'Data Summary'!CE49="Yes"),100-OFFSET('Water Data'!$G$5,0,10*ROW('Water Data'!G43)),NA())</f>
        <v>#N/A</v>
      </c>
      <c r="Q49" s="56" t="e">
        <f ca="true">+IF(AND(ISNUMBER(OFFSET('Water Data'!$G$7,0,10*ROW('Water Data'!G43))),'Data Summary'!CF49="Yes"),OFFSET('Water Data'!$G$7,0,10*ROW('Water Data'!G43)),NA())</f>
        <v>#N/A</v>
      </c>
      <c r="R49" s="56" t="e">
        <f ca="true">+IF(AND(ISNUMBER(OFFSET('Water Data'!$G$10,0,10*ROW('Water Data'!G43))),'Data Summary'!CG49="Yes"),OFFSET('Water Data'!$G$10,0,10*ROW('Water Data'!G43)),NA())</f>
        <v>#N/A</v>
      </c>
      <c r="S49" s="56" t="e">
        <f ca="true">+IF(AND(ISNUMBER(OFFSET('Water Data'!$H$5,0,10*ROW('Water Data'!H43))),'Data Summary'!CH49="Yes"),100-OFFSET('Water Data'!$H$5,0,10*ROW('Water Data'!H43)),NA())</f>
        <v>#N/A</v>
      </c>
      <c r="T49" s="56" t="e">
        <f ca="true">+IF(AND(ISNUMBER(OFFSET('Water Data'!$H$7,0,10*ROW('Water Data'!H43))),'Data Summary'!CI49="Yes"),OFFSET('Water Data'!$H$7,0,10*ROW('Water Data'!H43)),NA())</f>
        <v>#N/A</v>
      </c>
      <c r="U49" s="56" t="e">
        <f ca="true">+IF(AND(ISNUMBER(OFFSET('Water Data'!$H$10,0,10*ROW('Water Data'!H43))),'Data Summary'!CJ49="Yes"),OFFSET('Water Data'!$H$10,0,10*ROW('Water Data'!H43)),NA())</f>
        <v>#N/A</v>
      </c>
      <c r="V49" s="102" t="e">
        <f ca="true">+IF(AND(ISNUMBER(OFFSET('Sanitation Data'!$C$5,0,10*ROW('Sanitation Data'!C43))),'Data Summary'!CK49="Yes"),100-OFFSET('Sanitation Data'!$C$5,0,10*ROW('Sanitation Data'!C43)),NA())</f>
        <v>#N/A</v>
      </c>
      <c r="W49" s="102" t="e">
        <f ca="true">+IF(AND(ISNUMBER(OFFSET('Sanitation Data'!$C$7,0,10*ROW('Sanitation Data'!C43))),'Data Summary'!CL49="Yes"),OFFSET('Sanitation Data'!$C$7,0,10*ROW('Sanitation Data'!C43)),NA())</f>
        <v>#N/A</v>
      </c>
      <c r="X49" s="102" t="e">
        <f ca="true">+IF(AND(ISNUMBER(OFFSET('Sanitation Data'!$C$11,0,10*ROW('Sanitation Data'!C43))),'Data Summary'!CM49="Yes"),OFFSET('Sanitation Data'!$C$11,0,10*ROW('Sanitation Data'!C43)),NA())</f>
        <v>#N/A</v>
      </c>
      <c r="Y49" s="102" t="e">
        <f ca="true">+IF(AND(ISNUMBER(OFFSET('Sanitation Data'!$C$12,0,10*ROW('Sanitation Data'!C43))),'Data Summary'!CN49="Yes"),OFFSET('Sanitation Data'!$C$12,0,10*ROW('Sanitation Data'!C43)),NA())</f>
        <v>#N/A</v>
      </c>
      <c r="Z49" s="102" t="e">
        <f ca="true">+IF(AND(ISNUMBER(OFFSET('Sanitation Data'!$C$13,0,10*ROW('Sanitation Data'!C43))),'Data Summary'!CO49="Yes"),OFFSET('Sanitation Data'!$C$13,0,10*ROW('Sanitation Data'!C43)),NA())</f>
        <v>#N/A</v>
      </c>
      <c r="AA49" s="102" t="e">
        <f ca="true">+IF(AND(ISNUMBER(OFFSET('Sanitation Data'!$D$5,0,10*ROW('Sanitation Data'!D43))),'Data Summary'!CP49="Yes"),100-OFFSET('Sanitation Data'!$D$5,0,10*ROW('Sanitation Data'!D43)),NA())</f>
        <v>#N/A</v>
      </c>
      <c r="AB49" s="102" t="e">
        <f ca="true">+IF(AND(ISNUMBER(OFFSET('Sanitation Data'!$D$7,0,10*ROW('Sanitation Data'!D43))),'Data Summary'!CQ49="Yes"),OFFSET('Sanitation Data'!$D$7,0,10*ROW('Sanitation Data'!D43)),NA())</f>
        <v>#N/A</v>
      </c>
      <c r="AC49" s="102" t="e">
        <f ca="true">+IF(AND(ISNUMBER(OFFSET('Sanitation Data'!$D$11,0,10*ROW('Sanitation Data'!D43))),'Data Summary'!CR49="Yes"),OFFSET('Sanitation Data'!$D$11,0,10*ROW('Sanitation Data'!D43)),NA())</f>
        <v>#N/A</v>
      </c>
      <c r="AD49" s="102" t="e">
        <f ca="true">+IF(AND(ISNUMBER(OFFSET('Sanitation Data'!$D$12,0,10*ROW('Sanitation Data'!D43))),'Data Summary'!CS49="Yes"),OFFSET('Sanitation Data'!$D$12,0,10*ROW('Sanitation Data'!D43)),NA())</f>
        <v>#N/A</v>
      </c>
      <c r="AE49" s="102" t="e">
        <f ca="true">+IF(AND(ISNUMBER(OFFSET('Sanitation Data'!$D$13,0,10*ROW('Sanitation Data'!D43))),'Data Summary'!CT49="Yes"),OFFSET('Sanitation Data'!$D$13,0,10*ROW('Sanitation Data'!D43)),NA())</f>
        <v>#N/A</v>
      </c>
      <c r="AF49" s="102" t="e">
        <f ca="true">+IF(AND(ISNUMBER(OFFSET('Sanitation Data'!$E$5,0,10*ROW('Sanitation Data'!E43))),'Data Summary'!CU49="Yes"),100-OFFSET('Sanitation Data'!$E$5,0,10*ROW('Sanitation Data'!E43)),NA())</f>
        <v>#N/A</v>
      </c>
      <c r="AG49" s="102" t="e">
        <f ca="true">+IF(AND(ISNUMBER(OFFSET('Sanitation Data'!$E$7,0,10*ROW('Sanitation Data'!E43))),'Data Summary'!CV49="Yes"),OFFSET('Sanitation Data'!$E$7,0,10*ROW('Sanitation Data'!E43)),NA())</f>
        <v>#N/A</v>
      </c>
      <c r="AH49" s="102" t="e">
        <f ca="true">+IF(AND(ISNUMBER(OFFSET('Sanitation Data'!$E$11,0,10*ROW('Sanitation Data'!E43))),'Data Summary'!CW49="Yes"),OFFSET('Sanitation Data'!$E$11,0,10*ROW('Sanitation Data'!E43)),NA())</f>
        <v>#N/A</v>
      </c>
      <c r="AI49" s="102" t="e">
        <f ca="true">+IF(AND(ISNUMBER(OFFSET('Sanitation Data'!$E$12,0,10*ROW('Sanitation Data'!E43))),'Data Summary'!CX49="Yes"),OFFSET('Sanitation Data'!$E$12,0,10*ROW('Sanitation Data'!E43)),NA())</f>
        <v>#N/A</v>
      </c>
      <c r="AJ49" s="102" t="e">
        <f ca="true">+IF(AND(ISNUMBER(OFFSET('Sanitation Data'!$E$13,0,10*ROW('Sanitation Data'!E43))),'Data Summary'!CY49="Yes"),OFFSET('Sanitation Data'!$E$13,0,10*ROW('Sanitation Data'!E43)),NA())</f>
        <v>#N/A</v>
      </c>
      <c r="AK49" s="102" t="e">
        <f ca="true">+IF(AND(ISNUMBER(OFFSET('Sanitation Data'!$F$5,0,10*ROW('Sanitation Data'!F43))),'Data Summary'!CZ49="Yes"),100-OFFSET('Sanitation Data'!$F$5,0,10*ROW('Sanitation Data'!F43)),NA())</f>
        <v>#N/A</v>
      </c>
      <c r="AL49" s="102" t="e">
        <f ca="true">+IF(AND(ISNUMBER(OFFSET('Sanitation Data'!$F$7,0,10*ROW('Sanitation Data'!F43))),'Data Summary'!DA49="Yes"),OFFSET('Sanitation Data'!$F$7,0,10*ROW('Sanitation Data'!F43)),NA())</f>
        <v>#N/A</v>
      </c>
      <c r="AM49" s="102" t="e">
        <f ca="true">+IF(AND(ISNUMBER(OFFSET('Sanitation Data'!$F$11,0,10*ROW('Sanitation Data'!F43))),'Data Summary'!DB49="Yes"),OFFSET('Sanitation Data'!$F$11,0,10*ROW('Sanitation Data'!F43)),NA())</f>
        <v>#N/A</v>
      </c>
      <c r="AN49" s="102" t="e">
        <f ca="true">+IF(AND(ISNUMBER(OFFSET('Sanitation Data'!$F$12,0,10*ROW('Sanitation Data'!F43))),'Data Summary'!DC49="Yes"),OFFSET('Sanitation Data'!$F$12,0,10*ROW('Sanitation Data'!F43)),NA())</f>
        <v>#N/A</v>
      </c>
      <c r="AO49" s="102" t="e">
        <f ca="true">+IF(AND(ISNUMBER(OFFSET('Sanitation Data'!$F$13,0,10*ROW('Sanitation Data'!F43))),'Data Summary'!DD49="Yes"),OFFSET('Sanitation Data'!$F$13,0,10*ROW('Sanitation Data'!F43)),NA())</f>
        <v>#N/A</v>
      </c>
      <c r="AP49" s="102" t="e">
        <f ca="true">+IF(AND(ISNUMBER(OFFSET('Sanitation Data'!$G$5,0,10*ROW('Sanitation Data'!G43))),'Data Summary'!DE49="Yes"),100-OFFSET('Sanitation Data'!$G$5,0,10*ROW('Sanitation Data'!G43)),NA())</f>
        <v>#N/A</v>
      </c>
      <c r="AQ49" s="102" t="e">
        <f ca="true">+IF(AND(ISNUMBER(OFFSET('Sanitation Data'!$G$7,0,10*ROW('Sanitation Data'!G43))),'Data Summary'!DF49="Yes"),OFFSET('Sanitation Data'!$G$7,0,10*ROW('Sanitation Data'!G43)),NA())</f>
        <v>#N/A</v>
      </c>
      <c r="AR49" s="102" t="e">
        <f ca="true">+IF(AND(ISNUMBER(OFFSET('Sanitation Data'!$G$11,0,10*ROW('Sanitation Data'!G43))),'Data Summary'!DG49="Yes"),OFFSET('Sanitation Data'!$G$11,0,10*ROW('Sanitation Data'!G43)),NA())</f>
        <v>#N/A</v>
      </c>
      <c r="AS49" s="102" t="e">
        <f ca="true">+IF(AND(ISNUMBER(OFFSET('Sanitation Data'!$G$12,0,10*ROW('Sanitation Data'!G43))),'Data Summary'!DH49="Yes"),OFFSET('Sanitation Data'!$G$12,0,10*ROW('Sanitation Data'!G43)),NA())</f>
        <v>#N/A</v>
      </c>
      <c r="AT49" s="102" t="e">
        <f ca="true">+IF(AND(ISNUMBER(OFFSET('Sanitation Data'!$G$13,0,10*ROW('Sanitation Data'!G43))),'Data Summary'!DI49="Yes"),OFFSET('Sanitation Data'!$G$13,0,10*ROW('Sanitation Data'!G43)),NA())</f>
        <v>#N/A</v>
      </c>
      <c r="AU49" s="102" t="e">
        <f ca="true">+IF(AND(ISNUMBER(OFFSET('Sanitation Data'!$H$5,0,10*ROW('Sanitation Data'!H43))),'Data Summary'!DJ49="Yes"),100-OFFSET('Sanitation Data'!$H$5,0,10*ROW('Sanitation Data'!H43)),NA())</f>
        <v>#N/A</v>
      </c>
      <c r="AV49" s="102" t="e">
        <f ca="true">+IF(AND(ISNUMBER(OFFSET('Sanitation Data'!$H$7,0,10*ROW('Sanitation Data'!H43))),'Data Summary'!DK49="Yes"),OFFSET('Sanitation Data'!$H$7,0,10*ROW('Sanitation Data'!H43)),NA())</f>
        <v>#N/A</v>
      </c>
      <c r="AW49" s="102" t="e">
        <f ca="true">+IF(AND(ISNUMBER(OFFSET('Sanitation Data'!$H$11,0,10*ROW('Sanitation Data'!H43))),'Data Summary'!DL49="Yes"),OFFSET('Sanitation Data'!$H$11,0,10*ROW('Sanitation Data'!H43)),NA())</f>
        <v>#N/A</v>
      </c>
      <c r="AX49" s="102" t="e">
        <f ca="true">+IF(AND(ISNUMBER(OFFSET('Sanitation Data'!$H$12,0,10*ROW('Sanitation Data'!H43))),'Data Summary'!DM49="Yes"),OFFSET('Sanitation Data'!$H$12,0,10*ROW('Sanitation Data'!H43)),NA())</f>
        <v>#N/A</v>
      </c>
      <c r="AY49" s="102" t="e">
        <f ca="true">+IF(AND(ISNUMBER(OFFSET('Sanitation Data'!$H$13,0,10*ROW('Sanitation Data'!H43))),'Data Summary'!DN49="Yes"),OFFSET('Sanitation Data'!$H$13,0,10*ROW('Sanitation Data'!H43)),NA())</f>
        <v>#N/A</v>
      </c>
      <c r="AZ49" s="107" t="e">
        <f ca="true">+IF(AND(ISNUMBER(OFFSET('Hygiene Data'!$C$6,0,10*ROW('Hygiene Data'!C43))),'Data Summary'!DO49="Yes"),OFFSET('Hygiene Data'!$C$6,0,10*ROW('Hygiene Data'!C43)),NA())</f>
        <v>#N/A</v>
      </c>
      <c r="BA49" s="107" t="e">
        <f ca="true">+IF(AND(ISNUMBER(OFFSET('Hygiene Data'!$C$8,0,10*ROW('Hygiene Data'!C43))),'Data Summary'!DP49="Yes"),OFFSET('Hygiene Data'!$C$8,0,10*ROW('Hygiene Data'!C43)),NA())</f>
        <v>#N/A</v>
      </c>
      <c r="BB49" s="107" t="e">
        <f ca="true">+IF(AND(ISNUMBER(OFFSET('Hygiene Data'!$C$10,0,10*ROW('Hygiene Data'!C43))),'Data Summary'!DQ49="Yes"),OFFSET('Hygiene Data'!$C$10,0,10*ROW('Hygiene Data'!C43)),NA())</f>
        <v>#N/A</v>
      </c>
      <c r="BC49" s="107" t="e">
        <f ca="true">+IF(AND(ISNUMBER(OFFSET('Hygiene Data'!$D$6,0,10*ROW('Hygiene Data'!D43))),'Data Summary'!DR49="Yes"),OFFSET('Hygiene Data'!$D$6,0,10*ROW('Hygiene Data'!D43)),NA())</f>
        <v>#N/A</v>
      </c>
      <c r="BD49" s="107" t="e">
        <f ca="true">+IF(AND(ISNUMBER(OFFSET('Hygiene Data'!$D$8,0,10*ROW('Hygiene Data'!D43))),'Data Summary'!DS49="Yes"),OFFSET('Hygiene Data'!$D$8,0,10*ROW('Hygiene Data'!D43)),NA())</f>
        <v>#N/A</v>
      </c>
      <c r="BE49" s="107" t="e">
        <f ca="true">+IF(AND(ISNUMBER(OFFSET('Hygiene Data'!$D$10,0,10*ROW('Hygiene Data'!D43))),'Data Summary'!DT49="Yes"),OFFSET('Hygiene Data'!$D$10,0,10*ROW('Hygiene Data'!D43)),NA())</f>
        <v>#N/A</v>
      </c>
      <c r="BF49" s="107" t="e">
        <f ca="true">+IF(AND(ISNUMBER(OFFSET('Hygiene Data'!$E$6,0,10*ROW('Hygiene Data'!E43))),'Data Summary'!DU49="Yes"),OFFSET('Hygiene Data'!$E$6,0,10*ROW('Hygiene Data'!E43)),NA())</f>
        <v>#N/A</v>
      </c>
      <c r="BG49" s="107" t="e">
        <f ca="true">+IF(AND(ISNUMBER(OFFSET('Hygiene Data'!$E$8,0,10*ROW('Hygiene Data'!E43))),'Data Summary'!DV49="Yes"),OFFSET('Hygiene Data'!$E$8,0,10*ROW('Hygiene Data'!E43)),NA())</f>
        <v>#N/A</v>
      </c>
      <c r="BH49" s="107" t="e">
        <f ca="true">+IF(AND(ISNUMBER(OFFSET('Hygiene Data'!$E$10,0,10*ROW('Hygiene Data'!E43))),'Data Summary'!DW49="Yes"),OFFSET('Hygiene Data'!$E$10,0,10*ROW('Hygiene Data'!E43)),NA())</f>
        <v>#N/A</v>
      </c>
      <c r="BI49" s="107" t="e">
        <f ca="true">+IF(AND(ISNUMBER(OFFSET('Hygiene Data'!$F$6,0,10*ROW('Hygiene Data'!F43))),'Data Summary'!DX49="Yes"),OFFSET('Hygiene Data'!$F$6,0,10*ROW('Hygiene Data'!F43)),NA())</f>
        <v>#N/A</v>
      </c>
      <c r="BJ49" s="107" t="e">
        <f ca="true">+IF(AND(ISNUMBER(OFFSET('Hygiene Data'!$F$8,0,10*ROW('Hygiene Data'!F43))),'Data Summary'!DY49="Yes"),OFFSET('Hygiene Data'!$F$8,0,10*ROW('Hygiene Data'!F43)),NA())</f>
        <v>#N/A</v>
      </c>
      <c r="BK49" s="107" t="e">
        <f ca="true">+IF(AND(ISNUMBER(OFFSET('Hygiene Data'!$F$10,0,10*ROW('Hygiene Data'!F43))),'Data Summary'!DZ49="Yes"),OFFSET('Hygiene Data'!$F$10,0,10*ROW('Hygiene Data'!F43)),NA())</f>
        <v>#N/A</v>
      </c>
      <c r="BL49" s="107" t="e">
        <f ca="true">+IF(AND(ISNUMBER(OFFSET('Hygiene Data'!$G$6,0,10*ROW('Hygiene Data'!G43))),'Data Summary'!EA49="Yes"),OFFSET('Hygiene Data'!$G$6,0,10*ROW('Hygiene Data'!G43)),NA())</f>
        <v>#N/A</v>
      </c>
      <c r="BM49" s="107" t="e">
        <f ca="true">+IF(AND(ISNUMBER(OFFSET('Hygiene Data'!$G$8,0,10*ROW('Hygiene Data'!G43))),'Data Summary'!EB49="Yes"),OFFSET('Hygiene Data'!$G$8,0,10*ROW('Hygiene Data'!G43)),NA())</f>
        <v>#N/A</v>
      </c>
      <c r="BN49" s="107" t="e">
        <f ca="true">+IF(AND(ISNUMBER(OFFSET('Hygiene Data'!$G$10,0,10*ROW('Hygiene Data'!G43))),'Data Summary'!EC49="Yes"),OFFSET('Hygiene Data'!$G$10,0,10*ROW('Hygiene Data'!G43)),NA())</f>
        <v>#N/A</v>
      </c>
      <c r="BO49" s="107" t="e">
        <f ca="true">+IF(AND(ISNUMBER(OFFSET('Hygiene Data'!$H$6,0,10*ROW('Hygiene Data'!H43))),'Data Summary'!ED49="Yes"),OFFSET('Hygiene Data'!$H$6,0,10*ROW('Hygiene Data'!H43)),NA())</f>
        <v>#N/A</v>
      </c>
      <c r="BP49" s="107" t="e">
        <f ca="true">+IF(AND(ISNUMBER(OFFSET('Hygiene Data'!$H$8,0,10*ROW('Hygiene Data'!H43))),'Data Summary'!EE49="Yes"),OFFSET('Hygiene Data'!$H$8,0,10*ROW('Hygiene Data'!H43)),NA())</f>
        <v>#N/A</v>
      </c>
      <c r="BQ49" s="107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5" t="e">
        <f ca="true">+IF(OFFSET('Water Data'!$B$1,0,10*ROW('Water Data'!B44))="",NA(),OFFSET('Water Data'!$B$1,0,10*ROW('Water Data'!B44)))</f>
        <v>#N/A</v>
      </c>
      <c r="B50" s="55" t="e">
        <f ca="true">+IF(OFFSET('Water Data'!$A$3,0,10*ROW('Water Data'!A47))="",NA(),OFFSET('Water Data'!$A$3,0,10*ROW('Water Data'!A47)))</f>
        <v>#N/A</v>
      </c>
      <c r="C50" s="55" t="e">
        <f ca="true">+IF(OFFSET('Water Data'!$C$3,0,10*ROW('Water Data'!C47))="",NA(),OFFSET('Water Data'!$C$3,0,10*ROW('Water Data'!C47)))</f>
        <v>#N/A</v>
      </c>
      <c r="D50" s="56" t="e">
        <f ca="true">+IF(AND(ISNUMBER(OFFSET('Water Data'!$C$5,0,10*ROW('Water Data'!C44))),'Data Summary'!BS50="Yes"),100-OFFSET('Water Data'!$C$5,0,10*ROW('Water Data'!C44)),NA())</f>
        <v>#N/A</v>
      </c>
      <c r="E50" s="56" t="e">
        <f ca="true">+IF(AND(ISNUMBER(OFFSET('Water Data'!$C$7,0,10*ROW('Water Data'!C44))),'Data Summary'!BT50="Yes"),OFFSET('Water Data'!$C$7,0,10*ROW('Water Data'!C44)),NA())</f>
        <v>#N/A</v>
      </c>
      <c r="F50" s="56" t="e">
        <f ca="true">+IF(AND(ISNUMBER(OFFSET('Water Data'!$C$10,0,10*ROW('Water Data'!C44))),'Data Summary'!BU50="Yes"),OFFSET('Water Data'!$C$10,0,10*ROW('Water Data'!C44)),NA())</f>
        <v>#N/A</v>
      </c>
      <c r="G50" s="56" t="e">
        <f ca="true">+IF(AND(ISNUMBER(OFFSET('Water Data'!$D$5,0,10*ROW('Water Data'!D44))),'Data Summary'!BV50="Yes"),100-OFFSET('Water Data'!$D$5,0,10*ROW('Water Data'!D44)),NA())</f>
        <v>#N/A</v>
      </c>
      <c r="H50" s="56" t="e">
        <f ca="true">+IF(AND(ISNUMBER(OFFSET('Water Data'!$D$7,0,10*ROW('Water Data'!D44))),'Data Summary'!BW50="Yes"),OFFSET('Water Data'!$D$7,0,10*ROW('Water Data'!D44)),NA())</f>
        <v>#N/A</v>
      </c>
      <c r="I50" s="56" t="e">
        <f ca="true">+IF(AND(ISNUMBER(OFFSET('Water Data'!$D$10,0,10*ROW('Water Data'!D44))),'Data Summary'!BX50="Yes"),OFFSET('Water Data'!$D$10,0,10*ROW('Water Data'!D44)),NA())</f>
        <v>#N/A</v>
      </c>
      <c r="J50" s="56" t="e">
        <f ca="true">+IF(AND(ISNUMBER(OFFSET('Water Data'!$E$5,0,10*ROW('Water Data'!E44))),'Data Summary'!BY50="Yes"),100-OFFSET('Water Data'!$E$5,0,10*ROW('Water Data'!E44)),NA())</f>
        <v>#N/A</v>
      </c>
      <c r="K50" s="56" t="e">
        <f ca="true">+IF(AND(ISNUMBER(OFFSET('Water Data'!$E$7,0,10*ROW('Water Data'!E44))),'Data Summary'!BZ50="Yes"),OFFSET('Water Data'!$E$7,0,10*ROW('Water Data'!E44)),NA())</f>
        <v>#N/A</v>
      </c>
      <c r="L50" s="56" t="e">
        <f ca="true">+IF(AND(ISNUMBER(OFFSET('Water Data'!$E$10,0,10*ROW('Water Data'!E44))),'Data Summary'!CA50="Yes"),OFFSET('Water Data'!$E$10,0,10*ROW('Water Data'!E44)),NA())</f>
        <v>#N/A</v>
      </c>
      <c r="M50" s="56" t="e">
        <f ca="true">+IF(AND(ISNUMBER(OFFSET('Water Data'!$F$5,0,10*ROW('Water Data'!F44))),'Data Summary'!CB50="Yes"),100-OFFSET('Water Data'!$F$5,0,10*ROW('Water Data'!F44)),NA())</f>
        <v>#N/A</v>
      </c>
      <c r="N50" s="56" t="e">
        <f ca="true">+IF(AND(ISNUMBER(OFFSET('Water Data'!$F$7,0,10*ROW('Water Data'!F44))),'Data Summary'!CC50="Yes"),OFFSET('Water Data'!$F$7,0,10*ROW('Water Data'!F44)),NA())</f>
        <v>#N/A</v>
      </c>
      <c r="O50" s="56" t="e">
        <f ca="true">+IF(AND(ISNUMBER(OFFSET('Water Data'!$F$10,0,10*ROW('Water Data'!F44))),'Data Summary'!CD50="Yes"),OFFSET('Water Data'!$F$10,0,10*ROW('Water Data'!F44)),NA())</f>
        <v>#N/A</v>
      </c>
      <c r="P50" s="56" t="e">
        <f ca="true">+IF(AND(ISNUMBER(OFFSET('Water Data'!$G$5,0,10*ROW('Water Data'!G44))),'Data Summary'!CE50="Yes"),100-OFFSET('Water Data'!$G$5,0,10*ROW('Water Data'!G44)),NA())</f>
        <v>#N/A</v>
      </c>
      <c r="Q50" s="56" t="e">
        <f ca="true">+IF(AND(ISNUMBER(OFFSET('Water Data'!$G$7,0,10*ROW('Water Data'!G44))),'Data Summary'!CF50="Yes"),OFFSET('Water Data'!$G$7,0,10*ROW('Water Data'!G44)),NA())</f>
        <v>#N/A</v>
      </c>
      <c r="R50" s="56" t="e">
        <f ca="true">+IF(AND(ISNUMBER(OFFSET('Water Data'!$G$10,0,10*ROW('Water Data'!G44))),'Data Summary'!CG50="Yes"),OFFSET('Water Data'!$G$10,0,10*ROW('Water Data'!G44)),NA())</f>
        <v>#N/A</v>
      </c>
      <c r="S50" s="56" t="e">
        <f ca="true">+IF(AND(ISNUMBER(OFFSET('Water Data'!$H$5,0,10*ROW('Water Data'!H44))),'Data Summary'!CH50="Yes"),100-OFFSET('Water Data'!$H$5,0,10*ROW('Water Data'!H44)),NA())</f>
        <v>#N/A</v>
      </c>
      <c r="T50" s="56" t="e">
        <f ca="true">+IF(AND(ISNUMBER(OFFSET('Water Data'!$H$7,0,10*ROW('Water Data'!H44))),'Data Summary'!CI50="Yes"),OFFSET('Water Data'!$H$7,0,10*ROW('Water Data'!H44)),NA())</f>
        <v>#N/A</v>
      </c>
      <c r="U50" s="56" t="e">
        <f ca="true">+IF(AND(ISNUMBER(OFFSET('Water Data'!$H$10,0,10*ROW('Water Data'!H44))),'Data Summary'!CJ50="Yes"),OFFSET('Water Data'!$H$10,0,10*ROW('Water Data'!H44)),NA())</f>
        <v>#N/A</v>
      </c>
      <c r="V50" s="102" t="e">
        <f ca="true">+IF(AND(ISNUMBER(OFFSET('Sanitation Data'!$C$5,0,10*ROW('Sanitation Data'!C44))),'Data Summary'!CK50="Yes"),100-OFFSET('Sanitation Data'!$C$5,0,10*ROW('Sanitation Data'!C44)),NA())</f>
        <v>#N/A</v>
      </c>
      <c r="W50" s="102" t="e">
        <f ca="true">+IF(AND(ISNUMBER(OFFSET('Sanitation Data'!$C$7,0,10*ROW('Sanitation Data'!C44))),'Data Summary'!CL50="Yes"),OFFSET('Sanitation Data'!$C$7,0,10*ROW('Sanitation Data'!C44)),NA())</f>
        <v>#N/A</v>
      </c>
      <c r="X50" s="102" t="e">
        <f ca="true">+IF(AND(ISNUMBER(OFFSET('Sanitation Data'!$C$11,0,10*ROW('Sanitation Data'!C44))),'Data Summary'!CM50="Yes"),OFFSET('Sanitation Data'!$C$11,0,10*ROW('Sanitation Data'!C44)),NA())</f>
        <v>#N/A</v>
      </c>
      <c r="Y50" s="102" t="e">
        <f ca="true">+IF(AND(ISNUMBER(OFFSET('Sanitation Data'!$C$12,0,10*ROW('Sanitation Data'!C44))),'Data Summary'!CN50="Yes"),OFFSET('Sanitation Data'!$C$12,0,10*ROW('Sanitation Data'!C44)),NA())</f>
        <v>#N/A</v>
      </c>
      <c r="Z50" s="102" t="e">
        <f ca="true">+IF(AND(ISNUMBER(OFFSET('Sanitation Data'!$C$13,0,10*ROW('Sanitation Data'!C44))),'Data Summary'!CO50="Yes"),OFFSET('Sanitation Data'!$C$13,0,10*ROW('Sanitation Data'!C44)),NA())</f>
        <v>#N/A</v>
      </c>
      <c r="AA50" s="102" t="e">
        <f ca="true">+IF(AND(ISNUMBER(OFFSET('Sanitation Data'!$D$5,0,10*ROW('Sanitation Data'!D44))),'Data Summary'!CP50="Yes"),100-OFFSET('Sanitation Data'!$D$5,0,10*ROW('Sanitation Data'!D44)),NA())</f>
        <v>#N/A</v>
      </c>
      <c r="AB50" s="102" t="e">
        <f ca="true">+IF(AND(ISNUMBER(OFFSET('Sanitation Data'!$D$7,0,10*ROW('Sanitation Data'!D44))),'Data Summary'!CQ50="Yes"),OFFSET('Sanitation Data'!$D$7,0,10*ROW('Sanitation Data'!D44)),NA())</f>
        <v>#N/A</v>
      </c>
      <c r="AC50" s="102" t="e">
        <f ca="true">+IF(AND(ISNUMBER(OFFSET('Sanitation Data'!$D$11,0,10*ROW('Sanitation Data'!D44))),'Data Summary'!CR50="Yes"),OFFSET('Sanitation Data'!$D$11,0,10*ROW('Sanitation Data'!D44)),NA())</f>
        <v>#N/A</v>
      </c>
      <c r="AD50" s="102" t="e">
        <f ca="true">+IF(AND(ISNUMBER(OFFSET('Sanitation Data'!$D$12,0,10*ROW('Sanitation Data'!D44))),'Data Summary'!CS50="Yes"),OFFSET('Sanitation Data'!$D$12,0,10*ROW('Sanitation Data'!D44)),NA())</f>
        <v>#N/A</v>
      </c>
      <c r="AE50" s="102" t="e">
        <f ca="true">+IF(AND(ISNUMBER(OFFSET('Sanitation Data'!$D$13,0,10*ROW('Sanitation Data'!D44))),'Data Summary'!CT50="Yes"),OFFSET('Sanitation Data'!$D$13,0,10*ROW('Sanitation Data'!D44)),NA())</f>
        <v>#N/A</v>
      </c>
      <c r="AF50" s="102" t="e">
        <f ca="true">+IF(AND(ISNUMBER(OFFSET('Sanitation Data'!$E$5,0,10*ROW('Sanitation Data'!E44))),'Data Summary'!CU50="Yes"),100-OFFSET('Sanitation Data'!$E$5,0,10*ROW('Sanitation Data'!E44)),NA())</f>
        <v>#N/A</v>
      </c>
      <c r="AG50" s="102" t="e">
        <f ca="true">+IF(AND(ISNUMBER(OFFSET('Sanitation Data'!$E$7,0,10*ROW('Sanitation Data'!E44))),'Data Summary'!CV50="Yes"),OFFSET('Sanitation Data'!$E$7,0,10*ROW('Sanitation Data'!E44)),NA())</f>
        <v>#N/A</v>
      </c>
      <c r="AH50" s="102" t="e">
        <f ca="true">+IF(AND(ISNUMBER(OFFSET('Sanitation Data'!$E$11,0,10*ROW('Sanitation Data'!E44))),'Data Summary'!CW50="Yes"),OFFSET('Sanitation Data'!$E$11,0,10*ROW('Sanitation Data'!E44)),NA())</f>
        <v>#N/A</v>
      </c>
      <c r="AI50" s="102" t="e">
        <f ca="true">+IF(AND(ISNUMBER(OFFSET('Sanitation Data'!$E$12,0,10*ROW('Sanitation Data'!E44))),'Data Summary'!CX50="Yes"),OFFSET('Sanitation Data'!$E$12,0,10*ROW('Sanitation Data'!E44)),NA())</f>
        <v>#N/A</v>
      </c>
      <c r="AJ50" s="102" t="e">
        <f ca="true">+IF(AND(ISNUMBER(OFFSET('Sanitation Data'!$E$13,0,10*ROW('Sanitation Data'!E44))),'Data Summary'!CY50="Yes"),OFFSET('Sanitation Data'!$E$13,0,10*ROW('Sanitation Data'!E44)),NA())</f>
        <v>#N/A</v>
      </c>
      <c r="AK50" s="102" t="e">
        <f ca="true">+IF(AND(ISNUMBER(OFFSET('Sanitation Data'!$F$5,0,10*ROW('Sanitation Data'!F44))),'Data Summary'!CZ50="Yes"),100-OFFSET('Sanitation Data'!$F$5,0,10*ROW('Sanitation Data'!F44)),NA())</f>
        <v>#N/A</v>
      </c>
      <c r="AL50" s="102" t="e">
        <f ca="true">+IF(AND(ISNUMBER(OFFSET('Sanitation Data'!$F$7,0,10*ROW('Sanitation Data'!F44))),'Data Summary'!DA50="Yes"),OFFSET('Sanitation Data'!$F$7,0,10*ROW('Sanitation Data'!F44)),NA())</f>
        <v>#N/A</v>
      </c>
      <c r="AM50" s="102" t="e">
        <f ca="true">+IF(AND(ISNUMBER(OFFSET('Sanitation Data'!$F$11,0,10*ROW('Sanitation Data'!F44))),'Data Summary'!DB50="Yes"),OFFSET('Sanitation Data'!$F$11,0,10*ROW('Sanitation Data'!F44)),NA())</f>
        <v>#N/A</v>
      </c>
      <c r="AN50" s="102" t="e">
        <f ca="true">+IF(AND(ISNUMBER(OFFSET('Sanitation Data'!$F$12,0,10*ROW('Sanitation Data'!F44))),'Data Summary'!DC50="Yes"),OFFSET('Sanitation Data'!$F$12,0,10*ROW('Sanitation Data'!F44)),NA())</f>
        <v>#N/A</v>
      </c>
      <c r="AO50" s="102" t="e">
        <f ca="true">+IF(AND(ISNUMBER(OFFSET('Sanitation Data'!$F$13,0,10*ROW('Sanitation Data'!F44))),'Data Summary'!DD50="Yes"),OFFSET('Sanitation Data'!$F$13,0,10*ROW('Sanitation Data'!F44)),NA())</f>
        <v>#N/A</v>
      </c>
      <c r="AP50" s="102" t="e">
        <f ca="true">+IF(AND(ISNUMBER(OFFSET('Sanitation Data'!$G$5,0,10*ROW('Sanitation Data'!G44))),'Data Summary'!DE50="Yes"),100-OFFSET('Sanitation Data'!$G$5,0,10*ROW('Sanitation Data'!G44)),NA())</f>
        <v>#N/A</v>
      </c>
      <c r="AQ50" s="102" t="e">
        <f ca="true">+IF(AND(ISNUMBER(OFFSET('Sanitation Data'!$G$7,0,10*ROW('Sanitation Data'!G44))),'Data Summary'!DF50="Yes"),OFFSET('Sanitation Data'!$G$7,0,10*ROW('Sanitation Data'!G44)),NA())</f>
        <v>#N/A</v>
      </c>
      <c r="AR50" s="102" t="e">
        <f ca="true">+IF(AND(ISNUMBER(OFFSET('Sanitation Data'!$G$11,0,10*ROW('Sanitation Data'!G44))),'Data Summary'!DG50="Yes"),OFFSET('Sanitation Data'!$G$11,0,10*ROW('Sanitation Data'!G44)),NA())</f>
        <v>#N/A</v>
      </c>
      <c r="AS50" s="102" t="e">
        <f ca="true">+IF(AND(ISNUMBER(OFFSET('Sanitation Data'!$G$12,0,10*ROW('Sanitation Data'!G44))),'Data Summary'!DH50="Yes"),OFFSET('Sanitation Data'!$G$12,0,10*ROW('Sanitation Data'!G44)),NA())</f>
        <v>#N/A</v>
      </c>
      <c r="AT50" s="102" t="e">
        <f ca="true">+IF(AND(ISNUMBER(OFFSET('Sanitation Data'!$G$13,0,10*ROW('Sanitation Data'!G44))),'Data Summary'!DI50="Yes"),OFFSET('Sanitation Data'!$G$13,0,10*ROW('Sanitation Data'!G44)),NA())</f>
        <v>#N/A</v>
      </c>
      <c r="AU50" s="102" t="e">
        <f ca="true">+IF(AND(ISNUMBER(OFFSET('Sanitation Data'!$H$5,0,10*ROW('Sanitation Data'!H44))),'Data Summary'!DJ50="Yes"),100-OFFSET('Sanitation Data'!$H$5,0,10*ROW('Sanitation Data'!H44)),NA())</f>
        <v>#N/A</v>
      </c>
      <c r="AV50" s="102" t="e">
        <f ca="true">+IF(AND(ISNUMBER(OFFSET('Sanitation Data'!$H$7,0,10*ROW('Sanitation Data'!H44))),'Data Summary'!DK50="Yes"),OFFSET('Sanitation Data'!$H$7,0,10*ROW('Sanitation Data'!H44)),NA())</f>
        <v>#N/A</v>
      </c>
      <c r="AW50" s="102" t="e">
        <f ca="true">+IF(AND(ISNUMBER(OFFSET('Sanitation Data'!$H$11,0,10*ROW('Sanitation Data'!H44))),'Data Summary'!DL50="Yes"),OFFSET('Sanitation Data'!$H$11,0,10*ROW('Sanitation Data'!H44)),NA())</f>
        <v>#N/A</v>
      </c>
      <c r="AX50" s="102" t="e">
        <f ca="true">+IF(AND(ISNUMBER(OFFSET('Sanitation Data'!$H$12,0,10*ROW('Sanitation Data'!H44))),'Data Summary'!DM50="Yes"),OFFSET('Sanitation Data'!$H$12,0,10*ROW('Sanitation Data'!H44)),NA())</f>
        <v>#N/A</v>
      </c>
      <c r="AY50" s="102" t="e">
        <f ca="true">+IF(AND(ISNUMBER(OFFSET('Sanitation Data'!$H$13,0,10*ROW('Sanitation Data'!H44))),'Data Summary'!DN50="Yes"),OFFSET('Sanitation Data'!$H$13,0,10*ROW('Sanitation Data'!H44)),NA())</f>
        <v>#N/A</v>
      </c>
      <c r="AZ50" s="107" t="e">
        <f ca="true">+IF(AND(ISNUMBER(OFFSET('Hygiene Data'!$C$6,0,10*ROW('Hygiene Data'!C44))),'Data Summary'!DO50="Yes"),OFFSET('Hygiene Data'!$C$6,0,10*ROW('Hygiene Data'!C44)),NA())</f>
        <v>#N/A</v>
      </c>
      <c r="BA50" s="107" t="e">
        <f ca="true">+IF(AND(ISNUMBER(OFFSET('Hygiene Data'!$C$8,0,10*ROW('Hygiene Data'!C44))),'Data Summary'!DP50="Yes"),OFFSET('Hygiene Data'!$C$8,0,10*ROW('Hygiene Data'!C44)),NA())</f>
        <v>#N/A</v>
      </c>
      <c r="BB50" s="107" t="e">
        <f ca="true">+IF(AND(ISNUMBER(OFFSET('Hygiene Data'!$C$10,0,10*ROW('Hygiene Data'!C44))),'Data Summary'!DQ50="Yes"),OFFSET('Hygiene Data'!$C$10,0,10*ROW('Hygiene Data'!C44)),NA())</f>
        <v>#N/A</v>
      </c>
      <c r="BC50" s="107" t="e">
        <f ca="true">+IF(AND(ISNUMBER(OFFSET('Hygiene Data'!$D$6,0,10*ROW('Hygiene Data'!D44))),'Data Summary'!DR50="Yes"),OFFSET('Hygiene Data'!$D$6,0,10*ROW('Hygiene Data'!D44)),NA())</f>
        <v>#N/A</v>
      </c>
      <c r="BD50" s="107" t="e">
        <f ca="true">+IF(AND(ISNUMBER(OFFSET('Hygiene Data'!$D$8,0,10*ROW('Hygiene Data'!D44))),'Data Summary'!DS50="Yes"),OFFSET('Hygiene Data'!$D$8,0,10*ROW('Hygiene Data'!D44)),NA())</f>
        <v>#N/A</v>
      </c>
      <c r="BE50" s="107" t="e">
        <f ca="true">+IF(AND(ISNUMBER(OFFSET('Hygiene Data'!$D$10,0,10*ROW('Hygiene Data'!D44))),'Data Summary'!DT50="Yes"),OFFSET('Hygiene Data'!$D$10,0,10*ROW('Hygiene Data'!D44)),NA())</f>
        <v>#N/A</v>
      </c>
      <c r="BF50" s="107" t="e">
        <f ca="true">+IF(AND(ISNUMBER(OFFSET('Hygiene Data'!$E$6,0,10*ROW('Hygiene Data'!E44))),'Data Summary'!DU50="Yes"),OFFSET('Hygiene Data'!$E$6,0,10*ROW('Hygiene Data'!E44)),NA())</f>
        <v>#N/A</v>
      </c>
      <c r="BG50" s="107" t="e">
        <f ca="true">+IF(AND(ISNUMBER(OFFSET('Hygiene Data'!$E$8,0,10*ROW('Hygiene Data'!E44))),'Data Summary'!DV50="Yes"),OFFSET('Hygiene Data'!$E$8,0,10*ROW('Hygiene Data'!E44)),NA())</f>
        <v>#N/A</v>
      </c>
      <c r="BH50" s="107" t="e">
        <f ca="true">+IF(AND(ISNUMBER(OFFSET('Hygiene Data'!$E$10,0,10*ROW('Hygiene Data'!E44))),'Data Summary'!DW50="Yes"),OFFSET('Hygiene Data'!$E$10,0,10*ROW('Hygiene Data'!E44)),NA())</f>
        <v>#N/A</v>
      </c>
      <c r="BI50" s="107" t="e">
        <f ca="true">+IF(AND(ISNUMBER(OFFSET('Hygiene Data'!$F$6,0,10*ROW('Hygiene Data'!F44))),'Data Summary'!DX50="Yes"),OFFSET('Hygiene Data'!$F$6,0,10*ROW('Hygiene Data'!F44)),NA())</f>
        <v>#N/A</v>
      </c>
      <c r="BJ50" s="107" t="e">
        <f ca="true">+IF(AND(ISNUMBER(OFFSET('Hygiene Data'!$F$8,0,10*ROW('Hygiene Data'!F44))),'Data Summary'!DY50="Yes"),OFFSET('Hygiene Data'!$F$8,0,10*ROW('Hygiene Data'!F44)),NA())</f>
        <v>#N/A</v>
      </c>
      <c r="BK50" s="107" t="e">
        <f ca="true">+IF(AND(ISNUMBER(OFFSET('Hygiene Data'!$F$10,0,10*ROW('Hygiene Data'!F44))),'Data Summary'!DZ50="Yes"),OFFSET('Hygiene Data'!$F$10,0,10*ROW('Hygiene Data'!F44)),NA())</f>
        <v>#N/A</v>
      </c>
      <c r="BL50" s="107" t="e">
        <f ca="true">+IF(AND(ISNUMBER(OFFSET('Hygiene Data'!$G$6,0,10*ROW('Hygiene Data'!G44))),'Data Summary'!EA50="Yes"),OFFSET('Hygiene Data'!$G$6,0,10*ROW('Hygiene Data'!G44)),NA())</f>
        <v>#N/A</v>
      </c>
      <c r="BM50" s="107" t="e">
        <f ca="true">+IF(AND(ISNUMBER(OFFSET('Hygiene Data'!$G$8,0,10*ROW('Hygiene Data'!G44))),'Data Summary'!EB50="Yes"),OFFSET('Hygiene Data'!$G$8,0,10*ROW('Hygiene Data'!G44)),NA())</f>
        <v>#N/A</v>
      </c>
      <c r="BN50" s="107" t="e">
        <f ca="true">+IF(AND(ISNUMBER(OFFSET('Hygiene Data'!$G$10,0,10*ROW('Hygiene Data'!G44))),'Data Summary'!EC50="Yes"),OFFSET('Hygiene Data'!$G$10,0,10*ROW('Hygiene Data'!G44)),NA())</f>
        <v>#N/A</v>
      </c>
      <c r="BO50" s="107" t="e">
        <f ca="true">+IF(AND(ISNUMBER(OFFSET('Hygiene Data'!$H$6,0,10*ROW('Hygiene Data'!H44))),'Data Summary'!ED50="Yes"),OFFSET('Hygiene Data'!$H$6,0,10*ROW('Hygiene Data'!H44)),NA())</f>
        <v>#N/A</v>
      </c>
      <c r="BP50" s="107" t="e">
        <f ca="true">+IF(AND(ISNUMBER(OFFSET('Hygiene Data'!$H$8,0,10*ROW('Hygiene Data'!H44))),'Data Summary'!EE50="Yes"),OFFSET('Hygiene Data'!$H$8,0,10*ROW('Hygiene Data'!H44)),NA())</f>
        <v>#N/A</v>
      </c>
      <c r="BQ50" s="107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5" t="e">
        <f ca="true">+IF(OFFSET('Water Data'!$B$1,0,10*ROW('Water Data'!B45))="",NA(),OFFSET('Water Data'!$B$1,0,10*ROW('Water Data'!B45)))</f>
        <v>#N/A</v>
      </c>
      <c r="B51" s="55" t="e">
        <f ca="true">+IF(OFFSET('Water Data'!$A$3,0,10*ROW('Water Data'!A48))="",NA(),OFFSET('Water Data'!$A$3,0,10*ROW('Water Data'!A48)))</f>
        <v>#N/A</v>
      </c>
      <c r="C51" s="55" t="e">
        <f ca="true">+IF(OFFSET('Water Data'!$C$3,0,10*ROW('Water Data'!C48))="",NA(),OFFSET('Water Data'!$C$3,0,10*ROW('Water Data'!C48)))</f>
        <v>#N/A</v>
      </c>
      <c r="D51" s="56" t="e">
        <f ca="true">+IF(AND(ISNUMBER(OFFSET('Water Data'!$C$5,0,10*ROW('Water Data'!C45))),'Data Summary'!BS51="Yes"),100-OFFSET('Water Data'!$C$5,0,10*ROW('Water Data'!C45)),NA())</f>
        <v>#N/A</v>
      </c>
      <c r="E51" s="56" t="e">
        <f ca="true">+IF(AND(ISNUMBER(OFFSET('Water Data'!$C$7,0,10*ROW('Water Data'!C45))),'Data Summary'!BT51="Yes"),OFFSET('Water Data'!$C$7,0,10*ROW('Water Data'!C45)),NA())</f>
        <v>#N/A</v>
      </c>
      <c r="F51" s="56" t="e">
        <f ca="true">+IF(AND(ISNUMBER(OFFSET('Water Data'!$C$10,0,10*ROW('Water Data'!C45))),'Data Summary'!BU51="Yes"),OFFSET('Water Data'!$C$10,0,10*ROW('Water Data'!C45)),NA())</f>
        <v>#N/A</v>
      </c>
      <c r="G51" s="56" t="e">
        <f ca="true">+IF(AND(ISNUMBER(OFFSET('Water Data'!$D$5,0,10*ROW('Water Data'!D45))),'Data Summary'!BV51="Yes"),100-OFFSET('Water Data'!$D$5,0,10*ROW('Water Data'!D45)),NA())</f>
        <v>#N/A</v>
      </c>
      <c r="H51" s="56" t="e">
        <f ca="true">+IF(AND(ISNUMBER(OFFSET('Water Data'!$D$7,0,10*ROW('Water Data'!D45))),'Data Summary'!BW51="Yes"),OFFSET('Water Data'!$D$7,0,10*ROW('Water Data'!D45)),NA())</f>
        <v>#N/A</v>
      </c>
      <c r="I51" s="56" t="e">
        <f ca="true">+IF(AND(ISNUMBER(OFFSET('Water Data'!$D$10,0,10*ROW('Water Data'!D45))),'Data Summary'!BX51="Yes"),OFFSET('Water Data'!$D$10,0,10*ROW('Water Data'!D45)),NA())</f>
        <v>#N/A</v>
      </c>
      <c r="J51" s="56" t="e">
        <f ca="true">+IF(AND(ISNUMBER(OFFSET('Water Data'!$E$5,0,10*ROW('Water Data'!E45))),'Data Summary'!BY51="Yes"),100-OFFSET('Water Data'!$E$5,0,10*ROW('Water Data'!E45)),NA())</f>
        <v>#N/A</v>
      </c>
      <c r="K51" s="56" t="e">
        <f ca="true">+IF(AND(ISNUMBER(OFFSET('Water Data'!$E$7,0,10*ROW('Water Data'!E45))),'Data Summary'!BZ51="Yes"),OFFSET('Water Data'!$E$7,0,10*ROW('Water Data'!E45)),NA())</f>
        <v>#N/A</v>
      </c>
      <c r="L51" s="56" t="e">
        <f ca="true">+IF(AND(ISNUMBER(OFFSET('Water Data'!$E$10,0,10*ROW('Water Data'!E45))),'Data Summary'!CA51="Yes"),OFFSET('Water Data'!$E$10,0,10*ROW('Water Data'!E45)),NA())</f>
        <v>#N/A</v>
      </c>
      <c r="M51" s="56" t="e">
        <f ca="true">+IF(AND(ISNUMBER(OFFSET('Water Data'!$F$5,0,10*ROW('Water Data'!F45))),'Data Summary'!CB51="Yes"),100-OFFSET('Water Data'!$F$5,0,10*ROW('Water Data'!F45)),NA())</f>
        <v>#N/A</v>
      </c>
      <c r="N51" s="56" t="e">
        <f ca="true">+IF(AND(ISNUMBER(OFFSET('Water Data'!$F$7,0,10*ROW('Water Data'!F45))),'Data Summary'!CC51="Yes"),OFFSET('Water Data'!$F$7,0,10*ROW('Water Data'!F45)),NA())</f>
        <v>#N/A</v>
      </c>
      <c r="O51" s="56" t="e">
        <f ca="true">+IF(AND(ISNUMBER(OFFSET('Water Data'!$F$10,0,10*ROW('Water Data'!F45))),'Data Summary'!CD51="Yes"),OFFSET('Water Data'!$F$10,0,10*ROW('Water Data'!F45)),NA())</f>
        <v>#N/A</v>
      </c>
      <c r="P51" s="56" t="e">
        <f ca="true">+IF(AND(ISNUMBER(OFFSET('Water Data'!$G$5,0,10*ROW('Water Data'!G45))),'Data Summary'!CE51="Yes"),100-OFFSET('Water Data'!$G$5,0,10*ROW('Water Data'!G45)),NA())</f>
        <v>#N/A</v>
      </c>
      <c r="Q51" s="56" t="e">
        <f ca="true">+IF(AND(ISNUMBER(OFFSET('Water Data'!$G$7,0,10*ROW('Water Data'!G45))),'Data Summary'!CF51="Yes"),OFFSET('Water Data'!$G$7,0,10*ROW('Water Data'!G45)),NA())</f>
        <v>#N/A</v>
      </c>
      <c r="R51" s="56" t="e">
        <f ca="true">+IF(AND(ISNUMBER(OFFSET('Water Data'!$G$10,0,10*ROW('Water Data'!G45))),'Data Summary'!CG51="Yes"),OFFSET('Water Data'!$G$10,0,10*ROW('Water Data'!G45)),NA())</f>
        <v>#N/A</v>
      </c>
      <c r="S51" s="56" t="e">
        <f ca="true">+IF(AND(ISNUMBER(OFFSET('Water Data'!$H$5,0,10*ROW('Water Data'!H45))),'Data Summary'!CH51="Yes"),100-OFFSET('Water Data'!$H$5,0,10*ROW('Water Data'!H45)),NA())</f>
        <v>#N/A</v>
      </c>
      <c r="T51" s="56" t="e">
        <f ca="true">+IF(AND(ISNUMBER(OFFSET('Water Data'!$H$7,0,10*ROW('Water Data'!H45))),'Data Summary'!CI51="Yes"),OFFSET('Water Data'!$H$7,0,10*ROW('Water Data'!H45)),NA())</f>
        <v>#N/A</v>
      </c>
      <c r="U51" s="56" t="e">
        <f ca="true">+IF(AND(ISNUMBER(OFFSET('Water Data'!$H$10,0,10*ROW('Water Data'!H45))),'Data Summary'!CJ51="Yes"),OFFSET('Water Data'!$H$10,0,10*ROW('Water Data'!H45)),NA())</f>
        <v>#N/A</v>
      </c>
      <c r="V51" s="102" t="e">
        <f ca="true">+IF(AND(ISNUMBER(OFFSET('Sanitation Data'!$C$5,0,10*ROW('Sanitation Data'!C45))),'Data Summary'!CK51="Yes"),100-OFFSET('Sanitation Data'!$C$5,0,10*ROW('Sanitation Data'!C45)),NA())</f>
        <v>#N/A</v>
      </c>
      <c r="W51" s="102" t="e">
        <f ca="true">+IF(AND(ISNUMBER(OFFSET('Sanitation Data'!$C$7,0,10*ROW('Sanitation Data'!C45))),'Data Summary'!CL51="Yes"),OFFSET('Sanitation Data'!$C$7,0,10*ROW('Sanitation Data'!C45)),NA())</f>
        <v>#N/A</v>
      </c>
      <c r="X51" s="102" t="e">
        <f ca="true">+IF(AND(ISNUMBER(OFFSET('Sanitation Data'!$C$11,0,10*ROW('Sanitation Data'!C45))),'Data Summary'!CM51="Yes"),OFFSET('Sanitation Data'!$C$11,0,10*ROW('Sanitation Data'!C45)),NA())</f>
        <v>#N/A</v>
      </c>
      <c r="Y51" s="102" t="e">
        <f ca="true">+IF(AND(ISNUMBER(OFFSET('Sanitation Data'!$C$12,0,10*ROW('Sanitation Data'!C45))),'Data Summary'!CN51="Yes"),OFFSET('Sanitation Data'!$C$12,0,10*ROW('Sanitation Data'!C45)),NA())</f>
        <v>#N/A</v>
      </c>
      <c r="Z51" s="102" t="e">
        <f ca="true">+IF(AND(ISNUMBER(OFFSET('Sanitation Data'!$C$13,0,10*ROW('Sanitation Data'!C45))),'Data Summary'!CO51="Yes"),OFFSET('Sanitation Data'!$C$13,0,10*ROW('Sanitation Data'!C45)),NA())</f>
        <v>#N/A</v>
      </c>
      <c r="AA51" s="102" t="e">
        <f ca="true">+IF(AND(ISNUMBER(OFFSET('Sanitation Data'!$D$5,0,10*ROW('Sanitation Data'!D45))),'Data Summary'!CP51="Yes"),100-OFFSET('Sanitation Data'!$D$5,0,10*ROW('Sanitation Data'!D45)),NA())</f>
        <v>#N/A</v>
      </c>
      <c r="AB51" s="102" t="e">
        <f ca="true">+IF(AND(ISNUMBER(OFFSET('Sanitation Data'!$D$7,0,10*ROW('Sanitation Data'!D45))),'Data Summary'!CQ51="Yes"),OFFSET('Sanitation Data'!$D$7,0,10*ROW('Sanitation Data'!D45)),NA())</f>
        <v>#N/A</v>
      </c>
      <c r="AC51" s="102" t="e">
        <f ca="true">+IF(AND(ISNUMBER(OFFSET('Sanitation Data'!$D$11,0,10*ROW('Sanitation Data'!D45))),'Data Summary'!CR51="Yes"),OFFSET('Sanitation Data'!$D$11,0,10*ROW('Sanitation Data'!D45)),NA())</f>
        <v>#N/A</v>
      </c>
      <c r="AD51" s="102" t="e">
        <f ca="true">+IF(AND(ISNUMBER(OFFSET('Sanitation Data'!$D$12,0,10*ROW('Sanitation Data'!D45))),'Data Summary'!CS51="Yes"),OFFSET('Sanitation Data'!$D$12,0,10*ROW('Sanitation Data'!D45)),NA())</f>
        <v>#N/A</v>
      </c>
      <c r="AE51" s="102" t="e">
        <f ca="true">+IF(AND(ISNUMBER(OFFSET('Sanitation Data'!$D$13,0,10*ROW('Sanitation Data'!D45))),'Data Summary'!CT51="Yes"),OFFSET('Sanitation Data'!$D$13,0,10*ROW('Sanitation Data'!D45)),NA())</f>
        <v>#N/A</v>
      </c>
      <c r="AF51" s="102" t="e">
        <f ca="true">+IF(AND(ISNUMBER(OFFSET('Sanitation Data'!$E$5,0,10*ROW('Sanitation Data'!E45))),'Data Summary'!CU51="Yes"),100-OFFSET('Sanitation Data'!$E$5,0,10*ROW('Sanitation Data'!E45)),NA())</f>
        <v>#N/A</v>
      </c>
      <c r="AG51" s="102" t="e">
        <f ca="true">+IF(AND(ISNUMBER(OFFSET('Sanitation Data'!$E$7,0,10*ROW('Sanitation Data'!E45))),'Data Summary'!CV51="Yes"),OFFSET('Sanitation Data'!$E$7,0,10*ROW('Sanitation Data'!E45)),NA())</f>
        <v>#N/A</v>
      </c>
      <c r="AH51" s="102" t="e">
        <f ca="true">+IF(AND(ISNUMBER(OFFSET('Sanitation Data'!$E$11,0,10*ROW('Sanitation Data'!E45))),'Data Summary'!CW51="Yes"),OFFSET('Sanitation Data'!$E$11,0,10*ROW('Sanitation Data'!E45)),NA())</f>
        <v>#N/A</v>
      </c>
      <c r="AI51" s="102" t="e">
        <f ca="true">+IF(AND(ISNUMBER(OFFSET('Sanitation Data'!$E$12,0,10*ROW('Sanitation Data'!E45))),'Data Summary'!CX51="Yes"),OFFSET('Sanitation Data'!$E$12,0,10*ROW('Sanitation Data'!E45)),NA())</f>
        <v>#N/A</v>
      </c>
      <c r="AJ51" s="102" t="e">
        <f ca="true">+IF(AND(ISNUMBER(OFFSET('Sanitation Data'!$E$13,0,10*ROW('Sanitation Data'!E45))),'Data Summary'!CY51="Yes"),OFFSET('Sanitation Data'!$E$13,0,10*ROW('Sanitation Data'!E45)),NA())</f>
        <v>#N/A</v>
      </c>
      <c r="AK51" s="102" t="e">
        <f ca="true">+IF(AND(ISNUMBER(OFFSET('Sanitation Data'!$F$5,0,10*ROW('Sanitation Data'!F45))),'Data Summary'!CZ51="Yes"),100-OFFSET('Sanitation Data'!$F$5,0,10*ROW('Sanitation Data'!F45)),NA())</f>
        <v>#N/A</v>
      </c>
      <c r="AL51" s="102" t="e">
        <f ca="true">+IF(AND(ISNUMBER(OFFSET('Sanitation Data'!$F$7,0,10*ROW('Sanitation Data'!F45))),'Data Summary'!DA51="Yes"),OFFSET('Sanitation Data'!$F$7,0,10*ROW('Sanitation Data'!F45)),NA())</f>
        <v>#N/A</v>
      </c>
      <c r="AM51" s="102" t="e">
        <f ca="true">+IF(AND(ISNUMBER(OFFSET('Sanitation Data'!$F$11,0,10*ROW('Sanitation Data'!F45))),'Data Summary'!DB51="Yes"),OFFSET('Sanitation Data'!$F$11,0,10*ROW('Sanitation Data'!F45)),NA())</f>
        <v>#N/A</v>
      </c>
      <c r="AN51" s="102" t="e">
        <f ca="true">+IF(AND(ISNUMBER(OFFSET('Sanitation Data'!$F$12,0,10*ROW('Sanitation Data'!F45))),'Data Summary'!DC51="Yes"),OFFSET('Sanitation Data'!$F$12,0,10*ROW('Sanitation Data'!F45)),NA())</f>
        <v>#N/A</v>
      </c>
      <c r="AO51" s="102" t="e">
        <f ca="true">+IF(AND(ISNUMBER(OFFSET('Sanitation Data'!$F$13,0,10*ROW('Sanitation Data'!F45))),'Data Summary'!DD51="Yes"),OFFSET('Sanitation Data'!$F$13,0,10*ROW('Sanitation Data'!F45)),NA())</f>
        <v>#N/A</v>
      </c>
      <c r="AP51" s="102" t="e">
        <f ca="true">+IF(AND(ISNUMBER(OFFSET('Sanitation Data'!$G$5,0,10*ROW('Sanitation Data'!G45))),'Data Summary'!DE51="Yes"),100-OFFSET('Sanitation Data'!$G$5,0,10*ROW('Sanitation Data'!G45)),NA())</f>
        <v>#N/A</v>
      </c>
      <c r="AQ51" s="102" t="e">
        <f ca="true">+IF(AND(ISNUMBER(OFFSET('Sanitation Data'!$G$7,0,10*ROW('Sanitation Data'!G45))),'Data Summary'!DF51="Yes"),OFFSET('Sanitation Data'!$G$7,0,10*ROW('Sanitation Data'!G45)),NA())</f>
        <v>#N/A</v>
      </c>
      <c r="AR51" s="102" t="e">
        <f ca="true">+IF(AND(ISNUMBER(OFFSET('Sanitation Data'!$G$11,0,10*ROW('Sanitation Data'!G45))),'Data Summary'!DG51="Yes"),OFFSET('Sanitation Data'!$G$11,0,10*ROW('Sanitation Data'!G45)),NA())</f>
        <v>#N/A</v>
      </c>
      <c r="AS51" s="102" t="e">
        <f ca="true">+IF(AND(ISNUMBER(OFFSET('Sanitation Data'!$G$12,0,10*ROW('Sanitation Data'!G45))),'Data Summary'!DH51="Yes"),OFFSET('Sanitation Data'!$G$12,0,10*ROW('Sanitation Data'!G45)),NA())</f>
        <v>#N/A</v>
      </c>
      <c r="AT51" s="102" t="e">
        <f ca="true">+IF(AND(ISNUMBER(OFFSET('Sanitation Data'!$G$13,0,10*ROW('Sanitation Data'!G45))),'Data Summary'!DI51="Yes"),OFFSET('Sanitation Data'!$G$13,0,10*ROW('Sanitation Data'!G45)),NA())</f>
        <v>#N/A</v>
      </c>
      <c r="AU51" s="102" t="e">
        <f ca="true">+IF(AND(ISNUMBER(OFFSET('Sanitation Data'!$H$5,0,10*ROW('Sanitation Data'!H45))),'Data Summary'!DJ51="Yes"),100-OFFSET('Sanitation Data'!$H$5,0,10*ROW('Sanitation Data'!H45)),NA())</f>
        <v>#N/A</v>
      </c>
      <c r="AV51" s="102" t="e">
        <f ca="true">+IF(AND(ISNUMBER(OFFSET('Sanitation Data'!$H$7,0,10*ROW('Sanitation Data'!H45))),'Data Summary'!DK51="Yes"),OFFSET('Sanitation Data'!$H$7,0,10*ROW('Sanitation Data'!H45)),NA())</f>
        <v>#N/A</v>
      </c>
      <c r="AW51" s="102" t="e">
        <f ca="true">+IF(AND(ISNUMBER(OFFSET('Sanitation Data'!$H$11,0,10*ROW('Sanitation Data'!H45))),'Data Summary'!DL51="Yes"),OFFSET('Sanitation Data'!$H$11,0,10*ROW('Sanitation Data'!H45)),NA())</f>
        <v>#N/A</v>
      </c>
      <c r="AX51" s="102" t="e">
        <f ca="true">+IF(AND(ISNUMBER(OFFSET('Sanitation Data'!$H$12,0,10*ROW('Sanitation Data'!H45))),'Data Summary'!DM51="Yes"),OFFSET('Sanitation Data'!$H$12,0,10*ROW('Sanitation Data'!H45)),NA())</f>
        <v>#N/A</v>
      </c>
      <c r="AY51" s="102" t="e">
        <f ca="true">+IF(AND(ISNUMBER(OFFSET('Sanitation Data'!$H$13,0,10*ROW('Sanitation Data'!H45))),'Data Summary'!DN51="Yes"),OFFSET('Sanitation Data'!$H$13,0,10*ROW('Sanitation Data'!H45)),NA())</f>
        <v>#N/A</v>
      </c>
      <c r="AZ51" s="107" t="e">
        <f ca="true">+IF(AND(ISNUMBER(OFFSET('Hygiene Data'!$C$6,0,10*ROW('Hygiene Data'!C45))),'Data Summary'!DO51="Yes"),OFFSET('Hygiene Data'!$C$6,0,10*ROW('Hygiene Data'!C45)),NA())</f>
        <v>#N/A</v>
      </c>
      <c r="BA51" s="107" t="e">
        <f ca="true">+IF(AND(ISNUMBER(OFFSET('Hygiene Data'!$C$8,0,10*ROW('Hygiene Data'!C45))),'Data Summary'!DP51="Yes"),OFFSET('Hygiene Data'!$C$8,0,10*ROW('Hygiene Data'!C45)),NA())</f>
        <v>#N/A</v>
      </c>
      <c r="BB51" s="107" t="e">
        <f ca="true">+IF(AND(ISNUMBER(OFFSET('Hygiene Data'!$C$10,0,10*ROW('Hygiene Data'!C45))),'Data Summary'!DQ51="Yes"),OFFSET('Hygiene Data'!$C$10,0,10*ROW('Hygiene Data'!C45)),NA())</f>
        <v>#N/A</v>
      </c>
      <c r="BC51" s="107" t="e">
        <f ca="true">+IF(AND(ISNUMBER(OFFSET('Hygiene Data'!$D$6,0,10*ROW('Hygiene Data'!D45))),'Data Summary'!DR51="Yes"),OFFSET('Hygiene Data'!$D$6,0,10*ROW('Hygiene Data'!D45)),NA())</f>
        <v>#N/A</v>
      </c>
      <c r="BD51" s="107" t="e">
        <f ca="true">+IF(AND(ISNUMBER(OFFSET('Hygiene Data'!$D$8,0,10*ROW('Hygiene Data'!D45))),'Data Summary'!DS51="Yes"),OFFSET('Hygiene Data'!$D$8,0,10*ROW('Hygiene Data'!D45)),NA())</f>
        <v>#N/A</v>
      </c>
      <c r="BE51" s="107" t="e">
        <f ca="true">+IF(AND(ISNUMBER(OFFSET('Hygiene Data'!$D$10,0,10*ROW('Hygiene Data'!D45))),'Data Summary'!DT51="Yes"),OFFSET('Hygiene Data'!$D$10,0,10*ROW('Hygiene Data'!D45)),NA())</f>
        <v>#N/A</v>
      </c>
      <c r="BF51" s="107" t="e">
        <f ca="true">+IF(AND(ISNUMBER(OFFSET('Hygiene Data'!$E$6,0,10*ROW('Hygiene Data'!E45))),'Data Summary'!DU51="Yes"),OFFSET('Hygiene Data'!$E$6,0,10*ROW('Hygiene Data'!E45)),NA())</f>
        <v>#N/A</v>
      </c>
      <c r="BG51" s="107" t="e">
        <f ca="true">+IF(AND(ISNUMBER(OFFSET('Hygiene Data'!$E$8,0,10*ROW('Hygiene Data'!E45))),'Data Summary'!DV51="Yes"),OFFSET('Hygiene Data'!$E$8,0,10*ROW('Hygiene Data'!E45)),NA())</f>
        <v>#N/A</v>
      </c>
      <c r="BH51" s="107" t="e">
        <f ca="true">+IF(AND(ISNUMBER(OFFSET('Hygiene Data'!$E$10,0,10*ROW('Hygiene Data'!E45))),'Data Summary'!DW51="Yes"),OFFSET('Hygiene Data'!$E$10,0,10*ROW('Hygiene Data'!E45)),NA())</f>
        <v>#N/A</v>
      </c>
      <c r="BI51" s="107" t="e">
        <f ca="true">+IF(AND(ISNUMBER(OFFSET('Hygiene Data'!$F$6,0,10*ROW('Hygiene Data'!F45))),'Data Summary'!DX51="Yes"),OFFSET('Hygiene Data'!$F$6,0,10*ROW('Hygiene Data'!F45)),NA())</f>
        <v>#N/A</v>
      </c>
      <c r="BJ51" s="107" t="e">
        <f ca="true">+IF(AND(ISNUMBER(OFFSET('Hygiene Data'!$F$8,0,10*ROW('Hygiene Data'!F45))),'Data Summary'!DY51="Yes"),OFFSET('Hygiene Data'!$F$8,0,10*ROW('Hygiene Data'!F45)),NA())</f>
        <v>#N/A</v>
      </c>
      <c r="BK51" s="107" t="e">
        <f ca="true">+IF(AND(ISNUMBER(OFFSET('Hygiene Data'!$F$10,0,10*ROW('Hygiene Data'!F45))),'Data Summary'!DZ51="Yes"),OFFSET('Hygiene Data'!$F$10,0,10*ROW('Hygiene Data'!F45)),NA())</f>
        <v>#N/A</v>
      </c>
      <c r="BL51" s="107" t="e">
        <f ca="true">+IF(AND(ISNUMBER(OFFSET('Hygiene Data'!$G$6,0,10*ROW('Hygiene Data'!G45))),'Data Summary'!EA51="Yes"),OFFSET('Hygiene Data'!$G$6,0,10*ROW('Hygiene Data'!G45)),NA())</f>
        <v>#N/A</v>
      </c>
      <c r="BM51" s="107" t="e">
        <f ca="true">+IF(AND(ISNUMBER(OFFSET('Hygiene Data'!$G$8,0,10*ROW('Hygiene Data'!G45))),'Data Summary'!EB51="Yes"),OFFSET('Hygiene Data'!$G$8,0,10*ROW('Hygiene Data'!G45)),NA())</f>
        <v>#N/A</v>
      </c>
      <c r="BN51" s="107" t="e">
        <f ca="true">+IF(AND(ISNUMBER(OFFSET('Hygiene Data'!$G$10,0,10*ROW('Hygiene Data'!G45))),'Data Summary'!EC51="Yes"),OFFSET('Hygiene Data'!$G$10,0,10*ROW('Hygiene Data'!G45)),NA())</f>
        <v>#N/A</v>
      </c>
      <c r="BO51" s="107" t="e">
        <f ca="true">+IF(AND(ISNUMBER(OFFSET('Hygiene Data'!$H$6,0,10*ROW('Hygiene Data'!H45))),'Data Summary'!ED51="Yes"),OFFSET('Hygiene Data'!$H$6,0,10*ROW('Hygiene Data'!H45)),NA())</f>
        <v>#N/A</v>
      </c>
      <c r="BP51" s="107" t="e">
        <f ca="true">+IF(AND(ISNUMBER(OFFSET('Hygiene Data'!$H$8,0,10*ROW('Hygiene Data'!H45))),'Data Summary'!EE51="Yes"),OFFSET('Hygiene Data'!$H$8,0,10*ROW('Hygiene Data'!H45)),NA())</f>
        <v>#N/A</v>
      </c>
      <c r="BQ51" s="107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5" t="e">
        <f ca="true">+IF(OFFSET('Water Data'!$B$1,0,10*ROW('Water Data'!B46))="",NA(),OFFSET('Water Data'!$B$1,0,10*ROW('Water Data'!B46)))</f>
        <v>#N/A</v>
      </c>
      <c r="B52" s="55" t="e">
        <f ca="true">+IF(OFFSET('Water Data'!$A$3,0,10*ROW('Water Data'!A49))="",NA(),OFFSET('Water Data'!$A$3,0,10*ROW('Water Data'!A49)))</f>
        <v>#N/A</v>
      </c>
      <c r="C52" s="55" t="e">
        <f ca="true">+IF(OFFSET('Water Data'!$C$3,0,10*ROW('Water Data'!C49))="",NA(),OFFSET('Water Data'!$C$3,0,10*ROW('Water Data'!C49)))</f>
        <v>#N/A</v>
      </c>
      <c r="D52" s="56" t="e">
        <f ca="true">+IF(AND(ISNUMBER(OFFSET('Water Data'!$C$5,0,10*ROW('Water Data'!C46))),'Data Summary'!BS52="Yes"),100-OFFSET('Water Data'!$C$5,0,10*ROW('Water Data'!C46)),NA())</f>
        <v>#N/A</v>
      </c>
      <c r="E52" s="56" t="e">
        <f ca="true">+IF(AND(ISNUMBER(OFFSET('Water Data'!$C$7,0,10*ROW('Water Data'!C46))),'Data Summary'!BT52="Yes"),OFFSET('Water Data'!$C$7,0,10*ROW('Water Data'!C46)),NA())</f>
        <v>#N/A</v>
      </c>
      <c r="F52" s="56" t="e">
        <f ca="true">+IF(AND(ISNUMBER(OFFSET('Water Data'!$C$10,0,10*ROW('Water Data'!C46))),'Data Summary'!BU52="Yes"),OFFSET('Water Data'!$C$10,0,10*ROW('Water Data'!C46)),NA())</f>
        <v>#N/A</v>
      </c>
      <c r="G52" s="56" t="e">
        <f ca="true">+IF(AND(ISNUMBER(OFFSET('Water Data'!$D$5,0,10*ROW('Water Data'!D46))),'Data Summary'!BV52="Yes"),100-OFFSET('Water Data'!$D$5,0,10*ROW('Water Data'!D46)),NA())</f>
        <v>#N/A</v>
      </c>
      <c r="H52" s="56" t="e">
        <f ca="true">+IF(AND(ISNUMBER(OFFSET('Water Data'!$D$7,0,10*ROW('Water Data'!D46))),'Data Summary'!BW52="Yes"),OFFSET('Water Data'!$D$7,0,10*ROW('Water Data'!D46)),NA())</f>
        <v>#N/A</v>
      </c>
      <c r="I52" s="56" t="e">
        <f ca="true">+IF(AND(ISNUMBER(OFFSET('Water Data'!$D$10,0,10*ROW('Water Data'!D46))),'Data Summary'!BX52="Yes"),OFFSET('Water Data'!$D$10,0,10*ROW('Water Data'!D46)),NA())</f>
        <v>#N/A</v>
      </c>
      <c r="J52" s="56" t="e">
        <f ca="true">+IF(AND(ISNUMBER(OFFSET('Water Data'!$E$5,0,10*ROW('Water Data'!E46))),'Data Summary'!BY52="Yes"),100-OFFSET('Water Data'!$E$5,0,10*ROW('Water Data'!E46)),NA())</f>
        <v>#N/A</v>
      </c>
      <c r="K52" s="56" t="e">
        <f ca="true">+IF(AND(ISNUMBER(OFFSET('Water Data'!$E$7,0,10*ROW('Water Data'!E46))),'Data Summary'!BZ52="Yes"),OFFSET('Water Data'!$E$7,0,10*ROW('Water Data'!E46)),NA())</f>
        <v>#N/A</v>
      </c>
      <c r="L52" s="56" t="e">
        <f ca="true">+IF(AND(ISNUMBER(OFFSET('Water Data'!$E$10,0,10*ROW('Water Data'!E46))),'Data Summary'!CA52="Yes"),OFFSET('Water Data'!$E$10,0,10*ROW('Water Data'!E46)),NA())</f>
        <v>#N/A</v>
      </c>
      <c r="M52" s="56" t="e">
        <f ca="true">+IF(AND(ISNUMBER(OFFSET('Water Data'!$F$5,0,10*ROW('Water Data'!F46))),'Data Summary'!CB52="Yes"),100-OFFSET('Water Data'!$F$5,0,10*ROW('Water Data'!F46)),NA())</f>
        <v>#N/A</v>
      </c>
      <c r="N52" s="56" t="e">
        <f ca="true">+IF(AND(ISNUMBER(OFFSET('Water Data'!$F$7,0,10*ROW('Water Data'!F46))),'Data Summary'!CC52="Yes"),OFFSET('Water Data'!$F$7,0,10*ROW('Water Data'!F46)),NA())</f>
        <v>#N/A</v>
      </c>
      <c r="O52" s="56" t="e">
        <f ca="true">+IF(AND(ISNUMBER(OFFSET('Water Data'!$F$10,0,10*ROW('Water Data'!F46))),'Data Summary'!CD52="Yes"),OFFSET('Water Data'!$F$10,0,10*ROW('Water Data'!F46)),NA())</f>
        <v>#N/A</v>
      </c>
      <c r="P52" s="56" t="e">
        <f ca="true">+IF(AND(ISNUMBER(OFFSET('Water Data'!$G$5,0,10*ROW('Water Data'!G46))),'Data Summary'!CE52="Yes"),100-OFFSET('Water Data'!$G$5,0,10*ROW('Water Data'!G46)),NA())</f>
        <v>#N/A</v>
      </c>
      <c r="Q52" s="56" t="e">
        <f ca="true">+IF(AND(ISNUMBER(OFFSET('Water Data'!$G$7,0,10*ROW('Water Data'!G46))),'Data Summary'!CF52="Yes"),OFFSET('Water Data'!$G$7,0,10*ROW('Water Data'!G46)),NA())</f>
        <v>#N/A</v>
      </c>
      <c r="R52" s="56" t="e">
        <f ca="true">+IF(AND(ISNUMBER(OFFSET('Water Data'!$G$10,0,10*ROW('Water Data'!G46))),'Data Summary'!CG52="Yes"),OFFSET('Water Data'!$G$10,0,10*ROW('Water Data'!G46)),NA())</f>
        <v>#N/A</v>
      </c>
      <c r="S52" s="56" t="e">
        <f ca="true">+IF(AND(ISNUMBER(OFFSET('Water Data'!$H$5,0,10*ROW('Water Data'!H46))),'Data Summary'!CH52="Yes"),100-OFFSET('Water Data'!$H$5,0,10*ROW('Water Data'!H46)),NA())</f>
        <v>#N/A</v>
      </c>
      <c r="T52" s="56" t="e">
        <f ca="true">+IF(AND(ISNUMBER(OFFSET('Water Data'!$H$7,0,10*ROW('Water Data'!H46))),'Data Summary'!CI52="Yes"),OFFSET('Water Data'!$H$7,0,10*ROW('Water Data'!H46)),NA())</f>
        <v>#N/A</v>
      </c>
      <c r="U52" s="56" t="e">
        <f ca="true">+IF(AND(ISNUMBER(OFFSET('Water Data'!$H$10,0,10*ROW('Water Data'!H46))),'Data Summary'!CJ52="Yes"),OFFSET('Water Data'!$H$10,0,10*ROW('Water Data'!H46)),NA())</f>
        <v>#N/A</v>
      </c>
      <c r="V52" s="102" t="e">
        <f ca="true">+IF(AND(ISNUMBER(OFFSET('Sanitation Data'!$C$5,0,10*ROW('Sanitation Data'!C46))),'Data Summary'!CK52="Yes"),100-OFFSET('Sanitation Data'!$C$5,0,10*ROW('Sanitation Data'!C46)),NA())</f>
        <v>#N/A</v>
      </c>
      <c r="W52" s="102" t="e">
        <f ca="true">+IF(AND(ISNUMBER(OFFSET('Sanitation Data'!$C$7,0,10*ROW('Sanitation Data'!C46))),'Data Summary'!CL52="Yes"),OFFSET('Sanitation Data'!$C$7,0,10*ROW('Sanitation Data'!C46)),NA())</f>
        <v>#N/A</v>
      </c>
      <c r="X52" s="102" t="e">
        <f ca="true">+IF(AND(ISNUMBER(OFFSET('Sanitation Data'!$C$11,0,10*ROW('Sanitation Data'!C46))),'Data Summary'!CM52="Yes"),OFFSET('Sanitation Data'!$C$11,0,10*ROW('Sanitation Data'!C46)),NA())</f>
        <v>#N/A</v>
      </c>
      <c r="Y52" s="102" t="e">
        <f ca="true">+IF(AND(ISNUMBER(OFFSET('Sanitation Data'!$C$12,0,10*ROW('Sanitation Data'!C46))),'Data Summary'!CN52="Yes"),OFFSET('Sanitation Data'!$C$12,0,10*ROW('Sanitation Data'!C46)),NA())</f>
        <v>#N/A</v>
      </c>
      <c r="Z52" s="102" t="e">
        <f ca="true">+IF(AND(ISNUMBER(OFFSET('Sanitation Data'!$C$13,0,10*ROW('Sanitation Data'!C46))),'Data Summary'!CO52="Yes"),OFFSET('Sanitation Data'!$C$13,0,10*ROW('Sanitation Data'!C46)),NA())</f>
        <v>#N/A</v>
      </c>
      <c r="AA52" s="102" t="e">
        <f ca="true">+IF(AND(ISNUMBER(OFFSET('Sanitation Data'!$D$5,0,10*ROW('Sanitation Data'!D46))),'Data Summary'!CP52="Yes"),100-OFFSET('Sanitation Data'!$D$5,0,10*ROW('Sanitation Data'!D46)),NA())</f>
        <v>#N/A</v>
      </c>
      <c r="AB52" s="102" t="e">
        <f ca="true">+IF(AND(ISNUMBER(OFFSET('Sanitation Data'!$D$7,0,10*ROW('Sanitation Data'!D46))),'Data Summary'!CQ52="Yes"),OFFSET('Sanitation Data'!$D$7,0,10*ROW('Sanitation Data'!D46)),NA())</f>
        <v>#N/A</v>
      </c>
      <c r="AC52" s="102" t="e">
        <f ca="true">+IF(AND(ISNUMBER(OFFSET('Sanitation Data'!$D$11,0,10*ROW('Sanitation Data'!D46))),'Data Summary'!CR52="Yes"),OFFSET('Sanitation Data'!$D$11,0,10*ROW('Sanitation Data'!D46)),NA())</f>
        <v>#N/A</v>
      </c>
      <c r="AD52" s="102" t="e">
        <f ca="true">+IF(AND(ISNUMBER(OFFSET('Sanitation Data'!$D$12,0,10*ROW('Sanitation Data'!D46))),'Data Summary'!CS52="Yes"),OFFSET('Sanitation Data'!$D$12,0,10*ROW('Sanitation Data'!D46)),NA())</f>
        <v>#N/A</v>
      </c>
      <c r="AE52" s="102" t="e">
        <f ca="true">+IF(AND(ISNUMBER(OFFSET('Sanitation Data'!$D$13,0,10*ROW('Sanitation Data'!D46))),'Data Summary'!CT52="Yes"),OFFSET('Sanitation Data'!$D$13,0,10*ROW('Sanitation Data'!D46)),NA())</f>
        <v>#N/A</v>
      </c>
      <c r="AF52" s="102" t="e">
        <f ca="true">+IF(AND(ISNUMBER(OFFSET('Sanitation Data'!$E$5,0,10*ROW('Sanitation Data'!E46))),'Data Summary'!CU52="Yes"),100-OFFSET('Sanitation Data'!$E$5,0,10*ROW('Sanitation Data'!E46)),NA())</f>
        <v>#N/A</v>
      </c>
      <c r="AG52" s="102" t="e">
        <f ca="true">+IF(AND(ISNUMBER(OFFSET('Sanitation Data'!$E$7,0,10*ROW('Sanitation Data'!E46))),'Data Summary'!CV52="Yes"),OFFSET('Sanitation Data'!$E$7,0,10*ROW('Sanitation Data'!E46)),NA())</f>
        <v>#N/A</v>
      </c>
      <c r="AH52" s="102" t="e">
        <f ca="true">+IF(AND(ISNUMBER(OFFSET('Sanitation Data'!$E$11,0,10*ROW('Sanitation Data'!E46))),'Data Summary'!CW52="Yes"),OFFSET('Sanitation Data'!$E$11,0,10*ROW('Sanitation Data'!E46)),NA())</f>
        <v>#N/A</v>
      </c>
      <c r="AI52" s="102" t="e">
        <f ca="true">+IF(AND(ISNUMBER(OFFSET('Sanitation Data'!$E$12,0,10*ROW('Sanitation Data'!E46))),'Data Summary'!CX52="Yes"),OFFSET('Sanitation Data'!$E$12,0,10*ROW('Sanitation Data'!E46)),NA())</f>
        <v>#N/A</v>
      </c>
      <c r="AJ52" s="102" t="e">
        <f ca="true">+IF(AND(ISNUMBER(OFFSET('Sanitation Data'!$E$13,0,10*ROW('Sanitation Data'!E46))),'Data Summary'!CY52="Yes"),OFFSET('Sanitation Data'!$E$13,0,10*ROW('Sanitation Data'!E46)),NA())</f>
        <v>#N/A</v>
      </c>
      <c r="AK52" s="102" t="e">
        <f ca="true">+IF(AND(ISNUMBER(OFFSET('Sanitation Data'!$F$5,0,10*ROW('Sanitation Data'!F46))),'Data Summary'!CZ52="Yes"),100-OFFSET('Sanitation Data'!$F$5,0,10*ROW('Sanitation Data'!F46)),NA())</f>
        <v>#N/A</v>
      </c>
      <c r="AL52" s="102" t="e">
        <f ca="true">+IF(AND(ISNUMBER(OFFSET('Sanitation Data'!$F$7,0,10*ROW('Sanitation Data'!F46))),'Data Summary'!DA52="Yes"),OFFSET('Sanitation Data'!$F$7,0,10*ROW('Sanitation Data'!F46)),NA())</f>
        <v>#N/A</v>
      </c>
      <c r="AM52" s="102" t="e">
        <f ca="true">+IF(AND(ISNUMBER(OFFSET('Sanitation Data'!$F$11,0,10*ROW('Sanitation Data'!F46))),'Data Summary'!DB52="Yes"),OFFSET('Sanitation Data'!$F$11,0,10*ROW('Sanitation Data'!F46)),NA())</f>
        <v>#N/A</v>
      </c>
      <c r="AN52" s="102" t="e">
        <f ca="true">+IF(AND(ISNUMBER(OFFSET('Sanitation Data'!$F$12,0,10*ROW('Sanitation Data'!F46))),'Data Summary'!DC52="Yes"),OFFSET('Sanitation Data'!$F$12,0,10*ROW('Sanitation Data'!F46)),NA())</f>
        <v>#N/A</v>
      </c>
      <c r="AO52" s="102" t="e">
        <f ca="true">+IF(AND(ISNUMBER(OFFSET('Sanitation Data'!$F$13,0,10*ROW('Sanitation Data'!F46))),'Data Summary'!DD52="Yes"),OFFSET('Sanitation Data'!$F$13,0,10*ROW('Sanitation Data'!F46)),NA())</f>
        <v>#N/A</v>
      </c>
      <c r="AP52" s="102" t="e">
        <f ca="true">+IF(AND(ISNUMBER(OFFSET('Sanitation Data'!$G$5,0,10*ROW('Sanitation Data'!G46))),'Data Summary'!DE52="Yes"),100-OFFSET('Sanitation Data'!$G$5,0,10*ROW('Sanitation Data'!G46)),NA())</f>
        <v>#N/A</v>
      </c>
      <c r="AQ52" s="102" t="e">
        <f ca="true">+IF(AND(ISNUMBER(OFFSET('Sanitation Data'!$G$7,0,10*ROW('Sanitation Data'!G46))),'Data Summary'!DF52="Yes"),OFFSET('Sanitation Data'!$G$7,0,10*ROW('Sanitation Data'!G46)),NA())</f>
        <v>#N/A</v>
      </c>
      <c r="AR52" s="102" t="e">
        <f ca="true">+IF(AND(ISNUMBER(OFFSET('Sanitation Data'!$G$11,0,10*ROW('Sanitation Data'!G46))),'Data Summary'!DG52="Yes"),OFFSET('Sanitation Data'!$G$11,0,10*ROW('Sanitation Data'!G46)),NA())</f>
        <v>#N/A</v>
      </c>
      <c r="AS52" s="102" t="e">
        <f ca="true">+IF(AND(ISNUMBER(OFFSET('Sanitation Data'!$G$12,0,10*ROW('Sanitation Data'!G46))),'Data Summary'!DH52="Yes"),OFFSET('Sanitation Data'!$G$12,0,10*ROW('Sanitation Data'!G46)),NA())</f>
        <v>#N/A</v>
      </c>
      <c r="AT52" s="102" t="e">
        <f ca="true">+IF(AND(ISNUMBER(OFFSET('Sanitation Data'!$G$13,0,10*ROW('Sanitation Data'!G46))),'Data Summary'!DI52="Yes"),OFFSET('Sanitation Data'!$G$13,0,10*ROW('Sanitation Data'!G46)),NA())</f>
        <v>#N/A</v>
      </c>
      <c r="AU52" s="102" t="e">
        <f ca="true">+IF(AND(ISNUMBER(OFFSET('Sanitation Data'!$H$5,0,10*ROW('Sanitation Data'!H46))),'Data Summary'!DJ52="Yes"),100-OFFSET('Sanitation Data'!$H$5,0,10*ROW('Sanitation Data'!H46)),NA())</f>
        <v>#N/A</v>
      </c>
      <c r="AV52" s="102" t="e">
        <f ca="true">+IF(AND(ISNUMBER(OFFSET('Sanitation Data'!$H$7,0,10*ROW('Sanitation Data'!H46))),'Data Summary'!DK52="Yes"),OFFSET('Sanitation Data'!$H$7,0,10*ROW('Sanitation Data'!H46)),NA())</f>
        <v>#N/A</v>
      </c>
      <c r="AW52" s="102" t="e">
        <f ca="true">+IF(AND(ISNUMBER(OFFSET('Sanitation Data'!$H$11,0,10*ROW('Sanitation Data'!H46))),'Data Summary'!DL52="Yes"),OFFSET('Sanitation Data'!$H$11,0,10*ROW('Sanitation Data'!H46)),NA())</f>
        <v>#N/A</v>
      </c>
      <c r="AX52" s="102" t="e">
        <f ca="true">+IF(AND(ISNUMBER(OFFSET('Sanitation Data'!$H$12,0,10*ROW('Sanitation Data'!H46))),'Data Summary'!DM52="Yes"),OFFSET('Sanitation Data'!$H$12,0,10*ROW('Sanitation Data'!H46)),NA())</f>
        <v>#N/A</v>
      </c>
      <c r="AY52" s="102" t="e">
        <f ca="true">+IF(AND(ISNUMBER(OFFSET('Sanitation Data'!$H$13,0,10*ROW('Sanitation Data'!H46))),'Data Summary'!DN52="Yes"),OFFSET('Sanitation Data'!$H$13,0,10*ROW('Sanitation Data'!H46)),NA())</f>
        <v>#N/A</v>
      </c>
      <c r="AZ52" s="107" t="e">
        <f ca="true">+IF(AND(ISNUMBER(OFFSET('Hygiene Data'!$C$6,0,10*ROW('Hygiene Data'!C46))),'Data Summary'!DO52="Yes"),OFFSET('Hygiene Data'!$C$6,0,10*ROW('Hygiene Data'!C46)),NA())</f>
        <v>#N/A</v>
      </c>
      <c r="BA52" s="107" t="e">
        <f ca="true">+IF(AND(ISNUMBER(OFFSET('Hygiene Data'!$C$8,0,10*ROW('Hygiene Data'!C46))),'Data Summary'!DP52="Yes"),OFFSET('Hygiene Data'!$C$8,0,10*ROW('Hygiene Data'!C46)),NA())</f>
        <v>#N/A</v>
      </c>
      <c r="BB52" s="107" t="e">
        <f ca="true">+IF(AND(ISNUMBER(OFFSET('Hygiene Data'!$C$10,0,10*ROW('Hygiene Data'!C46))),'Data Summary'!DQ52="Yes"),OFFSET('Hygiene Data'!$C$10,0,10*ROW('Hygiene Data'!C46)),NA())</f>
        <v>#N/A</v>
      </c>
      <c r="BC52" s="107" t="e">
        <f ca="true">+IF(AND(ISNUMBER(OFFSET('Hygiene Data'!$D$6,0,10*ROW('Hygiene Data'!D46))),'Data Summary'!DR52="Yes"),OFFSET('Hygiene Data'!$D$6,0,10*ROW('Hygiene Data'!D46)),NA())</f>
        <v>#N/A</v>
      </c>
      <c r="BD52" s="107" t="e">
        <f ca="true">+IF(AND(ISNUMBER(OFFSET('Hygiene Data'!$D$8,0,10*ROW('Hygiene Data'!D46))),'Data Summary'!DS52="Yes"),OFFSET('Hygiene Data'!$D$8,0,10*ROW('Hygiene Data'!D46)),NA())</f>
        <v>#N/A</v>
      </c>
      <c r="BE52" s="107" t="e">
        <f ca="true">+IF(AND(ISNUMBER(OFFSET('Hygiene Data'!$D$10,0,10*ROW('Hygiene Data'!D46))),'Data Summary'!DT52="Yes"),OFFSET('Hygiene Data'!$D$10,0,10*ROW('Hygiene Data'!D46)),NA())</f>
        <v>#N/A</v>
      </c>
      <c r="BF52" s="107" t="e">
        <f ca="true">+IF(AND(ISNUMBER(OFFSET('Hygiene Data'!$E$6,0,10*ROW('Hygiene Data'!E46))),'Data Summary'!DU52="Yes"),OFFSET('Hygiene Data'!$E$6,0,10*ROW('Hygiene Data'!E46)),NA())</f>
        <v>#N/A</v>
      </c>
      <c r="BG52" s="107" t="e">
        <f ca="true">+IF(AND(ISNUMBER(OFFSET('Hygiene Data'!$E$8,0,10*ROW('Hygiene Data'!E46))),'Data Summary'!DV52="Yes"),OFFSET('Hygiene Data'!$E$8,0,10*ROW('Hygiene Data'!E46)),NA())</f>
        <v>#N/A</v>
      </c>
      <c r="BH52" s="107" t="e">
        <f ca="true">+IF(AND(ISNUMBER(OFFSET('Hygiene Data'!$E$10,0,10*ROW('Hygiene Data'!E46))),'Data Summary'!DW52="Yes"),OFFSET('Hygiene Data'!$E$10,0,10*ROW('Hygiene Data'!E46)),NA())</f>
        <v>#N/A</v>
      </c>
      <c r="BI52" s="107" t="e">
        <f ca="true">+IF(AND(ISNUMBER(OFFSET('Hygiene Data'!$F$6,0,10*ROW('Hygiene Data'!F46))),'Data Summary'!DX52="Yes"),OFFSET('Hygiene Data'!$F$6,0,10*ROW('Hygiene Data'!F46)),NA())</f>
        <v>#N/A</v>
      </c>
      <c r="BJ52" s="107" t="e">
        <f ca="true">+IF(AND(ISNUMBER(OFFSET('Hygiene Data'!$F$8,0,10*ROW('Hygiene Data'!F46))),'Data Summary'!DY52="Yes"),OFFSET('Hygiene Data'!$F$8,0,10*ROW('Hygiene Data'!F46)),NA())</f>
        <v>#N/A</v>
      </c>
      <c r="BK52" s="107" t="e">
        <f ca="true">+IF(AND(ISNUMBER(OFFSET('Hygiene Data'!$F$10,0,10*ROW('Hygiene Data'!F46))),'Data Summary'!DZ52="Yes"),OFFSET('Hygiene Data'!$F$10,0,10*ROW('Hygiene Data'!F46)),NA())</f>
        <v>#N/A</v>
      </c>
      <c r="BL52" s="107" t="e">
        <f ca="true">+IF(AND(ISNUMBER(OFFSET('Hygiene Data'!$G$6,0,10*ROW('Hygiene Data'!G46))),'Data Summary'!EA52="Yes"),OFFSET('Hygiene Data'!$G$6,0,10*ROW('Hygiene Data'!G46)),NA())</f>
        <v>#N/A</v>
      </c>
      <c r="BM52" s="107" t="e">
        <f ca="true">+IF(AND(ISNUMBER(OFFSET('Hygiene Data'!$G$8,0,10*ROW('Hygiene Data'!G46))),'Data Summary'!EB52="Yes"),OFFSET('Hygiene Data'!$G$8,0,10*ROW('Hygiene Data'!G46)),NA())</f>
        <v>#N/A</v>
      </c>
      <c r="BN52" s="107" t="e">
        <f ca="true">+IF(AND(ISNUMBER(OFFSET('Hygiene Data'!$G$10,0,10*ROW('Hygiene Data'!G46))),'Data Summary'!EC52="Yes"),OFFSET('Hygiene Data'!$G$10,0,10*ROW('Hygiene Data'!G46)),NA())</f>
        <v>#N/A</v>
      </c>
      <c r="BO52" s="107" t="e">
        <f ca="true">+IF(AND(ISNUMBER(OFFSET('Hygiene Data'!$H$6,0,10*ROW('Hygiene Data'!H46))),'Data Summary'!ED52="Yes"),OFFSET('Hygiene Data'!$H$6,0,10*ROW('Hygiene Data'!H46)),NA())</f>
        <v>#N/A</v>
      </c>
      <c r="BP52" s="107" t="e">
        <f ca="true">+IF(AND(ISNUMBER(OFFSET('Hygiene Data'!$H$8,0,10*ROW('Hygiene Data'!H46))),'Data Summary'!EE52="Yes"),OFFSET('Hygiene Data'!$H$8,0,10*ROW('Hygiene Data'!H46)),NA())</f>
        <v>#N/A</v>
      </c>
      <c r="BQ52" s="107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5" t="e">
        <f ca="true">+IF(OFFSET('Water Data'!$B$1,0,10*ROW('Water Data'!B47))="",NA(),OFFSET('Water Data'!$B$1,0,10*ROW('Water Data'!B47)))</f>
        <v>#N/A</v>
      </c>
      <c r="B53" s="55" t="e">
        <f ca="true">+IF(OFFSET('Water Data'!$A$3,0,10*ROW('Water Data'!A50))="",NA(),OFFSET('Water Data'!$A$3,0,10*ROW('Water Data'!A50)))</f>
        <v>#N/A</v>
      </c>
      <c r="C53" s="55" t="e">
        <f ca="true">+IF(OFFSET('Water Data'!$C$3,0,10*ROW('Water Data'!C50))="",NA(),OFFSET('Water Data'!$C$3,0,10*ROW('Water Data'!C50)))</f>
        <v>#N/A</v>
      </c>
      <c r="D53" s="56" t="e">
        <f ca="true">+IF(AND(ISNUMBER(OFFSET('Water Data'!$C$5,0,10*ROW('Water Data'!C47))),'Data Summary'!BS53="Yes"),100-OFFSET('Water Data'!$C$5,0,10*ROW('Water Data'!C47)),NA())</f>
        <v>#N/A</v>
      </c>
      <c r="E53" s="56" t="e">
        <f ca="true">+IF(AND(ISNUMBER(OFFSET('Water Data'!$C$7,0,10*ROW('Water Data'!C47))),'Data Summary'!BT53="Yes"),OFFSET('Water Data'!$C$7,0,10*ROW('Water Data'!C47)),NA())</f>
        <v>#N/A</v>
      </c>
      <c r="F53" s="56" t="e">
        <f ca="true">+IF(AND(ISNUMBER(OFFSET('Water Data'!$C$10,0,10*ROW('Water Data'!C47))),'Data Summary'!BU53="Yes"),OFFSET('Water Data'!$C$10,0,10*ROW('Water Data'!C47)),NA())</f>
        <v>#N/A</v>
      </c>
      <c r="G53" s="56" t="e">
        <f ca="true">+IF(AND(ISNUMBER(OFFSET('Water Data'!$D$5,0,10*ROW('Water Data'!D47))),'Data Summary'!BV53="Yes"),100-OFFSET('Water Data'!$D$5,0,10*ROW('Water Data'!D47)),NA())</f>
        <v>#N/A</v>
      </c>
      <c r="H53" s="56" t="e">
        <f ca="true">+IF(AND(ISNUMBER(OFFSET('Water Data'!$D$7,0,10*ROW('Water Data'!D47))),'Data Summary'!BW53="Yes"),OFFSET('Water Data'!$D$7,0,10*ROW('Water Data'!D47)),NA())</f>
        <v>#N/A</v>
      </c>
      <c r="I53" s="56" t="e">
        <f ca="true">+IF(AND(ISNUMBER(OFFSET('Water Data'!$D$10,0,10*ROW('Water Data'!D47))),'Data Summary'!BX53="Yes"),OFFSET('Water Data'!$D$10,0,10*ROW('Water Data'!D47)),NA())</f>
        <v>#N/A</v>
      </c>
      <c r="J53" s="56" t="e">
        <f ca="true">+IF(AND(ISNUMBER(OFFSET('Water Data'!$E$5,0,10*ROW('Water Data'!E47))),'Data Summary'!BY53="Yes"),100-OFFSET('Water Data'!$E$5,0,10*ROW('Water Data'!E47)),NA())</f>
        <v>#N/A</v>
      </c>
      <c r="K53" s="56" t="e">
        <f ca="true">+IF(AND(ISNUMBER(OFFSET('Water Data'!$E$7,0,10*ROW('Water Data'!E47))),'Data Summary'!BZ53="Yes"),OFFSET('Water Data'!$E$7,0,10*ROW('Water Data'!E47)),NA())</f>
        <v>#N/A</v>
      </c>
      <c r="L53" s="56" t="e">
        <f ca="true">+IF(AND(ISNUMBER(OFFSET('Water Data'!$E$10,0,10*ROW('Water Data'!E47))),'Data Summary'!CA53="Yes"),OFFSET('Water Data'!$E$10,0,10*ROW('Water Data'!E47)),NA())</f>
        <v>#N/A</v>
      </c>
      <c r="M53" s="56" t="e">
        <f ca="true">+IF(AND(ISNUMBER(OFFSET('Water Data'!$F$5,0,10*ROW('Water Data'!F47))),'Data Summary'!CB53="Yes"),100-OFFSET('Water Data'!$F$5,0,10*ROW('Water Data'!F47)),NA())</f>
        <v>#N/A</v>
      </c>
      <c r="N53" s="56" t="e">
        <f ca="true">+IF(AND(ISNUMBER(OFFSET('Water Data'!$F$7,0,10*ROW('Water Data'!F47))),'Data Summary'!CC53="Yes"),OFFSET('Water Data'!$F$7,0,10*ROW('Water Data'!F47)),NA())</f>
        <v>#N/A</v>
      </c>
      <c r="O53" s="56" t="e">
        <f ca="true">+IF(AND(ISNUMBER(OFFSET('Water Data'!$F$10,0,10*ROW('Water Data'!F47))),'Data Summary'!CD53="Yes"),OFFSET('Water Data'!$F$10,0,10*ROW('Water Data'!F47)),NA())</f>
        <v>#N/A</v>
      </c>
      <c r="P53" s="56" t="e">
        <f ca="true">+IF(AND(ISNUMBER(OFFSET('Water Data'!$G$5,0,10*ROW('Water Data'!G47))),'Data Summary'!CE53="Yes"),100-OFFSET('Water Data'!$G$5,0,10*ROW('Water Data'!G47)),NA())</f>
        <v>#N/A</v>
      </c>
      <c r="Q53" s="56" t="e">
        <f ca="true">+IF(AND(ISNUMBER(OFFSET('Water Data'!$G$7,0,10*ROW('Water Data'!G47))),'Data Summary'!CF53="Yes"),OFFSET('Water Data'!$G$7,0,10*ROW('Water Data'!G47)),NA())</f>
        <v>#N/A</v>
      </c>
      <c r="R53" s="56" t="e">
        <f ca="true">+IF(AND(ISNUMBER(OFFSET('Water Data'!$G$10,0,10*ROW('Water Data'!G47))),'Data Summary'!CG53="Yes"),OFFSET('Water Data'!$G$10,0,10*ROW('Water Data'!G47)),NA())</f>
        <v>#N/A</v>
      </c>
      <c r="S53" s="56" t="e">
        <f ca="true">+IF(AND(ISNUMBER(OFFSET('Water Data'!$H$5,0,10*ROW('Water Data'!H47))),'Data Summary'!CH53="Yes"),100-OFFSET('Water Data'!$H$5,0,10*ROW('Water Data'!H47)),NA())</f>
        <v>#N/A</v>
      </c>
      <c r="T53" s="56" t="e">
        <f ca="true">+IF(AND(ISNUMBER(OFFSET('Water Data'!$H$7,0,10*ROW('Water Data'!H47))),'Data Summary'!CI53="Yes"),OFFSET('Water Data'!$H$7,0,10*ROW('Water Data'!H47)),NA())</f>
        <v>#N/A</v>
      </c>
      <c r="U53" s="56" t="e">
        <f ca="true">+IF(AND(ISNUMBER(OFFSET('Water Data'!$H$10,0,10*ROW('Water Data'!H47))),'Data Summary'!CJ53="Yes"),OFFSET('Water Data'!$H$10,0,10*ROW('Water Data'!H47)),NA())</f>
        <v>#N/A</v>
      </c>
      <c r="V53" s="102" t="e">
        <f ca="true">+IF(AND(ISNUMBER(OFFSET('Sanitation Data'!$C$5,0,10*ROW('Sanitation Data'!C47))),'Data Summary'!CK53="Yes"),100-OFFSET('Sanitation Data'!$C$5,0,10*ROW('Sanitation Data'!C47)),NA())</f>
        <v>#N/A</v>
      </c>
      <c r="W53" s="102" t="e">
        <f ca="true">+IF(AND(ISNUMBER(OFFSET('Sanitation Data'!$C$7,0,10*ROW('Sanitation Data'!C47))),'Data Summary'!CL53="Yes"),OFFSET('Sanitation Data'!$C$7,0,10*ROW('Sanitation Data'!C47)),NA())</f>
        <v>#N/A</v>
      </c>
      <c r="X53" s="102" t="e">
        <f ca="true">+IF(AND(ISNUMBER(OFFSET('Sanitation Data'!$C$11,0,10*ROW('Sanitation Data'!C47))),'Data Summary'!CM53="Yes"),OFFSET('Sanitation Data'!$C$11,0,10*ROW('Sanitation Data'!C47)),NA())</f>
        <v>#N/A</v>
      </c>
      <c r="Y53" s="102" t="e">
        <f ca="true">+IF(AND(ISNUMBER(OFFSET('Sanitation Data'!$C$12,0,10*ROW('Sanitation Data'!C47))),'Data Summary'!CN53="Yes"),OFFSET('Sanitation Data'!$C$12,0,10*ROW('Sanitation Data'!C47)),NA())</f>
        <v>#N/A</v>
      </c>
      <c r="Z53" s="102" t="e">
        <f ca="true">+IF(AND(ISNUMBER(OFFSET('Sanitation Data'!$C$13,0,10*ROW('Sanitation Data'!C47))),'Data Summary'!CO53="Yes"),OFFSET('Sanitation Data'!$C$13,0,10*ROW('Sanitation Data'!C47)),NA())</f>
        <v>#N/A</v>
      </c>
      <c r="AA53" s="102" t="e">
        <f ca="true">+IF(AND(ISNUMBER(OFFSET('Sanitation Data'!$D$5,0,10*ROW('Sanitation Data'!D47))),'Data Summary'!CP53="Yes"),100-OFFSET('Sanitation Data'!$D$5,0,10*ROW('Sanitation Data'!D47)),NA())</f>
        <v>#N/A</v>
      </c>
      <c r="AB53" s="102" t="e">
        <f ca="true">+IF(AND(ISNUMBER(OFFSET('Sanitation Data'!$D$7,0,10*ROW('Sanitation Data'!D47))),'Data Summary'!CQ53="Yes"),OFFSET('Sanitation Data'!$D$7,0,10*ROW('Sanitation Data'!D47)),NA())</f>
        <v>#N/A</v>
      </c>
      <c r="AC53" s="102" t="e">
        <f ca="true">+IF(AND(ISNUMBER(OFFSET('Sanitation Data'!$D$11,0,10*ROW('Sanitation Data'!D47))),'Data Summary'!CR53="Yes"),OFFSET('Sanitation Data'!$D$11,0,10*ROW('Sanitation Data'!D47)),NA())</f>
        <v>#N/A</v>
      </c>
      <c r="AD53" s="102" t="e">
        <f ca="true">+IF(AND(ISNUMBER(OFFSET('Sanitation Data'!$D$12,0,10*ROW('Sanitation Data'!D47))),'Data Summary'!CS53="Yes"),OFFSET('Sanitation Data'!$D$12,0,10*ROW('Sanitation Data'!D47)),NA())</f>
        <v>#N/A</v>
      </c>
      <c r="AE53" s="102" t="e">
        <f ca="true">+IF(AND(ISNUMBER(OFFSET('Sanitation Data'!$D$13,0,10*ROW('Sanitation Data'!D47))),'Data Summary'!CT53="Yes"),OFFSET('Sanitation Data'!$D$13,0,10*ROW('Sanitation Data'!D47)),NA())</f>
        <v>#N/A</v>
      </c>
      <c r="AF53" s="102" t="e">
        <f ca="true">+IF(AND(ISNUMBER(OFFSET('Sanitation Data'!$E$5,0,10*ROW('Sanitation Data'!E47))),'Data Summary'!CU53="Yes"),100-OFFSET('Sanitation Data'!$E$5,0,10*ROW('Sanitation Data'!E47)),NA())</f>
        <v>#N/A</v>
      </c>
      <c r="AG53" s="102" t="e">
        <f ca="true">+IF(AND(ISNUMBER(OFFSET('Sanitation Data'!$E$7,0,10*ROW('Sanitation Data'!E47))),'Data Summary'!CV53="Yes"),OFFSET('Sanitation Data'!$E$7,0,10*ROW('Sanitation Data'!E47)),NA())</f>
        <v>#N/A</v>
      </c>
      <c r="AH53" s="102" t="e">
        <f ca="true">+IF(AND(ISNUMBER(OFFSET('Sanitation Data'!$E$11,0,10*ROW('Sanitation Data'!E47))),'Data Summary'!CW53="Yes"),OFFSET('Sanitation Data'!$E$11,0,10*ROW('Sanitation Data'!E47)),NA())</f>
        <v>#N/A</v>
      </c>
      <c r="AI53" s="102" t="e">
        <f ca="true">+IF(AND(ISNUMBER(OFFSET('Sanitation Data'!$E$12,0,10*ROW('Sanitation Data'!E47))),'Data Summary'!CX53="Yes"),OFFSET('Sanitation Data'!$E$12,0,10*ROW('Sanitation Data'!E47)),NA())</f>
        <v>#N/A</v>
      </c>
      <c r="AJ53" s="102" t="e">
        <f ca="true">+IF(AND(ISNUMBER(OFFSET('Sanitation Data'!$E$13,0,10*ROW('Sanitation Data'!E47))),'Data Summary'!CY53="Yes"),OFFSET('Sanitation Data'!$E$13,0,10*ROW('Sanitation Data'!E47)),NA())</f>
        <v>#N/A</v>
      </c>
      <c r="AK53" s="102" t="e">
        <f ca="true">+IF(AND(ISNUMBER(OFFSET('Sanitation Data'!$F$5,0,10*ROW('Sanitation Data'!F47))),'Data Summary'!CZ53="Yes"),100-OFFSET('Sanitation Data'!$F$5,0,10*ROW('Sanitation Data'!F47)),NA())</f>
        <v>#N/A</v>
      </c>
      <c r="AL53" s="102" t="e">
        <f ca="true">+IF(AND(ISNUMBER(OFFSET('Sanitation Data'!$F$7,0,10*ROW('Sanitation Data'!F47))),'Data Summary'!DA53="Yes"),OFFSET('Sanitation Data'!$F$7,0,10*ROW('Sanitation Data'!F47)),NA())</f>
        <v>#N/A</v>
      </c>
      <c r="AM53" s="102" t="e">
        <f ca="true">+IF(AND(ISNUMBER(OFFSET('Sanitation Data'!$F$11,0,10*ROW('Sanitation Data'!F47))),'Data Summary'!DB53="Yes"),OFFSET('Sanitation Data'!$F$11,0,10*ROW('Sanitation Data'!F47)),NA())</f>
        <v>#N/A</v>
      </c>
      <c r="AN53" s="102" t="e">
        <f ca="true">+IF(AND(ISNUMBER(OFFSET('Sanitation Data'!$F$12,0,10*ROW('Sanitation Data'!F47))),'Data Summary'!DC53="Yes"),OFFSET('Sanitation Data'!$F$12,0,10*ROW('Sanitation Data'!F47)),NA())</f>
        <v>#N/A</v>
      </c>
      <c r="AO53" s="102" t="e">
        <f ca="true">+IF(AND(ISNUMBER(OFFSET('Sanitation Data'!$F$13,0,10*ROW('Sanitation Data'!F47))),'Data Summary'!DD53="Yes"),OFFSET('Sanitation Data'!$F$13,0,10*ROW('Sanitation Data'!F47)),NA())</f>
        <v>#N/A</v>
      </c>
      <c r="AP53" s="102" t="e">
        <f ca="true">+IF(AND(ISNUMBER(OFFSET('Sanitation Data'!$G$5,0,10*ROW('Sanitation Data'!G47))),'Data Summary'!DE53="Yes"),100-OFFSET('Sanitation Data'!$G$5,0,10*ROW('Sanitation Data'!G47)),NA())</f>
        <v>#N/A</v>
      </c>
      <c r="AQ53" s="102" t="e">
        <f ca="true">+IF(AND(ISNUMBER(OFFSET('Sanitation Data'!$G$7,0,10*ROW('Sanitation Data'!G47))),'Data Summary'!DF53="Yes"),OFFSET('Sanitation Data'!$G$7,0,10*ROW('Sanitation Data'!G47)),NA())</f>
        <v>#N/A</v>
      </c>
      <c r="AR53" s="102" t="e">
        <f ca="true">+IF(AND(ISNUMBER(OFFSET('Sanitation Data'!$G$11,0,10*ROW('Sanitation Data'!G47))),'Data Summary'!DG53="Yes"),OFFSET('Sanitation Data'!$G$11,0,10*ROW('Sanitation Data'!G47)),NA())</f>
        <v>#N/A</v>
      </c>
      <c r="AS53" s="102" t="e">
        <f ca="true">+IF(AND(ISNUMBER(OFFSET('Sanitation Data'!$G$12,0,10*ROW('Sanitation Data'!G47))),'Data Summary'!DH53="Yes"),OFFSET('Sanitation Data'!$G$12,0,10*ROW('Sanitation Data'!G47)),NA())</f>
        <v>#N/A</v>
      </c>
      <c r="AT53" s="102" t="e">
        <f ca="true">+IF(AND(ISNUMBER(OFFSET('Sanitation Data'!$G$13,0,10*ROW('Sanitation Data'!G47))),'Data Summary'!DI53="Yes"),OFFSET('Sanitation Data'!$G$13,0,10*ROW('Sanitation Data'!G47)),NA())</f>
        <v>#N/A</v>
      </c>
      <c r="AU53" s="102" t="e">
        <f ca="true">+IF(AND(ISNUMBER(OFFSET('Sanitation Data'!$H$5,0,10*ROW('Sanitation Data'!H47))),'Data Summary'!DJ53="Yes"),100-OFFSET('Sanitation Data'!$H$5,0,10*ROW('Sanitation Data'!H47)),NA())</f>
        <v>#N/A</v>
      </c>
      <c r="AV53" s="102" t="e">
        <f ca="true">+IF(AND(ISNUMBER(OFFSET('Sanitation Data'!$H$7,0,10*ROW('Sanitation Data'!H47))),'Data Summary'!DK53="Yes"),OFFSET('Sanitation Data'!$H$7,0,10*ROW('Sanitation Data'!H47)),NA())</f>
        <v>#N/A</v>
      </c>
      <c r="AW53" s="102" t="e">
        <f ca="true">+IF(AND(ISNUMBER(OFFSET('Sanitation Data'!$H$11,0,10*ROW('Sanitation Data'!H47))),'Data Summary'!DL53="Yes"),OFFSET('Sanitation Data'!$H$11,0,10*ROW('Sanitation Data'!H47)),NA())</f>
        <v>#N/A</v>
      </c>
      <c r="AX53" s="102" t="e">
        <f ca="true">+IF(AND(ISNUMBER(OFFSET('Sanitation Data'!$H$12,0,10*ROW('Sanitation Data'!H47))),'Data Summary'!DM53="Yes"),OFFSET('Sanitation Data'!$H$12,0,10*ROW('Sanitation Data'!H47)),NA())</f>
        <v>#N/A</v>
      </c>
      <c r="AY53" s="102" t="e">
        <f ca="true">+IF(AND(ISNUMBER(OFFSET('Sanitation Data'!$H$13,0,10*ROW('Sanitation Data'!H47))),'Data Summary'!DN53="Yes"),OFFSET('Sanitation Data'!$H$13,0,10*ROW('Sanitation Data'!H47)),NA())</f>
        <v>#N/A</v>
      </c>
      <c r="AZ53" s="107" t="e">
        <f ca="true">+IF(AND(ISNUMBER(OFFSET('Hygiene Data'!$C$6,0,10*ROW('Hygiene Data'!C47))),'Data Summary'!DO53="Yes"),OFFSET('Hygiene Data'!$C$6,0,10*ROW('Hygiene Data'!C47)),NA())</f>
        <v>#N/A</v>
      </c>
      <c r="BA53" s="107" t="e">
        <f ca="true">+IF(AND(ISNUMBER(OFFSET('Hygiene Data'!$C$8,0,10*ROW('Hygiene Data'!C47))),'Data Summary'!DP53="Yes"),OFFSET('Hygiene Data'!$C$8,0,10*ROW('Hygiene Data'!C47)),NA())</f>
        <v>#N/A</v>
      </c>
      <c r="BB53" s="107" t="e">
        <f ca="true">+IF(AND(ISNUMBER(OFFSET('Hygiene Data'!$C$10,0,10*ROW('Hygiene Data'!C47))),'Data Summary'!DQ53="Yes"),OFFSET('Hygiene Data'!$C$10,0,10*ROW('Hygiene Data'!C47)),NA())</f>
        <v>#N/A</v>
      </c>
      <c r="BC53" s="107" t="e">
        <f ca="true">+IF(AND(ISNUMBER(OFFSET('Hygiene Data'!$D$6,0,10*ROW('Hygiene Data'!D47))),'Data Summary'!DR53="Yes"),OFFSET('Hygiene Data'!$D$6,0,10*ROW('Hygiene Data'!D47)),NA())</f>
        <v>#N/A</v>
      </c>
      <c r="BD53" s="107" t="e">
        <f ca="true">+IF(AND(ISNUMBER(OFFSET('Hygiene Data'!$D$8,0,10*ROW('Hygiene Data'!D47))),'Data Summary'!DS53="Yes"),OFFSET('Hygiene Data'!$D$8,0,10*ROW('Hygiene Data'!D47)),NA())</f>
        <v>#N/A</v>
      </c>
      <c r="BE53" s="107" t="e">
        <f ca="true">+IF(AND(ISNUMBER(OFFSET('Hygiene Data'!$D$10,0,10*ROW('Hygiene Data'!D47))),'Data Summary'!DT53="Yes"),OFFSET('Hygiene Data'!$D$10,0,10*ROW('Hygiene Data'!D47)),NA())</f>
        <v>#N/A</v>
      </c>
      <c r="BF53" s="107" t="e">
        <f ca="true">+IF(AND(ISNUMBER(OFFSET('Hygiene Data'!$E$6,0,10*ROW('Hygiene Data'!E47))),'Data Summary'!DU53="Yes"),OFFSET('Hygiene Data'!$E$6,0,10*ROW('Hygiene Data'!E47)),NA())</f>
        <v>#N/A</v>
      </c>
      <c r="BG53" s="107" t="e">
        <f ca="true">+IF(AND(ISNUMBER(OFFSET('Hygiene Data'!$E$8,0,10*ROW('Hygiene Data'!E47))),'Data Summary'!DV53="Yes"),OFFSET('Hygiene Data'!$E$8,0,10*ROW('Hygiene Data'!E47)),NA())</f>
        <v>#N/A</v>
      </c>
      <c r="BH53" s="107" t="e">
        <f ca="true">+IF(AND(ISNUMBER(OFFSET('Hygiene Data'!$E$10,0,10*ROW('Hygiene Data'!E47))),'Data Summary'!DW53="Yes"),OFFSET('Hygiene Data'!$E$10,0,10*ROW('Hygiene Data'!E47)),NA())</f>
        <v>#N/A</v>
      </c>
      <c r="BI53" s="107" t="e">
        <f ca="true">+IF(AND(ISNUMBER(OFFSET('Hygiene Data'!$F$6,0,10*ROW('Hygiene Data'!F47))),'Data Summary'!DX53="Yes"),OFFSET('Hygiene Data'!$F$6,0,10*ROW('Hygiene Data'!F47)),NA())</f>
        <v>#N/A</v>
      </c>
      <c r="BJ53" s="107" t="e">
        <f ca="true">+IF(AND(ISNUMBER(OFFSET('Hygiene Data'!$F$8,0,10*ROW('Hygiene Data'!F47))),'Data Summary'!DY53="Yes"),OFFSET('Hygiene Data'!$F$8,0,10*ROW('Hygiene Data'!F47)),NA())</f>
        <v>#N/A</v>
      </c>
      <c r="BK53" s="107" t="e">
        <f ca="true">+IF(AND(ISNUMBER(OFFSET('Hygiene Data'!$F$10,0,10*ROW('Hygiene Data'!F47))),'Data Summary'!DZ53="Yes"),OFFSET('Hygiene Data'!$F$10,0,10*ROW('Hygiene Data'!F47)),NA())</f>
        <v>#N/A</v>
      </c>
      <c r="BL53" s="107" t="e">
        <f ca="true">+IF(AND(ISNUMBER(OFFSET('Hygiene Data'!$G$6,0,10*ROW('Hygiene Data'!G47))),'Data Summary'!EA53="Yes"),OFFSET('Hygiene Data'!$G$6,0,10*ROW('Hygiene Data'!G47)),NA())</f>
        <v>#N/A</v>
      </c>
      <c r="BM53" s="107" t="e">
        <f ca="true">+IF(AND(ISNUMBER(OFFSET('Hygiene Data'!$G$8,0,10*ROW('Hygiene Data'!G47))),'Data Summary'!EB53="Yes"),OFFSET('Hygiene Data'!$G$8,0,10*ROW('Hygiene Data'!G47)),NA())</f>
        <v>#N/A</v>
      </c>
      <c r="BN53" s="107" t="e">
        <f ca="true">+IF(AND(ISNUMBER(OFFSET('Hygiene Data'!$G$10,0,10*ROW('Hygiene Data'!G47))),'Data Summary'!EC53="Yes"),OFFSET('Hygiene Data'!$G$10,0,10*ROW('Hygiene Data'!G47)),NA())</f>
        <v>#N/A</v>
      </c>
      <c r="BO53" s="107" t="e">
        <f ca="true">+IF(AND(ISNUMBER(OFFSET('Hygiene Data'!$H$6,0,10*ROW('Hygiene Data'!H47))),'Data Summary'!ED53="Yes"),OFFSET('Hygiene Data'!$H$6,0,10*ROW('Hygiene Data'!H47)),NA())</f>
        <v>#N/A</v>
      </c>
      <c r="BP53" s="107" t="e">
        <f ca="true">+IF(AND(ISNUMBER(OFFSET('Hygiene Data'!$H$8,0,10*ROW('Hygiene Data'!H47))),'Data Summary'!EE53="Yes"),OFFSET('Hygiene Data'!$H$8,0,10*ROW('Hygiene Data'!H47)),NA())</f>
        <v>#N/A</v>
      </c>
      <c r="BQ53" s="107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5" t="e">
        <f ca="true">+IF(OFFSET('Water Data'!$B$1,0,10*ROW('Water Data'!B48))="",NA(),OFFSET('Water Data'!$B$1,0,10*ROW('Water Data'!B48)))</f>
        <v>#N/A</v>
      </c>
      <c r="B54" s="55" t="e">
        <f ca="true">+IF(OFFSET('Water Data'!$A$3,0,10*ROW('Water Data'!A51))="",NA(),OFFSET('Water Data'!$A$3,0,10*ROW('Water Data'!A51)))</f>
        <v>#N/A</v>
      </c>
      <c r="C54" s="55" t="e">
        <f ca="true">+IF(OFFSET('Water Data'!$C$3,0,10*ROW('Water Data'!C51))="",NA(),OFFSET('Water Data'!$C$3,0,10*ROW('Water Data'!C51)))</f>
        <v>#N/A</v>
      </c>
      <c r="D54" s="56" t="e">
        <f ca="true">+IF(AND(ISNUMBER(OFFSET('Water Data'!$C$5,0,10*ROW('Water Data'!C48))),'Data Summary'!BS54="Yes"),100-OFFSET('Water Data'!$C$5,0,10*ROW('Water Data'!C48)),NA())</f>
        <v>#N/A</v>
      </c>
      <c r="E54" s="56" t="e">
        <f ca="true">+IF(AND(ISNUMBER(OFFSET('Water Data'!$C$7,0,10*ROW('Water Data'!C48))),'Data Summary'!BT54="Yes"),OFFSET('Water Data'!$C$7,0,10*ROW('Water Data'!C48)),NA())</f>
        <v>#N/A</v>
      </c>
      <c r="F54" s="56" t="e">
        <f ca="true">+IF(AND(ISNUMBER(OFFSET('Water Data'!$C$10,0,10*ROW('Water Data'!C48))),'Data Summary'!BU54="Yes"),OFFSET('Water Data'!$C$10,0,10*ROW('Water Data'!C48)),NA())</f>
        <v>#N/A</v>
      </c>
      <c r="G54" s="56" t="e">
        <f ca="true">+IF(AND(ISNUMBER(OFFSET('Water Data'!$D$5,0,10*ROW('Water Data'!D48))),'Data Summary'!BV54="Yes"),100-OFFSET('Water Data'!$D$5,0,10*ROW('Water Data'!D48)),NA())</f>
        <v>#N/A</v>
      </c>
      <c r="H54" s="56" t="e">
        <f ca="true">+IF(AND(ISNUMBER(OFFSET('Water Data'!$D$7,0,10*ROW('Water Data'!D48))),'Data Summary'!BW54="Yes"),OFFSET('Water Data'!$D$7,0,10*ROW('Water Data'!D48)),NA())</f>
        <v>#N/A</v>
      </c>
      <c r="I54" s="56" t="e">
        <f ca="true">+IF(AND(ISNUMBER(OFFSET('Water Data'!$D$10,0,10*ROW('Water Data'!D48))),'Data Summary'!BX54="Yes"),OFFSET('Water Data'!$D$10,0,10*ROW('Water Data'!D48)),NA())</f>
        <v>#N/A</v>
      </c>
      <c r="J54" s="56" t="e">
        <f ca="true">+IF(AND(ISNUMBER(OFFSET('Water Data'!$E$5,0,10*ROW('Water Data'!E48))),'Data Summary'!BY54="Yes"),100-OFFSET('Water Data'!$E$5,0,10*ROW('Water Data'!E48)),NA())</f>
        <v>#N/A</v>
      </c>
      <c r="K54" s="56" t="e">
        <f ca="true">+IF(AND(ISNUMBER(OFFSET('Water Data'!$E$7,0,10*ROW('Water Data'!E48))),'Data Summary'!BZ54="Yes"),OFFSET('Water Data'!$E$7,0,10*ROW('Water Data'!E48)),NA())</f>
        <v>#N/A</v>
      </c>
      <c r="L54" s="56" t="e">
        <f ca="true">+IF(AND(ISNUMBER(OFFSET('Water Data'!$E$10,0,10*ROW('Water Data'!E48))),'Data Summary'!CA54="Yes"),OFFSET('Water Data'!$E$10,0,10*ROW('Water Data'!E48)),NA())</f>
        <v>#N/A</v>
      </c>
      <c r="M54" s="56" t="e">
        <f ca="true">+IF(AND(ISNUMBER(OFFSET('Water Data'!$F$5,0,10*ROW('Water Data'!F48))),'Data Summary'!CB54="Yes"),100-OFFSET('Water Data'!$F$5,0,10*ROW('Water Data'!F48)),NA())</f>
        <v>#N/A</v>
      </c>
      <c r="N54" s="56" t="e">
        <f ca="true">+IF(AND(ISNUMBER(OFFSET('Water Data'!$F$7,0,10*ROW('Water Data'!F48))),'Data Summary'!CC54="Yes"),OFFSET('Water Data'!$F$7,0,10*ROW('Water Data'!F48)),NA())</f>
        <v>#N/A</v>
      </c>
      <c r="O54" s="56" t="e">
        <f ca="true">+IF(AND(ISNUMBER(OFFSET('Water Data'!$F$10,0,10*ROW('Water Data'!F48))),'Data Summary'!CD54="Yes"),OFFSET('Water Data'!$F$10,0,10*ROW('Water Data'!F48)),NA())</f>
        <v>#N/A</v>
      </c>
      <c r="P54" s="56" t="e">
        <f ca="true">+IF(AND(ISNUMBER(OFFSET('Water Data'!$G$5,0,10*ROW('Water Data'!G48))),'Data Summary'!CE54="Yes"),100-OFFSET('Water Data'!$G$5,0,10*ROW('Water Data'!G48)),NA())</f>
        <v>#N/A</v>
      </c>
      <c r="Q54" s="56" t="e">
        <f ca="true">+IF(AND(ISNUMBER(OFFSET('Water Data'!$G$7,0,10*ROW('Water Data'!G48))),'Data Summary'!CF54="Yes"),OFFSET('Water Data'!$G$7,0,10*ROW('Water Data'!G48)),NA())</f>
        <v>#N/A</v>
      </c>
      <c r="R54" s="56" t="e">
        <f ca="true">+IF(AND(ISNUMBER(OFFSET('Water Data'!$G$10,0,10*ROW('Water Data'!G48))),'Data Summary'!CG54="Yes"),OFFSET('Water Data'!$G$10,0,10*ROW('Water Data'!G48)),NA())</f>
        <v>#N/A</v>
      </c>
      <c r="S54" s="56" t="e">
        <f ca="true">+IF(AND(ISNUMBER(OFFSET('Water Data'!$H$5,0,10*ROW('Water Data'!H48))),'Data Summary'!CH54="Yes"),100-OFFSET('Water Data'!$H$5,0,10*ROW('Water Data'!H48)),NA())</f>
        <v>#N/A</v>
      </c>
      <c r="T54" s="56" t="e">
        <f ca="true">+IF(AND(ISNUMBER(OFFSET('Water Data'!$H$7,0,10*ROW('Water Data'!H48))),'Data Summary'!CI54="Yes"),OFFSET('Water Data'!$H$7,0,10*ROW('Water Data'!H48)),NA())</f>
        <v>#N/A</v>
      </c>
      <c r="U54" s="56" t="e">
        <f ca="true">+IF(AND(ISNUMBER(OFFSET('Water Data'!$H$10,0,10*ROW('Water Data'!H48))),'Data Summary'!CJ54="Yes"),OFFSET('Water Data'!$H$10,0,10*ROW('Water Data'!H48)),NA())</f>
        <v>#N/A</v>
      </c>
      <c r="V54" s="102" t="e">
        <f ca="true">+IF(AND(ISNUMBER(OFFSET('Sanitation Data'!$C$5,0,10*ROW('Sanitation Data'!C48))),'Data Summary'!CK54="Yes"),100-OFFSET('Sanitation Data'!$C$5,0,10*ROW('Sanitation Data'!C48)),NA())</f>
        <v>#N/A</v>
      </c>
      <c r="W54" s="102" t="e">
        <f ca="true">+IF(AND(ISNUMBER(OFFSET('Sanitation Data'!$C$7,0,10*ROW('Sanitation Data'!C48))),'Data Summary'!CL54="Yes"),OFFSET('Sanitation Data'!$C$7,0,10*ROW('Sanitation Data'!C48)),NA())</f>
        <v>#N/A</v>
      </c>
      <c r="X54" s="102" t="e">
        <f ca="true">+IF(AND(ISNUMBER(OFFSET('Sanitation Data'!$C$11,0,10*ROW('Sanitation Data'!C48))),'Data Summary'!CM54="Yes"),OFFSET('Sanitation Data'!$C$11,0,10*ROW('Sanitation Data'!C48)),NA())</f>
        <v>#N/A</v>
      </c>
      <c r="Y54" s="102" t="e">
        <f ca="true">+IF(AND(ISNUMBER(OFFSET('Sanitation Data'!$C$12,0,10*ROW('Sanitation Data'!C48))),'Data Summary'!CN54="Yes"),OFFSET('Sanitation Data'!$C$12,0,10*ROW('Sanitation Data'!C48)),NA())</f>
        <v>#N/A</v>
      </c>
      <c r="Z54" s="102" t="e">
        <f ca="true">+IF(AND(ISNUMBER(OFFSET('Sanitation Data'!$C$13,0,10*ROW('Sanitation Data'!C48))),'Data Summary'!CO54="Yes"),OFFSET('Sanitation Data'!$C$13,0,10*ROW('Sanitation Data'!C48)),NA())</f>
        <v>#N/A</v>
      </c>
      <c r="AA54" s="102" t="e">
        <f ca="true">+IF(AND(ISNUMBER(OFFSET('Sanitation Data'!$D$5,0,10*ROW('Sanitation Data'!D48))),'Data Summary'!CP54="Yes"),100-OFFSET('Sanitation Data'!$D$5,0,10*ROW('Sanitation Data'!D48)),NA())</f>
        <v>#N/A</v>
      </c>
      <c r="AB54" s="102" t="e">
        <f ca="true">+IF(AND(ISNUMBER(OFFSET('Sanitation Data'!$D$7,0,10*ROW('Sanitation Data'!D48))),'Data Summary'!CQ54="Yes"),OFFSET('Sanitation Data'!$D$7,0,10*ROW('Sanitation Data'!D48)),NA())</f>
        <v>#N/A</v>
      </c>
      <c r="AC54" s="102" t="e">
        <f ca="true">+IF(AND(ISNUMBER(OFFSET('Sanitation Data'!$D$11,0,10*ROW('Sanitation Data'!D48))),'Data Summary'!CR54="Yes"),OFFSET('Sanitation Data'!$D$11,0,10*ROW('Sanitation Data'!D48)),NA())</f>
        <v>#N/A</v>
      </c>
      <c r="AD54" s="102" t="e">
        <f ca="true">+IF(AND(ISNUMBER(OFFSET('Sanitation Data'!$D$12,0,10*ROW('Sanitation Data'!D48))),'Data Summary'!CS54="Yes"),OFFSET('Sanitation Data'!$D$12,0,10*ROW('Sanitation Data'!D48)),NA())</f>
        <v>#N/A</v>
      </c>
      <c r="AE54" s="102" t="e">
        <f ca="true">+IF(AND(ISNUMBER(OFFSET('Sanitation Data'!$D$13,0,10*ROW('Sanitation Data'!D48))),'Data Summary'!CT54="Yes"),OFFSET('Sanitation Data'!$D$13,0,10*ROW('Sanitation Data'!D48)),NA())</f>
        <v>#N/A</v>
      </c>
      <c r="AF54" s="102" t="e">
        <f ca="true">+IF(AND(ISNUMBER(OFFSET('Sanitation Data'!$E$5,0,10*ROW('Sanitation Data'!E48))),'Data Summary'!CU54="Yes"),100-OFFSET('Sanitation Data'!$E$5,0,10*ROW('Sanitation Data'!E48)),NA())</f>
        <v>#N/A</v>
      </c>
      <c r="AG54" s="102" t="e">
        <f ca="true">+IF(AND(ISNUMBER(OFFSET('Sanitation Data'!$E$7,0,10*ROW('Sanitation Data'!E48))),'Data Summary'!CV54="Yes"),OFFSET('Sanitation Data'!$E$7,0,10*ROW('Sanitation Data'!E48)),NA())</f>
        <v>#N/A</v>
      </c>
      <c r="AH54" s="102" t="e">
        <f ca="true">+IF(AND(ISNUMBER(OFFSET('Sanitation Data'!$E$11,0,10*ROW('Sanitation Data'!E48))),'Data Summary'!CW54="Yes"),OFFSET('Sanitation Data'!$E$11,0,10*ROW('Sanitation Data'!E48)),NA())</f>
        <v>#N/A</v>
      </c>
      <c r="AI54" s="102" t="e">
        <f ca="true">+IF(AND(ISNUMBER(OFFSET('Sanitation Data'!$E$12,0,10*ROW('Sanitation Data'!E48))),'Data Summary'!CX54="Yes"),OFFSET('Sanitation Data'!$E$12,0,10*ROW('Sanitation Data'!E48)),NA())</f>
        <v>#N/A</v>
      </c>
      <c r="AJ54" s="102" t="e">
        <f ca="true">+IF(AND(ISNUMBER(OFFSET('Sanitation Data'!$E$13,0,10*ROW('Sanitation Data'!E48))),'Data Summary'!CY54="Yes"),OFFSET('Sanitation Data'!$E$13,0,10*ROW('Sanitation Data'!E48)),NA())</f>
        <v>#N/A</v>
      </c>
      <c r="AK54" s="102" t="e">
        <f ca="true">+IF(AND(ISNUMBER(OFFSET('Sanitation Data'!$F$5,0,10*ROW('Sanitation Data'!F48))),'Data Summary'!CZ54="Yes"),100-OFFSET('Sanitation Data'!$F$5,0,10*ROW('Sanitation Data'!F48)),NA())</f>
        <v>#N/A</v>
      </c>
      <c r="AL54" s="102" t="e">
        <f ca="true">+IF(AND(ISNUMBER(OFFSET('Sanitation Data'!$F$7,0,10*ROW('Sanitation Data'!F48))),'Data Summary'!DA54="Yes"),OFFSET('Sanitation Data'!$F$7,0,10*ROW('Sanitation Data'!F48)),NA())</f>
        <v>#N/A</v>
      </c>
      <c r="AM54" s="102" t="e">
        <f ca="true">+IF(AND(ISNUMBER(OFFSET('Sanitation Data'!$F$11,0,10*ROW('Sanitation Data'!F48))),'Data Summary'!DB54="Yes"),OFFSET('Sanitation Data'!$F$11,0,10*ROW('Sanitation Data'!F48)),NA())</f>
        <v>#N/A</v>
      </c>
      <c r="AN54" s="102" t="e">
        <f ca="true">+IF(AND(ISNUMBER(OFFSET('Sanitation Data'!$F$12,0,10*ROW('Sanitation Data'!F48))),'Data Summary'!DC54="Yes"),OFFSET('Sanitation Data'!$F$12,0,10*ROW('Sanitation Data'!F48)),NA())</f>
        <v>#N/A</v>
      </c>
      <c r="AO54" s="102" t="e">
        <f ca="true">+IF(AND(ISNUMBER(OFFSET('Sanitation Data'!$F$13,0,10*ROW('Sanitation Data'!F48))),'Data Summary'!DD54="Yes"),OFFSET('Sanitation Data'!$F$13,0,10*ROW('Sanitation Data'!F48)),NA())</f>
        <v>#N/A</v>
      </c>
      <c r="AP54" s="102" t="e">
        <f ca="true">+IF(AND(ISNUMBER(OFFSET('Sanitation Data'!$G$5,0,10*ROW('Sanitation Data'!G48))),'Data Summary'!DE54="Yes"),100-OFFSET('Sanitation Data'!$G$5,0,10*ROW('Sanitation Data'!G48)),NA())</f>
        <v>#N/A</v>
      </c>
      <c r="AQ54" s="102" t="e">
        <f ca="true">+IF(AND(ISNUMBER(OFFSET('Sanitation Data'!$G$7,0,10*ROW('Sanitation Data'!G48))),'Data Summary'!DF54="Yes"),OFFSET('Sanitation Data'!$G$7,0,10*ROW('Sanitation Data'!G48)),NA())</f>
        <v>#N/A</v>
      </c>
      <c r="AR54" s="102" t="e">
        <f ca="true">+IF(AND(ISNUMBER(OFFSET('Sanitation Data'!$G$11,0,10*ROW('Sanitation Data'!G48))),'Data Summary'!DG54="Yes"),OFFSET('Sanitation Data'!$G$11,0,10*ROW('Sanitation Data'!G48)),NA())</f>
        <v>#N/A</v>
      </c>
      <c r="AS54" s="102" t="e">
        <f ca="true">+IF(AND(ISNUMBER(OFFSET('Sanitation Data'!$G$12,0,10*ROW('Sanitation Data'!G48))),'Data Summary'!DH54="Yes"),OFFSET('Sanitation Data'!$G$12,0,10*ROW('Sanitation Data'!G48)),NA())</f>
        <v>#N/A</v>
      </c>
      <c r="AT54" s="102" t="e">
        <f ca="true">+IF(AND(ISNUMBER(OFFSET('Sanitation Data'!$G$13,0,10*ROW('Sanitation Data'!G48))),'Data Summary'!DI54="Yes"),OFFSET('Sanitation Data'!$G$13,0,10*ROW('Sanitation Data'!G48)),NA())</f>
        <v>#N/A</v>
      </c>
      <c r="AU54" s="102" t="e">
        <f ca="true">+IF(AND(ISNUMBER(OFFSET('Sanitation Data'!$H$5,0,10*ROW('Sanitation Data'!H48))),'Data Summary'!DJ54="Yes"),100-OFFSET('Sanitation Data'!$H$5,0,10*ROW('Sanitation Data'!H48)),NA())</f>
        <v>#N/A</v>
      </c>
      <c r="AV54" s="102" t="e">
        <f ca="true">+IF(AND(ISNUMBER(OFFSET('Sanitation Data'!$H$7,0,10*ROW('Sanitation Data'!H48))),'Data Summary'!DK54="Yes"),OFFSET('Sanitation Data'!$H$7,0,10*ROW('Sanitation Data'!H48)),NA())</f>
        <v>#N/A</v>
      </c>
      <c r="AW54" s="102" t="e">
        <f ca="true">+IF(AND(ISNUMBER(OFFSET('Sanitation Data'!$H$11,0,10*ROW('Sanitation Data'!H48))),'Data Summary'!DL54="Yes"),OFFSET('Sanitation Data'!$H$11,0,10*ROW('Sanitation Data'!H48)),NA())</f>
        <v>#N/A</v>
      </c>
      <c r="AX54" s="102" t="e">
        <f ca="true">+IF(AND(ISNUMBER(OFFSET('Sanitation Data'!$H$12,0,10*ROW('Sanitation Data'!H48))),'Data Summary'!DM54="Yes"),OFFSET('Sanitation Data'!$H$12,0,10*ROW('Sanitation Data'!H48)),NA())</f>
        <v>#N/A</v>
      </c>
      <c r="AY54" s="102" t="e">
        <f ca="true">+IF(AND(ISNUMBER(OFFSET('Sanitation Data'!$H$13,0,10*ROW('Sanitation Data'!H48))),'Data Summary'!DN54="Yes"),OFFSET('Sanitation Data'!$H$13,0,10*ROW('Sanitation Data'!H48)),NA())</f>
        <v>#N/A</v>
      </c>
      <c r="AZ54" s="107" t="e">
        <f ca="true">+IF(AND(ISNUMBER(OFFSET('Hygiene Data'!$C$6,0,10*ROW('Hygiene Data'!C48))),'Data Summary'!DO54="Yes"),OFFSET('Hygiene Data'!$C$6,0,10*ROW('Hygiene Data'!C48)),NA())</f>
        <v>#N/A</v>
      </c>
      <c r="BA54" s="107" t="e">
        <f ca="true">+IF(AND(ISNUMBER(OFFSET('Hygiene Data'!$C$8,0,10*ROW('Hygiene Data'!C48))),'Data Summary'!DP54="Yes"),OFFSET('Hygiene Data'!$C$8,0,10*ROW('Hygiene Data'!C48)),NA())</f>
        <v>#N/A</v>
      </c>
      <c r="BB54" s="107" t="e">
        <f ca="true">+IF(AND(ISNUMBER(OFFSET('Hygiene Data'!$C$10,0,10*ROW('Hygiene Data'!C48))),'Data Summary'!DQ54="Yes"),OFFSET('Hygiene Data'!$C$10,0,10*ROW('Hygiene Data'!C48)),NA())</f>
        <v>#N/A</v>
      </c>
      <c r="BC54" s="107" t="e">
        <f ca="true">+IF(AND(ISNUMBER(OFFSET('Hygiene Data'!$D$6,0,10*ROW('Hygiene Data'!D48))),'Data Summary'!DR54="Yes"),OFFSET('Hygiene Data'!$D$6,0,10*ROW('Hygiene Data'!D48)),NA())</f>
        <v>#N/A</v>
      </c>
      <c r="BD54" s="107" t="e">
        <f ca="true">+IF(AND(ISNUMBER(OFFSET('Hygiene Data'!$D$8,0,10*ROW('Hygiene Data'!D48))),'Data Summary'!DS54="Yes"),OFFSET('Hygiene Data'!$D$8,0,10*ROW('Hygiene Data'!D48)),NA())</f>
        <v>#N/A</v>
      </c>
      <c r="BE54" s="107" t="e">
        <f ca="true">+IF(AND(ISNUMBER(OFFSET('Hygiene Data'!$D$10,0,10*ROW('Hygiene Data'!D48))),'Data Summary'!DT54="Yes"),OFFSET('Hygiene Data'!$D$10,0,10*ROW('Hygiene Data'!D48)),NA())</f>
        <v>#N/A</v>
      </c>
      <c r="BF54" s="107" t="e">
        <f ca="true">+IF(AND(ISNUMBER(OFFSET('Hygiene Data'!$E$6,0,10*ROW('Hygiene Data'!E48))),'Data Summary'!DU54="Yes"),OFFSET('Hygiene Data'!$E$6,0,10*ROW('Hygiene Data'!E48)),NA())</f>
        <v>#N/A</v>
      </c>
      <c r="BG54" s="107" t="e">
        <f ca="true">+IF(AND(ISNUMBER(OFFSET('Hygiene Data'!$E$8,0,10*ROW('Hygiene Data'!E48))),'Data Summary'!DV54="Yes"),OFFSET('Hygiene Data'!$E$8,0,10*ROW('Hygiene Data'!E48)),NA())</f>
        <v>#N/A</v>
      </c>
      <c r="BH54" s="107" t="e">
        <f ca="true">+IF(AND(ISNUMBER(OFFSET('Hygiene Data'!$E$10,0,10*ROW('Hygiene Data'!E48))),'Data Summary'!DW54="Yes"),OFFSET('Hygiene Data'!$E$10,0,10*ROW('Hygiene Data'!E48)),NA())</f>
        <v>#N/A</v>
      </c>
      <c r="BI54" s="107" t="e">
        <f ca="true">+IF(AND(ISNUMBER(OFFSET('Hygiene Data'!$F$6,0,10*ROW('Hygiene Data'!F48))),'Data Summary'!DX54="Yes"),OFFSET('Hygiene Data'!$F$6,0,10*ROW('Hygiene Data'!F48)),NA())</f>
        <v>#N/A</v>
      </c>
      <c r="BJ54" s="107" t="e">
        <f ca="true">+IF(AND(ISNUMBER(OFFSET('Hygiene Data'!$F$8,0,10*ROW('Hygiene Data'!F48))),'Data Summary'!DY54="Yes"),OFFSET('Hygiene Data'!$F$8,0,10*ROW('Hygiene Data'!F48)),NA())</f>
        <v>#N/A</v>
      </c>
      <c r="BK54" s="107" t="e">
        <f ca="true">+IF(AND(ISNUMBER(OFFSET('Hygiene Data'!$F$10,0,10*ROW('Hygiene Data'!F48))),'Data Summary'!DZ54="Yes"),OFFSET('Hygiene Data'!$F$10,0,10*ROW('Hygiene Data'!F48)),NA())</f>
        <v>#N/A</v>
      </c>
      <c r="BL54" s="107" t="e">
        <f ca="true">+IF(AND(ISNUMBER(OFFSET('Hygiene Data'!$G$6,0,10*ROW('Hygiene Data'!G48))),'Data Summary'!EA54="Yes"),OFFSET('Hygiene Data'!$G$6,0,10*ROW('Hygiene Data'!G48)),NA())</f>
        <v>#N/A</v>
      </c>
      <c r="BM54" s="107" t="e">
        <f ca="true">+IF(AND(ISNUMBER(OFFSET('Hygiene Data'!$G$8,0,10*ROW('Hygiene Data'!G48))),'Data Summary'!EB54="Yes"),OFFSET('Hygiene Data'!$G$8,0,10*ROW('Hygiene Data'!G48)),NA())</f>
        <v>#N/A</v>
      </c>
      <c r="BN54" s="107" t="e">
        <f ca="true">+IF(AND(ISNUMBER(OFFSET('Hygiene Data'!$G$10,0,10*ROW('Hygiene Data'!G48))),'Data Summary'!EC54="Yes"),OFFSET('Hygiene Data'!$G$10,0,10*ROW('Hygiene Data'!G48)),NA())</f>
        <v>#N/A</v>
      </c>
      <c r="BO54" s="107" t="e">
        <f ca="true">+IF(AND(ISNUMBER(OFFSET('Hygiene Data'!$H$6,0,10*ROW('Hygiene Data'!H48))),'Data Summary'!ED54="Yes"),OFFSET('Hygiene Data'!$H$6,0,10*ROW('Hygiene Data'!H48)),NA())</f>
        <v>#N/A</v>
      </c>
      <c r="BP54" s="107" t="e">
        <f ca="true">+IF(AND(ISNUMBER(OFFSET('Hygiene Data'!$H$8,0,10*ROW('Hygiene Data'!H48))),'Data Summary'!EE54="Yes"),OFFSET('Hygiene Data'!$H$8,0,10*ROW('Hygiene Data'!H48)),NA())</f>
        <v>#N/A</v>
      </c>
      <c r="BQ54" s="107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5" t="e">
        <f ca="true">+IF(OFFSET('Water Data'!$B$1,0,10*ROW('Water Data'!B49))="",NA(),OFFSET('Water Data'!$B$1,0,10*ROW('Water Data'!B49)))</f>
        <v>#N/A</v>
      </c>
      <c r="B55" s="55" t="e">
        <f ca="true">+IF(OFFSET('Water Data'!$A$3,0,10*ROW('Water Data'!A52))="",NA(),OFFSET('Water Data'!$A$3,0,10*ROW('Water Data'!A52)))</f>
        <v>#N/A</v>
      </c>
      <c r="C55" s="55" t="e">
        <f ca="true">+IF(OFFSET('Water Data'!$C$3,0,10*ROW('Water Data'!C52))="",NA(),OFFSET('Water Data'!$C$3,0,10*ROW('Water Data'!C52)))</f>
        <v>#N/A</v>
      </c>
      <c r="D55" s="56" t="e">
        <f ca="true">+IF(AND(ISNUMBER(OFFSET('Water Data'!$C$5,0,10*ROW('Water Data'!C49))),'Data Summary'!BS55="Yes"),100-OFFSET('Water Data'!$C$5,0,10*ROW('Water Data'!C49)),NA())</f>
        <v>#N/A</v>
      </c>
      <c r="E55" s="56" t="e">
        <f ca="true">+IF(AND(ISNUMBER(OFFSET('Water Data'!$C$7,0,10*ROW('Water Data'!C49))),'Data Summary'!BT55="Yes"),OFFSET('Water Data'!$C$7,0,10*ROW('Water Data'!C49)),NA())</f>
        <v>#N/A</v>
      </c>
      <c r="F55" s="56" t="e">
        <f ca="true">+IF(AND(ISNUMBER(OFFSET('Water Data'!$C$10,0,10*ROW('Water Data'!C49))),'Data Summary'!BU55="Yes"),OFFSET('Water Data'!$C$10,0,10*ROW('Water Data'!C49)),NA())</f>
        <v>#N/A</v>
      </c>
      <c r="G55" s="56" t="e">
        <f ca="true">+IF(AND(ISNUMBER(OFFSET('Water Data'!$D$5,0,10*ROW('Water Data'!D49))),'Data Summary'!BV55="Yes"),100-OFFSET('Water Data'!$D$5,0,10*ROW('Water Data'!D49)),NA())</f>
        <v>#N/A</v>
      </c>
      <c r="H55" s="56" t="e">
        <f ca="true">+IF(AND(ISNUMBER(OFFSET('Water Data'!$D$7,0,10*ROW('Water Data'!D49))),'Data Summary'!BW55="Yes"),OFFSET('Water Data'!$D$7,0,10*ROW('Water Data'!D49)),NA())</f>
        <v>#N/A</v>
      </c>
      <c r="I55" s="56" t="e">
        <f ca="true">+IF(AND(ISNUMBER(OFFSET('Water Data'!$D$10,0,10*ROW('Water Data'!D49))),'Data Summary'!BX55="Yes"),OFFSET('Water Data'!$D$10,0,10*ROW('Water Data'!D49)),NA())</f>
        <v>#N/A</v>
      </c>
      <c r="J55" s="56" t="e">
        <f ca="true">+IF(AND(ISNUMBER(OFFSET('Water Data'!$E$5,0,10*ROW('Water Data'!E49))),'Data Summary'!BY55="Yes"),100-OFFSET('Water Data'!$E$5,0,10*ROW('Water Data'!E49)),NA())</f>
        <v>#N/A</v>
      </c>
      <c r="K55" s="56" t="e">
        <f ca="true">+IF(AND(ISNUMBER(OFFSET('Water Data'!$E$7,0,10*ROW('Water Data'!E49))),'Data Summary'!BZ55="Yes"),OFFSET('Water Data'!$E$7,0,10*ROW('Water Data'!E49)),NA())</f>
        <v>#N/A</v>
      </c>
      <c r="L55" s="56" t="e">
        <f ca="true">+IF(AND(ISNUMBER(OFFSET('Water Data'!$E$10,0,10*ROW('Water Data'!E49))),'Data Summary'!CA55="Yes"),OFFSET('Water Data'!$E$10,0,10*ROW('Water Data'!E49)),NA())</f>
        <v>#N/A</v>
      </c>
      <c r="M55" s="56" t="e">
        <f ca="true">+IF(AND(ISNUMBER(OFFSET('Water Data'!$F$5,0,10*ROW('Water Data'!F49))),'Data Summary'!CB55="Yes"),100-OFFSET('Water Data'!$F$5,0,10*ROW('Water Data'!F49)),NA())</f>
        <v>#N/A</v>
      </c>
      <c r="N55" s="56" t="e">
        <f ca="true">+IF(AND(ISNUMBER(OFFSET('Water Data'!$F$7,0,10*ROW('Water Data'!F49))),'Data Summary'!CC55="Yes"),OFFSET('Water Data'!$F$7,0,10*ROW('Water Data'!F49)),NA())</f>
        <v>#N/A</v>
      </c>
      <c r="O55" s="56" t="e">
        <f ca="true">+IF(AND(ISNUMBER(OFFSET('Water Data'!$F$10,0,10*ROW('Water Data'!F49))),'Data Summary'!CD55="Yes"),OFFSET('Water Data'!$F$10,0,10*ROW('Water Data'!F49)),NA())</f>
        <v>#N/A</v>
      </c>
      <c r="P55" s="56" t="e">
        <f ca="true">+IF(AND(ISNUMBER(OFFSET('Water Data'!$G$5,0,10*ROW('Water Data'!G49))),'Data Summary'!CE55="Yes"),100-OFFSET('Water Data'!$G$5,0,10*ROW('Water Data'!G49)),NA())</f>
        <v>#N/A</v>
      </c>
      <c r="Q55" s="56" t="e">
        <f ca="true">+IF(AND(ISNUMBER(OFFSET('Water Data'!$G$7,0,10*ROW('Water Data'!G49))),'Data Summary'!CF55="Yes"),OFFSET('Water Data'!$G$7,0,10*ROW('Water Data'!G49)),NA())</f>
        <v>#N/A</v>
      </c>
      <c r="R55" s="56" t="e">
        <f ca="true">+IF(AND(ISNUMBER(OFFSET('Water Data'!$G$10,0,10*ROW('Water Data'!G49))),'Data Summary'!CG55="Yes"),OFFSET('Water Data'!$G$10,0,10*ROW('Water Data'!G49)),NA())</f>
        <v>#N/A</v>
      </c>
      <c r="S55" s="56" t="e">
        <f ca="true">+IF(AND(ISNUMBER(OFFSET('Water Data'!$H$5,0,10*ROW('Water Data'!H49))),'Data Summary'!CH55="Yes"),100-OFFSET('Water Data'!$H$5,0,10*ROW('Water Data'!H49)),NA())</f>
        <v>#N/A</v>
      </c>
      <c r="T55" s="56" t="e">
        <f ca="true">+IF(AND(ISNUMBER(OFFSET('Water Data'!$H$7,0,10*ROW('Water Data'!H49))),'Data Summary'!CI55="Yes"),OFFSET('Water Data'!$H$7,0,10*ROW('Water Data'!H49)),NA())</f>
        <v>#N/A</v>
      </c>
      <c r="U55" s="56" t="e">
        <f ca="true">+IF(AND(ISNUMBER(OFFSET('Water Data'!$H$10,0,10*ROW('Water Data'!H49))),'Data Summary'!CJ55="Yes"),OFFSET('Water Data'!$H$10,0,10*ROW('Water Data'!H49)),NA())</f>
        <v>#N/A</v>
      </c>
      <c r="V55" s="102" t="e">
        <f ca="true">+IF(AND(ISNUMBER(OFFSET('Sanitation Data'!$C$5,0,10*ROW('Sanitation Data'!C49))),'Data Summary'!CK55="Yes"),100-OFFSET('Sanitation Data'!$C$5,0,10*ROW('Sanitation Data'!C49)),NA())</f>
        <v>#N/A</v>
      </c>
      <c r="W55" s="102" t="e">
        <f ca="true">+IF(AND(ISNUMBER(OFFSET('Sanitation Data'!$C$7,0,10*ROW('Sanitation Data'!C49))),'Data Summary'!CL55="Yes"),OFFSET('Sanitation Data'!$C$7,0,10*ROW('Sanitation Data'!C49)),NA())</f>
        <v>#N/A</v>
      </c>
      <c r="X55" s="102" t="e">
        <f ca="true">+IF(AND(ISNUMBER(OFFSET('Sanitation Data'!$C$11,0,10*ROW('Sanitation Data'!C49))),'Data Summary'!CM55="Yes"),OFFSET('Sanitation Data'!$C$11,0,10*ROW('Sanitation Data'!C49)),NA())</f>
        <v>#N/A</v>
      </c>
      <c r="Y55" s="102" t="e">
        <f ca="true">+IF(AND(ISNUMBER(OFFSET('Sanitation Data'!$C$12,0,10*ROW('Sanitation Data'!C49))),'Data Summary'!CN55="Yes"),OFFSET('Sanitation Data'!$C$12,0,10*ROW('Sanitation Data'!C49)),NA())</f>
        <v>#N/A</v>
      </c>
      <c r="Z55" s="102" t="e">
        <f ca="true">+IF(AND(ISNUMBER(OFFSET('Sanitation Data'!$C$13,0,10*ROW('Sanitation Data'!C49))),'Data Summary'!CO55="Yes"),OFFSET('Sanitation Data'!$C$13,0,10*ROW('Sanitation Data'!C49)),NA())</f>
        <v>#N/A</v>
      </c>
      <c r="AA55" s="102" t="e">
        <f ca="true">+IF(AND(ISNUMBER(OFFSET('Sanitation Data'!$D$5,0,10*ROW('Sanitation Data'!D49))),'Data Summary'!CP55="Yes"),100-OFFSET('Sanitation Data'!$D$5,0,10*ROW('Sanitation Data'!D49)),NA())</f>
        <v>#N/A</v>
      </c>
      <c r="AB55" s="102" t="e">
        <f ca="true">+IF(AND(ISNUMBER(OFFSET('Sanitation Data'!$D$7,0,10*ROW('Sanitation Data'!D49))),'Data Summary'!CQ55="Yes"),OFFSET('Sanitation Data'!$D$7,0,10*ROW('Sanitation Data'!D49)),NA())</f>
        <v>#N/A</v>
      </c>
      <c r="AC55" s="102" t="e">
        <f ca="true">+IF(AND(ISNUMBER(OFFSET('Sanitation Data'!$D$11,0,10*ROW('Sanitation Data'!D49))),'Data Summary'!CR55="Yes"),OFFSET('Sanitation Data'!$D$11,0,10*ROW('Sanitation Data'!D49)),NA())</f>
        <v>#N/A</v>
      </c>
      <c r="AD55" s="102" t="e">
        <f ca="true">+IF(AND(ISNUMBER(OFFSET('Sanitation Data'!$D$12,0,10*ROW('Sanitation Data'!D49))),'Data Summary'!CS55="Yes"),OFFSET('Sanitation Data'!$D$12,0,10*ROW('Sanitation Data'!D49)),NA())</f>
        <v>#N/A</v>
      </c>
      <c r="AE55" s="102" t="e">
        <f ca="true">+IF(AND(ISNUMBER(OFFSET('Sanitation Data'!$D$13,0,10*ROW('Sanitation Data'!D49))),'Data Summary'!CT55="Yes"),OFFSET('Sanitation Data'!$D$13,0,10*ROW('Sanitation Data'!D49)),NA())</f>
        <v>#N/A</v>
      </c>
      <c r="AF55" s="102" t="e">
        <f ca="true">+IF(AND(ISNUMBER(OFFSET('Sanitation Data'!$E$5,0,10*ROW('Sanitation Data'!E49))),'Data Summary'!CU55="Yes"),100-OFFSET('Sanitation Data'!$E$5,0,10*ROW('Sanitation Data'!E49)),NA())</f>
        <v>#N/A</v>
      </c>
      <c r="AG55" s="102" t="e">
        <f ca="true">+IF(AND(ISNUMBER(OFFSET('Sanitation Data'!$E$7,0,10*ROW('Sanitation Data'!E49))),'Data Summary'!CV55="Yes"),OFFSET('Sanitation Data'!$E$7,0,10*ROW('Sanitation Data'!E49)),NA())</f>
        <v>#N/A</v>
      </c>
      <c r="AH55" s="102" t="e">
        <f ca="true">+IF(AND(ISNUMBER(OFFSET('Sanitation Data'!$E$11,0,10*ROW('Sanitation Data'!E49))),'Data Summary'!CW55="Yes"),OFFSET('Sanitation Data'!$E$11,0,10*ROW('Sanitation Data'!E49)),NA())</f>
        <v>#N/A</v>
      </c>
      <c r="AI55" s="102" t="e">
        <f ca="true">+IF(AND(ISNUMBER(OFFSET('Sanitation Data'!$E$12,0,10*ROW('Sanitation Data'!E49))),'Data Summary'!CX55="Yes"),OFFSET('Sanitation Data'!$E$12,0,10*ROW('Sanitation Data'!E49)),NA())</f>
        <v>#N/A</v>
      </c>
      <c r="AJ55" s="102" t="e">
        <f ca="true">+IF(AND(ISNUMBER(OFFSET('Sanitation Data'!$E$13,0,10*ROW('Sanitation Data'!E49))),'Data Summary'!CY55="Yes"),OFFSET('Sanitation Data'!$E$13,0,10*ROW('Sanitation Data'!E49)),NA())</f>
        <v>#N/A</v>
      </c>
      <c r="AK55" s="102" t="e">
        <f ca="true">+IF(AND(ISNUMBER(OFFSET('Sanitation Data'!$F$5,0,10*ROW('Sanitation Data'!F49))),'Data Summary'!CZ55="Yes"),100-OFFSET('Sanitation Data'!$F$5,0,10*ROW('Sanitation Data'!F49)),NA())</f>
        <v>#N/A</v>
      </c>
      <c r="AL55" s="102" t="e">
        <f ca="true">+IF(AND(ISNUMBER(OFFSET('Sanitation Data'!$F$7,0,10*ROW('Sanitation Data'!F49))),'Data Summary'!DA55="Yes"),OFFSET('Sanitation Data'!$F$7,0,10*ROW('Sanitation Data'!F49)),NA())</f>
        <v>#N/A</v>
      </c>
      <c r="AM55" s="102" t="e">
        <f ca="true">+IF(AND(ISNUMBER(OFFSET('Sanitation Data'!$F$11,0,10*ROW('Sanitation Data'!F49))),'Data Summary'!DB55="Yes"),OFFSET('Sanitation Data'!$F$11,0,10*ROW('Sanitation Data'!F49)),NA())</f>
        <v>#N/A</v>
      </c>
      <c r="AN55" s="102" t="e">
        <f ca="true">+IF(AND(ISNUMBER(OFFSET('Sanitation Data'!$F$12,0,10*ROW('Sanitation Data'!F49))),'Data Summary'!DC55="Yes"),OFFSET('Sanitation Data'!$F$12,0,10*ROW('Sanitation Data'!F49)),NA())</f>
        <v>#N/A</v>
      </c>
      <c r="AO55" s="102" t="e">
        <f ca="true">+IF(AND(ISNUMBER(OFFSET('Sanitation Data'!$F$13,0,10*ROW('Sanitation Data'!F49))),'Data Summary'!DD55="Yes"),OFFSET('Sanitation Data'!$F$13,0,10*ROW('Sanitation Data'!F49)),NA())</f>
        <v>#N/A</v>
      </c>
      <c r="AP55" s="102" t="e">
        <f ca="true">+IF(AND(ISNUMBER(OFFSET('Sanitation Data'!$G$5,0,10*ROW('Sanitation Data'!G49))),'Data Summary'!DE55="Yes"),100-OFFSET('Sanitation Data'!$G$5,0,10*ROW('Sanitation Data'!G49)),NA())</f>
        <v>#N/A</v>
      </c>
      <c r="AQ55" s="102" t="e">
        <f ca="true">+IF(AND(ISNUMBER(OFFSET('Sanitation Data'!$G$7,0,10*ROW('Sanitation Data'!G49))),'Data Summary'!DF55="Yes"),OFFSET('Sanitation Data'!$G$7,0,10*ROW('Sanitation Data'!G49)),NA())</f>
        <v>#N/A</v>
      </c>
      <c r="AR55" s="102" t="e">
        <f ca="true">+IF(AND(ISNUMBER(OFFSET('Sanitation Data'!$G$11,0,10*ROW('Sanitation Data'!G49))),'Data Summary'!DG55="Yes"),OFFSET('Sanitation Data'!$G$11,0,10*ROW('Sanitation Data'!G49)),NA())</f>
        <v>#N/A</v>
      </c>
      <c r="AS55" s="102" t="e">
        <f ca="true">+IF(AND(ISNUMBER(OFFSET('Sanitation Data'!$G$12,0,10*ROW('Sanitation Data'!G49))),'Data Summary'!DH55="Yes"),OFFSET('Sanitation Data'!$G$12,0,10*ROW('Sanitation Data'!G49)),NA())</f>
        <v>#N/A</v>
      </c>
      <c r="AT55" s="102" t="e">
        <f ca="true">+IF(AND(ISNUMBER(OFFSET('Sanitation Data'!$G$13,0,10*ROW('Sanitation Data'!G49))),'Data Summary'!DI55="Yes"),OFFSET('Sanitation Data'!$G$13,0,10*ROW('Sanitation Data'!G49)),NA())</f>
        <v>#N/A</v>
      </c>
      <c r="AU55" s="102" t="e">
        <f ca="true">+IF(AND(ISNUMBER(OFFSET('Sanitation Data'!$H$5,0,10*ROW('Sanitation Data'!H49))),'Data Summary'!DJ55="Yes"),100-OFFSET('Sanitation Data'!$H$5,0,10*ROW('Sanitation Data'!H49)),NA())</f>
        <v>#N/A</v>
      </c>
      <c r="AV55" s="102" t="e">
        <f ca="true">+IF(AND(ISNUMBER(OFFSET('Sanitation Data'!$H$7,0,10*ROW('Sanitation Data'!H49))),'Data Summary'!DK55="Yes"),OFFSET('Sanitation Data'!$H$7,0,10*ROW('Sanitation Data'!H49)),NA())</f>
        <v>#N/A</v>
      </c>
      <c r="AW55" s="102" t="e">
        <f ca="true">+IF(AND(ISNUMBER(OFFSET('Sanitation Data'!$H$11,0,10*ROW('Sanitation Data'!H49))),'Data Summary'!DL55="Yes"),OFFSET('Sanitation Data'!$H$11,0,10*ROW('Sanitation Data'!H49)),NA())</f>
        <v>#N/A</v>
      </c>
      <c r="AX55" s="102" t="e">
        <f ca="true">+IF(AND(ISNUMBER(OFFSET('Sanitation Data'!$H$12,0,10*ROW('Sanitation Data'!H49))),'Data Summary'!DM55="Yes"),OFFSET('Sanitation Data'!$H$12,0,10*ROW('Sanitation Data'!H49)),NA())</f>
        <v>#N/A</v>
      </c>
      <c r="AY55" s="102" t="e">
        <f ca="true">+IF(AND(ISNUMBER(OFFSET('Sanitation Data'!$H$13,0,10*ROW('Sanitation Data'!H49))),'Data Summary'!DN55="Yes"),OFFSET('Sanitation Data'!$H$13,0,10*ROW('Sanitation Data'!H49)),NA())</f>
        <v>#N/A</v>
      </c>
      <c r="AZ55" s="107" t="e">
        <f ca="true">+IF(AND(ISNUMBER(OFFSET('Hygiene Data'!$C$6,0,10*ROW('Hygiene Data'!C49))),'Data Summary'!DO55="Yes"),OFFSET('Hygiene Data'!$C$6,0,10*ROW('Hygiene Data'!C49)),NA())</f>
        <v>#N/A</v>
      </c>
      <c r="BA55" s="107" t="e">
        <f ca="true">+IF(AND(ISNUMBER(OFFSET('Hygiene Data'!$C$8,0,10*ROW('Hygiene Data'!C49))),'Data Summary'!DP55="Yes"),OFFSET('Hygiene Data'!$C$8,0,10*ROW('Hygiene Data'!C49)),NA())</f>
        <v>#N/A</v>
      </c>
      <c r="BB55" s="107" t="e">
        <f ca="true">+IF(AND(ISNUMBER(OFFSET('Hygiene Data'!$C$10,0,10*ROW('Hygiene Data'!C49))),'Data Summary'!DQ55="Yes"),OFFSET('Hygiene Data'!$C$10,0,10*ROW('Hygiene Data'!C49)),NA())</f>
        <v>#N/A</v>
      </c>
      <c r="BC55" s="107" t="e">
        <f ca="true">+IF(AND(ISNUMBER(OFFSET('Hygiene Data'!$D$6,0,10*ROW('Hygiene Data'!D49))),'Data Summary'!DR55="Yes"),OFFSET('Hygiene Data'!$D$6,0,10*ROW('Hygiene Data'!D49)),NA())</f>
        <v>#N/A</v>
      </c>
      <c r="BD55" s="107" t="e">
        <f ca="true">+IF(AND(ISNUMBER(OFFSET('Hygiene Data'!$D$8,0,10*ROW('Hygiene Data'!D49))),'Data Summary'!DS55="Yes"),OFFSET('Hygiene Data'!$D$8,0,10*ROW('Hygiene Data'!D49)),NA())</f>
        <v>#N/A</v>
      </c>
      <c r="BE55" s="107" t="e">
        <f ca="true">+IF(AND(ISNUMBER(OFFSET('Hygiene Data'!$D$10,0,10*ROW('Hygiene Data'!D49))),'Data Summary'!DT55="Yes"),OFFSET('Hygiene Data'!$D$10,0,10*ROW('Hygiene Data'!D49)),NA())</f>
        <v>#N/A</v>
      </c>
      <c r="BF55" s="107" t="e">
        <f ca="true">+IF(AND(ISNUMBER(OFFSET('Hygiene Data'!$E$6,0,10*ROW('Hygiene Data'!E49))),'Data Summary'!DU55="Yes"),OFFSET('Hygiene Data'!$E$6,0,10*ROW('Hygiene Data'!E49)),NA())</f>
        <v>#N/A</v>
      </c>
      <c r="BG55" s="107" t="e">
        <f ca="true">+IF(AND(ISNUMBER(OFFSET('Hygiene Data'!$E$8,0,10*ROW('Hygiene Data'!E49))),'Data Summary'!DV55="Yes"),OFFSET('Hygiene Data'!$E$8,0,10*ROW('Hygiene Data'!E49)),NA())</f>
        <v>#N/A</v>
      </c>
      <c r="BH55" s="107" t="e">
        <f ca="true">+IF(AND(ISNUMBER(OFFSET('Hygiene Data'!$E$10,0,10*ROW('Hygiene Data'!E49))),'Data Summary'!DW55="Yes"),OFFSET('Hygiene Data'!$E$10,0,10*ROW('Hygiene Data'!E49)),NA())</f>
        <v>#N/A</v>
      </c>
      <c r="BI55" s="107" t="e">
        <f ca="true">+IF(AND(ISNUMBER(OFFSET('Hygiene Data'!$F$6,0,10*ROW('Hygiene Data'!F49))),'Data Summary'!DX55="Yes"),OFFSET('Hygiene Data'!$F$6,0,10*ROW('Hygiene Data'!F49)),NA())</f>
        <v>#N/A</v>
      </c>
      <c r="BJ55" s="107" t="e">
        <f ca="true">+IF(AND(ISNUMBER(OFFSET('Hygiene Data'!$F$8,0,10*ROW('Hygiene Data'!F49))),'Data Summary'!DY55="Yes"),OFFSET('Hygiene Data'!$F$8,0,10*ROW('Hygiene Data'!F49)),NA())</f>
        <v>#N/A</v>
      </c>
      <c r="BK55" s="107" t="e">
        <f ca="true">+IF(AND(ISNUMBER(OFFSET('Hygiene Data'!$F$10,0,10*ROW('Hygiene Data'!F49))),'Data Summary'!DZ55="Yes"),OFFSET('Hygiene Data'!$F$10,0,10*ROW('Hygiene Data'!F49)),NA())</f>
        <v>#N/A</v>
      </c>
      <c r="BL55" s="107" t="e">
        <f ca="true">+IF(AND(ISNUMBER(OFFSET('Hygiene Data'!$G$6,0,10*ROW('Hygiene Data'!G49))),'Data Summary'!EA55="Yes"),OFFSET('Hygiene Data'!$G$6,0,10*ROW('Hygiene Data'!G49)),NA())</f>
        <v>#N/A</v>
      </c>
      <c r="BM55" s="107" t="e">
        <f ca="true">+IF(AND(ISNUMBER(OFFSET('Hygiene Data'!$G$8,0,10*ROW('Hygiene Data'!G49))),'Data Summary'!EB55="Yes"),OFFSET('Hygiene Data'!$G$8,0,10*ROW('Hygiene Data'!G49)),NA())</f>
        <v>#N/A</v>
      </c>
      <c r="BN55" s="107" t="e">
        <f ca="true">+IF(AND(ISNUMBER(OFFSET('Hygiene Data'!$G$10,0,10*ROW('Hygiene Data'!G49))),'Data Summary'!EC55="Yes"),OFFSET('Hygiene Data'!$G$10,0,10*ROW('Hygiene Data'!G49)),NA())</f>
        <v>#N/A</v>
      </c>
      <c r="BO55" s="107" t="e">
        <f ca="true">+IF(AND(ISNUMBER(OFFSET('Hygiene Data'!$H$6,0,10*ROW('Hygiene Data'!H49))),'Data Summary'!ED55="Yes"),OFFSET('Hygiene Data'!$H$6,0,10*ROW('Hygiene Data'!H49)),NA())</f>
        <v>#N/A</v>
      </c>
      <c r="BP55" s="107" t="e">
        <f ca="true">+IF(AND(ISNUMBER(OFFSET('Hygiene Data'!$H$8,0,10*ROW('Hygiene Data'!H49))),'Data Summary'!EE55="Yes"),OFFSET('Hygiene Data'!$H$8,0,10*ROW('Hygiene Data'!H49)),NA())</f>
        <v>#N/A</v>
      </c>
      <c r="BQ55" s="107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5" t="e">
        <f ca="true">+IF(OFFSET('Water Data'!$B$1,0,10*ROW('Water Data'!B50))="",NA(),OFFSET('Water Data'!$B$1,0,10*ROW('Water Data'!B50)))</f>
        <v>#N/A</v>
      </c>
      <c r="B56" s="55" t="e">
        <f ca="true">+IF(OFFSET('Water Data'!$A$3,0,10*ROW('Water Data'!A53))="",NA(),OFFSET('Water Data'!$A$3,0,10*ROW('Water Data'!A53)))</f>
        <v>#N/A</v>
      </c>
      <c r="C56" s="55" t="e">
        <f ca="true">+IF(OFFSET('Water Data'!$C$3,0,10*ROW('Water Data'!C53))="",NA(),OFFSET('Water Data'!$C$3,0,10*ROW('Water Data'!C53)))</f>
        <v>#N/A</v>
      </c>
      <c r="D56" s="56" t="e">
        <f ca="true">+IF(AND(ISNUMBER(OFFSET('Water Data'!$C$5,0,10*ROW('Water Data'!C50))),'Data Summary'!BS56="Yes"),100-OFFSET('Water Data'!$C$5,0,10*ROW('Water Data'!C50)),NA())</f>
        <v>#N/A</v>
      </c>
      <c r="E56" s="56" t="e">
        <f ca="true">+IF(AND(ISNUMBER(OFFSET('Water Data'!$C$7,0,10*ROW('Water Data'!C50))),'Data Summary'!BT56="Yes"),OFFSET('Water Data'!$C$7,0,10*ROW('Water Data'!C50)),NA())</f>
        <v>#N/A</v>
      </c>
      <c r="F56" s="56" t="e">
        <f ca="true">+IF(AND(ISNUMBER(OFFSET('Water Data'!$C$10,0,10*ROW('Water Data'!C50))),'Data Summary'!BU56="Yes"),OFFSET('Water Data'!$C$10,0,10*ROW('Water Data'!C50)),NA())</f>
        <v>#N/A</v>
      </c>
      <c r="G56" s="56" t="e">
        <f ca="true">+IF(AND(ISNUMBER(OFFSET('Water Data'!$D$5,0,10*ROW('Water Data'!D50))),'Data Summary'!BV56="Yes"),100-OFFSET('Water Data'!$D$5,0,10*ROW('Water Data'!D50)),NA())</f>
        <v>#N/A</v>
      </c>
      <c r="H56" s="56" t="e">
        <f ca="true">+IF(AND(ISNUMBER(OFFSET('Water Data'!$D$7,0,10*ROW('Water Data'!D50))),'Data Summary'!BW56="Yes"),OFFSET('Water Data'!$D$7,0,10*ROW('Water Data'!D50)),NA())</f>
        <v>#N/A</v>
      </c>
      <c r="I56" s="56" t="e">
        <f ca="true">+IF(AND(ISNUMBER(OFFSET('Water Data'!$D$10,0,10*ROW('Water Data'!D50))),'Data Summary'!BX56="Yes"),OFFSET('Water Data'!$D$10,0,10*ROW('Water Data'!D50)),NA())</f>
        <v>#N/A</v>
      </c>
      <c r="J56" s="56" t="e">
        <f ca="true">+IF(AND(ISNUMBER(OFFSET('Water Data'!$E$5,0,10*ROW('Water Data'!E50))),'Data Summary'!BY56="Yes"),100-OFFSET('Water Data'!$E$5,0,10*ROW('Water Data'!E50)),NA())</f>
        <v>#N/A</v>
      </c>
      <c r="K56" s="56" t="e">
        <f ca="true">+IF(AND(ISNUMBER(OFFSET('Water Data'!$E$7,0,10*ROW('Water Data'!E50))),'Data Summary'!BZ56="Yes"),OFFSET('Water Data'!$E$7,0,10*ROW('Water Data'!E50)),NA())</f>
        <v>#N/A</v>
      </c>
      <c r="L56" s="56" t="e">
        <f ca="true">+IF(AND(ISNUMBER(OFFSET('Water Data'!$E$10,0,10*ROW('Water Data'!E50))),'Data Summary'!CA56="Yes"),OFFSET('Water Data'!$E$10,0,10*ROW('Water Data'!E50)),NA())</f>
        <v>#N/A</v>
      </c>
      <c r="M56" s="56" t="e">
        <f ca="true">+IF(AND(ISNUMBER(OFFSET('Water Data'!$F$5,0,10*ROW('Water Data'!F50))),'Data Summary'!CB56="Yes"),100-OFFSET('Water Data'!$F$5,0,10*ROW('Water Data'!F50)),NA())</f>
        <v>#N/A</v>
      </c>
      <c r="N56" s="56" t="e">
        <f ca="true">+IF(AND(ISNUMBER(OFFSET('Water Data'!$F$7,0,10*ROW('Water Data'!F50))),'Data Summary'!CC56="Yes"),OFFSET('Water Data'!$F$7,0,10*ROW('Water Data'!F50)),NA())</f>
        <v>#N/A</v>
      </c>
      <c r="O56" s="56" t="e">
        <f ca="true">+IF(AND(ISNUMBER(OFFSET('Water Data'!$F$10,0,10*ROW('Water Data'!F50))),'Data Summary'!CD56="Yes"),OFFSET('Water Data'!$F$10,0,10*ROW('Water Data'!F50)),NA())</f>
        <v>#N/A</v>
      </c>
      <c r="P56" s="56" t="e">
        <f ca="true">+IF(AND(ISNUMBER(OFFSET('Water Data'!$G$5,0,10*ROW('Water Data'!G50))),'Data Summary'!CE56="Yes"),100-OFFSET('Water Data'!$G$5,0,10*ROW('Water Data'!G50)),NA())</f>
        <v>#N/A</v>
      </c>
      <c r="Q56" s="56" t="e">
        <f ca="true">+IF(AND(ISNUMBER(OFFSET('Water Data'!$G$7,0,10*ROW('Water Data'!G50))),'Data Summary'!CF56="Yes"),OFFSET('Water Data'!$G$7,0,10*ROW('Water Data'!G50)),NA())</f>
        <v>#N/A</v>
      </c>
      <c r="R56" s="56" t="e">
        <f ca="true">+IF(AND(ISNUMBER(OFFSET('Water Data'!$G$10,0,10*ROW('Water Data'!G50))),'Data Summary'!CG56="Yes"),OFFSET('Water Data'!$G$10,0,10*ROW('Water Data'!G50)),NA())</f>
        <v>#N/A</v>
      </c>
      <c r="S56" s="56" t="e">
        <f ca="true">+IF(AND(ISNUMBER(OFFSET('Water Data'!$H$5,0,10*ROW('Water Data'!H50))),'Data Summary'!CH56="Yes"),100-OFFSET('Water Data'!$H$5,0,10*ROW('Water Data'!H50)),NA())</f>
        <v>#N/A</v>
      </c>
      <c r="T56" s="56" t="e">
        <f ca="true">+IF(AND(ISNUMBER(OFFSET('Water Data'!$H$7,0,10*ROW('Water Data'!H50))),'Data Summary'!CI56="Yes"),OFFSET('Water Data'!$H$7,0,10*ROW('Water Data'!H50)),NA())</f>
        <v>#N/A</v>
      </c>
      <c r="U56" s="56" t="e">
        <f ca="true">+IF(AND(ISNUMBER(OFFSET('Water Data'!$H$10,0,10*ROW('Water Data'!H50))),'Data Summary'!CJ56="Yes"),OFFSET('Water Data'!$H$10,0,10*ROW('Water Data'!H50)),NA())</f>
        <v>#N/A</v>
      </c>
      <c r="V56" s="102" t="e">
        <f ca="true">+IF(AND(ISNUMBER(OFFSET('Sanitation Data'!$C$5,0,10*ROW('Sanitation Data'!C50))),'Data Summary'!CK56="Yes"),100-OFFSET('Sanitation Data'!$C$5,0,10*ROW('Sanitation Data'!C50)),NA())</f>
        <v>#N/A</v>
      </c>
      <c r="W56" s="102" t="e">
        <f ca="true">+IF(AND(ISNUMBER(OFFSET('Sanitation Data'!$C$7,0,10*ROW('Sanitation Data'!C50))),'Data Summary'!CL56="Yes"),OFFSET('Sanitation Data'!$C$7,0,10*ROW('Sanitation Data'!C50)),NA())</f>
        <v>#N/A</v>
      </c>
      <c r="X56" s="102" t="e">
        <f ca="true">+IF(AND(ISNUMBER(OFFSET('Sanitation Data'!$C$11,0,10*ROW('Sanitation Data'!C50))),'Data Summary'!CM56="Yes"),OFFSET('Sanitation Data'!$C$11,0,10*ROW('Sanitation Data'!C50)),NA())</f>
        <v>#N/A</v>
      </c>
      <c r="Y56" s="102" t="e">
        <f ca="true">+IF(AND(ISNUMBER(OFFSET('Sanitation Data'!$C$12,0,10*ROW('Sanitation Data'!C50))),'Data Summary'!CN56="Yes"),OFFSET('Sanitation Data'!$C$12,0,10*ROW('Sanitation Data'!C50)),NA())</f>
        <v>#N/A</v>
      </c>
      <c r="Z56" s="102" t="e">
        <f ca="true">+IF(AND(ISNUMBER(OFFSET('Sanitation Data'!$C$13,0,10*ROW('Sanitation Data'!C50))),'Data Summary'!CO56="Yes"),OFFSET('Sanitation Data'!$C$13,0,10*ROW('Sanitation Data'!C50)),NA())</f>
        <v>#N/A</v>
      </c>
      <c r="AA56" s="102" t="e">
        <f ca="true">+IF(AND(ISNUMBER(OFFSET('Sanitation Data'!$D$5,0,10*ROW('Sanitation Data'!D50))),'Data Summary'!CP56="Yes"),100-OFFSET('Sanitation Data'!$D$5,0,10*ROW('Sanitation Data'!D50)),NA())</f>
        <v>#N/A</v>
      </c>
      <c r="AB56" s="102" t="e">
        <f ca="true">+IF(AND(ISNUMBER(OFFSET('Sanitation Data'!$D$7,0,10*ROW('Sanitation Data'!D50))),'Data Summary'!CQ56="Yes"),OFFSET('Sanitation Data'!$D$7,0,10*ROW('Sanitation Data'!D50)),NA())</f>
        <v>#N/A</v>
      </c>
      <c r="AC56" s="102" t="e">
        <f ca="true">+IF(AND(ISNUMBER(OFFSET('Sanitation Data'!$D$11,0,10*ROW('Sanitation Data'!D50))),'Data Summary'!CR56="Yes"),OFFSET('Sanitation Data'!$D$11,0,10*ROW('Sanitation Data'!D50)),NA())</f>
        <v>#N/A</v>
      </c>
      <c r="AD56" s="102" t="e">
        <f ca="true">+IF(AND(ISNUMBER(OFFSET('Sanitation Data'!$D$12,0,10*ROW('Sanitation Data'!D50))),'Data Summary'!CS56="Yes"),OFFSET('Sanitation Data'!$D$12,0,10*ROW('Sanitation Data'!D50)),NA())</f>
        <v>#N/A</v>
      </c>
      <c r="AE56" s="102" t="e">
        <f ca="true">+IF(AND(ISNUMBER(OFFSET('Sanitation Data'!$D$13,0,10*ROW('Sanitation Data'!D50))),'Data Summary'!CT56="Yes"),OFFSET('Sanitation Data'!$D$13,0,10*ROW('Sanitation Data'!D50)),NA())</f>
        <v>#N/A</v>
      </c>
      <c r="AF56" s="102" t="e">
        <f ca="true">+IF(AND(ISNUMBER(OFFSET('Sanitation Data'!$E$5,0,10*ROW('Sanitation Data'!E50))),'Data Summary'!CU56="Yes"),100-OFFSET('Sanitation Data'!$E$5,0,10*ROW('Sanitation Data'!E50)),NA())</f>
        <v>#N/A</v>
      </c>
      <c r="AG56" s="102" t="e">
        <f ca="true">+IF(AND(ISNUMBER(OFFSET('Sanitation Data'!$E$7,0,10*ROW('Sanitation Data'!E50))),'Data Summary'!CV56="Yes"),OFFSET('Sanitation Data'!$E$7,0,10*ROW('Sanitation Data'!E50)),NA())</f>
        <v>#N/A</v>
      </c>
      <c r="AH56" s="102" t="e">
        <f ca="true">+IF(AND(ISNUMBER(OFFSET('Sanitation Data'!$E$11,0,10*ROW('Sanitation Data'!E50))),'Data Summary'!CW56="Yes"),OFFSET('Sanitation Data'!$E$11,0,10*ROW('Sanitation Data'!E50)),NA())</f>
        <v>#N/A</v>
      </c>
      <c r="AI56" s="102" t="e">
        <f ca="true">+IF(AND(ISNUMBER(OFFSET('Sanitation Data'!$E$12,0,10*ROW('Sanitation Data'!E50))),'Data Summary'!CX56="Yes"),OFFSET('Sanitation Data'!$E$12,0,10*ROW('Sanitation Data'!E50)),NA())</f>
        <v>#N/A</v>
      </c>
      <c r="AJ56" s="102" t="e">
        <f ca="true">+IF(AND(ISNUMBER(OFFSET('Sanitation Data'!$E$13,0,10*ROW('Sanitation Data'!E50))),'Data Summary'!CY56="Yes"),OFFSET('Sanitation Data'!$E$13,0,10*ROW('Sanitation Data'!E50)),NA())</f>
        <v>#N/A</v>
      </c>
      <c r="AK56" s="102" t="e">
        <f ca="true">+IF(AND(ISNUMBER(OFFSET('Sanitation Data'!$F$5,0,10*ROW('Sanitation Data'!F50))),'Data Summary'!CZ56="Yes"),100-OFFSET('Sanitation Data'!$F$5,0,10*ROW('Sanitation Data'!F50)),NA())</f>
        <v>#N/A</v>
      </c>
      <c r="AL56" s="102" t="e">
        <f ca="true">+IF(AND(ISNUMBER(OFFSET('Sanitation Data'!$F$7,0,10*ROW('Sanitation Data'!F50))),'Data Summary'!DA56="Yes"),OFFSET('Sanitation Data'!$F$7,0,10*ROW('Sanitation Data'!F50)),NA())</f>
        <v>#N/A</v>
      </c>
      <c r="AM56" s="102" t="e">
        <f ca="true">+IF(AND(ISNUMBER(OFFSET('Sanitation Data'!$F$11,0,10*ROW('Sanitation Data'!F50))),'Data Summary'!DB56="Yes"),OFFSET('Sanitation Data'!$F$11,0,10*ROW('Sanitation Data'!F50)),NA())</f>
        <v>#N/A</v>
      </c>
      <c r="AN56" s="102" t="e">
        <f ca="true">+IF(AND(ISNUMBER(OFFSET('Sanitation Data'!$F$12,0,10*ROW('Sanitation Data'!F50))),'Data Summary'!DC56="Yes"),OFFSET('Sanitation Data'!$F$12,0,10*ROW('Sanitation Data'!F50)),NA())</f>
        <v>#N/A</v>
      </c>
      <c r="AO56" s="102" t="e">
        <f ca="true">+IF(AND(ISNUMBER(OFFSET('Sanitation Data'!$F$13,0,10*ROW('Sanitation Data'!F50))),'Data Summary'!DD56="Yes"),OFFSET('Sanitation Data'!$F$13,0,10*ROW('Sanitation Data'!F50)),NA())</f>
        <v>#N/A</v>
      </c>
      <c r="AP56" s="102" t="e">
        <f ca="true">+IF(AND(ISNUMBER(OFFSET('Sanitation Data'!$G$5,0,10*ROW('Sanitation Data'!G50))),'Data Summary'!DE56="Yes"),100-OFFSET('Sanitation Data'!$G$5,0,10*ROW('Sanitation Data'!G50)),NA())</f>
        <v>#N/A</v>
      </c>
      <c r="AQ56" s="102" t="e">
        <f ca="true">+IF(AND(ISNUMBER(OFFSET('Sanitation Data'!$G$7,0,10*ROW('Sanitation Data'!G50))),'Data Summary'!DF56="Yes"),OFFSET('Sanitation Data'!$G$7,0,10*ROW('Sanitation Data'!G50)),NA())</f>
        <v>#N/A</v>
      </c>
      <c r="AR56" s="102" t="e">
        <f ca="true">+IF(AND(ISNUMBER(OFFSET('Sanitation Data'!$G$11,0,10*ROW('Sanitation Data'!G50))),'Data Summary'!DG56="Yes"),OFFSET('Sanitation Data'!$G$11,0,10*ROW('Sanitation Data'!G50)),NA())</f>
        <v>#N/A</v>
      </c>
      <c r="AS56" s="102" t="e">
        <f ca="true">+IF(AND(ISNUMBER(OFFSET('Sanitation Data'!$G$12,0,10*ROW('Sanitation Data'!G50))),'Data Summary'!DH56="Yes"),OFFSET('Sanitation Data'!$G$12,0,10*ROW('Sanitation Data'!G50)),NA())</f>
        <v>#N/A</v>
      </c>
      <c r="AT56" s="102" t="e">
        <f ca="true">+IF(AND(ISNUMBER(OFFSET('Sanitation Data'!$G$13,0,10*ROW('Sanitation Data'!G50))),'Data Summary'!DI56="Yes"),OFFSET('Sanitation Data'!$G$13,0,10*ROW('Sanitation Data'!G50)),NA())</f>
        <v>#N/A</v>
      </c>
      <c r="AU56" s="102" t="e">
        <f ca="true">+IF(AND(ISNUMBER(OFFSET('Sanitation Data'!$H$5,0,10*ROW('Sanitation Data'!H50))),'Data Summary'!DJ56="Yes"),100-OFFSET('Sanitation Data'!$H$5,0,10*ROW('Sanitation Data'!H50)),NA())</f>
        <v>#N/A</v>
      </c>
      <c r="AV56" s="102" t="e">
        <f ca="true">+IF(AND(ISNUMBER(OFFSET('Sanitation Data'!$H$7,0,10*ROW('Sanitation Data'!H50))),'Data Summary'!DK56="Yes"),OFFSET('Sanitation Data'!$H$7,0,10*ROW('Sanitation Data'!H50)),NA())</f>
        <v>#N/A</v>
      </c>
      <c r="AW56" s="102" t="e">
        <f ca="true">+IF(AND(ISNUMBER(OFFSET('Sanitation Data'!$H$11,0,10*ROW('Sanitation Data'!H50))),'Data Summary'!DL56="Yes"),OFFSET('Sanitation Data'!$H$11,0,10*ROW('Sanitation Data'!H50)),NA())</f>
        <v>#N/A</v>
      </c>
      <c r="AX56" s="102" t="e">
        <f ca="true">+IF(AND(ISNUMBER(OFFSET('Sanitation Data'!$H$12,0,10*ROW('Sanitation Data'!H50))),'Data Summary'!DM56="Yes"),OFFSET('Sanitation Data'!$H$12,0,10*ROW('Sanitation Data'!H50)),NA())</f>
        <v>#N/A</v>
      </c>
      <c r="AY56" s="102" t="e">
        <f ca="true">+IF(AND(ISNUMBER(OFFSET('Sanitation Data'!$H$13,0,10*ROW('Sanitation Data'!H50))),'Data Summary'!DN56="Yes"),OFFSET('Sanitation Data'!$H$13,0,10*ROW('Sanitation Data'!H50)),NA())</f>
        <v>#N/A</v>
      </c>
      <c r="AZ56" s="107" t="e">
        <f ca="true">+IF(AND(ISNUMBER(OFFSET('Hygiene Data'!$C$6,0,10*ROW('Hygiene Data'!C50))),'Data Summary'!DO56="Yes"),OFFSET('Hygiene Data'!$C$6,0,10*ROW('Hygiene Data'!C50)),NA())</f>
        <v>#N/A</v>
      </c>
      <c r="BA56" s="107" t="e">
        <f ca="true">+IF(AND(ISNUMBER(OFFSET('Hygiene Data'!$C$8,0,10*ROW('Hygiene Data'!C50))),'Data Summary'!DP56="Yes"),OFFSET('Hygiene Data'!$C$8,0,10*ROW('Hygiene Data'!C50)),NA())</f>
        <v>#N/A</v>
      </c>
      <c r="BB56" s="107" t="e">
        <f ca="true">+IF(AND(ISNUMBER(OFFSET('Hygiene Data'!$C$10,0,10*ROW('Hygiene Data'!C50))),'Data Summary'!DQ56="Yes"),OFFSET('Hygiene Data'!$C$10,0,10*ROW('Hygiene Data'!C50)),NA())</f>
        <v>#N/A</v>
      </c>
      <c r="BC56" s="107" t="e">
        <f ca="true">+IF(AND(ISNUMBER(OFFSET('Hygiene Data'!$D$6,0,10*ROW('Hygiene Data'!D50))),'Data Summary'!DR56="Yes"),OFFSET('Hygiene Data'!$D$6,0,10*ROW('Hygiene Data'!D50)),NA())</f>
        <v>#N/A</v>
      </c>
      <c r="BD56" s="107" t="e">
        <f ca="true">+IF(AND(ISNUMBER(OFFSET('Hygiene Data'!$D$8,0,10*ROW('Hygiene Data'!D50))),'Data Summary'!DS56="Yes"),OFFSET('Hygiene Data'!$D$8,0,10*ROW('Hygiene Data'!D50)),NA())</f>
        <v>#N/A</v>
      </c>
      <c r="BE56" s="107" t="e">
        <f ca="true">+IF(AND(ISNUMBER(OFFSET('Hygiene Data'!$D$10,0,10*ROW('Hygiene Data'!D50))),'Data Summary'!DT56="Yes"),OFFSET('Hygiene Data'!$D$10,0,10*ROW('Hygiene Data'!D50)),NA())</f>
        <v>#N/A</v>
      </c>
      <c r="BF56" s="107" t="e">
        <f ca="true">+IF(AND(ISNUMBER(OFFSET('Hygiene Data'!$E$6,0,10*ROW('Hygiene Data'!E50))),'Data Summary'!DU56="Yes"),OFFSET('Hygiene Data'!$E$6,0,10*ROW('Hygiene Data'!E50)),NA())</f>
        <v>#N/A</v>
      </c>
      <c r="BG56" s="107" t="e">
        <f ca="true">+IF(AND(ISNUMBER(OFFSET('Hygiene Data'!$E$8,0,10*ROW('Hygiene Data'!E50))),'Data Summary'!DV56="Yes"),OFFSET('Hygiene Data'!$E$8,0,10*ROW('Hygiene Data'!E50)),NA())</f>
        <v>#N/A</v>
      </c>
      <c r="BH56" s="107" t="e">
        <f ca="true">+IF(AND(ISNUMBER(OFFSET('Hygiene Data'!$E$10,0,10*ROW('Hygiene Data'!E50))),'Data Summary'!DW56="Yes"),OFFSET('Hygiene Data'!$E$10,0,10*ROW('Hygiene Data'!E50)),NA())</f>
        <v>#N/A</v>
      </c>
      <c r="BI56" s="107" t="e">
        <f ca="true">+IF(AND(ISNUMBER(OFFSET('Hygiene Data'!$F$6,0,10*ROW('Hygiene Data'!F50))),'Data Summary'!DX56="Yes"),OFFSET('Hygiene Data'!$F$6,0,10*ROW('Hygiene Data'!F50)),NA())</f>
        <v>#N/A</v>
      </c>
      <c r="BJ56" s="107" t="e">
        <f ca="true">+IF(AND(ISNUMBER(OFFSET('Hygiene Data'!$F$8,0,10*ROW('Hygiene Data'!F50))),'Data Summary'!DY56="Yes"),OFFSET('Hygiene Data'!$F$8,0,10*ROW('Hygiene Data'!F50)),NA())</f>
        <v>#N/A</v>
      </c>
      <c r="BK56" s="107" t="e">
        <f ca="true">+IF(AND(ISNUMBER(OFFSET('Hygiene Data'!$F$10,0,10*ROW('Hygiene Data'!F50))),'Data Summary'!DZ56="Yes"),OFFSET('Hygiene Data'!$F$10,0,10*ROW('Hygiene Data'!F50)),NA())</f>
        <v>#N/A</v>
      </c>
      <c r="BL56" s="107" t="e">
        <f ca="true">+IF(AND(ISNUMBER(OFFSET('Hygiene Data'!$G$6,0,10*ROW('Hygiene Data'!G50))),'Data Summary'!EA56="Yes"),OFFSET('Hygiene Data'!$G$6,0,10*ROW('Hygiene Data'!G50)),NA())</f>
        <v>#N/A</v>
      </c>
      <c r="BM56" s="107" t="e">
        <f ca="true">+IF(AND(ISNUMBER(OFFSET('Hygiene Data'!$G$8,0,10*ROW('Hygiene Data'!G50))),'Data Summary'!EB56="Yes"),OFFSET('Hygiene Data'!$G$8,0,10*ROW('Hygiene Data'!G50)),NA())</f>
        <v>#N/A</v>
      </c>
      <c r="BN56" s="107" t="e">
        <f ca="true">+IF(AND(ISNUMBER(OFFSET('Hygiene Data'!$G$10,0,10*ROW('Hygiene Data'!G50))),'Data Summary'!EC56="Yes"),OFFSET('Hygiene Data'!$G$10,0,10*ROW('Hygiene Data'!G50)),NA())</f>
        <v>#N/A</v>
      </c>
      <c r="BO56" s="107" t="e">
        <f ca="true">+IF(AND(ISNUMBER(OFFSET('Hygiene Data'!$H$6,0,10*ROW('Hygiene Data'!H50))),'Data Summary'!ED56="Yes"),OFFSET('Hygiene Data'!$H$6,0,10*ROW('Hygiene Data'!H50)),NA())</f>
        <v>#N/A</v>
      </c>
      <c r="BP56" s="107" t="e">
        <f ca="true">+IF(AND(ISNUMBER(OFFSET('Hygiene Data'!$H$8,0,10*ROW('Hygiene Data'!H50))),'Data Summary'!EE56="Yes"),OFFSET('Hygiene Data'!$H$8,0,10*ROW('Hygiene Data'!H50)),NA())</f>
        <v>#N/A</v>
      </c>
      <c r="BQ56" s="107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5" t="e">
        <f ca="true">+IF(OFFSET('Water Data'!$B$1,0,10*ROW('Water Data'!B51))="",NA(),OFFSET('Water Data'!$B$1,0,10*ROW('Water Data'!B51)))</f>
        <v>#N/A</v>
      </c>
      <c r="B57" s="55" t="e">
        <f ca="true">+IF(OFFSET('Water Data'!$A$3,0,10*ROW('Water Data'!A54))="",NA(),OFFSET('Water Data'!$A$3,0,10*ROW('Water Data'!A54)))</f>
        <v>#N/A</v>
      </c>
      <c r="C57" s="55" t="e">
        <f ca="true">+IF(OFFSET('Water Data'!$C$3,0,10*ROW('Water Data'!C54))="",NA(),OFFSET('Water Data'!$C$3,0,10*ROW('Water Data'!C54)))</f>
        <v>#N/A</v>
      </c>
      <c r="D57" s="56" t="e">
        <f ca="true">+IF(AND(ISNUMBER(OFFSET('Water Data'!$C$5,0,10*ROW('Water Data'!C51))),'Data Summary'!BS57="Yes"),100-OFFSET('Water Data'!$C$5,0,10*ROW('Water Data'!C51)),NA())</f>
        <v>#N/A</v>
      </c>
      <c r="E57" s="56" t="e">
        <f ca="true">+IF(AND(ISNUMBER(OFFSET('Water Data'!$C$7,0,10*ROW('Water Data'!C51))),'Data Summary'!BT57="Yes"),OFFSET('Water Data'!$C$7,0,10*ROW('Water Data'!C51)),NA())</f>
        <v>#N/A</v>
      </c>
      <c r="F57" s="56" t="e">
        <f ca="true">+IF(AND(ISNUMBER(OFFSET('Water Data'!$C$10,0,10*ROW('Water Data'!C51))),'Data Summary'!BU57="Yes"),OFFSET('Water Data'!$C$10,0,10*ROW('Water Data'!C51)),NA())</f>
        <v>#N/A</v>
      </c>
      <c r="G57" s="56" t="e">
        <f ca="true">+IF(AND(ISNUMBER(OFFSET('Water Data'!$D$5,0,10*ROW('Water Data'!D51))),'Data Summary'!BV57="Yes"),100-OFFSET('Water Data'!$D$5,0,10*ROW('Water Data'!D51)),NA())</f>
        <v>#N/A</v>
      </c>
      <c r="H57" s="56" t="e">
        <f ca="true">+IF(AND(ISNUMBER(OFFSET('Water Data'!$D$7,0,10*ROW('Water Data'!D51))),'Data Summary'!BW57="Yes"),OFFSET('Water Data'!$D$7,0,10*ROW('Water Data'!D51)),NA())</f>
        <v>#N/A</v>
      </c>
      <c r="I57" s="56" t="e">
        <f ca="true">+IF(AND(ISNUMBER(OFFSET('Water Data'!$D$10,0,10*ROW('Water Data'!D51))),'Data Summary'!BX57="Yes"),OFFSET('Water Data'!$D$10,0,10*ROW('Water Data'!D51)),NA())</f>
        <v>#N/A</v>
      </c>
      <c r="J57" s="56" t="e">
        <f ca="true">+IF(AND(ISNUMBER(OFFSET('Water Data'!$E$5,0,10*ROW('Water Data'!E51))),'Data Summary'!BY57="Yes"),100-OFFSET('Water Data'!$E$5,0,10*ROW('Water Data'!E51)),NA())</f>
        <v>#N/A</v>
      </c>
      <c r="K57" s="56" t="e">
        <f ca="true">+IF(AND(ISNUMBER(OFFSET('Water Data'!$E$7,0,10*ROW('Water Data'!E51))),'Data Summary'!BZ57="Yes"),OFFSET('Water Data'!$E$7,0,10*ROW('Water Data'!E51)),NA())</f>
        <v>#N/A</v>
      </c>
      <c r="L57" s="56" t="e">
        <f ca="true">+IF(AND(ISNUMBER(OFFSET('Water Data'!$E$10,0,10*ROW('Water Data'!E51))),'Data Summary'!CA57="Yes"),OFFSET('Water Data'!$E$10,0,10*ROW('Water Data'!E51)),NA())</f>
        <v>#N/A</v>
      </c>
      <c r="M57" s="56" t="e">
        <f ca="true">+IF(AND(ISNUMBER(OFFSET('Water Data'!$F$5,0,10*ROW('Water Data'!F51))),'Data Summary'!CB57="Yes"),100-OFFSET('Water Data'!$F$5,0,10*ROW('Water Data'!F51)),NA())</f>
        <v>#N/A</v>
      </c>
      <c r="N57" s="56" t="e">
        <f ca="true">+IF(AND(ISNUMBER(OFFSET('Water Data'!$F$7,0,10*ROW('Water Data'!F51))),'Data Summary'!CC57="Yes"),OFFSET('Water Data'!$F$7,0,10*ROW('Water Data'!F51)),NA())</f>
        <v>#N/A</v>
      </c>
      <c r="O57" s="56" t="e">
        <f ca="true">+IF(AND(ISNUMBER(OFFSET('Water Data'!$F$10,0,10*ROW('Water Data'!F51))),'Data Summary'!CD57="Yes"),OFFSET('Water Data'!$F$10,0,10*ROW('Water Data'!F51)),NA())</f>
        <v>#N/A</v>
      </c>
      <c r="P57" s="56" t="e">
        <f ca="true">+IF(AND(ISNUMBER(OFFSET('Water Data'!$G$5,0,10*ROW('Water Data'!G51))),'Data Summary'!CE57="Yes"),100-OFFSET('Water Data'!$G$5,0,10*ROW('Water Data'!G51)),NA())</f>
        <v>#N/A</v>
      </c>
      <c r="Q57" s="56" t="e">
        <f ca="true">+IF(AND(ISNUMBER(OFFSET('Water Data'!$G$7,0,10*ROW('Water Data'!G51))),'Data Summary'!CF57="Yes"),OFFSET('Water Data'!$G$7,0,10*ROW('Water Data'!G51)),NA())</f>
        <v>#N/A</v>
      </c>
      <c r="R57" s="56" t="e">
        <f ca="true">+IF(AND(ISNUMBER(OFFSET('Water Data'!$G$10,0,10*ROW('Water Data'!G51))),'Data Summary'!CG57="Yes"),OFFSET('Water Data'!$G$10,0,10*ROW('Water Data'!G51)),NA())</f>
        <v>#N/A</v>
      </c>
      <c r="S57" s="56" t="e">
        <f ca="true">+IF(AND(ISNUMBER(OFFSET('Water Data'!$H$5,0,10*ROW('Water Data'!H51))),'Data Summary'!CH57="Yes"),100-OFFSET('Water Data'!$H$5,0,10*ROW('Water Data'!H51)),NA())</f>
        <v>#N/A</v>
      </c>
      <c r="T57" s="56" t="e">
        <f ca="true">+IF(AND(ISNUMBER(OFFSET('Water Data'!$H$7,0,10*ROW('Water Data'!H51))),'Data Summary'!CI57="Yes"),OFFSET('Water Data'!$H$7,0,10*ROW('Water Data'!H51)),NA())</f>
        <v>#N/A</v>
      </c>
      <c r="U57" s="56" t="e">
        <f ca="true">+IF(AND(ISNUMBER(OFFSET('Water Data'!$H$10,0,10*ROW('Water Data'!H51))),'Data Summary'!CJ57="Yes"),OFFSET('Water Data'!$H$10,0,10*ROW('Water Data'!H51)),NA())</f>
        <v>#N/A</v>
      </c>
      <c r="V57" s="102" t="e">
        <f ca="true">+IF(AND(ISNUMBER(OFFSET('Sanitation Data'!$C$5,0,10*ROW('Sanitation Data'!C51))),'Data Summary'!CK57="Yes"),100-OFFSET('Sanitation Data'!$C$5,0,10*ROW('Sanitation Data'!C51)),NA())</f>
        <v>#N/A</v>
      </c>
      <c r="W57" s="102" t="e">
        <f ca="true">+IF(AND(ISNUMBER(OFFSET('Sanitation Data'!$C$7,0,10*ROW('Sanitation Data'!C51))),'Data Summary'!CL57="Yes"),OFFSET('Sanitation Data'!$C$7,0,10*ROW('Sanitation Data'!C51)),NA())</f>
        <v>#N/A</v>
      </c>
      <c r="X57" s="102" t="e">
        <f ca="true">+IF(AND(ISNUMBER(OFFSET('Sanitation Data'!$C$11,0,10*ROW('Sanitation Data'!C51))),'Data Summary'!CM57="Yes"),OFFSET('Sanitation Data'!$C$11,0,10*ROW('Sanitation Data'!C51)),NA())</f>
        <v>#N/A</v>
      </c>
      <c r="Y57" s="102" t="e">
        <f ca="true">+IF(AND(ISNUMBER(OFFSET('Sanitation Data'!$C$12,0,10*ROW('Sanitation Data'!C51))),'Data Summary'!CN57="Yes"),OFFSET('Sanitation Data'!$C$12,0,10*ROW('Sanitation Data'!C51)),NA())</f>
        <v>#N/A</v>
      </c>
      <c r="Z57" s="102" t="e">
        <f ca="true">+IF(AND(ISNUMBER(OFFSET('Sanitation Data'!$C$13,0,10*ROW('Sanitation Data'!C51))),'Data Summary'!CO57="Yes"),OFFSET('Sanitation Data'!$C$13,0,10*ROW('Sanitation Data'!C51)),NA())</f>
        <v>#N/A</v>
      </c>
      <c r="AA57" s="102" t="e">
        <f ca="true">+IF(AND(ISNUMBER(OFFSET('Sanitation Data'!$D$5,0,10*ROW('Sanitation Data'!D51))),'Data Summary'!CP57="Yes"),100-OFFSET('Sanitation Data'!$D$5,0,10*ROW('Sanitation Data'!D51)),NA())</f>
        <v>#N/A</v>
      </c>
      <c r="AB57" s="102" t="e">
        <f ca="true">+IF(AND(ISNUMBER(OFFSET('Sanitation Data'!$D$7,0,10*ROW('Sanitation Data'!D51))),'Data Summary'!CQ57="Yes"),OFFSET('Sanitation Data'!$D$7,0,10*ROW('Sanitation Data'!D51)),NA())</f>
        <v>#N/A</v>
      </c>
      <c r="AC57" s="102" t="e">
        <f ca="true">+IF(AND(ISNUMBER(OFFSET('Sanitation Data'!$D$11,0,10*ROW('Sanitation Data'!D51))),'Data Summary'!CR57="Yes"),OFFSET('Sanitation Data'!$D$11,0,10*ROW('Sanitation Data'!D51)),NA())</f>
        <v>#N/A</v>
      </c>
      <c r="AD57" s="102" t="e">
        <f ca="true">+IF(AND(ISNUMBER(OFFSET('Sanitation Data'!$D$12,0,10*ROW('Sanitation Data'!D51))),'Data Summary'!CS57="Yes"),OFFSET('Sanitation Data'!$D$12,0,10*ROW('Sanitation Data'!D51)),NA())</f>
        <v>#N/A</v>
      </c>
      <c r="AE57" s="102" t="e">
        <f ca="true">+IF(AND(ISNUMBER(OFFSET('Sanitation Data'!$D$13,0,10*ROW('Sanitation Data'!D51))),'Data Summary'!CT57="Yes"),OFFSET('Sanitation Data'!$D$13,0,10*ROW('Sanitation Data'!D51)),NA())</f>
        <v>#N/A</v>
      </c>
      <c r="AF57" s="102" t="e">
        <f ca="true">+IF(AND(ISNUMBER(OFFSET('Sanitation Data'!$E$5,0,10*ROW('Sanitation Data'!E51))),'Data Summary'!CU57="Yes"),100-OFFSET('Sanitation Data'!$E$5,0,10*ROW('Sanitation Data'!E51)),NA())</f>
        <v>#N/A</v>
      </c>
      <c r="AG57" s="102" t="e">
        <f ca="true">+IF(AND(ISNUMBER(OFFSET('Sanitation Data'!$E$7,0,10*ROW('Sanitation Data'!E51))),'Data Summary'!CV57="Yes"),OFFSET('Sanitation Data'!$E$7,0,10*ROW('Sanitation Data'!E51)),NA())</f>
        <v>#N/A</v>
      </c>
      <c r="AH57" s="102" t="e">
        <f ca="true">+IF(AND(ISNUMBER(OFFSET('Sanitation Data'!$E$11,0,10*ROW('Sanitation Data'!E51))),'Data Summary'!CW57="Yes"),OFFSET('Sanitation Data'!$E$11,0,10*ROW('Sanitation Data'!E51)),NA())</f>
        <v>#N/A</v>
      </c>
      <c r="AI57" s="102" t="e">
        <f ca="true">+IF(AND(ISNUMBER(OFFSET('Sanitation Data'!$E$12,0,10*ROW('Sanitation Data'!E51))),'Data Summary'!CX57="Yes"),OFFSET('Sanitation Data'!$E$12,0,10*ROW('Sanitation Data'!E51)),NA())</f>
        <v>#N/A</v>
      </c>
      <c r="AJ57" s="102" t="e">
        <f ca="true">+IF(AND(ISNUMBER(OFFSET('Sanitation Data'!$E$13,0,10*ROW('Sanitation Data'!E51))),'Data Summary'!CY57="Yes"),OFFSET('Sanitation Data'!$E$13,0,10*ROW('Sanitation Data'!E51)),NA())</f>
        <v>#N/A</v>
      </c>
      <c r="AK57" s="102" t="e">
        <f ca="true">+IF(AND(ISNUMBER(OFFSET('Sanitation Data'!$F$5,0,10*ROW('Sanitation Data'!F51))),'Data Summary'!CZ57="Yes"),100-OFFSET('Sanitation Data'!$F$5,0,10*ROW('Sanitation Data'!F51)),NA())</f>
        <v>#N/A</v>
      </c>
      <c r="AL57" s="102" t="e">
        <f ca="true">+IF(AND(ISNUMBER(OFFSET('Sanitation Data'!$F$7,0,10*ROW('Sanitation Data'!F51))),'Data Summary'!DA57="Yes"),OFFSET('Sanitation Data'!$F$7,0,10*ROW('Sanitation Data'!F51)),NA())</f>
        <v>#N/A</v>
      </c>
      <c r="AM57" s="102" t="e">
        <f ca="true">+IF(AND(ISNUMBER(OFFSET('Sanitation Data'!$F$11,0,10*ROW('Sanitation Data'!F51))),'Data Summary'!DB57="Yes"),OFFSET('Sanitation Data'!$F$11,0,10*ROW('Sanitation Data'!F51)),NA())</f>
        <v>#N/A</v>
      </c>
      <c r="AN57" s="102" t="e">
        <f ca="true">+IF(AND(ISNUMBER(OFFSET('Sanitation Data'!$F$12,0,10*ROW('Sanitation Data'!F51))),'Data Summary'!DC57="Yes"),OFFSET('Sanitation Data'!$F$12,0,10*ROW('Sanitation Data'!F51)),NA())</f>
        <v>#N/A</v>
      </c>
      <c r="AO57" s="102" t="e">
        <f ca="true">+IF(AND(ISNUMBER(OFFSET('Sanitation Data'!$F$13,0,10*ROW('Sanitation Data'!F51))),'Data Summary'!DD57="Yes"),OFFSET('Sanitation Data'!$F$13,0,10*ROW('Sanitation Data'!F51)),NA())</f>
        <v>#N/A</v>
      </c>
      <c r="AP57" s="102" t="e">
        <f ca="true">+IF(AND(ISNUMBER(OFFSET('Sanitation Data'!$G$5,0,10*ROW('Sanitation Data'!G51))),'Data Summary'!DE57="Yes"),100-OFFSET('Sanitation Data'!$G$5,0,10*ROW('Sanitation Data'!G51)),NA())</f>
        <v>#N/A</v>
      </c>
      <c r="AQ57" s="102" t="e">
        <f ca="true">+IF(AND(ISNUMBER(OFFSET('Sanitation Data'!$G$7,0,10*ROW('Sanitation Data'!G51))),'Data Summary'!DF57="Yes"),OFFSET('Sanitation Data'!$G$7,0,10*ROW('Sanitation Data'!G51)),NA())</f>
        <v>#N/A</v>
      </c>
      <c r="AR57" s="102" t="e">
        <f ca="true">+IF(AND(ISNUMBER(OFFSET('Sanitation Data'!$G$11,0,10*ROW('Sanitation Data'!G51))),'Data Summary'!DG57="Yes"),OFFSET('Sanitation Data'!$G$11,0,10*ROW('Sanitation Data'!G51)),NA())</f>
        <v>#N/A</v>
      </c>
      <c r="AS57" s="102" t="e">
        <f ca="true">+IF(AND(ISNUMBER(OFFSET('Sanitation Data'!$G$12,0,10*ROW('Sanitation Data'!G51))),'Data Summary'!DH57="Yes"),OFFSET('Sanitation Data'!$G$12,0,10*ROW('Sanitation Data'!G51)),NA())</f>
        <v>#N/A</v>
      </c>
      <c r="AT57" s="102" t="e">
        <f ca="true">+IF(AND(ISNUMBER(OFFSET('Sanitation Data'!$G$13,0,10*ROW('Sanitation Data'!G51))),'Data Summary'!DI57="Yes"),OFFSET('Sanitation Data'!$G$13,0,10*ROW('Sanitation Data'!G51)),NA())</f>
        <v>#N/A</v>
      </c>
      <c r="AU57" s="102" t="e">
        <f ca="true">+IF(AND(ISNUMBER(OFFSET('Sanitation Data'!$H$5,0,10*ROW('Sanitation Data'!H51))),'Data Summary'!DJ57="Yes"),100-OFFSET('Sanitation Data'!$H$5,0,10*ROW('Sanitation Data'!H51)),NA())</f>
        <v>#N/A</v>
      </c>
      <c r="AV57" s="102" t="e">
        <f ca="true">+IF(AND(ISNUMBER(OFFSET('Sanitation Data'!$H$7,0,10*ROW('Sanitation Data'!H51))),'Data Summary'!DK57="Yes"),OFFSET('Sanitation Data'!$H$7,0,10*ROW('Sanitation Data'!H51)),NA())</f>
        <v>#N/A</v>
      </c>
      <c r="AW57" s="102" t="e">
        <f ca="true">+IF(AND(ISNUMBER(OFFSET('Sanitation Data'!$H$11,0,10*ROW('Sanitation Data'!H51))),'Data Summary'!DL57="Yes"),OFFSET('Sanitation Data'!$H$11,0,10*ROW('Sanitation Data'!H51)),NA())</f>
        <v>#N/A</v>
      </c>
      <c r="AX57" s="102" t="e">
        <f ca="true">+IF(AND(ISNUMBER(OFFSET('Sanitation Data'!$H$12,0,10*ROW('Sanitation Data'!H51))),'Data Summary'!DM57="Yes"),OFFSET('Sanitation Data'!$H$12,0,10*ROW('Sanitation Data'!H51)),NA())</f>
        <v>#N/A</v>
      </c>
      <c r="AY57" s="102" t="e">
        <f ca="true">+IF(AND(ISNUMBER(OFFSET('Sanitation Data'!$H$13,0,10*ROW('Sanitation Data'!H51))),'Data Summary'!DN57="Yes"),OFFSET('Sanitation Data'!$H$13,0,10*ROW('Sanitation Data'!H51)),NA())</f>
        <v>#N/A</v>
      </c>
      <c r="AZ57" s="107" t="e">
        <f ca="true">+IF(AND(ISNUMBER(OFFSET('Hygiene Data'!$C$6,0,10*ROW('Hygiene Data'!C51))),'Data Summary'!DO57="Yes"),OFFSET('Hygiene Data'!$C$6,0,10*ROW('Hygiene Data'!C51)),NA())</f>
        <v>#N/A</v>
      </c>
      <c r="BA57" s="107" t="e">
        <f ca="true">+IF(AND(ISNUMBER(OFFSET('Hygiene Data'!$C$8,0,10*ROW('Hygiene Data'!C51))),'Data Summary'!DP57="Yes"),OFFSET('Hygiene Data'!$C$8,0,10*ROW('Hygiene Data'!C51)),NA())</f>
        <v>#N/A</v>
      </c>
      <c r="BB57" s="107" t="e">
        <f ca="true">+IF(AND(ISNUMBER(OFFSET('Hygiene Data'!$C$10,0,10*ROW('Hygiene Data'!C51))),'Data Summary'!DQ57="Yes"),OFFSET('Hygiene Data'!$C$10,0,10*ROW('Hygiene Data'!C51)),NA())</f>
        <v>#N/A</v>
      </c>
      <c r="BC57" s="107" t="e">
        <f ca="true">+IF(AND(ISNUMBER(OFFSET('Hygiene Data'!$D$6,0,10*ROW('Hygiene Data'!D51))),'Data Summary'!DR57="Yes"),OFFSET('Hygiene Data'!$D$6,0,10*ROW('Hygiene Data'!D51)),NA())</f>
        <v>#N/A</v>
      </c>
      <c r="BD57" s="107" t="e">
        <f ca="true">+IF(AND(ISNUMBER(OFFSET('Hygiene Data'!$D$8,0,10*ROW('Hygiene Data'!D51))),'Data Summary'!DS57="Yes"),OFFSET('Hygiene Data'!$D$8,0,10*ROW('Hygiene Data'!D51)),NA())</f>
        <v>#N/A</v>
      </c>
      <c r="BE57" s="107" t="e">
        <f ca="true">+IF(AND(ISNUMBER(OFFSET('Hygiene Data'!$D$10,0,10*ROW('Hygiene Data'!D51))),'Data Summary'!DT57="Yes"),OFFSET('Hygiene Data'!$D$10,0,10*ROW('Hygiene Data'!D51)),NA())</f>
        <v>#N/A</v>
      </c>
      <c r="BF57" s="107" t="e">
        <f ca="true">+IF(AND(ISNUMBER(OFFSET('Hygiene Data'!$E$6,0,10*ROW('Hygiene Data'!E51))),'Data Summary'!DU57="Yes"),OFFSET('Hygiene Data'!$E$6,0,10*ROW('Hygiene Data'!E51)),NA())</f>
        <v>#N/A</v>
      </c>
      <c r="BG57" s="107" t="e">
        <f ca="true">+IF(AND(ISNUMBER(OFFSET('Hygiene Data'!$E$8,0,10*ROW('Hygiene Data'!E51))),'Data Summary'!DV57="Yes"),OFFSET('Hygiene Data'!$E$8,0,10*ROW('Hygiene Data'!E51)),NA())</f>
        <v>#N/A</v>
      </c>
      <c r="BH57" s="107" t="e">
        <f ca="true">+IF(AND(ISNUMBER(OFFSET('Hygiene Data'!$E$10,0,10*ROW('Hygiene Data'!E51))),'Data Summary'!DW57="Yes"),OFFSET('Hygiene Data'!$E$10,0,10*ROW('Hygiene Data'!E51)),NA())</f>
        <v>#N/A</v>
      </c>
      <c r="BI57" s="107" t="e">
        <f ca="true">+IF(AND(ISNUMBER(OFFSET('Hygiene Data'!$F$6,0,10*ROW('Hygiene Data'!F51))),'Data Summary'!DX57="Yes"),OFFSET('Hygiene Data'!$F$6,0,10*ROW('Hygiene Data'!F51)),NA())</f>
        <v>#N/A</v>
      </c>
      <c r="BJ57" s="107" t="e">
        <f ca="true">+IF(AND(ISNUMBER(OFFSET('Hygiene Data'!$F$8,0,10*ROW('Hygiene Data'!F51))),'Data Summary'!DY57="Yes"),OFFSET('Hygiene Data'!$F$8,0,10*ROW('Hygiene Data'!F51)),NA())</f>
        <v>#N/A</v>
      </c>
      <c r="BK57" s="107" t="e">
        <f ca="true">+IF(AND(ISNUMBER(OFFSET('Hygiene Data'!$F$10,0,10*ROW('Hygiene Data'!F51))),'Data Summary'!DZ57="Yes"),OFFSET('Hygiene Data'!$F$10,0,10*ROW('Hygiene Data'!F51)),NA())</f>
        <v>#N/A</v>
      </c>
      <c r="BL57" s="107" t="e">
        <f ca="true">+IF(AND(ISNUMBER(OFFSET('Hygiene Data'!$G$6,0,10*ROW('Hygiene Data'!G51))),'Data Summary'!EA57="Yes"),OFFSET('Hygiene Data'!$G$6,0,10*ROW('Hygiene Data'!G51)),NA())</f>
        <v>#N/A</v>
      </c>
      <c r="BM57" s="107" t="e">
        <f ca="true">+IF(AND(ISNUMBER(OFFSET('Hygiene Data'!$G$8,0,10*ROW('Hygiene Data'!G51))),'Data Summary'!EB57="Yes"),OFFSET('Hygiene Data'!$G$8,0,10*ROW('Hygiene Data'!G51)),NA())</f>
        <v>#N/A</v>
      </c>
      <c r="BN57" s="107" t="e">
        <f ca="true">+IF(AND(ISNUMBER(OFFSET('Hygiene Data'!$G$10,0,10*ROW('Hygiene Data'!G51))),'Data Summary'!EC57="Yes"),OFFSET('Hygiene Data'!$G$10,0,10*ROW('Hygiene Data'!G51)),NA())</f>
        <v>#N/A</v>
      </c>
      <c r="BO57" s="107" t="e">
        <f ca="true">+IF(AND(ISNUMBER(OFFSET('Hygiene Data'!$H$6,0,10*ROW('Hygiene Data'!H51))),'Data Summary'!ED57="Yes"),OFFSET('Hygiene Data'!$H$6,0,10*ROW('Hygiene Data'!H51)),NA())</f>
        <v>#N/A</v>
      </c>
      <c r="BP57" s="107" t="e">
        <f ca="true">+IF(AND(ISNUMBER(OFFSET('Hygiene Data'!$H$8,0,10*ROW('Hygiene Data'!H51))),'Data Summary'!EE57="Yes"),OFFSET('Hygiene Data'!$H$8,0,10*ROW('Hygiene Data'!H51)),NA())</f>
        <v>#N/A</v>
      </c>
      <c r="BQ57" s="107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5" t="e">
        <f ca="true">+IF(OFFSET('Water Data'!$B$1,0,10*ROW('Water Data'!B52))="",NA(),OFFSET('Water Data'!$B$1,0,10*ROW('Water Data'!B52)))</f>
        <v>#N/A</v>
      </c>
      <c r="B58" s="55" t="e">
        <f ca="true">+IF(OFFSET('Water Data'!$A$3,0,10*ROW('Water Data'!A55))="",NA(),OFFSET('Water Data'!$A$3,0,10*ROW('Water Data'!A55)))</f>
        <v>#N/A</v>
      </c>
      <c r="C58" s="55" t="e">
        <f ca="true">+IF(OFFSET('Water Data'!$C$3,0,10*ROW('Water Data'!C55))="",NA(),OFFSET('Water Data'!$C$3,0,10*ROW('Water Data'!C55)))</f>
        <v>#N/A</v>
      </c>
      <c r="D58" s="56" t="e">
        <f ca="true">+IF(AND(ISNUMBER(OFFSET('Water Data'!$C$5,0,10*ROW('Water Data'!C52))),'Data Summary'!BS58="Yes"),100-OFFSET('Water Data'!$C$5,0,10*ROW('Water Data'!C52)),NA())</f>
        <v>#N/A</v>
      </c>
      <c r="E58" s="56" t="e">
        <f ca="true">+IF(AND(ISNUMBER(OFFSET('Water Data'!$C$7,0,10*ROW('Water Data'!C52))),'Data Summary'!BT58="Yes"),OFFSET('Water Data'!$C$7,0,10*ROW('Water Data'!C52)),NA())</f>
        <v>#N/A</v>
      </c>
      <c r="F58" s="56" t="e">
        <f ca="true">+IF(AND(ISNUMBER(OFFSET('Water Data'!$C$10,0,10*ROW('Water Data'!C52))),'Data Summary'!BU58="Yes"),OFFSET('Water Data'!$C$10,0,10*ROW('Water Data'!C52)),NA())</f>
        <v>#N/A</v>
      </c>
      <c r="G58" s="56" t="e">
        <f ca="true">+IF(AND(ISNUMBER(OFFSET('Water Data'!$D$5,0,10*ROW('Water Data'!D52))),'Data Summary'!BV58="Yes"),100-OFFSET('Water Data'!$D$5,0,10*ROW('Water Data'!D52)),NA())</f>
        <v>#N/A</v>
      </c>
      <c r="H58" s="56" t="e">
        <f ca="true">+IF(AND(ISNUMBER(OFFSET('Water Data'!$D$7,0,10*ROW('Water Data'!D52))),'Data Summary'!BW58="Yes"),OFFSET('Water Data'!$D$7,0,10*ROW('Water Data'!D52)),NA())</f>
        <v>#N/A</v>
      </c>
      <c r="I58" s="56" t="e">
        <f ca="true">+IF(AND(ISNUMBER(OFFSET('Water Data'!$D$10,0,10*ROW('Water Data'!D52))),'Data Summary'!BX58="Yes"),OFFSET('Water Data'!$D$10,0,10*ROW('Water Data'!D52)),NA())</f>
        <v>#N/A</v>
      </c>
      <c r="J58" s="56" t="e">
        <f ca="true">+IF(AND(ISNUMBER(OFFSET('Water Data'!$E$5,0,10*ROW('Water Data'!E52))),'Data Summary'!BY58="Yes"),100-OFFSET('Water Data'!$E$5,0,10*ROW('Water Data'!E52)),NA())</f>
        <v>#N/A</v>
      </c>
      <c r="K58" s="56" t="e">
        <f ca="true">+IF(AND(ISNUMBER(OFFSET('Water Data'!$E$7,0,10*ROW('Water Data'!E52))),'Data Summary'!BZ58="Yes"),OFFSET('Water Data'!$E$7,0,10*ROW('Water Data'!E52)),NA())</f>
        <v>#N/A</v>
      </c>
      <c r="L58" s="56" t="e">
        <f ca="true">+IF(AND(ISNUMBER(OFFSET('Water Data'!$E$10,0,10*ROW('Water Data'!E52))),'Data Summary'!CA58="Yes"),OFFSET('Water Data'!$E$10,0,10*ROW('Water Data'!E52)),NA())</f>
        <v>#N/A</v>
      </c>
      <c r="M58" s="56" t="e">
        <f ca="true">+IF(AND(ISNUMBER(OFFSET('Water Data'!$F$5,0,10*ROW('Water Data'!F52))),'Data Summary'!CB58="Yes"),100-OFFSET('Water Data'!$F$5,0,10*ROW('Water Data'!F52)),NA())</f>
        <v>#N/A</v>
      </c>
      <c r="N58" s="56" t="e">
        <f ca="true">+IF(AND(ISNUMBER(OFFSET('Water Data'!$F$7,0,10*ROW('Water Data'!F52))),'Data Summary'!CC58="Yes"),OFFSET('Water Data'!$F$7,0,10*ROW('Water Data'!F52)),NA())</f>
        <v>#N/A</v>
      </c>
      <c r="O58" s="56" t="e">
        <f ca="true">+IF(AND(ISNUMBER(OFFSET('Water Data'!$F$10,0,10*ROW('Water Data'!F52))),'Data Summary'!CD58="Yes"),OFFSET('Water Data'!$F$10,0,10*ROW('Water Data'!F52)),NA())</f>
        <v>#N/A</v>
      </c>
      <c r="P58" s="56" t="e">
        <f ca="true">+IF(AND(ISNUMBER(OFFSET('Water Data'!$G$5,0,10*ROW('Water Data'!G52))),'Data Summary'!CE58="Yes"),100-OFFSET('Water Data'!$G$5,0,10*ROW('Water Data'!G52)),NA())</f>
        <v>#N/A</v>
      </c>
      <c r="Q58" s="56" t="e">
        <f ca="true">+IF(AND(ISNUMBER(OFFSET('Water Data'!$G$7,0,10*ROW('Water Data'!G52))),'Data Summary'!CF58="Yes"),OFFSET('Water Data'!$G$7,0,10*ROW('Water Data'!G52)),NA())</f>
        <v>#N/A</v>
      </c>
      <c r="R58" s="56" t="e">
        <f ca="true">+IF(AND(ISNUMBER(OFFSET('Water Data'!$G$10,0,10*ROW('Water Data'!G52))),'Data Summary'!CG58="Yes"),OFFSET('Water Data'!$G$10,0,10*ROW('Water Data'!G52)),NA())</f>
        <v>#N/A</v>
      </c>
      <c r="S58" s="56" t="e">
        <f ca="true">+IF(AND(ISNUMBER(OFFSET('Water Data'!$H$5,0,10*ROW('Water Data'!H52))),'Data Summary'!CH58="Yes"),100-OFFSET('Water Data'!$H$5,0,10*ROW('Water Data'!H52)),NA())</f>
        <v>#N/A</v>
      </c>
      <c r="T58" s="56" t="e">
        <f ca="true">+IF(AND(ISNUMBER(OFFSET('Water Data'!$H$7,0,10*ROW('Water Data'!H52))),'Data Summary'!CI58="Yes"),OFFSET('Water Data'!$H$7,0,10*ROW('Water Data'!H52)),NA())</f>
        <v>#N/A</v>
      </c>
      <c r="U58" s="56" t="e">
        <f ca="true">+IF(AND(ISNUMBER(OFFSET('Water Data'!$H$10,0,10*ROW('Water Data'!H52))),'Data Summary'!CJ58="Yes"),OFFSET('Water Data'!$H$10,0,10*ROW('Water Data'!H52)),NA())</f>
        <v>#N/A</v>
      </c>
      <c r="V58" s="102" t="e">
        <f ca="true">+IF(AND(ISNUMBER(OFFSET('Sanitation Data'!$C$5,0,10*ROW('Sanitation Data'!C52))),'Data Summary'!CK58="Yes"),100-OFFSET('Sanitation Data'!$C$5,0,10*ROW('Sanitation Data'!C52)),NA())</f>
        <v>#N/A</v>
      </c>
      <c r="W58" s="102" t="e">
        <f ca="true">+IF(AND(ISNUMBER(OFFSET('Sanitation Data'!$C$7,0,10*ROW('Sanitation Data'!C52))),'Data Summary'!CL58="Yes"),OFFSET('Sanitation Data'!$C$7,0,10*ROW('Sanitation Data'!C52)),NA())</f>
        <v>#N/A</v>
      </c>
      <c r="X58" s="102" t="e">
        <f ca="true">+IF(AND(ISNUMBER(OFFSET('Sanitation Data'!$C$11,0,10*ROW('Sanitation Data'!C52))),'Data Summary'!CM58="Yes"),OFFSET('Sanitation Data'!$C$11,0,10*ROW('Sanitation Data'!C52)),NA())</f>
        <v>#N/A</v>
      </c>
      <c r="Y58" s="102" t="e">
        <f ca="true">+IF(AND(ISNUMBER(OFFSET('Sanitation Data'!$C$12,0,10*ROW('Sanitation Data'!C52))),'Data Summary'!CN58="Yes"),OFFSET('Sanitation Data'!$C$12,0,10*ROW('Sanitation Data'!C52)),NA())</f>
        <v>#N/A</v>
      </c>
      <c r="Z58" s="102" t="e">
        <f ca="true">+IF(AND(ISNUMBER(OFFSET('Sanitation Data'!$C$13,0,10*ROW('Sanitation Data'!C52))),'Data Summary'!CO58="Yes"),OFFSET('Sanitation Data'!$C$13,0,10*ROW('Sanitation Data'!C52)),NA())</f>
        <v>#N/A</v>
      </c>
      <c r="AA58" s="102" t="e">
        <f ca="true">+IF(AND(ISNUMBER(OFFSET('Sanitation Data'!$D$5,0,10*ROW('Sanitation Data'!D52))),'Data Summary'!CP58="Yes"),100-OFFSET('Sanitation Data'!$D$5,0,10*ROW('Sanitation Data'!D52)),NA())</f>
        <v>#N/A</v>
      </c>
      <c r="AB58" s="102" t="e">
        <f ca="true">+IF(AND(ISNUMBER(OFFSET('Sanitation Data'!$D$7,0,10*ROW('Sanitation Data'!D52))),'Data Summary'!CQ58="Yes"),OFFSET('Sanitation Data'!$D$7,0,10*ROW('Sanitation Data'!D52)),NA())</f>
        <v>#N/A</v>
      </c>
      <c r="AC58" s="102" t="e">
        <f ca="true">+IF(AND(ISNUMBER(OFFSET('Sanitation Data'!$D$11,0,10*ROW('Sanitation Data'!D52))),'Data Summary'!CR58="Yes"),OFFSET('Sanitation Data'!$D$11,0,10*ROW('Sanitation Data'!D52)),NA())</f>
        <v>#N/A</v>
      </c>
      <c r="AD58" s="102" t="e">
        <f ca="true">+IF(AND(ISNUMBER(OFFSET('Sanitation Data'!$D$12,0,10*ROW('Sanitation Data'!D52))),'Data Summary'!CS58="Yes"),OFFSET('Sanitation Data'!$D$12,0,10*ROW('Sanitation Data'!D52)),NA())</f>
        <v>#N/A</v>
      </c>
      <c r="AE58" s="102" t="e">
        <f ca="true">+IF(AND(ISNUMBER(OFFSET('Sanitation Data'!$D$13,0,10*ROW('Sanitation Data'!D52))),'Data Summary'!CT58="Yes"),OFFSET('Sanitation Data'!$D$13,0,10*ROW('Sanitation Data'!D52)),NA())</f>
        <v>#N/A</v>
      </c>
      <c r="AF58" s="102" t="e">
        <f ca="true">+IF(AND(ISNUMBER(OFFSET('Sanitation Data'!$E$5,0,10*ROW('Sanitation Data'!E52))),'Data Summary'!CU58="Yes"),100-OFFSET('Sanitation Data'!$E$5,0,10*ROW('Sanitation Data'!E52)),NA())</f>
        <v>#N/A</v>
      </c>
      <c r="AG58" s="102" t="e">
        <f ca="true">+IF(AND(ISNUMBER(OFFSET('Sanitation Data'!$E$7,0,10*ROW('Sanitation Data'!E52))),'Data Summary'!CV58="Yes"),OFFSET('Sanitation Data'!$E$7,0,10*ROW('Sanitation Data'!E52)),NA())</f>
        <v>#N/A</v>
      </c>
      <c r="AH58" s="102" t="e">
        <f ca="true">+IF(AND(ISNUMBER(OFFSET('Sanitation Data'!$E$11,0,10*ROW('Sanitation Data'!E52))),'Data Summary'!CW58="Yes"),OFFSET('Sanitation Data'!$E$11,0,10*ROW('Sanitation Data'!E52)),NA())</f>
        <v>#N/A</v>
      </c>
      <c r="AI58" s="102" t="e">
        <f ca="true">+IF(AND(ISNUMBER(OFFSET('Sanitation Data'!$E$12,0,10*ROW('Sanitation Data'!E52))),'Data Summary'!CX58="Yes"),OFFSET('Sanitation Data'!$E$12,0,10*ROW('Sanitation Data'!E52)),NA())</f>
        <v>#N/A</v>
      </c>
      <c r="AJ58" s="102" t="e">
        <f ca="true">+IF(AND(ISNUMBER(OFFSET('Sanitation Data'!$E$13,0,10*ROW('Sanitation Data'!E52))),'Data Summary'!CY58="Yes"),OFFSET('Sanitation Data'!$E$13,0,10*ROW('Sanitation Data'!E52)),NA())</f>
        <v>#N/A</v>
      </c>
      <c r="AK58" s="102" t="e">
        <f ca="true">+IF(AND(ISNUMBER(OFFSET('Sanitation Data'!$F$5,0,10*ROW('Sanitation Data'!F52))),'Data Summary'!CZ58="Yes"),100-OFFSET('Sanitation Data'!$F$5,0,10*ROW('Sanitation Data'!F52)),NA())</f>
        <v>#N/A</v>
      </c>
      <c r="AL58" s="102" t="e">
        <f ca="true">+IF(AND(ISNUMBER(OFFSET('Sanitation Data'!$F$7,0,10*ROW('Sanitation Data'!F52))),'Data Summary'!DA58="Yes"),OFFSET('Sanitation Data'!$F$7,0,10*ROW('Sanitation Data'!F52)),NA())</f>
        <v>#N/A</v>
      </c>
      <c r="AM58" s="102" t="e">
        <f ca="true">+IF(AND(ISNUMBER(OFFSET('Sanitation Data'!$F$11,0,10*ROW('Sanitation Data'!F52))),'Data Summary'!DB58="Yes"),OFFSET('Sanitation Data'!$F$11,0,10*ROW('Sanitation Data'!F52)),NA())</f>
        <v>#N/A</v>
      </c>
      <c r="AN58" s="102" t="e">
        <f ca="true">+IF(AND(ISNUMBER(OFFSET('Sanitation Data'!$F$12,0,10*ROW('Sanitation Data'!F52))),'Data Summary'!DC58="Yes"),OFFSET('Sanitation Data'!$F$12,0,10*ROW('Sanitation Data'!F52)),NA())</f>
        <v>#N/A</v>
      </c>
      <c r="AO58" s="102" t="e">
        <f ca="true">+IF(AND(ISNUMBER(OFFSET('Sanitation Data'!$F$13,0,10*ROW('Sanitation Data'!F52))),'Data Summary'!DD58="Yes"),OFFSET('Sanitation Data'!$F$13,0,10*ROW('Sanitation Data'!F52)),NA())</f>
        <v>#N/A</v>
      </c>
      <c r="AP58" s="102" t="e">
        <f ca="true">+IF(AND(ISNUMBER(OFFSET('Sanitation Data'!$G$5,0,10*ROW('Sanitation Data'!G52))),'Data Summary'!DE58="Yes"),100-OFFSET('Sanitation Data'!$G$5,0,10*ROW('Sanitation Data'!G52)),NA())</f>
        <v>#N/A</v>
      </c>
      <c r="AQ58" s="102" t="e">
        <f ca="true">+IF(AND(ISNUMBER(OFFSET('Sanitation Data'!$G$7,0,10*ROW('Sanitation Data'!G52))),'Data Summary'!DF58="Yes"),OFFSET('Sanitation Data'!$G$7,0,10*ROW('Sanitation Data'!G52)),NA())</f>
        <v>#N/A</v>
      </c>
      <c r="AR58" s="102" t="e">
        <f ca="true">+IF(AND(ISNUMBER(OFFSET('Sanitation Data'!$G$11,0,10*ROW('Sanitation Data'!G52))),'Data Summary'!DG58="Yes"),OFFSET('Sanitation Data'!$G$11,0,10*ROW('Sanitation Data'!G52)),NA())</f>
        <v>#N/A</v>
      </c>
      <c r="AS58" s="102" t="e">
        <f ca="true">+IF(AND(ISNUMBER(OFFSET('Sanitation Data'!$G$12,0,10*ROW('Sanitation Data'!G52))),'Data Summary'!DH58="Yes"),OFFSET('Sanitation Data'!$G$12,0,10*ROW('Sanitation Data'!G52)),NA())</f>
        <v>#N/A</v>
      </c>
      <c r="AT58" s="102" t="e">
        <f ca="true">+IF(AND(ISNUMBER(OFFSET('Sanitation Data'!$G$13,0,10*ROW('Sanitation Data'!G52))),'Data Summary'!DI58="Yes"),OFFSET('Sanitation Data'!$G$13,0,10*ROW('Sanitation Data'!G52)),NA())</f>
        <v>#N/A</v>
      </c>
      <c r="AU58" s="102" t="e">
        <f ca="true">+IF(AND(ISNUMBER(OFFSET('Sanitation Data'!$H$5,0,10*ROW('Sanitation Data'!H52))),'Data Summary'!DJ58="Yes"),100-OFFSET('Sanitation Data'!$H$5,0,10*ROW('Sanitation Data'!H52)),NA())</f>
        <v>#N/A</v>
      </c>
      <c r="AV58" s="102" t="e">
        <f ca="true">+IF(AND(ISNUMBER(OFFSET('Sanitation Data'!$H$7,0,10*ROW('Sanitation Data'!H52))),'Data Summary'!DK58="Yes"),OFFSET('Sanitation Data'!$H$7,0,10*ROW('Sanitation Data'!H52)),NA())</f>
        <v>#N/A</v>
      </c>
      <c r="AW58" s="102" t="e">
        <f ca="true">+IF(AND(ISNUMBER(OFFSET('Sanitation Data'!$H$11,0,10*ROW('Sanitation Data'!H52))),'Data Summary'!DL58="Yes"),OFFSET('Sanitation Data'!$H$11,0,10*ROW('Sanitation Data'!H52)),NA())</f>
        <v>#N/A</v>
      </c>
      <c r="AX58" s="102" t="e">
        <f ca="true">+IF(AND(ISNUMBER(OFFSET('Sanitation Data'!$H$12,0,10*ROW('Sanitation Data'!H52))),'Data Summary'!DM58="Yes"),OFFSET('Sanitation Data'!$H$12,0,10*ROW('Sanitation Data'!H52)),NA())</f>
        <v>#N/A</v>
      </c>
      <c r="AY58" s="102" t="e">
        <f ca="true">+IF(AND(ISNUMBER(OFFSET('Sanitation Data'!$H$13,0,10*ROW('Sanitation Data'!H52))),'Data Summary'!DN58="Yes"),OFFSET('Sanitation Data'!$H$13,0,10*ROW('Sanitation Data'!H52)),NA())</f>
        <v>#N/A</v>
      </c>
      <c r="AZ58" s="107" t="e">
        <f ca="true">+IF(AND(ISNUMBER(OFFSET('Hygiene Data'!$C$6,0,10*ROW('Hygiene Data'!C52))),'Data Summary'!DO58="Yes"),OFFSET('Hygiene Data'!$C$6,0,10*ROW('Hygiene Data'!C52)),NA())</f>
        <v>#N/A</v>
      </c>
      <c r="BA58" s="107" t="e">
        <f ca="true">+IF(AND(ISNUMBER(OFFSET('Hygiene Data'!$C$8,0,10*ROW('Hygiene Data'!C52))),'Data Summary'!DP58="Yes"),OFFSET('Hygiene Data'!$C$8,0,10*ROW('Hygiene Data'!C52)),NA())</f>
        <v>#N/A</v>
      </c>
      <c r="BB58" s="107" t="e">
        <f ca="true">+IF(AND(ISNUMBER(OFFSET('Hygiene Data'!$C$10,0,10*ROW('Hygiene Data'!C52))),'Data Summary'!DQ58="Yes"),OFFSET('Hygiene Data'!$C$10,0,10*ROW('Hygiene Data'!C52)),NA())</f>
        <v>#N/A</v>
      </c>
      <c r="BC58" s="107" t="e">
        <f ca="true">+IF(AND(ISNUMBER(OFFSET('Hygiene Data'!$D$6,0,10*ROW('Hygiene Data'!D52))),'Data Summary'!DR58="Yes"),OFFSET('Hygiene Data'!$D$6,0,10*ROW('Hygiene Data'!D52)),NA())</f>
        <v>#N/A</v>
      </c>
      <c r="BD58" s="107" t="e">
        <f ca="true">+IF(AND(ISNUMBER(OFFSET('Hygiene Data'!$D$8,0,10*ROW('Hygiene Data'!D52))),'Data Summary'!DS58="Yes"),OFFSET('Hygiene Data'!$D$8,0,10*ROW('Hygiene Data'!D52)),NA())</f>
        <v>#N/A</v>
      </c>
      <c r="BE58" s="107" t="e">
        <f ca="true">+IF(AND(ISNUMBER(OFFSET('Hygiene Data'!$D$10,0,10*ROW('Hygiene Data'!D52))),'Data Summary'!DT58="Yes"),OFFSET('Hygiene Data'!$D$10,0,10*ROW('Hygiene Data'!D52)),NA())</f>
        <v>#N/A</v>
      </c>
      <c r="BF58" s="107" t="e">
        <f ca="true">+IF(AND(ISNUMBER(OFFSET('Hygiene Data'!$E$6,0,10*ROW('Hygiene Data'!E52))),'Data Summary'!DU58="Yes"),OFFSET('Hygiene Data'!$E$6,0,10*ROW('Hygiene Data'!E52)),NA())</f>
        <v>#N/A</v>
      </c>
      <c r="BG58" s="107" t="e">
        <f ca="true">+IF(AND(ISNUMBER(OFFSET('Hygiene Data'!$E$8,0,10*ROW('Hygiene Data'!E52))),'Data Summary'!DV58="Yes"),OFFSET('Hygiene Data'!$E$8,0,10*ROW('Hygiene Data'!E52)),NA())</f>
        <v>#N/A</v>
      </c>
      <c r="BH58" s="107" t="e">
        <f ca="true">+IF(AND(ISNUMBER(OFFSET('Hygiene Data'!$E$10,0,10*ROW('Hygiene Data'!E52))),'Data Summary'!DW58="Yes"),OFFSET('Hygiene Data'!$E$10,0,10*ROW('Hygiene Data'!E52)),NA())</f>
        <v>#N/A</v>
      </c>
      <c r="BI58" s="107" t="e">
        <f ca="true">+IF(AND(ISNUMBER(OFFSET('Hygiene Data'!$F$6,0,10*ROW('Hygiene Data'!F52))),'Data Summary'!DX58="Yes"),OFFSET('Hygiene Data'!$F$6,0,10*ROW('Hygiene Data'!F52)),NA())</f>
        <v>#N/A</v>
      </c>
      <c r="BJ58" s="107" t="e">
        <f ca="true">+IF(AND(ISNUMBER(OFFSET('Hygiene Data'!$F$8,0,10*ROW('Hygiene Data'!F52))),'Data Summary'!DY58="Yes"),OFFSET('Hygiene Data'!$F$8,0,10*ROW('Hygiene Data'!F52)),NA())</f>
        <v>#N/A</v>
      </c>
      <c r="BK58" s="107" t="e">
        <f ca="true">+IF(AND(ISNUMBER(OFFSET('Hygiene Data'!$F$10,0,10*ROW('Hygiene Data'!F52))),'Data Summary'!DZ58="Yes"),OFFSET('Hygiene Data'!$F$10,0,10*ROW('Hygiene Data'!F52)),NA())</f>
        <v>#N/A</v>
      </c>
      <c r="BL58" s="107" t="e">
        <f ca="true">+IF(AND(ISNUMBER(OFFSET('Hygiene Data'!$G$6,0,10*ROW('Hygiene Data'!G52))),'Data Summary'!EA58="Yes"),OFFSET('Hygiene Data'!$G$6,0,10*ROW('Hygiene Data'!G52)),NA())</f>
        <v>#N/A</v>
      </c>
      <c r="BM58" s="107" t="e">
        <f ca="true">+IF(AND(ISNUMBER(OFFSET('Hygiene Data'!$G$8,0,10*ROW('Hygiene Data'!G52))),'Data Summary'!EB58="Yes"),OFFSET('Hygiene Data'!$G$8,0,10*ROW('Hygiene Data'!G52)),NA())</f>
        <v>#N/A</v>
      </c>
      <c r="BN58" s="107" t="e">
        <f ca="true">+IF(AND(ISNUMBER(OFFSET('Hygiene Data'!$G$10,0,10*ROW('Hygiene Data'!G52))),'Data Summary'!EC58="Yes"),OFFSET('Hygiene Data'!$G$10,0,10*ROW('Hygiene Data'!G52)),NA())</f>
        <v>#N/A</v>
      </c>
      <c r="BO58" s="107" t="e">
        <f ca="true">+IF(AND(ISNUMBER(OFFSET('Hygiene Data'!$H$6,0,10*ROW('Hygiene Data'!H52))),'Data Summary'!ED58="Yes"),OFFSET('Hygiene Data'!$H$6,0,10*ROW('Hygiene Data'!H52)),NA())</f>
        <v>#N/A</v>
      </c>
      <c r="BP58" s="107" t="e">
        <f ca="true">+IF(AND(ISNUMBER(OFFSET('Hygiene Data'!$H$8,0,10*ROW('Hygiene Data'!H52))),'Data Summary'!EE58="Yes"),OFFSET('Hygiene Data'!$H$8,0,10*ROW('Hygiene Data'!H52)),NA())</f>
        <v>#N/A</v>
      </c>
      <c r="BQ58" s="107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5" t="e">
        <f ca="true">+IF(OFFSET('Water Data'!$B$1,0,10*ROW('Water Data'!B53))="",NA(),OFFSET('Water Data'!$B$1,0,10*ROW('Water Data'!B53)))</f>
        <v>#N/A</v>
      </c>
      <c r="B59" s="55" t="e">
        <f ca="true">+IF(OFFSET('Water Data'!$A$3,0,10*ROW('Water Data'!A56))="",NA(),OFFSET('Water Data'!$A$3,0,10*ROW('Water Data'!A56)))</f>
        <v>#N/A</v>
      </c>
      <c r="C59" s="55" t="e">
        <f ca="true">+IF(OFFSET('Water Data'!$C$3,0,10*ROW('Water Data'!C56))="",NA(),OFFSET('Water Data'!$C$3,0,10*ROW('Water Data'!C56)))</f>
        <v>#N/A</v>
      </c>
      <c r="D59" s="56" t="e">
        <f ca="true">+IF(AND(ISNUMBER(OFFSET('Water Data'!$C$5,0,10*ROW('Water Data'!C53))),'Data Summary'!BS59="Yes"),100-OFFSET('Water Data'!$C$5,0,10*ROW('Water Data'!C53)),NA())</f>
        <v>#N/A</v>
      </c>
      <c r="E59" s="56" t="e">
        <f ca="true">+IF(AND(ISNUMBER(OFFSET('Water Data'!$C$7,0,10*ROW('Water Data'!C53))),'Data Summary'!BT59="Yes"),OFFSET('Water Data'!$C$7,0,10*ROW('Water Data'!C53)),NA())</f>
        <v>#N/A</v>
      </c>
      <c r="F59" s="56" t="e">
        <f ca="true">+IF(AND(ISNUMBER(OFFSET('Water Data'!$C$10,0,10*ROW('Water Data'!C53))),'Data Summary'!BU59="Yes"),OFFSET('Water Data'!$C$10,0,10*ROW('Water Data'!C53)),NA())</f>
        <v>#N/A</v>
      </c>
      <c r="G59" s="56" t="e">
        <f ca="true">+IF(AND(ISNUMBER(OFFSET('Water Data'!$D$5,0,10*ROW('Water Data'!D53))),'Data Summary'!BV59="Yes"),100-OFFSET('Water Data'!$D$5,0,10*ROW('Water Data'!D53)),NA())</f>
        <v>#N/A</v>
      </c>
      <c r="H59" s="56" t="e">
        <f ca="true">+IF(AND(ISNUMBER(OFFSET('Water Data'!$D$7,0,10*ROW('Water Data'!D53))),'Data Summary'!BW59="Yes"),OFFSET('Water Data'!$D$7,0,10*ROW('Water Data'!D53)),NA())</f>
        <v>#N/A</v>
      </c>
      <c r="I59" s="56" t="e">
        <f ca="true">+IF(AND(ISNUMBER(OFFSET('Water Data'!$D$10,0,10*ROW('Water Data'!D53))),'Data Summary'!BX59="Yes"),OFFSET('Water Data'!$D$10,0,10*ROW('Water Data'!D53)),NA())</f>
        <v>#N/A</v>
      </c>
      <c r="J59" s="56" t="e">
        <f ca="true">+IF(AND(ISNUMBER(OFFSET('Water Data'!$E$5,0,10*ROW('Water Data'!E53))),'Data Summary'!BY59="Yes"),100-OFFSET('Water Data'!$E$5,0,10*ROW('Water Data'!E53)),NA())</f>
        <v>#N/A</v>
      </c>
      <c r="K59" s="56" t="e">
        <f ca="true">+IF(AND(ISNUMBER(OFFSET('Water Data'!$E$7,0,10*ROW('Water Data'!E53))),'Data Summary'!BZ59="Yes"),OFFSET('Water Data'!$E$7,0,10*ROW('Water Data'!E53)),NA())</f>
        <v>#N/A</v>
      </c>
      <c r="L59" s="56" t="e">
        <f ca="true">+IF(AND(ISNUMBER(OFFSET('Water Data'!$E$10,0,10*ROW('Water Data'!E53))),'Data Summary'!CA59="Yes"),OFFSET('Water Data'!$E$10,0,10*ROW('Water Data'!E53)),NA())</f>
        <v>#N/A</v>
      </c>
      <c r="M59" s="56" t="e">
        <f ca="true">+IF(AND(ISNUMBER(OFFSET('Water Data'!$F$5,0,10*ROW('Water Data'!F53))),'Data Summary'!CB59="Yes"),100-OFFSET('Water Data'!$F$5,0,10*ROW('Water Data'!F53)),NA())</f>
        <v>#N/A</v>
      </c>
      <c r="N59" s="56" t="e">
        <f ca="true">+IF(AND(ISNUMBER(OFFSET('Water Data'!$F$7,0,10*ROW('Water Data'!F53))),'Data Summary'!CC59="Yes"),OFFSET('Water Data'!$F$7,0,10*ROW('Water Data'!F53)),NA())</f>
        <v>#N/A</v>
      </c>
      <c r="O59" s="56" t="e">
        <f ca="true">+IF(AND(ISNUMBER(OFFSET('Water Data'!$F$10,0,10*ROW('Water Data'!F53))),'Data Summary'!CD59="Yes"),OFFSET('Water Data'!$F$10,0,10*ROW('Water Data'!F53)),NA())</f>
        <v>#N/A</v>
      </c>
      <c r="P59" s="56" t="e">
        <f ca="true">+IF(AND(ISNUMBER(OFFSET('Water Data'!$G$5,0,10*ROW('Water Data'!G53))),'Data Summary'!CE59="Yes"),100-OFFSET('Water Data'!$G$5,0,10*ROW('Water Data'!G53)),NA())</f>
        <v>#N/A</v>
      </c>
      <c r="Q59" s="56" t="e">
        <f ca="true">+IF(AND(ISNUMBER(OFFSET('Water Data'!$G$7,0,10*ROW('Water Data'!G53))),'Data Summary'!CF59="Yes"),OFFSET('Water Data'!$G$7,0,10*ROW('Water Data'!G53)),NA())</f>
        <v>#N/A</v>
      </c>
      <c r="R59" s="56" t="e">
        <f ca="true">+IF(AND(ISNUMBER(OFFSET('Water Data'!$G$10,0,10*ROW('Water Data'!G53))),'Data Summary'!CG59="Yes"),OFFSET('Water Data'!$G$10,0,10*ROW('Water Data'!G53)),NA())</f>
        <v>#N/A</v>
      </c>
      <c r="S59" s="56" t="e">
        <f ca="true">+IF(AND(ISNUMBER(OFFSET('Water Data'!$H$5,0,10*ROW('Water Data'!H53))),'Data Summary'!CH59="Yes"),100-OFFSET('Water Data'!$H$5,0,10*ROW('Water Data'!H53)),NA())</f>
        <v>#N/A</v>
      </c>
      <c r="T59" s="56" t="e">
        <f ca="true">+IF(AND(ISNUMBER(OFFSET('Water Data'!$H$7,0,10*ROW('Water Data'!H53))),'Data Summary'!CI59="Yes"),OFFSET('Water Data'!$H$7,0,10*ROW('Water Data'!H53)),NA())</f>
        <v>#N/A</v>
      </c>
      <c r="U59" s="56" t="e">
        <f ca="true">+IF(AND(ISNUMBER(OFFSET('Water Data'!$H$10,0,10*ROW('Water Data'!H53))),'Data Summary'!CJ59="Yes"),OFFSET('Water Data'!$H$10,0,10*ROW('Water Data'!H53)),NA())</f>
        <v>#N/A</v>
      </c>
      <c r="V59" s="102" t="e">
        <f ca="true">+IF(AND(ISNUMBER(OFFSET('Sanitation Data'!$C$5,0,10*ROW('Sanitation Data'!C53))),'Data Summary'!CK59="Yes"),100-OFFSET('Sanitation Data'!$C$5,0,10*ROW('Sanitation Data'!C53)),NA())</f>
        <v>#N/A</v>
      </c>
      <c r="W59" s="102" t="e">
        <f ca="true">+IF(AND(ISNUMBER(OFFSET('Sanitation Data'!$C$7,0,10*ROW('Sanitation Data'!C53))),'Data Summary'!CL59="Yes"),OFFSET('Sanitation Data'!$C$7,0,10*ROW('Sanitation Data'!C53)),NA())</f>
        <v>#N/A</v>
      </c>
      <c r="X59" s="102" t="e">
        <f ca="true">+IF(AND(ISNUMBER(OFFSET('Sanitation Data'!$C$11,0,10*ROW('Sanitation Data'!C53))),'Data Summary'!CM59="Yes"),OFFSET('Sanitation Data'!$C$11,0,10*ROW('Sanitation Data'!C53)),NA())</f>
        <v>#N/A</v>
      </c>
      <c r="Y59" s="102" t="e">
        <f ca="true">+IF(AND(ISNUMBER(OFFSET('Sanitation Data'!$C$12,0,10*ROW('Sanitation Data'!C53))),'Data Summary'!CN59="Yes"),OFFSET('Sanitation Data'!$C$12,0,10*ROW('Sanitation Data'!C53)),NA())</f>
        <v>#N/A</v>
      </c>
      <c r="Z59" s="102" t="e">
        <f ca="true">+IF(AND(ISNUMBER(OFFSET('Sanitation Data'!$C$13,0,10*ROW('Sanitation Data'!C53))),'Data Summary'!CO59="Yes"),OFFSET('Sanitation Data'!$C$13,0,10*ROW('Sanitation Data'!C53)),NA())</f>
        <v>#N/A</v>
      </c>
      <c r="AA59" s="102" t="e">
        <f ca="true">+IF(AND(ISNUMBER(OFFSET('Sanitation Data'!$D$5,0,10*ROW('Sanitation Data'!D53))),'Data Summary'!CP59="Yes"),100-OFFSET('Sanitation Data'!$D$5,0,10*ROW('Sanitation Data'!D53)),NA())</f>
        <v>#N/A</v>
      </c>
      <c r="AB59" s="102" t="e">
        <f ca="true">+IF(AND(ISNUMBER(OFFSET('Sanitation Data'!$D$7,0,10*ROW('Sanitation Data'!D53))),'Data Summary'!CQ59="Yes"),OFFSET('Sanitation Data'!$D$7,0,10*ROW('Sanitation Data'!D53)),NA())</f>
        <v>#N/A</v>
      </c>
      <c r="AC59" s="102" t="e">
        <f ca="true">+IF(AND(ISNUMBER(OFFSET('Sanitation Data'!$D$11,0,10*ROW('Sanitation Data'!D53))),'Data Summary'!CR59="Yes"),OFFSET('Sanitation Data'!$D$11,0,10*ROW('Sanitation Data'!D53)),NA())</f>
        <v>#N/A</v>
      </c>
      <c r="AD59" s="102" t="e">
        <f ca="true">+IF(AND(ISNUMBER(OFFSET('Sanitation Data'!$D$12,0,10*ROW('Sanitation Data'!D53))),'Data Summary'!CS59="Yes"),OFFSET('Sanitation Data'!$D$12,0,10*ROW('Sanitation Data'!D53)),NA())</f>
        <v>#N/A</v>
      </c>
      <c r="AE59" s="102" t="e">
        <f ca="true">+IF(AND(ISNUMBER(OFFSET('Sanitation Data'!$D$13,0,10*ROW('Sanitation Data'!D53))),'Data Summary'!CT59="Yes"),OFFSET('Sanitation Data'!$D$13,0,10*ROW('Sanitation Data'!D53)),NA())</f>
        <v>#N/A</v>
      </c>
      <c r="AF59" s="102" t="e">
        <f ca="true">+IF(AND(ISNUMBER(OFFSET('Sanitation Data'!$E$5,0,10*ROW('Sanitation Data'!E53))),'Data Summary'!CU59="Yes"),100-OFFSET('Sanitation Data'!$E$5,0,10*ROW('Sanitation Data'!E53)),NA())</f>
        <v>#N/A</v>
      </c>
      <c r="AG59" s="102" t="e">
        <f ca="true">+IF(AND(ISNUMBER(OFFSET('Sanitation Data'!$E$7,0,10*ROW('Sanitation Data'!E53))),'Data Summary'!CV59="Yes"),OFFSET('Sanitation Data'!$E$7,0,10*ROW('Sanitation Data'!E53)),NA())</f>
        <v>#N/A</v>
      </c>
      <c r="AH59" s="102" t="e">
        <f ca="true">+IF(AND(ISNUMBER(OFFSET('Sanitation Data'!$E$11,0,10*ROW('Sanitation Data'!E53))),'Data Summary'!CW59="Yes"),OFFSET('Sanitation Data'!$E$11,0,10*ROW('Sanitation Data'!E53)),NA())</f>
        <v>#N/A</v>
      </c>
      <c r="AI59" s="102" t="e">
        <f ca="true">+IF(AND(ISNUMBER(OFFSET('Sanitation Data'!$E$12,0,10*ROW('Sanitation Data'!E53))),'Data Summary'!CX59="Yes"),OFFSET('Sanitation Data'!$E$12,0,10*ROW('Sanitation Data'!E53)),NA())</f>
        <v>#N/A</v>
      </c>
      <c r="AJ59" s="102" t="e">
        <f ca="true">+IF(AND(ISNUMBER(OFFSET('Sanitation Data'!$E$13,0,10*ROW('Sanitation Data'!E53))),'Data Summary'!CY59="Yes"),OFFSET('Sanitation Data'!$E$13,0,10*ROW('Sanitation Data'!E53)),NA())</f>
        <v>#N/A</v>
      </c>
      <c r="AK59" s="102" t="e">
        <f ca="true">+IF(AND(ISNUMBER(OFFSET('Sanitation Data'!$F$5,0,10*ROW('Sanitation Data'!F53))),'Data Summary'!CZ59="Yes"),100-OFFSET('Sanitation Data'!$F$5,0,10*ROW('Sanitation Data'!F53)),NA())</f>
        <v>#N/A</v>
      </c>
      <c r="AL59" s="102" t="e">
        <f ca="true">+IF(AND(ISNUMBER(OFFSET('Sanitation Data'!$F$7,0,10*ROW('Sanitation Data'!F53))),'Data Summary'!DA59="Yes"),OFFSET('Sanitation Data'!$F$7,0,10*ROW('Sanitation Data'!F53)),NA())</f>
        <v>#N/A</v>
      </c>
      <c r="AM59" s="102" t="e">
        <f ca="true">+IF(AND(ISNUMBER(OFFSET('Sanitation Data'!$F$11,0,10*ROW('Sanitation Data'!F53))),'Data Summary'!DB59="Yes"),OFFSET('Sanitation Data'!$F$11,0,10*ROW('Sanitation Data'!F53)),NA())</f>
        <v>#N/A</v>
      </c>
      <c r="AN59" s="102" t="e">
        <f ca="true">+IF(AND(ISNUMBER(OFFSET('Sanitation Data'!$F$12,0,10*ROW('Sanitation Data'!F53))),'Data Summary'!DC59="Yes"),OFFSET('Sanitation Data'!$F$12,0,10*ROW('Sanitation Data'!F53)),NA())</f>
        <v>#N/A</v>
      </c>
      <c r="AO59" s="102" t="e">
        <f ca="true">+IF(AND(ISNUMBER(OFFSET('Sanitation Data'!$F$13,0,10*ROW('Sanitation Data'!F53))),'Data Summary'!DD59="Yes"),OFFSET('Sanitation Data'!$F$13,0,10*ROW('Sanitation Data'!F53)),NA())</f>
        <v>#N/A</v>
      </c>
      <c r="AP59" s="102" t="e">
        <f ca="true">+IF(AND(ISNUMBER(OFFSET('Sanitation Data'!$G$5,0,10*ROW('Sanitation Data'!G53))),'Data Summary'!DE59="Yes"),100-OFFSET('Sanitation Data'!$G$5,0,10*ROW('Sanitation Data'!G53)),NA())</f>
        <v>#N/A</v>
      </c>
      <c r="AQ59" s="102" t="e">
        <f ca="true">+IF(AND(ISNUMBER(OFFSET('Sanitation Data'!$G$7,0,10*ROW('Sanitation Data'!G53))),'Data Summary'!DF59="Yes"),OFFSET('Sanitation Data'!$G$7,0,10*ROW('Sanitation Data'!G53)),NA())</f>
        <v>#N/A</v>
      </c>
      <c r="AR59" s="102" t="e">
        <f ca="true">+IF(AND(ISNUMBER(OFFSET('Sanitation Data'!$G$11,0,10*ROW('Sanitation Data'!G53))),'Data Summary'!DG59="Yes"),OFFSET('Sanitation Data'!$G$11,0,10*ROW('Sanitation Data'!G53)),NA())</f>
        <v>#N/A</v>
      </c>
      <c r="AS59" s="102" t="e">
        <f ca="true">+IF(AND(ISNUMBER(OFFSET('Sanitation Data'!$G$12,0,10*ROW('Sanitation Data'!G53))),'Data Summary'!DH59="Yes"),OFFSET('Sanitation Data'!$G$12,0,10*ROW('Sanitation Data'!G53)),NA())</f>
        <v>#N/A</v>
      </c>
      <c r="AT59" s="102" t="e">
        <f ca="true">+IF(AND(ISNUMBER(OFFSET('Sanitation Data'!$G$13,0,10*ROW('Sanitation Data'!G53))),'Data Summary'!DI59="Yes"),OFFSET('Sanitation Data'!$G$13,0,10*ROW('Sanitation Data'!G53)),NA())</f>
        <v>#N/A</v>
      </c>
      <c r="AU59" s="102" t="e">
        <f ca="true">+IF(AND(ISNUMBER(OFFSET('Sanitation Data'!$H$5,0,10*ROW('Sanitation Data'!H53))),'Data Summary'!DJ59="Yes"),100-OFFSET('Sanitation Data'!$H$5,0,10*ROW('Sanitation Data'!H53)),NA())</f>
        <v>#N/A</v>
      </c>
      <c r="AV59" s="102" t="e">
        <f ca="true">+IF(AND(ISNUMBER(OFFSET('Sanitation Data'!$H$7,0,10*ROW('Sanitation Data'!H53))),'Data Summary'!DK59="Yes"),OFFSET('Sanitation Data'!$H$7,0,10*ROW('Sanitation Data'!H53)),NA())</f>
        <v>#N/A</v>
      </c>
      <c r="AW59" s="102" t="e">
        <f ca="true">+IF(AND(ISNUMBER(OFFSET('Sanitation Data'!$H$11,0,10*ROW('Sanitation Data'!H53))),'Data Summary'!DL59="Yes"),OFFSET('Sanitation Data'!$H$11,0,10*ROW('Sanitation Data'!H53)),NA())</f>
        <v>#N/A</v>
      </c>
      <c r="AX59" s="102" t="e">
        <f ca="true">+IF(AND(ISNUMBER(OFFSET('Sanitation Data'!$H$12,0,10*ROW('Sanitation Data'!H53))),'Data Summary'!DM59="Yes"),OFFSET('Sanitation Data'!$H$12,0,10*ROW('Sanitation Data'!H53)),NA())</f>
        <v>#N/A</v>
      </c>
      <c r="AY59" s="102" t="e">
        <f ca="true">+IF(AND(ISNUMBER(OFFSET('Sanitation Data'!$H$13,0,10*ROW('Sanitation Data'!H53))),'Data Summary'!DN59="Yes"),OFFSET('Sanitation Data'!$H$13,0,10*ROW('Sanitation Data'!H53)),NA())</f>
        <v>#N/A</v>
      </c>
      <c r="AZ59" s="107" t="e">
        <f ca="true">+IF(AND(ISNUMBER(OFFSET('Hygiene Data'!$C$6,0,10*ROW('Hygiene Data'!C53))),'Data Summary'!DO59="Yes"),OFFSET('Hygiene Data'!$C$6,0,10*ROW('Hygiene Data'!C53)),NA())</f>
        <v>#N/A</v>
      </c>
      <c r="BA59" s="107" t="e">
        <f ca="true">+IF(AND(ISNUMBER(OFFSET('Hygiene Data'!$C$8,0,10*ROW('Hygiene Data'!C53))),'Data Summary'!DP59="Yes"),OFFSET('Hygiene Data'!$C$8,0,10*ROW('Hygiene Data'!C53)),NA())</f>
        <v>#N/A</v>
      </c>
      <c r="BB59" s="107" t="e">
        <f ca="true">+IF(AND(ISNUMBER(OFFSET('Hygiene Data'!$C$10,0,10*ROW('Hygiene Data'!C53))),'Data Summary'!DQ59="Yes"),OFFSET('Hygiene Data'!$C$10,0,10*ROW('Hygiene Data'!C53)),NA())</f>
        <v>#N/A</v>
      </c>
      <c r="BC59" s="107" t="e">
        <f ca="true">+IF(AND(ISNUMBER(OFFSET('Hygiene Data'!$D$6,0,10*ROW('Hygiene Data'!D53))),'Data Summary'!DR59="Yes"),OFFSET('Hygiene Data'!$D$6,0,10*ROW('Hygiene Data'!D53)),NA())</f>
        <v>#N/A</v>
      </c>
      <c r="BD59" s="107" t="e">
        <f ca="true">+IF(AND(ISNUMBER(OFFSET('Hygiene Data'!$D$8,0,10*ROW('Hygiene Data'!D53))),'Data Summary'!DS59="Yes"),OFFSET('Hygiene Data'!$D$8,0,10*ROW('Hygiene Data'!D53)),NA())</f>
        <v>#N/A</v>
      </c>
      <c r="BE59" s="107" t="e">
        <f ca="true">+IF(AND(ISNUMBER(OFFSET('Hygiene Data'!$D$10,0,10*ROW('Hygiene Data'!D53))),'Data Summary'!DT59="Yes"),OFFSET('Hygiene Data'!$D$10,0,10*ROW('Hygiene Data'!D53)),NA())</f>
        <v>#N/A</v>
      </c>
      <c r="BF59" s="107" t="e">
        <f ca="true">+IF(AND(ISNUMBER(OFFSET('Hygiene Data'!$E$6,0,10*ROW('Hygiene Data'!E53))),'Data Summary'!DU59="Yes"),OFFSET('Hygiene Data'!$E$6,0,10*ROW('Hygiene Data'!E53)),NA())</f>
        <v>#N/A</v>
      </c>
      <c r="BG59" s="107" t="e">
        <f ca="true">+IF(AND(ISNUMBER(OFFSET('Hygiene Data'!$E$8,0,10*ROW('Hygiene Data'!E53))),'Data Summary'!DV59="Yes"),OFFSET('Hygiene Data'!$E$8,0,10*ROW('Hygiene Data'!E53)),NA())</f>
        <v>#N/A</v>
      </c>
      <c r="BH59" s="107" t="e">
        <f ca="true">+IF(AND(ISNUMBER(OFFSET('Hygiene Data'!$E$10,0,10*ROW('Hygiene Data'!E53))),'Data Summary'!DW59="Yes"),OFFSET('Hygiene Data'!$E$10,0,10*ROW('Hygiene Data'!E53)),NA())</f>
        <v>#N/A</v>
      </c>
      <c r="BI59" s="107" t="e">
        <f ca="true">+IF(AND(ISNUMBER(OFFSET('Hygiene Data'!$F$6,0,10*ROW('Hygiene Data'!F53))),'Data Summary'!DX59="Yes"),OFFSET('Hygiene Data'!$F$6,0,10*ROW('Hygiene Data'!F53)),NA())</f>
        <v>#N/A</v>
      </c>
      <c r="BJ59" s="107" t="e">
        <f ca="true">+IF(AND(ISNUMBER(OFFSET('Hygiene Data'!$F$8,0,10*ROW('Hygiene Data'!F53))),'Data Summary'!DY59="Yes"),OFFSET('Hygiene Data'!$F$8,0,10*ROW('Hygiene Data'!F53)),NA())</f>
        <v>#N/A</v>
      </c>
      <c r="BK59" s="107" t="e">
        <f ca="true">+IF(AND(ISNUMBER(OFFSET('Hygiene Data'!$F$10,0,10*ROW('Hygiene Data'!F53))),'Data Summary'!DZ59="Yes"),OFFSET('Hygiene Data'!$F$10,0,10*ROW('Hygiene Data'!F53)),NA())</f>
        <v>#N/A</v>
      </c>
      <c r="BL59" s="107" t="e">
        <f ca="true">+IF(AND(ISNUMBER(OFFSET('Hygiene Data'!$G$6,0,10*ROW('Hygiene Data'!G53))),'Data Summary'!EA59="Yes"),OFFSET('Hygiene Data'!$G$6,0,10*ROW('Hygiene Data'!G53)),NA())</f>
        <v>#N/A</v>
      </c>
      <c r="BM59" s="107" t="e">
        <f ca="true">+IF(AND(ISNUMBER(OFFSET('Hygiene Data'!$G$8,0,10*ROW('Hygiene Data'!G53))),'Data Summary'!EB59="Yes"),OFFSET('Hygiene Data'!$G$8,0,10*ROW('Hygiene Data'!G53)),NA())</f>
        <v>#N/A</v>
      </c>
      <c r="BN59" s="107" t="e">
        <f ca="true">+IF(AND(ISNUMBER(OFFSET('Hygiene Data'!$G$10,0,10*ROW('Hygiene Data'!G53))),'Data Summary'!EC59="Yes"),OFFSET('Hygiene Data'!$G$10,0,10*ROW('Hygiene Data'!G53)),NA())</f>
        <v>#N/A</v>
      </c>
      <c r="BO59" s="107" t="e">
        <f ca="true">+IF(AND(ISNUMBER(OFFSET('Hygiene Data'!$H$6,0,10*ROW('Hygiene Data'!H53))),'Data Summary'!ED59="Yes"),OFFSET('Hygiene Data'!$H$6,0,10*ROW('Hygiene Data'!H53)),NA())</f>
        <v>#N/A</v>
      </c>
      <c r="BP59" s="107" t="e">
        <f ca="true">+IF(AND(ISNUMBER(OFFSET('Hygiene Data'!$H$8,0,10*ROW('Hygiene Data'!H53))),'Data Summary'!EE59="Yes"),OFFSET('Hygiene Data'!$H$8,0,10*ROW('Hygiene Data'!H53)),NA())</f>
        <v>#N/A</v>
      </c>
      <c r="BQ59" s="107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5" t="e">
        <f ca="true">+IF(OFFSET('Water Data'!$B$1,0,10*ROW('Water Data'!B54))="",NA(),OFFSET('Water Data'!$B$1,0,10*ROW('Water Data'!B54)))</f>
        <v>#N/A</v>
      </c>
      <c r="B60" s="55" t="e">
        <f ca="true">+IF(OFFSET('Water Data'!$A$3,0,10*ROW('Water Data'!A57))="",NA(),OFFSET('Water Data'!$A$3,0,10*ROW('Water Data'!A57)))</f>
        <v>#N/A</v>
      </c>
      <c r="C60" s="55" t="e">
        <f ca="true">+IF(OFFSET('Water Data'!$C$3,0,10*ROW('Water Data'!C57))="",NA(),OFFSET('Water Data'!$C$3,0,10*ROW('Water Data'!C57)))</f>
        <v>#N/A</v>
      </c>
      <c r="D60" s="56" t="e">
        <f ca="true">+IF(AND(ISNUMBER(OFFSET('Water Data'!$C$5,0,10*ROW('Water Data'!C54))),'Data Summary'!BS60="Yes"),100-OFFSET('Water Data'!$C$5,0,10*ROW('Water Data'!C54)),NA())</f>
        <v>#N/A</v>
      </c>
      <c r="E60" s="56" t="e">
        <f ca="true">+IF(AND(ISNUMBER(OFFSET('Water Data'!$C$7,0,10*ROW('Water Data'!C54))),'Data Summary'!BT60="Yes"),OFFSET('Water Data'!$C$7,0,10*ROW('Water Data'!C54)),NA())</f>
        <v>#N/A</v>
      </c>
      <c r="F60" s="56" t="e">
        <f ca="true">+IF(AND(ISNUMBER(OFFSET('Water Data'!$C$10,0,10*ROW('Water Data'!C54))),'Data Summary'!BU60="Yes"),OFFSET('Water Data'!$C$10,0,10*ROW('Water Data'!C54)),NA())</f>
        <v>#N/A</v>
      </c>
      <c r="G60" s="56" t="e">
        <f ca="true">+IF(AND(ISNUMBER(OFFSET('Water Data'!$D$5,0,10*ROW('Water Data'!D54))),'Data Summary'!BV60="Yes"),100-OFFSET('Water Data'!$D$5,0,10*ROW('Water Data'!D54)),NA())</f>
        <v>#N/A</v>
      </c>
      <c r="H60" s="56" t="e">
        <f ca="true">+IF(AND(ISNUMBER(OFFSET('Water Data'!$D$7,0,10*ROW('Water Data'!D54))),'Data Summary'!BW60="Yes"),OFFSET('Water Data'!$D$7,0,10*ROW('Water Data'!D54)),NA())</f>
        <v>#N/A</v>
      </c>
      <c r="I60" s="56" t="e">
        <f ca="true">+IF(AND(ISNUMBER(OFFSET('Water Data'!$D$10,0,10*ROW('Water Data'!D54))),'Data Summary'!BX60="Yes"),OFFSET('Water Data'!$D$10,0,10*ROW('Water Data'!D54)),NA())</f>
        <v>#N/A</v>
      </c>
      <c r="J60" s="56" t="e">
        <f ca="true">+IF(AND(ISNUMBER(OFFSET('Water Data'!$E$5,0,10*ROW('Water Data'!E54))),'Data Summary'!BY60="Yes"),100-OFFSET('Water Data'!$E$5,0,10*ROW('Water Data'!E54)),NA())</f>
        <v>#N/A</v>
      </c>
      <c r="K60" s="56" t="e">
        <f ca="true">+IF(AND(ISNUMBER(OFFSET('Water Data'!$E$7,0,10*ROW('Water Data'!E54))),'Data Summary'!BZ60="Yes"),OFFSET('Water Data'!$E$7,0,10*ROW('Water Data'!E54)),NA())</f>
        <v>#N/A</v>
      </c>
      <c r="L60" s="56" t="e">
        <f ca="true">+IF(AND(ISNUMBER(OFFSET('Water Data'!$E$10,0,10*ROW('Water Data'!E54))),'Data Summary'!CA60="Yes"),OFFSET('Water Data'!$E$10,0,10*ROW('Water Data'!E54)),NA())</f>
        <v>#N/A</v>
      </c>
      <c r="M60" s="56" t="e">
        <f ca="true">+IF(AND(ISNUMBER(OFFSET('Water Data'!$F$5,0,10*ROW('Water Data'!F54))),'Data Summary'!CB60="Yes"),100-OFFSET('Water Data'!$F$5,0,10*ROW('Water Data'!F54)),NA())</f>
        <v>#N/A</v>
      </c>
      <c r="N60" s="56" t="e">
        <f ca="true">+IF(AND(ISNUMBER(OFFSET('Water Data'!$F$7,0,10*ROW('Water Data'!F54))),'Data Summary'!CC60="Yes"),OFFSET('Water Data'!$F$7,0,10*ROW('Water Data'!F54)),NA())</f>
        <v>#N/A</v>
      </c>
      <c r="O60" s="56" t="e">
        <f ca="true">+IF(AND(ISNUMBER(OFFSET('Water Data'!$F$10,0,10*ROW('Water Data'!F54))),'Data Summary'!CD60="Yes"),OFFSET('Water Data'!$F$10,0,10*ROW('Water Data'!F54)),NA())</f>
        <v>#N/A</v>
      </c>
      <c r="P60" s="56" t="e">
        <f ca="true">+IF(AND(ISNUMBER(OFFSET('Water Data'!$G$5,0,10*ROW('Water Data'!G54))),'Data Summary'!CE60="Yes"),100-OFFSET('Water Data'!$G$5,0,10*ROW('Water Data'!G54)),NA())</f>
        <v>#N/A</v>
      </c>
      <c r="Q60" s="56" t="e">
        <f ca="true">+IF(AND(ISNUMBER(OFFSET('Water Data'!$G$7,0,10*ROW('Water Data'!G54))),'Data Summary'!CF60="Yes"),OFFSET('Water Data'!$G$7,0,10*ROW('Water Data'!G54)),NA())</f>
        <v>#N/A</v>
      </c>
      <c r="R60" s="56" t="e">
        <f ca="true">+IF(AND(ISNUMBER(OFFSET('Water Data'!$G$10,0,10*ROW('Water Data'!G54))),'Data Summary'!CG60="Yes"),OFFSET('Water Data'!$G$10,0,10*ROW('Water Data'!G54)),NA())</f>
        <v>#N/A</v>
      </c>
      <c r="S60" s="56" t="e">
        <f ca="true">+IF(AND(ISNUMBER(OFFSET('Water Data'!$H$5,0,10*ROW('Water Data'!H54))),'Data Summary'!CH60="Yes"),100-OFFSET('Water Data'!$H$5,0,10*ROW('Water Data'!H54)),NA())</f>
        <v>#N/A</v>
      </c>
      <c r="T60" s="56" t="e">
        <f ca="true">+IF(AND(ISNUMBER(OFFSET('Water Data'!$H$7,0,10*ROW('Water Data'!H54))),'Data Summary'!CI60="Yes"),OFFSET('Water Data'!$H$7,0,10*ROW('Water Data'!H54)),NA())</f>
        <v>#N/A</v>
      </c>
      <c r="U60" s="56" t="e">
        <f ca="true">+IF(AND(ISNUMBER(OFFSET('Water Data'!$H$10,0,10*ROW('Water Data'!H54))),'Data Summary'!CJ60="Yes"),OFFSET('Water Data'!$H$10,0,10*ROW('Water Data'!H54)),NA())</f>
        <v>#N/A</v>
      </c>
      <c r="V60" s="102" t="e">
        <f ca="true">+IF(AND(ISNUMBER(OFFSET('Sanitation Data'!$C$5,0,10*ROW('Sanitation Data'!C54))),'Data Summary'!CK60="Yes"),100-OFFSET('Sanitation Data'!$C$5,0,10*ROW('Sanitation Data'!C54)),NA())</f>
        <v>#N/A</v>
      </c>
      <c r="W60" s="102" t="e">
        <f ca="true">+IF(AND(ISNUMBER(OFFSET('Sanitation Data'!$C$7,0,10*ROW('Sanitation Data'!C54))),'Data Summary'!CL60="Yes"),OFFSET('Sanitation Data'!$C$7,0,10*ROW('Sanitation Data'!C54)),NA())</f>
        <v>#N/A</v>
      </c>
      <c r="X60" s="102" t="e">
        <f ca="true">+IF(AND(ISNUMBER(OFFSET('Sanitation Data'!$C$11,0,10*ROW('Sanitation Data'!C54))),'Data Summary'!CM60="Yes"),OFFSET('Sanitation Data'!$C$11,0,10*ROW('Sanitation Data'!C54)),NA())</f>
        <v>#N/A</v>
      </c>
      <c r="Y60" s="102" t="e">
        <f ca="true">+IF(AND(ISNUMBER(OFFSET('Sanitation Data'!$C$12,0,10*ROW('Sanitation Data'!C54))),'Data Summary'!CN60="Yes"),OFFSET('Sanitation Data'!$C$12,0,10*ROW('Sanitation Data'!C54)),NA())</f>
        <v>#N/A</v>
      </c>
      <c r="Z60" s="102" t="e">
        <f ca="true">+IF(AND(ISNUMBER(OFFSET('Sanitation Data'!$C$13,0,10*ROW('Sanitation Data'!C54))),'Data Summary'!CO60="Yes"),OFFSET('Sanitation Data'!$C$13,0,10*ROW('Sanitation Data'!C54)),NA())</f>
        <v>#N/A</v>
      </c>
      <c r="AA60" s="102" t="e">
        <f ca="true">+IF(AND(ISNUMBER(OFFSET('Sanitation Data'!$D$5,0,10*ROW('Sanitation Data'!D54))),'Data Summary'!CP60="Yes"),100-OFFSET('Sanitation Data'!$D$5,0,10*ROW('Sanitation Data'!D54)),NA())</f>
        <v>#N/A</v>
      </c>
      <c r="AB60" s="102" t="e">
        <f ca="true">+IF(AND(ISNUMBER(OFFSET('Sanitation Data'!$D$7,0,10*ROW('Sanitation Data'!D54))),'Data Summary'!CQ60="Yes"),OFFSET('Sanitation Data'!$D$7,0,10*ROW('Sanitation Data'!D54)),NA())</f>
        <v>#N/A</v>
      </c>
      <c r="AC60" s="102" t="e">
        <f ca="true">+IF(AND(ISNUMBER(OFFSET('Sanitation Data'!$D$11,0,10*ROW('Sanitation Data'!D54))),'Data Summary'!CR60="Yes"),OFFSET('Sanitation Data'!$D$11,0,10*ROW('Sanitation Data'!D54)),NA())</f>
        <v>#N/A</v>
      </c>
      <c r="AD60" s="102" t="e">
        <f ca="true">+IF(AND(ISNUMBER(OFFSET('Sanitation Data'!$D$12,0,10*ROW('Sanitation Data'!D54))),'Data Summary'!CS60="Yes"),OFFSET('Sanitation Data'!$D$12,0,10*ROW('Sanitation Data'!D54)),NA())</f>
        <v>#N/A</v>
      </c>
      <c r="AE60" s="102" t="e">
        <f ca="true">+IF(AND(ISNUMBER(OFFSET('Sanitation Data'!$D$13,0,10*ROW('Sanitation Data'!D54))),'Data Summary'!CT60="Yes"),OFFSET('Sanitation Data'!$D$13,0,10*ROW('Sanitation Data'!D54)),NA())</f>
        <v>#N/A</v>
      </c>
      <c r="AF60" s="102" t="e">
        <f ca="true">+IF(AND(ISNUMBER(OFFSET('Sanitation Data'!$E$5,0,10*ROW('Sanitation Data'!E54))),'Data Summary'!CU60="Yes"),100-OFFSET('Sanitation Data'!$E$5,0,10*ROW('Sanitation Data'!E54)),NA())</f>
        <v>#N/A</v>
      </c>
      <c r="AG60" s="102" t="e">
        <f ca="true">+IF(AND(ISNUMBER(OFFSET('Sanitation Data'!$E$7,0,10*ROW('Sanitation Data'!E54))),'Data Summary'!CV60="Yes"),OFFSET('Sanitation Data'!$E$7,0,10*ROW('Sanitation Data'!E54)),NA())</f>
        <v>#N/A</v>
      </c>
      <c r="AH60" s="102" t="e">
        <f ca="true">+IF(AND(ISNUMBER(OFFSET('Sanitation Data'!$E$11,0,10*ROW('Sanitation Data'!E54))),'Data Summary'!CW60="Yes"),OFFSET('Sanitation Data'!$E$11,0,10*ROW('Sanitation Data'!E54)),NA())</f>
        <v>#N/A</v>
      </c>
      <c r="AI60" s="102" t="e">
        <f ca="true">+IF(AND(ISNUMBER(OFFSET('Sanitation Data'!$E$12,0,10*ROW('Sanitation Data'!E54))),'Data Summary'!CX60="Yes"),OFFSET('Sanitation Data'!$E$12,0,10*ROW('Sanitation Data'!E54)),NA())</f>
        <v>#N/A</v>
      </c>
      <c r="AJ60" s="102" t="e">
        <f ca="true">+IF(AND(ISNUMBER(OFFSET('Sanitation Data'!$E$13,0,10*ROW('Sanitation Data'!E54))),'Data Summary'!CY60="Yes"),OFFSET('Sanitation Data'!$E$13,0,10*ROW('Sanitation Data'!E54)),NA())</f>
        <v>#N/A</v>
      </c>
      <c r="AK60" s="102" t="e">
        <f ca="true">+IF(AND(ISNUMBER(OFFSET('Sanitation Data'!$F$5,0,10*ROW('Sanitation Data'!F54))),'Data Summary'!CZ60="Yes"),100-OFFSET('Sanitation Data'!$F$5,0,10*ROW('Sanitation Data'!F54)),NA())</f>
        <v>#N/A</v>
      </c>
      <c r="AL60" s="102" t="e">
        <f ca="true">+IF(AND(ISNUMBER(OFFSET('Sanitation Data'!$F$7,0,10*ROW('Sanitation Data'!F54))),'Data Summary'!DA60="Yes"),OFFSET('Sanitation Data'!$F$7,0,10*ROW('Sanitation Data'!F54)),NA())</f>
        <v>#N/A</v>
      </c>
      <c r="AM60" s="102" t="e">
        <f ca="true">+IF(AND(ISNUMBER(OFFSET('Sanitation Data'!$F$11,0,10*ROW('Sanitation Data'!F54))),'Data Summary'!DB60="Yes"),OFFSET('Sanitation Data'!$F$11,0,10*ROW('Sanitation Data'!F54)),NA())</f>
        <v>#N/A</v>
      </c>
      <c r="AN60" s="102" t="e">
        <f ca="true">+IF(AND(ISNUMBER(OFFSET('Sanitation Data'!$F$12,0,10*ROW('Sanitation Data'!F54))),'Data Summary'!DC60="Yes"),OFFSET('Sanitation Data'!$F$12,0,10*ROW('Sanitation Data'!F54)),NA())</f>
        <v>#N/A</v>
      </c>
      <c r="AO60" s="102" t="e">
        <f ca="true">+IF(AND(ISNUMBER(OFFSET('Sanitation Data'!$F$13,0,10*ROW('Sanitation Data'!F54))),'Data Summary'!DD60="Yes"),OFFSET('Sanitation Data'!$F$13,0,10*ROW('Sanitation Data'!F54)),NA())</f>
        <v>#N/A</v>
      </c>
      <c r="AP60" s="102" t="e">
        <f ca="true">+IF(AND(ISNUMBER(OFFSET('Sanitation Data'!$G$5,0,10*ROW('Sanitation Data'!G54))),'Data Summary'!DE60="Yes"),100-OFFSET('Sanitation Data'!$G$5,0,10*ROW('Sanitation Data'!G54)),NA())</f>
        <v>#N/A</v>
      </c>
      <c r="AQ60" s="102" t="e">
        <f ca="true">+IF(AND(ISNUMBER(OFFSET('Sanitation Data'!$G$7,0,10*ROW('Sanitation Data'!G54))),'Data Summary'!DF60="Yes"),OFFSET('Sanitation Data'!$G$7,0,10*ROW('Sanitation Data'!G54)),NA())</f>
        <v>#N/A</v>
      </c>
      <c r="AR60" s="102" t="e">
        <f ca="true">+IF(AND(ISNUMBER(OFFSET('Sanitation Data'!$G$11,0,10*ROW('Sanitation Data'!G54))),'Data Summary'!DG60="Yes"),OFFSET('Sanitation Data'!$G$11,0,10*ROW('Sanitation Data'!G54)),NA())</f>
        <v>#N/A</v>
      </c>
      <c r="AS60" s="102" t="e">
        <f ca="true">+IF(AND(ISNUMBER(OFFSET('Sanitation Data'!$G$12,0,10*ROW('Sanitation Data'!G54))),'Data Summary'!DH60="Yes"),OFFSET('Sanitation Data'!$G$12,0,10*ROW('Sanitation Data'!G54)),NA())</f>
        <v>#N/A</v>
      </c>
      <c r="AT60" s="102" t="e">
        <f ca="true">+IF(AND(ISNUMBER(OFFSET('Sanitation Data'!$G$13,0,10*ROW('Sanitation Data'!G54))),'Data Summary'!DI60="Yes"),OFFSET('Sanitation Data'!$G$13,0,10*ROW('Sanitation Data'!G54)),NA())</f>
        <v>#N/A</v>
      </c>
      <c r="AU60" s="102" t="e">
        <f ca="true">+IF(AND(ISNUMBER(OFFSET('Sanitation Data'!$H$5,0,10*ROW('Sanitation Data'!H54))),'Data Summary'!DJ60="Yes"),100-OFFSET('Sanitation Data'!$H$5,0,10*ROW('Sanitation Data'!H54)),NA())</f>
        <v>#N/A</v>
      </c>
      <c r="AV60" s="102" t="e">
        <f ca="true">+IF(AND(ISNUMBER(OFFSET('Sanitation Data'!$H$7,0,10*ROW('Sanitation Data'!H54))),'Data Summary'!DK60="Yes"),OFFSET('Sanitation Data'!$H$7,0,10*ROW('Sanitation Data'!H54)),NA())</f>
        <v>#N/A</v>
      </c>
      <c r="AW60" s="102" t="e">
        <f ca="true">+IF(AND(ISNUMBER(OFFSET('Sanitation Data'!$H$11,0,10*ROW('Sanitation Data'!H54))),'Data Summary'!DL60="Yes"),OFFSET('Sanitation Data'!$H$11,0,10*ROW('Sanitation Data'!H54)),NA())</f>
        <v>#N/A</v>
      </c>
      <c r="AX60" s="102" t="e">
        <f ca="true">+IF(AND(ISNUMBER(OFFSET('Sanitation Data'!$H$12,0,10*ROW('Sanitation Data'!H54))),'Data Summary'!DM60="Yes"),OFFSET('Sanitation Data'!$H$12,0,10*ROW('Sanitation Data'!H54)),NA())</f>
        <v>#N/A</v>
      </c>
      <c r="AY60" s="102" t="e">
        <f ca="true">+IF(AND(ISNUMBER(OFFSET('Sanitation Data'!$H$13,0,10*ROW('Sanitation Data'!H54))),'Data Summary'!DN60="Yes"),OFFSET('Sanitation Data'!$H$13,0,10*ROW('Sanitation Data'!H54)),NA())</f>
        <v>#N/A</v>
      </c>
      <c r="AZ60" s="107" t="e">
        <f ca="true">+IF(AND(ISNUMBER(OFFSET('Hygiene Data'!$C$6,0,10*ROW('Hygiene Data'!C54))),'Data Summary'!DO60="Yes"),OFFSET('Hygiene Data'!$C$6,0,10*ROW('Hygiene Data'!C54)),NA())</f>
        <v>#N/A</v>
      </c>
      <c r="BA60" s="107" t="e">
        <f ca="true">+IF(AND(ISNUMBER(OFFSET('Hygiene Data'!$C$8,0,10*ROW('Hygiene Data'!C54))),'Data Summary'!DP60="Yes"),OFFSET('Hygiene Data'!$C$8,0,10*ROW('Hygiene Data'!C54)),NA())</f>
        <v>#N/A</v>
      </c>
      <c r="BB60" s="107" t="e">
        <f ca="true">+IF(AND(ISNUMBER(OFFSET('Hygiene Data'!$C$10,0,10*ROW('Hygiene Data'!C54))),'Data Summary'!DQ60="Yes"),OFFSET('Hygiene Data'!$C$10,0,10*ROW('Hygiene Data'!C54)),NA())</f>
        <v>#N/A</v>
      </c>
      <c r="BC60" s="107" t="e">
        <f ca="true">+IF(AND(ISNUMBER(OFFSET('Hygiene Data'!$D$6,0,10*ROW('Hygiene Data'!D54))),'Data Summary'!DR60="Yes"),OFFSET('Hygiene Data'!$D$6,0,10*ROW('Hygiene Data'!D54)),NA())</f>
        <v>#N/A</v>
      </c>
      <c r="BD60" s="107" t="e">
        <f ca="true">+IF(AND(ISNUMBER(OFFSET('Hygiene Data'!$D$8,0,10*ROW('Hygiene Data'!D54))),'Data Summary'!DS60="Yes"),OFFSET('Hygiene Data'!$D$8,0,10*ROW('Hygiene Data'!D54)),NA())</f>
        <v>#N/A</v>
      </c>
      <c r="BE60" s="107" t="e">
        <f ca="true">+IF(AND(ISNUMBER(OFFSET('Hygiene Data'!$D$10,0,10*ROW('Hygiene Data'!D54))),'Data Summary'!DT60="Yes"),OFFSET('Hygiene Data'!$D$10,0,10*ROW('Hygiene Data'!D54)),NA())</f>
        <v>#N/A</v>
      </c>
      <c r="BF60" s="107" t="e">
        <f ca="true">+IF(AND(ISNUMBER(OFFSET('Hygiene Data'!$E$6,0,10*ROW('Hygiene Data'!E54))),'Data Summary'!DU60="Yes"),OFFSET('Hygiene Data'!$E$6,0,10*ROW('Hygiene Data'!E54)),NA())</f>
        <v>#N/A</v>
      </c>
      <c r="BG60" s="107" t="e">
        <f ca="true">+IF(AND(ISNUMBER(OFFSET('Hygiene Data'!$E$8,0,10*ROW('Hygiene Data'!E54))),'Data Summary'!DV60="Yes"),OFFSET('Hygiene Data'!$E$8,0,10*ROW('Hygiene Data'!E54)),NA())</f>
        <v>#N/A</v>
      </c>
      <c r="BH60" s="107" t="e">
        <f ca="true">+IF(AND(ISNUMBER(OFFSET('Hygiene Data'!$E$10,0,10*ROW('Hygiene Data'!E54))),'Data Summary'!DW60="Yes"),OFFSET('Hygiene Data'!$E$10,0,10*ROW('Hygiene Data'!E54)),NA())</f>
        <v>#N/A</v>
      </c>
      <c r="BI60" s="107" t="e">
        <f ca="true">+IF(AND(ISNUMBER(OFFSET('Hygiene Data'!$F$6,0,10*ROW('Hygiene Data'!F54))),'Data Summary'!DX60="Yes"),OFFSET('Hygiene Data'!$F$6,0,10*ROW('Hygiene Data'!F54)),NA())</f>
        <v>#N/A</v>
      </c>
      <c r="BJ60" s="107" t="e">
        <f ca="true">+IF(AND(ISNUMBER(OFFSET('Hygiene Data'!$F$8,0,10*ROW('Hygiene Data'!F54))),'Data Summary'!DY60="Yes"),OFFSET('Hygiene Data'!$F$8,0,10*ROW('Hygiene Data'!F54)),NA())</f>
        <v>#N/A</v>
      </c>
      <c r="BK60" s="107" t="e">
        <f ca="true">+IF(AND(ISNUMBER(OFFSET('Hygiene Data'!$F$10,0,10*ROW('Hygiene Data'!F54))),'Data Summary'!DZ60="Yes"),OFFSET('Hygiene Data'!$F$10,0,10*ROW('Hygiene Data'!F54)),NA())</f>
        <v>#N/A</v>
      </c>
      <c r="BL60" s="107" t="e">
        <f ca="true">+IF(AND(ISNUMBER(OFFSET('Hygiene Data'!$G$6,0,10*ROW('Hygiene Data'!G54))),'Data Summary'!EA60="Yes"),OFFSET('Hygiene Data'!$G$6,0,10*ROW('Hygiene Data'!G54)),NA())</f>
        <v>#N/A</v>
      </c>
      <c r="BM60" s="107" t="e">
        <f ca="true">+IF(AND(ISNUMBER(OFFSET('Hygiene Data'!$G$8,0,10*ROW('Hygiene Data'!G54))),'Data Summary'!EB60="Yes"),OFFSET('Hygiene Data'!$G$8,0,10*ROW('Hygiene Data'!G54)),NA())</f>
        <v>#N/A</v>
      </c>
      <c r="BN60" s="107" t="e">
        <f ca="true">+IF(AND(ISNUMBER(OFFSET('Hygiene Data'!$G$10,0,10*ROW('Hygiene Data'!G54))),'Data Summary'!EC60="Yes"),OFFSET('Hygiene Data'!$G$10,0,10*ROW('Hygiene Data'!G54)),NA())</f>
        <v>#N/A</v>
      </c>
      <c r="BO60" s="107" t="e">
        <f ca="true">+IF(AND(ISNUMBER(OFFSET('Hygiene Data'!$H$6,0,10*ROW('Hygiene Data'!H54))),'Data Summary'!ED60="Yes"),OFFSET('Hygiene Data'!$H$6,0,10*ROW('Hygiene Data'!H54)),NA())</f>
        <v>#N/A</v>
      </c>
      <c r="BP60" s="107" t="e">
        <f ca="true">+IF(AND(ISNUMBER(OFFSET('Hygiene Data'!$H$8,0,10*ROW('Hygiene Data'!H54))),'Data Summary'!EE60="Yes"),OFFSET('Hygiene Data'!$H$8,0,10*ROW('Hygiene Data'!H54)),NA())</f>
        <v>#N/A</v>
      </c>
      <c r="BQ60" s="107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5" t="e">
        <f ca="true">+IF(OFFSET('Water Data'!$B$1,0,10*ROW('Water Data'!B55))="",NA(),OFFSET('Water Data'!$B$1,0,10*ROW('Water Data'!B55)))</f>
        <v>#N/A</v>
      </c>
      <c r="B61" s="55" t="e">
        <f ca="true">+IF(OFFSET('Water Data'!$A$3,0,10*ROW('Water Data'!A58))="",NA(),OFFSET('Water Data'!$A$3,0,10*ROW('Water Data'!A58)))</f>
        <v>#N/A</v>
      </c>
      <c r="C61" s="55" t="e">
        <f ca="true">+IF(OFFSET('Water Data'!$C$3,0,10*ROW('Water Data'!C58))="",NA(),OFFSET('Water Data'!$C$3,0,10*ROW('Water Data'!C58)))</f>
        <v>#N/A</v>
      </c>
      <c r="D61" s="56" t="e">
        <f ca="true">+IF(AND(ISNUMBER(OFFSET('Water Data'!$C$5,0,10*ROW('Water Data'!C55))),'Data Summary'!BS61="Yes"),100-OFFSET('Water Data'!$C$5,0,10*ROW('Water Data'!C55)),NA())</f>
        <v>#N/A</v>
      </c>
      <c r="E61" s="56" t="e">
        <f ca="true">+IF(AND(ISNUMBER(OFFSET('Water Data'!$C$7,0,10*ROW('Water Data'!C55))),'Data Summary'!BT61="Yes"),OFFSET('Water Data'!$C$7,0,10*ROW('Water Data'!C55)),NA())</f>
        <v>#N/A</v>
      </c>
      <c r="F61" s="56" t="e">
        <f ca="true">+IF(AND(ISNUMBER(OFFSET('Water Data'!$C$10,0,10*ROW('Water Data'!C55))),'Data Summary'!BU61="Yes"),OFFSET('Water Data'!$C$10,0,10*ROW('Water Data'!C55)),NA())</f>
        <v>#N/A</v>
      </c>
      <c r="G61" s="56" t="e">
        <f ca="true">+IF(AND(ISNUMBER(OFFSET('Water Data'!$D$5,0,10*ROW('Water Data'!D55))),'Data Summary'!BV61="Yes"),100-OFFSET('Water Data'!$D$5,0,10*ROW('Water Data'!D55)),NA())</f>
        <v>#N/A</v>
      </c>
      <c r="H61" s="56" t="e">
        <f ca="true">+IF(AND(ISNUMBER(OFFSET('Water Data'!$D$7,0,10*ROW('Water Data'!D55))),'Data Summary'!BW61="Yes"),OFFSET('Water Data'!$D$7,0,10*ROW('Water Data'!D55)),NA())</f>
        <v>#N/A</v>
      </c>
      <c r="I61" s="56" t="e">
        <f ca="true">+IF(AND(ISNUMBER(OFFSET('Water Data'!$D$10,0,10*ROW('Water Data'!D55))),'Data Summary'!BX61="Yes"),OFFSET('Water Data'!$D$10,0,10*ROW('Water Data'!D55)),NA())</f>
        <v>#N/A</v>
      </c>
      <c r="J61" s="56" t="e">
        <f ca="true">+IF(AND(ISNUMBER(OFFSET('Water Data'!$E$5,0,10*ROW('Water Data'!E55))),'Data Summary'!BY61="Yes"),100-OFFSET('Water Data'!$E$5,0,10*ROW('Water Data'!E55)),NA())</f>
        <v>#N/A</v>
      </c>
      <c r="K61" s="56" t="e">
        <f ca="true">+IF(AND(ISNUMBER(OFFSET('Water Data'!$E$7,0,10*ROW('Water Data'!E55))),'Data Summary'!BZ61="Yes"),OFFSET('Water Data'!$E$7,0,10*ROW('Water Data'!E55)),NA())</f>
        <v>#N/A</v>
      </c>
      <c r="L61" s="56" t="e">
        <f ca="true">+IF(AND(ISNUMBER(OFFSET('Water Data'!$E$10,0,10*ROW('Water Data'!E55))),'Data Summary'!CA61="Yes"),OFFSET('Water Data'!$E$10,0,10*ROW('Water Data'!E55)),NA())</f>
        <v>#N/A</v>
      </c>
      <c r="M61" s="56" t="e">
        <f ca="true">+IF(AND(ISNUMBER(OFFSET('Water Data'!$F$5,0,10*ROW('Water Data'!F55))),'Data Summary'!CB61="Yes"),100-OFFSET('Water Data'!$F$5,0,10*ROW('Water Data'!F55)),NA())</f>
        <v>#N/A</v>
      </c>
      <c r="N61" s="56" t="e">
        <f ca="true">+IF(AND(ISNUMBER(OFFSET('Water Data'!$F$7,0,10*ROW('Water Data'!F55))),'Data Summary'!CC61="Yes"),OFFSET('Water Data'!$F$7,0,10*ROW('Water Data'!F55)),NA())</f>
        <v>#N/A</v>
      </c>
      <c r="O61" s="56" t="e">
        <f ca="true">+IF(AND(ISNUMBER(OFFSET('Water Data'!$F$10,0,10*ROW('Water Data'!F55))),'Data Summary'!CD61="Yes"),OFFSET('Water Data'!$F$10,0,10*ROW('Water Data'!F55)),NA())</f>
        <v>#N/A</v>
      </c>
      <c r="P61" s="56" t="e">
        <f ca="true">+IF(AND(ISNUMBER(OFFSET('Water Data'!$G$5,0,10*ROW('Water Data'!G55))),'Data Summary'!CE61="Yes"),100-OFFSET('Water Data'!$G$5,0,10*ROW('Water Data'!G55)),NA())</f>
        <v>#N/A</v>
      </c>
      <c r="Q61" s="56" t="e">
        <f ca="true">+IF(AND(ISNUMBER(OFFSET('Water Data'!$G$7,0,10*ROW('Water Data'!G55))),'Data Summary'!CF61="Yes"),OFFSET('Water Data'!$G$7,0,10*ROW('Water Data'!G55)),NA())</f>
        <v>#N/A</v>
      </c>
      <c r="R61" s="56" t="e">
        <f ca="true">+IF(AND(ISNUMBER(OFFSET('Water Data'!$G$10,0,10*ROW('Water Data'!G55))),'Data Summary'!CG61="Yes"),OFFSET('Water Data'!$G$10,0,10*ROW('Water Data'!G55)),NA())</f>
        <v>#N/A</v>
      </c>
      <c r="S61" s="56" t="e">
        <f ca="true">+IF(AND(ISNUMBER(OFFSET('Water Data'!$H$5,0,10*ROW('Water Data'!H55))),'Data Summary'!CH61="Yes"),100-OFFSET('Water Data'!$H$5,0,10*ROW('Water Data'!H55)),NA())</f>
        <v>#N/A</v>
      </c>
      <c r="T61" s="56" t="e">
        <f ca="true">+IF(AND(ISNUMBER(OFFSET('Water Data'!$H$7,0,10*ROW('Water Data'!H55))),'Data Summary'!CI61="Yes"),OFFSET('Water Data'!$H$7,0,10*ROW('Water Data'!H55)),NA())</f>
        <v>#N/A</v>
      </c>
      <c r="U61" s="56" t="e">
        <f ca="true">+IF(AND(ISNUMBER(OFFSET('Water Data'!$H$10,0,10*ROW('Water Data'!H55))),'Data Summary'!CJ61="Yes"),OFFSET('Water Data'!$H$10,0,10*ROW('Water Data'!H55)),NA())</f>
        <v>#N/A</v>
      </c>
      <c r="V61" s="102" t="e">
        <f ca="true">+IF(AND(ISNUMBER(OFFSET('Sanitation Data'!$C$5,0,10*ROW('Sanitation Data'!C55))),'Data Summary'!CK61="Yes"),100-OFFSET('Sanitation Data'!$C$5,0,10*ROW('Sanitation Data'!C55)),NA())</f>
        <v>#N/A</v>
      </c>
      <c r="W61" s="102" t="e">
        <f ca="true">+IF(AND(ISNUMBER(OFFSET('Sanitation Data'!$C$7,0,10*ROW('Sanitation Data'!C55))),'Data Summary'!CL61="Yes"),OFFSET('Sanitation Data'!$C$7,0,10*ROW('Sanitation Data'!C55)),NA())</f>
        <v>#N/A</v>
      </c>
      <c r="X61" s="102" t="e">
        <f ca="true">+IF(AND(ISNUMBER(OFFSET('Sanitation Data'!$C$11,0,10*ROW('Sanitation Data'!C55))),'Data Summary'!CM61="Yes"),OFFSET('Sanitation Data'!$C$11,0,10*ROW('Sanitation Data'!C55)),NA())</f>
        <v>#N/A</v>
      </c>
      <c r="Y61" s="102" t="e">
        <f ca="true">+IF(AND(ISNUMBER(OFFSET('Sanitation Data'!$C$12,0,10*ROW('Sanitation Data'!C55))),'Data Summary'!CN61="Yes"),OFFSET('Sanitation Data'!$C$12,0,10*ROW('Sanitation Data'!C55)),NA())</f>
        <v>#N/A</v>
      </c>
      <c r="Z61" s="102" t="e">
        <f ca="true">+IF(AND(ISNUMBER(OFFSET('Sanitation Data'!$C$13,0,10*ROW('Sanitation Data'!C55))),'Data Summary'!CO61="Yes"),OFFSET('Sanitation Data'!$C$13,0,10*ROW('Sanitation Data'!C55)),NA())</f>
        <v>#N/A</v>
      </c>
      <c r="AA61" s="102" t="e">
        <f ca="true">+IF(AND(ISNUMBER(OFFSET('Sanitation Data'!$D$5,0,10*ROW('Sanitation Data'!D55))),'Data Summary'!CP61="Yes"),100-OFFSET('Sanitation Data'!$D$5,0,10*ROW('Sanitation Data'!D55)),NA())</f>
        <v>#N/A</v>
      </c>
      <c r="AB61" s="102" t="e">
        <f ca="true">+IF(AND(ISNUMBER(OFFSET('Sanitation Data'!$D$7,0,10*ROW('Sanitation Data'!D55))),'Data Summary'!CQ61="Yes"),OFFSET('Sanitation Data'!$D$7,0,10*ROW('Sanitation Data'!D55)),NA())</f>
        <v>#N/A</v>
      </c>
      <c r="AC61" s="102" t="e">
        <f ca="true">+IF(AND(ISNUMBER(OFFSET('Sanitation Data'!$D$11,0,10*ROW('Sanitation Data'!D55))),'Data Summary'!CR61="Yes"),OFFSET('Sanitation Data'!$D$11,0,10*ROW('Sanitation Data'!D55)),NA())</f>
        <v>#N/A</v>
      </c>
      <c r="AD61" s="102" t="e">
        <f ca="true">+IF(AND(ISNUMBER(OFFSET('Sanitation Data'!$D$12,0,10*ROW('Sanitation Data'!D55))),'Data Summary'!CS61="Yes"),OFFSET('Sanitation Data'!$D$12,0,10*ROW('Sanitation Data'!D55)),NA())</f>
        <v>#N/A</v>
      </c>
      <c r="AE61" s="102" t="e">
        <f ca="true">+IF(AND(ISNUMBER(OFFSET('Sanitation Data'!$D$13,0,10*ROW('Sanitation Data'!D55))),'Data Summary'!CT61="Yes"),OFFSET('Sanitation Data'!$D$13,0,10*ROW('Sanitation Data'!D55)),NA())</f>
        <v>#N/A</v>
      </c>
      <c r="AF61" s="102" t="e">
        <f ca="true">+IF(AND(ISNUMBER(OFFSET('Sanitation Data'!$E$5,0,10*ROW('Sanitation Data'!E55))),'Data Summary'!CU61="Yes"),100-OFFSET('Sanitation Data'!$E$5,0,10*ROW('Sanitation Data'!E55)),NA())</f>
        <v>#N/A</v>
      </c>
      <c r="AG61" s="102" t="e">
        <f ca="true">+IF(AND(ISNUMBER(OFFSET('Sanitation Data'!$E$7,0,10*ROW('Sanitation Data'!E55))),'Data Summary'!CV61="Yes"),OFFSET('Sanitation Data'!$E$7,0,10*ROW('Sanitation Data'!E55)),NA())</f>
        <v>#N/A</v>
      </c>
      <c r="AH61" s="102" t="e">
        <f ca="true">+IF(AND(ISNUMBER(OFFSET('Sanitation Data'!$E$11,0,10*ROW('Sanitation Data'!E55))),'Data Summary'!CW61="Yes"),OFFSET('Sanitation Data'!$E$11,0,10*ROW('Sanitation Data'!E55)),NA())</f>
        <v>#N/A</v>
      </c>
      <c r="AI61" s="102" t="e">
        <f ca="true">+IF(AND(ISNUMBER(OFFSET('Sanitation Data'!$E$12,0,10*ROW('Sanitation Data'!E55))),'Data Summary'!CX61="Yes"),OFFSET('Sanitation Data'!$E$12,0,10*ROW('Sanitation Data'!E55)),NA())</f>
        <v>#N/A</v>
      </c>
      <c r="AJ61" s="102" t="e">
        <f ca="true">+IF(AND(ISNUMBER(OFFSET('Sanitation Data'!$E$13,0,10*ROW('Sanitation Data'!E55))),'Data Summary'!CY61="Yes"),OFFSET('Sanitation Data'!$E$13,0,10*ROW('Sanitation Data'!E55)),NA())</f>
        <v>#N/A</v>
      </c>
      <c r="AK61" s="102" t="e">
        <f ca="true">+IF(AND(ISNUMBER(OFFSET('Sanitation Data'!$F$5,0,10*ROW('Sanitation Data'!F55))),'Data Summary'!CZ61="Yes"),100-OFFSET('Sanitation Data'!$F$5,0,10*ROW('Sanitation Data'!F55)),NA())</f>
        <v>#N/A</v>
      </c>
      <c r="AL61" s="102" t="e">
        <f ca="true">+IF(AND(ISNUMBER(OFFSET('Sanitation Data'!$F$7,0,10*ROW('Sanitation Data'!F55))),'Data Summary'!DA61="Yes"),OFFSET('Sanitation Data'!$F$7,0,10*ROW('Sanitation Data'!F55)),NA())</f>
        <v>#N/A</v>
      </c>
      <c r="AM61" s="102" t="e">
        <f ca="true">+IF(AND(ISNUMBER(OFFSET('Sanitation Data'!$F$11,0,10*ROW('Sanitation Data'!F55))),'Data Summary'!DB61="Yes"),OFFSET('Sanitation Data'!$F$11,0,10*ROW('Sanitation Data'!F55)),NA())</f>
        <v>#N/A</v>
      </c>
      <c r="AN61" s="102" t="e">
        <f ca="true">+IF(AND(ISNUMBER(OFFSET('Sanitation Data'!$F$12,0,10*ROW('Sanitation Data'!F55))),'Data Summary'!DC61="Yes"),OFFSET('Sanitation Data'!$F$12,0,10*ROW('Sanitation Data'!F55)),NA())</f>
        <v>#N/A</v>
      </c>
      <c r="AO61" s="102" t="e">
        <f ca="true">+IF(AND(ISNUMBER(OFFSET('Sanitation Data'!$F$13,0,10*ROW('Sanitation Data'!F55))),'Data Summary'!DD61="Yes"),OFFSET('Sanitation Data'!$F$13,0,10*ROW('Sanitation Data'!F55)),NA())</f>
        <v>#N/A</v>
      </c>
      <c r="AP61" s="102" t="e">
        <f ca="true">+IF(AND(ISNUMBER(OFFSET('Sanitation Data'!$G$5,0,10*ROW('Sanitation Data'!G55))),'Data Summary'!DE61="Yes"),100-OFFSET('Sanitation Data'!$G$5,0,10*ROW('Sanitation Data'!G55)),NA())</f>
        <v>#N/A</v>
      </c>
      <c r="AQ61" s="102" t="e">
        <f ca="true">+IF(AND(ISNUMBER(OFFSET('Sanitation Data'!$G$7,0,10*ROW('Sanitation Data'!G55))),'Data Summary'!DF61="Yes"),OFFSET('Sanitation Data'!$G$7,0,10*ROW('Sanitation Data'!G55)),NA())</f>
        <v>#N/A</v>
      </c>
      <c r="AR61" s="102" t="e">
        <f ca="true">+IF(AND(ISNUMBER(OFFSET('Sanitation Data'!$G$11,0,10*ROW('Sanitation Data'!G55))),'Data Summary'!DG61="Yes"),OFFSET('Sanitation Data'!$G$11,0,10*ROW('Sanitation Data'!G55)),NA())</f>
        <v>#N/A</v>
      </c>
      <c r="AS61" s="102" t="e">
        <f ca="true">+IF(AND(ISNUMBER(OFFSET('Sanitation Data'!$G$12,0,10*ROW('Sanitation Data'!G55))),'Data Summary'!DH61="Yes"),OFFSET('Sanitation Data'!$G$12,0,10*ROW('Sanitation Data'!G55)),NA())</f>
        <v>#N/A</v>
      </c>
      <c r="AT61" s="102" t="e">
        <f ca="true">+IF(AND(ISNUMBER(OFFSET('Sanitation Data'!$G$13,0,10*ROW('Sanitation Data'!G55))),'Data Summary'!DI61="Yes"),OFFSET('Sanitation Data'!$G$13,0,10*ROW('Sanitation Data'!G55)),NA())</f>
        <v>#N/A</v>
      </c>
      <c r="AU61" s="102" t="e">
        <f ca="true">+IF(AND(ISNUMBER(OFFSET('Sanitation Data'!$H$5,0,10*ROW('Sanitation Data'!H55))),'Data Summary'!DJ61="Yes"),100-OFFSET('Sanitation Data'!$H$5,0,10*ROW('Sanitation Data'!H55)),NA())</f>
        <v>#N/A</v>
      </c>
      <c r="AV61" s="102" t="e">
        <f ca="true">+IF(AND(ISNUMBER(OFFSET('Sanitation Data'!$H$7,0,10*ROW('Sanitation Data'!H55))),'Data Summary'!DK61="Yes"),OFFSET('Sanitation Data'!$H$7,0,10*ROW('Sanitation Data'!H55)),NA())</f>
        <v>#N/A</v>
      </c>
      <c r="AW61" s="102" t="e">
        <f ca="true">+IF(AND(ISNUMBER(OFFSET('Sanitation Data'!$H$11,0,10*ROW('Sanitation Data'!H55))),'Data Summary'!DL61="Yes"),OFFSET('Sanitation Data'!$H$11,0,10*ROW('Sanitation Data'!H55)),NA())</f>
        <v>#N/A</v>
      </c>
      <c r="AX61" s="102" t="e">
        <f ca="true">+IF(AND(ISNUMBER(OFFSET('Sanitation Data'!$H$12,0,10*ROW('Sanitation Data'!H55))),'Data Summary'!DM61="Yes"),OFFSET('Sanitation Data'!$H$12,0,10*ROW('Sanitation Data'!H55)),NA())</f>
        <v>#N/A</v>
      </c>
      <c r="AY61" s="102" t="e">
        <f ca="true">+IF(AND(ISNUMBER(OFFSET('Sanitation Data'!$H$13,0,10*ROW('Sanitation Data'!H55))),'Data Summary'!DN61="Yes"),OFFSET('Sanitation Data'!$H$13,0,10*ROW('Sanitation Data'!H55)),NA())</f>
        <v>#N/A</v>
      </c>
      <c r="AZ61" s="107" t="e">
        <f ca="true">+IF(AND(ISNUMBER(OFFSET('Hygiene Data'!$C$6,0,10*ROW('Hygiene Data'!C55))),'Data Summary'!DO61="Yes"),OFFSET('Hygiene Data'!$C$6,0,10*ROW('Hygiene Data'!C55)),NA())</f>
        <v>#N/A</v>
      </c>
      <c r="BA61" s="107" t="e">
        <f ca="true">+IF(AND(ISNUMBER(OFFSET('Hygiene Data'!$C$8,0,10*ROW('Hygiene Data'!C55))),'Data Summary'!DP61="Yes"),OFFSET('Hygiene Data'!$C$8,0,10*ROW('Hygiene Data'!C55)),NA())</f>
        <v>#N/A</v>
      </c>
      <c r="BB61" s="107" t="e">
        <f ca="true">+IF(AND(ISNUMBER(OFFSET('Hygiene Data'!$C$10,0,10*ROW('Hygiene Data'!C55))),'Data Summary'!DQ61="Yes"),OFFSET('Hygiene Data'!$C$10,0,10*ROW('Hygiene Data'!C55)),NA())</f>
        <v>#N/A</v>
      </c>
      <c r="BC61" s="107" t="e">
        <f ca="true">+IF(AND(ISNUMBER(OFFSET('Hygiene Data'!$D$6,0,10*ROW('Hygiene Data'!D55))),'Data Summary'!DR61="Yes"),OFFSET('Hygiene Data'!$D$6,0,10*ROW('Hygiene Data'!D55)),NA())</f>
        <v>#N/A</v>
      </c>
      <c r="BD61" s="107" t="e">
        <f ca="true">+IF(AND(ISNUMBER(OFFSET('Hygiene Data'!$D$8,0,10*ROW('Hygiene Data'!D55))),'Data Summary'!DS61="Yes"),OFFSET('Hygiene Data'!$D$8,0,10*ROW('Hygiene Data'!D55)),NA())</f>
        <v>#N/A</v>
      </c>
      <c r="BE61" s="107" t="e">
        <f ca="true">+IF(AND(ISNUMBER(OFFSET('Hygiene Data'!$D$10,0,10*ROW('Hygiene Data'!D55))),'Data Summary'!DT61="Yes"),OFFSET('Hygiene Data'!$D$10,0,10*ROW('Hygiene Data'!D55)),NA())</f>
        <v>#N/A</v>
      </c>
      <c r="BF61" s="107" t="e">
        <f ca="true">+IF(AND(ISNUMBER(OFFSET('Hygiene Data'!$E$6,0,10*ROW('Hygiene Data'!E55))),'Data Summary'!DU61="Yes"),OFFSET('Hygiene Data'!$E$6,0,10*ROW('Hygiene Data'!E55)),NA())</f>
        <v>#N/A</v>
      </c>
      <c r="BG61" s="107" t="e">
        <f ca="true">+IF(AND(ISNUMBER(OFFSET('Hygiene Data'!$E$8,0,10*ROW('Hygiene Data'!E55))),'Data Summary'!DV61="Yes"),OFFSET('Hygiene Data'!$E$8,0,10*ROW('Hygiene Data'!E55)),NA())</f>
        <v>#N/A</v>
      </c>
      <c r="BH61" s="107" t="e">
        <f ca="true">+IF(AND(ISNUMBER(OFFSET('Hygiene Data'!$E$10,0,10*ROW('Hygiene Data'!E55))),'Data Summary'!DW61="Yes"),OFFSET('Hygiene Data'!$E$10,0,10*ROW('Hygiene Data'!E55)),NA())</f>
        <v>#N/A</v>
      </c>
      <c r="BI61" s="107" t="e">
        <f ca="true">+IF(AND(ISNUMBER(OFFSET('Hygiene Data'!$F$6,0,10*ROW('Hygiene Data'!F55))),'Data Summary'!DX61="Yes"),OFFSET('Hygiene Data'!$F$6,0,10*ROW('Hygiene Data'!F55)),NA())</f>
        <v>#N/A</v>
      </c>
      <c r="BJ61" s="107" t="e">
        <f ca="true">+IF(AND(ISNUMBER(OFFSET('Hygiene Data'!$F$8,0,10*ROW('Hygiene Data'!F55))),'Data Summary'!DY61="Yes"),OFFSET('Hygiene Data'!$F$8,0,10*ROW('Hygiene Data'!F55)),NA())</f>
        <v>#N/A</v>
      </c>
      <c r="BK61" s="107" t="e">
        <f ca="true">+IF(AND(ISNUMBER(OFFSET('Hygiene Data'!$F$10,0,10*ROW('Hygiene Data'!F55))),'Data Summary'!DZ61="Yes"),OFFSET('Hygiene Data'!$F$10,0,10*ROW('Hygiene Data'!F55)),NA())</f>
        <v>#N/A</v>
      </c>
      <c r="BL61" s="107" t="e">
        <f ca="true">+IF(AND(ISNUMBER(OFFSET('Hygiene Data'!$G$6,0,10*ROW('Hygiene Data'!G55))),'Data Summary'!EA61="Yes"),OFFSET('Hygiene Data'!$G$6,0,10*ROW('Hygiene Data'!G55)),NA())</f>
        <v>#N/A</v>
      </c>
      <c r="BM61" s="107" t="e">
        <f ca="true">+IF(AND(ISNUMBER(OFFSET('Hygiene Data'!$G$8,0,10*ROW('Hygiene Data'!G55))),'Data Summary'!EB61="Yes"),OFFSET('Hygiene Data'!$G$8,0,10*ROW('Hygiene Data'!G55)),NA())</f>
        <v>#N/A</v>
      </c>
      <c r="BN61" s="107" t="e">
        <f ca="true">+IF(AND(ISNUMBER(OFFSET('Hygiene Data'!$G$10,0,10*ROW('Hygiene Data'!G55))),'Data Summary'!EC61="Yes"),OFFSET('Hygiene Data'!$G$10,0,10*ROW('Hygiene Data'!G55)),NA())</f>
        <v>#N/A</v>
      </c>
      <c r="BO61" s="107" t="e">
        <f ca="true">+IF(AND(ISNUMBER(OFFSET('Hygiene Data'!$H$6,0,10*ROW('Hygiene Data'!H55))),'Data Summary'!ED61="Yes"),OFFSET('Hygiene Data'!$H$6,0,10*ROW('Hygiene Data'!H55)),NA())</f>
        <v>#N/A</v>
      </c>
      <c r="BP61" s="107" t="e">
        <f ca="true">+IF(AND(ISNUMBER(OFFSET('Hygiene Data'!$H$8,0,10*ROW('Hygiene Data'!H55))),'Data Summary'!EE61="Yes"),OFFSET('Hygiene Data'!$H$8,0,10*ROW('Hygiene Data'!H55)),NA())</f>
        <v>#N/A</v>
      </c>
      <c r="BQ61" s="107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5" t="e">
        <f ca="true">+IF(OFFSET('Water Data'!$B$1,0,10*ROW('Water Data'!B56))="",NA(),OFFSET('Water Data'!$B$1,0,10*ROW('Water Data'!B56)))</f>
        <v>#N/A</v>
      </c>
      <c r="B62" s="55" t="e">
        <f ca="true">+IF(OFFSET('Water Data'!$A$3,0,10*ROW('Water Data'!A59))="",NA(),OFFSET('Water Data'!$A$3,0,10*ROW('Water Data'!A59)))</f>
        <v>#N/A</v>
      </c>
      <c r="C62" s="55" t="e">
        <f ca="true">+IF(OFFSET('Water Data'!$C$3,0,10*ROW('Water Data'!C59))="",NA(),OFFSET('Water Data'!$C$3,0,10*ROW('Water Data'!C59)))</f>
        <v>#N/A</v>
      </c>
      <c r="D62" s="56" t="e">
        <f ca="true">+IF(AND(ISNUMBER(OFFSET('Water Data'!$C$5,0,10*ROW('Water Data'!C56))),'Data Summary'!BS62="Yes"),100-OFFSET('Water Data'!$C$5,0,10*ROW('Water Data'!C56)),NA())</f>
        <v>#N/A</v>
      </c>
      <c r="E62" s="56" t="e">
        <f ca="true">+IF(AND(ISNUMBER(OFFSET('Water Data'!$C$7,0,10*ROW('Water Data'!C56))),'Data Summary'!BT62="Yes"),OFFSET('Water Data'!$C$7,0,10*ROW('Water Data'!C56)),NA())</f>
        <v>#N/A</v>
      </c>
      <c r="F62" s="56" t="e">
        <f ca="true">+IF(AND(ISNUMBER(OFFSET('Water Data'!$C$10,0,10*ROW('Water Data'!C56))),'Data Summary'!BU62="Yes"),OFFSET('Water Data'!$C$10,0,10*ROW('Water Data'!C56)),NA())</f>
        <v>#N/A</v>
      </c>
      <c r="G62" s="56" t="e">
        <f ca="true">+IF(AND(ISNUMBER(OFFSET('Water Data'!$D$5,0,10*ROW('Water Data'!D56))),'Data Summary'!BV62="Yes"),100-OFFSET('Water Data'!$D$5,0,10*ROW('Water Data'!D56)),NA())</f>
        <v>#N/A</v>
      </c>
      <c r="H62" s="56" t="e">
        <f ca="true">+IF(AND(ISNUMBER(OFFSET('Water Data'!$D$7,0,10*ROW('Water Data'!D56))),'Data Summary'!BW62="Yes"),OFFSET('Water Data'!$D$7,0,10*ROW('Water Data'!D56)),NA())</f>
        <v>#N/A</v>
      </c>
      <c r="I62" s="56" t="e">
        <f ca="true">+IF(AND(ISNUMBER(OFFSET('Water Data'!$D$10,0,10*ROW('Water Data'!D56))),'Data Summary'!BX62="Yes"),OFFSET('Water Data'!$D$10,0,10*ROW('Water Data'!D56)),NA())</f>
        <v>#N/A</v>
      </c>
      <c r="J62" s="56" t="e">
        <f ca="true">+IF(AND(ISNUMBER(OFFSET('Water Data'!$E$5,0,10*ROW('Water Data'!E56))),'Data Summary'!BY62="Yes"),100-OFFSET('Water Data'!$E$5,0,10*ROW('Water Data'!E56)),NA())</f>
        <v>#N/A</v>
      </c>
      <c r="K62" s="56" t="e">
        <f ca="true">+IF(AND(ISNUMBER(OFFSET('Water Data'!$E$7,0,10*ROW('Water Data'!E56))),'Data Summary'!BZ62="Yes"),OFFSET('Water Data'!$E$7,0,10*ROW('Water Data'!E56)),NA())</f>
        <v>#N/A</v>
      </c>
      <c r="L62" s="56" t="e">
        <f ca="true">+IF(AND(ISNUMBER(OFFSET('Water Data'!$E$10,0,10*ROW('Water Data'!E56))),'Data Summary'!CA62="Yes"),OFFSET('Water Data'!$E$10,0,10*ROW('Water Data'!E56)),NA())</f>
        <v>#N/A</v>
      </c>
      <c r="M62" s="56" t="e">
        <f ca="true">+IF(AND(ISNUMBER(OFFSET('Water Data'!$F$5,0,10*ROW('Water Data'!F56))),'Data Summary'!CB62="Yes"),100-OFFSET('Water Data'!$F$5,0,10*ROW('Water Data'!F56)),NA())</f>
        <v>#N/A</v>
      </c>
      <c r="N62" s="56" t="e">
        <f ca="true">+IF(AND(ISNUMBER(OFFSET('Water Data'!$F$7,0,10*ROW('Water Data'!F56))),'Data Summary'!CC62="Yes"),OFFSET('Water Data'!$F$7,0,10*ROW('Water Data'!F56)),NA())</f>
        <v>#N/A</v>
      </c>
      <c r="O62" s="56" t="e">
        <f ca="true">+IF(AND(ISNUMBER(OFFSET('Water Data'!$F$10,0,10*ROW('Water Data'!F56))),'Data Summary'!CD62="Yes"),OFFSET('Water Data'!$F$10,0,10*ROW('Water Data'!F56)),NA())</f>
        <v>#N/A</v>
      </c>
      <c r="P62" s="56" t="e">
        <f ca="true">+IF(AND(ISNUMBER(OFFSET('Water Data'!$G$5,0,10*ROW('Water Data'!G56))),'Data Summary'!CE62="Yes"),100-OFFSET('Water Data'!$G$5,0,10*ROW('Water Data'!G56)),NA())</f>
        <v>#N/A</v>
      </c>
      <c r="Q62" s="56" t="e">
        <f ca="true">+IF(AND(ISNUMBER(OFFSET('Water Data'!$G$7,0,10*ROW('Water Data'!G56))),'Data Summary'!CF62="Yes"),OFFSET('Water Data'!$G$7,0,10*ROW('Water Data'!G56)),NA())</f>
        <v>#N/A</v>
      </c>
      <c r="R62" s="56" t="e">
        <f ca="true">+IF(AND(ISNUMBER(OFFSET('Water Data'!$G$10,0,10*ROW('Water Data'!G56))),'Data Summary'!CG62="Yes"),OFFSET('Water Data'!$G$10,0,10*ROW('Water Data'!G56)),NA())</f>
        <v>#N/A</v>
      </c>
      <c r="S62" s="56" t="e">
        <f ca="true">+IF(AND(ISNUMBER(OFFSET('Water Data'!$H$5,0,10*ROW('Water Data'!H56))),'Data Summary'!CH62="Yes"),100-OFFSET('Water Data'!$H$5,0,10*ROW('Water Data'!H56)),NA())</f>
        <v>#N/A</v>
      </c>
      <c r="T62" s="56" t="e">
        <f ca="true">+IF(AND(ISNUMBER(OFFSET('Water Data'!$H$7,0,10*ROW('Water Data'!H56))),'Data Summary'!CI62="Yes"),OFFSET('Water Data'!$H$7,0,10*ROW('Water Data'!H56)),NA())</f>
        <v>#N/A</v>
      </c>
      <c r="U62" s="56" t="e">
        <f ca="true">+IF(AND(ISNUMBER(OFFSET('Water Data'!$H$10,0,10*ROW('Water Data'!H56))),'Data Summary'!CJ62="Yes"),OFFSET('Water Data'!$H$10,0,10*ROW('Water Data'!H56)),NA())</f>
        <v>#N/A</v>
      </c>
      <c r="V62" s="102" t="e">
        <f ca="true">+IF(AND(ISNUMBER(OFFSET('Sanitation Data'!$C$5,0,10*ROW('Sanitation Data'!C56))),'Data Summary'!CK62="Yes"),100-OFFSET('Sanitation Data'!$C$5,0,10*ROW('Sanitation Data'!C56)),NA())</f>
        <v>#N/A</v>
      </c>
      <c r="W62" s="102" t="e">
        <f ca="true">+IF(AND(ISNUMBER(OFFSET('Sanitation Data'!$C$7,0,10*ROW('Sanitation Data'!C56))),'Data Summary'!CL62="Yes"),OFFSET('Sanitation Data'!$C$7,0,10*ROW('Sanitation Data'!C56)),NA())</f>
        <v>#N/A</v>
      </c>
      <c r="X62" s="102" t="e">
        <f ca="true">+IF(AND(ISNUMBER(OFFSET('Sanitation Data'!$C$11,0,10*ROW('Sanitation Data'!C56))),'Data Summary'!CM62="Yes"),OFFSET('Sanitation Data'!$C$11,0,10*ROW('Sanitation Data'!C56)),NA())</f>
        <v>#N/A</v>
      </c>
      <c r="Y62" s="102" t="e">
        <f ca="true">+IF(AND(ISNUMBER(OFFSET('Sanitation Data'!$C$12,0,10*ROW('Sanitation Data'!C56))),'Data Summary'!CN62="Yes"),OFFSET('Sanitation Data'!$C$12,0,10*ROW('Sanitation Data'!C56)),NA())</f>
        <v>#N/A</v>
      </c>
      <c r="Z62" s="102" t="e">
        <f ca="true">+IF(AND(ISNUMBER(OFFSET('Sanitation Data'!$C$13,0,10*ROW('Sanitation Data'!C56))),'Data Summary'!CO62="Yes"),OFFSET('Sanitation Data'!$C$13,0,10*ROW('Sanitation Data'!C56)),NA())</f>
        <v>#N/A</v>
      </c>
      <c r="AA62" s="102" t="e">
        <f ca="true">+IF(AND(ISNUMBER(OFFSET('Sanitation Data'!$D$5,0,10*ROW('Sanitation Data'!D56))),'Data Summary'!CP62="Yes"),100-OFFSET('Sanitation Data'!$D$5,0,10*ROW('Sanitation Data'!D56)),NA())</f>
        <v>#N/A</v>
      </c>
      <c r="AB62" s="102" t="e">
        <f ca="true">+IF(AND(ISNUMBER(OFFSET('Sanitation Data'!$D$7,0,10*ROW('Sanitation Data'!D56))),'Data Summary'!CQ62="Yes"),OFFSET('Sanitation Data'!$D$7,0,10*ROW('Sanitation Data'!D56)),NA())</f>
        <v>#N/A</v>
      </c>
      <c r="AC62" s="102" t="e">
        <f ca="true">+IF(AND(ISNUMBER(OFFSET('Sanitation Data'!$D$11,0,10*ROW('Sanitation Data'!D56))),'Data Summary'!CR62="Yes"),OFFSET('Sanitation Data'!$D$11,0,10*ROW('Sanitation Data'!D56)),NA())</f>
        <v>#N/A</v>
      </c>
      <c r="AD62" s="102" t="e">
        <f ca="true">+IF(AND(ISNUMBER(OFFSET('Sanitation Data'!$D$12,0,10*ROW('Sanitation Data'!D56))),'Data Summary'!CS62="Yes"),OFFSET('Sanitation Data'!$D$12,0,10*ROW('Sanitation Data'!D56)),NA())</f>
        <v>#N/A</v>
      </c>
      <c r="AE62" s="102" t="e">
        <f ca="true">+IF(AND(ISNUMBER(OFFSET('Sanitation Data'!$D$13,0,10*ROW('Sanitation Data'!D56))),'Data Summary'!CT62="Yes"),OFFSET('Sanitation Data'!$D$13,0,10*ROW('Sanitation Data'!D56)),NA())</f>
        <v>#N/A</v>
      </c>
      <c r="AF62" s="102" t="e">
        <f ca="true">+IF(AND(ISNUMBER(OFFSET('Sanitation Data'!$E$5,0,10*ROW('Sanitation Data'!E56))),'Data Summary'!CU62="Yes"),100-OFFSET('Sanitation Data'!$E$5,0,10*ROW('Sanitation Data'!E56)),NA())</f>
        <v>#N/A</v>
      </c>
      <c r="AG62" s="102" t="e">
        <f ca="true">+IF(AND(ISNUMBER(OFFSET('Sanitation Data'!$E$7,0,10*ROW('Sanitation Data'!E56))),'Data Summary'!CV62="Yes"),OFFSET('Sanitation Data'!$E$7,0,10*ROW('Sanitation Data'!E56)),NA())</f>
        <v>#N/A</v>
      </c>
      <c r="AH62" s="102" t="e">
        <f ca="true">+IF(AND(ISNUMBER(OFFSET('Sanitation Data'!$E$11,0,10*ROW('Sanitation Data'!E56))),'Data Summary'!CW62="Yes"),OFFSET('Sanitation Data'!$E$11,0,10*ROW('Sanitation Data'!E56)),NA())</f>
        <v>#N/A</v>
      </c>
      <c r="AI62" s="102" t="e">
        <f ca="true">+IF(AND(ISNUMBER(OFFSET('Sanitation Data'!$E$12,0,10*ROW('Sanitation Data'!E56))),'Data Summary'!CX62="Yes"),OFFSET('Sanitation Data'!$E$12,0,10*ROW('Sanitation Data'!E56)),NA())</f>
        <v>#N/A</v>
      </c>
      <c r="AJ62" s="102" t="e">
        <f ca="true">+IF(AND(ISNUMBER(OFFSET('Sanitation Data'!$E$13,0,10*ROW('Sanitation Data'!E56))),'Data Summary'!CY62="Yes"),OFFSET('Sanitation Data'!$E$13,0,10*ROW('Sanitation Data'!E56)),NA())</f>
        <v>#N/A</v>
      </c>
      <c r="AK62" s="102" t="e">
        <f ca="true">+IF(AND(ISNUMBER(OFFSET('Sanitation Data'!$F$5,0,10*ROW('Sanitation Data'!F56))),'Data Summary'!CZ62="Yes"),100-OFFSET('Sanitation Data'!$F$5,0,10*ROW('Sanitation Data'!F56)),NA())</f>
        <v>#N/A</v>
      </c>
      <c r="AL62" s="102" t="e">
        <f ca="true">+IF(AND(ISNUMBER(OFFSET('Sanitation Data'!$F$7,0,10*ROW('Sanitation Data'!F56))),'Data Summary'!DA62="Yes"),OFFSET('Sanitation Data'!$F$7,0,10*ROW('Sanitation Data'!F56)),NA())</f>
        <v>#N/A</v>
      </c>
      <c r="AM62" s="102" t="e">
        <f ca="true">+IF(AND(ISNUMBER(OFFSET('Sanitation Data'!$F$11,0,10*ROW('Sanitation Data'!F56))),'Data Summary'!DB62="Yes"),OFFSET('Sanitation Data'!$F$11,0,10*ROW('Sanitation Data'!F56)),NA())</f>
        <v>#N/A</v>
      </c>
      <c r="AN62" s="102" t="e">
        <f ca="true">+IF(AND(ISNUMBER(OFFSET('Sanitation Data'!$F$12,0,10*ROW('Sanitation Data'!F56))),'Data Summary'!DC62="Yes"),OFFSET('Sanitation Data'!$F$12,0,10*ROW('Sanitation Data'!F56)),NA())</f>
        <v>#N/A</v>
      </c>
      <c r="AO62" s="102" t="e">
        <f ca="true">+IF(AND(ISNUMBER(OFFSET('Sanitation Data'!$F$13,0,10*ROW('Sanitation Data'!F56))),'Data Summary'!DD62="Yes"),OFFSET('Sanitation Data'!$F$13,0,10*ROW('Sanitation Data'!F56)),NA())</f>
        <v>#N/A</v>
      </c>
      <c r="AP62" s="102" t="e">
        <f ca="true">+IF(AND(ISNUMBER(OFFSET('Sanitation Data'!$G$5,0,10*ROW('Sanitation Data'!G56))),'Data Summary'!DE62="Yes"),100-OFFSET('Sanitation Data'!$G$5,0,10*ROW('Sanitation Data'!G56)),NA())</f>
        <v>#N/A</v>
      </c>
      <c r="AQ62" s="102" t="e">
        <f ca="true">+IF(AND(ISNUMBER(OFFSET('Sanitation Data'!$G$7,0,10*ROW('Sanitation Data'!G56))),'Data Summary'!DF62="Yes"),OFFSET('Sanitation Data'!$G$7,0,10*ROW('Sanitation Data'!G56)),NA())</f>
        <v>#N/A</v>
      </c>
      <c r="AR62" s="102" t="e">
        <f ca="true">+IF(AND(ISNUMBER(OFFSET('Sanitation Data'!$G$11,0,10*ROW('Sanitation Data'!G56))),'Data Summary'!DG62="Yes"),OFFSET('Sanitation Data'!$G$11,0,10*ROW('Sanitation Data'!G56)),NA())</f>
        <v>#N/A</v>
      </c>
      <c r="AS62" s="102" t="e">
        <f ca="true">+IF(AND(ISNUMBER(OFFSET('Sanitation Data'!$G$12,0,10*ROW('Sanitation Data'!G56))),'Data Summary'!DH62="Yes"),OFFSET('Sanitation Data'!$G$12,0,10*ROW('Sanitation Data'!G56)),NA())</f>
        <v>#N/A</v>
      </c>
      <c r="AT62" s="102" t="e">
        <f ca="true">+IF(AND(ISNUMBER(OFFSET('Sanitation Data'!$G$13,0,10*ROW('Sanitation Data'!G56))),'Data Summary'!DI62="Yes"),OFFSET('Sanitation Data'!$G$13,0,10*ROW('Sanitation Data'!G56)),NA())</f>
        <v>#N/A</v>
      </c>
      <c r="AU62" s="102" t="e">
        <f ca="true">+IF(AND(ISNUMBER(OFFSET('Sanitation Data'!$H$5,0,10*ROW('Sanitation Data'!H56))),'Data Summary'!DJ62="Yes"),100-OFFSET('Sanitation Data'!$H$5,0,10*ROW('Sanitation Data'!H56)),NA())</f>
        <v>#N/A</v>
      </c>
      <c r="AV62" s="102" t="e">
        <f ca="true">+IF(AND(ISNUMBER(OFFSET('Sanitation Data'!$H$7,0,10*ROW('Sanitation Data'!H56))),'Data Summary'!DK62="Yes"),OFFSET('Sanitation Data'!$H$7,0,10*ROW('Sanitation Data'!H56)),NA())</f>
        <v>#N/A</v>
      </c>
      <c r="AW62" s="102" t="e">
        <f ca="true">+IF(AND(ISNUMBER(OFFSET('Sanitation Data'!$H$11,0,10*ROW('Sanitation Data'!H56))),'Data Summary'!DL62="Yes"),OFFSET('Sanitation Data'!$H$11,0,10*ROW('Sanitation Data'!H56)),NA())</f>
        <v>#N/A</v>
      </c>
      <c r="AX62" s="102" t="e">
        <f ca="true">+IF(AND(ISNUMBER(OFFSET('Sanitation Data'!$H$12,0,10*ROW('Sanitation Data'!H56))),'Data Summary'!DM62="Yes"),OFFSET('Sanitation Data'!$H$12,0,10*ROW('Sanitation Data'!H56)),NA())</f>
        <v>#N/A</v>
      </c>
      <c r="AY62" s="102" t="e">
        <f ca="true">+IF(AND(ISNUMBER(OFFSET('Sanitation Data'!$H$13,0,10*ROW('Sanitation Data'!H56))),'Data Summary'!DN62="Yes"),OFFSET('Sanitation Data'!$H$13,0,10*ROW('Sanitation Data'!H56)),NA())</f>
        <v>#N/A</v>
      </c>
      <c r="AZ62" s="107" t="e">
        <f ca="true">+IF(AND(ISNUMBER(OFFSET('Hygiene Data'!$C$6,0,10*ROW('Hygiene Data'!C56))),'Data Summary'!DO62="Yes"),OFFSET('Hygiene Data'!$C$6,0,10*ROW('Hygiene Data'!C56)),NA())</f>
        <v>#N/A</v>
      </c>
      <c r="BA62" s="107" t="e">
        <f ca="true">+IF(AND(ISNUMBER(OFFSET('Hygiene Data'!$C$8,0,10*ROW('Hygiene Data'!C56))),'Data Summary'!DP62="Yes"),OFFSET('Hygiene Data'!$C$8,0,10*ROW('Hygiene Data'!C56)),NA())</f>
        <v>#N/A</v>
      </c>
      <c r="BB62" s="107" t="e">
        <f ca="true">+IF(AND(ISNUMBER(OFFSET('Hygiene Data'!$C$10,0,10*ROW('Hygiene Data'!C56))),'Data Summary'!DQ62="Yes"),OFFSET('Hygiene Data'!$C$10,0,10*ROW('Hygiene Data'!C56)),NA())</f>
        <v>#N/A</v>
      </c>
      <c r="BC62" s="107" t="e">
        <f ca="true">+IF(AND(ISNUMBER(OFFSET('Hygiene Data'!$D$6,0,10*ROW('Hygiene Data'!D56))),'Data Summary'!DR62="Yes"),OFFSET('Hygiene Data'!$D$6,0,10*ROW('Hygiene Data'!D56)),NA())</f>
        <v>#N/A</v>
      </c>
      <c r="BD62" s="107" t="e">
        <f ca="true">+IF(AND(ISNUMBER(OFFSET('Hygiene Data'!$D$8,0,10*ROW('Hygiene Data'!D56))),'Data Summary'!DS62="Yes"),OFFSET('Hygiene Data'!$D$8,0,10*ROW('Hygiene Data'!D56)),NA())</f>
        <v>#N/A</v>
      </c>
      <c r="BE62" s="107" t="e">
        <f ca="true">+IF(AND(ISNUMBER(OFFSET('Hygiene Data'!$D$10,0,10*ROW('Hygiene Data'!D56))),'Data Summary'!DT62="Yes"),OFFSET('Hygiene Data'!$D$10,0,10*ROW('Hygiene Data'!D56)),NA())</f>
        <v>#N/A</v>
      </c>
      <c r="BF62" s="107" t="e">
        <f ca="true">+IF(AND(ISNUMBER(OFFSET('Hygiene Data'!$E$6,0,10*ROW('Hygiene Data'!E56))),'Data Summary'!DU62="Yes"),OFFSET('Hygiene Data'!$E$6,0,10*ROW('Hygiene Data'!E56)),NA())</f>
        <v>#N/A</v>
      </c>
      <c r="BG62" s="107" t="e">
        <f ca="true">+IF(AND(ISNUMBER(OFFSET('Hygiene Data'!$E$8,0,10*ROW('Hygiene Data'!E56))),'Data Summary'!DV62="Yes"),OFFSET('Hygiene Data'!$E$8,0,10*ROW('Hygiene Data'!E56)),NA())</f>
        <v>#N/A</v>
      </c>
      <c r="BH62" s="107" t="e">
        <f ca="true">+IF(AND(ISNUMBER(OFFSET('Hygiene Data'!$E$10,0,10*ROW('Hygiene Data'!E56))),'Data Summary'!DW62="Yes"),OFFSET('Hygiene Data'!$E$10,0,10*ROW('Hygiene Data'!E56)),NA())</f>
        <v>#N/A</v>
      </c>
      <c r="BI62" s="107" t="e">
        <f ca="true">+IF(AND(ISNUMBER(OFFSET('Hygiene Data'!$F$6,0,10*ROW('Hygiene Data'!F56))),'Data Summary'!DX62="Yes"),OFFSET('Hygiene Data'!$F$6,0,10*ROW('Hygiene Data'!F56)),NA())</f>
        <v>#N/A</v>
      </c>
      <c r="BJ62" s="107" t="e">
        <f ca="true">+IF(AND(ISNUMBER(OFFSET('Hygiene Data'!$F$8,0,10*ROW('Hygiene Data'!F56))),'Data Summary'!DY62="Yes"),OFFSET('Hygiene Data'!$F$8,0,10*ROW('Hygiene Data'!F56)),NA())</f>
        <v>#N/A</v>
      </c>
      <c r="BK62" s="107" t="e">
        <f ca="true">+IF(AND(ISNUMBER(OFFSET('Hygiene Data'!$F$10,0,10*ROW('Hygiene Data'!F56))),'Data Summary'!DZ62="Yes"),OFFSET('Hygiene Data'!$F$10,0,10*ROW('Hygiene Data'!F56)),NA())</f>
        <v>#N/A</v>
      </c>
      <c r="BL62" s="107" t="e">
        <f ca="true">+IF(AND(ISNUMBER(OFFSET('Hygiene Data'!$G$6,0,10*ROW('Hygiene Data'!G56))),'Data Summary'!EA62="Yes"),OFFSET('Hygiene Data'!$G$6,0,10*ROW('Hygiene Data'!G56)),NA())</f>
        <v>#N/A</v>
      </c>
      <c r="BM62" s="107" t="e">
        <f ca="true">+IF(AND(ISNUMBER(OFFSET('Hygiene Data'!$G$8,0,10*ROW('Hygiene Data'!G56))),'Data Summary'!EB62="Yes"),OFFSET('Hygiene Data'!$G$8,0,10*ROW('Hygiene Data'!G56)),NA())</f>
        <v>#N/A</v>
      </c>
      <c r="BN62" s="107" t="e">
        <f ca="true">+IF(AND(ISNUMBER(OFFSET('Hygiene Data'!$G$10,0,10*ROW('Hygiene Data'!G56))),'Data Summary'!EC62="Yes"),OFFSET('Hygiene Data'!$G$10,0,10*ROW('Hygiene Data'!G56)),NA())</f>
        <v>#N/A</v>
      </c>
      <c r="BO62" s="107" t="e">
        <f ca="true">+IF(AND(ISNUMBER(OFFSET('Hygiene Data'!$H$6,0,10*ROW('Hygiene Data'!H56))),'Data Summary'!ED62="Yes"),OFFSET('Hygiene Data'!$H$6,0,10*ROW('Hygiene Data'!H56)),NA())</f>
        <v>#N/A</v>
      </c>
      <c r="BP62" s="107" t="e">
        <f ca="true">+IF(AND(ISNUMBER(OFFSET('Hygiene Data'!$H$8,0,10*ROW('Hygiene Data'!H56))),'Data Summary'!EE62="Yes"),OFFSET('Hygiene Data'!$H$8,0,10*ROW('Hygiene Data'!H56)),NA())</f>
        <v>#N/A</v>
      </c>
      <c r="BQ62" s="107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5" t="e">
        <f ca="true">+IF(OFFSET('Water Data'!$B$1,0,10*ROW('Water Data'!B57))="",NA(),OFFSET('Water Data'!$B$1,0,10*ROW('Water Data'!B57)))</f>
        <v>#N/A</v>
      </c>
      <c r="B63" s="55" t="e">
        <f ca="true">+IF(OFFSET('Water Data'!$A$3,0,10*ROW('Water Data'!A60))="",NA(),OFFSET('Water Data'!$A$3,0,10*ROW('Water Data'!A60)))</f>
        <v>#N/A</v>
      </c>
      <c r="C63" s="55" t="e">
        <f ca="true">+IF(OFFSET('Water Data'!$C$3,0,10*ROW('Water Data'!C60))="",NA(),OFFSET('Water Data'!$C$3,0,10*ROW('Water Data'!C60)))</f>
        <v>#N/A</v>
      </c>
      <c r="D63" s="56" t="e">
        <f ca="true">+IF(AND(ISNUMBER(OFFSET('Water Data'!$C$5,0,10*ROW('Water Data'!C57))),'Data Summary'!BS63="Yes"),100-OFFSET('Water Data'!$C$5,0,10*ROW('Water Data'!C57)),NA())</f>
        <v>#N/A</v>
      </c>
      <c r="E63" s="56" t="e">
        <f ca="true">+IF(AND(ISNUMBER(OFFSET('Water Data'!$C$7,0,10*ROW('Water Data'!C57))),'Data Summary'!BT63="Yes"),OFFSET('Water Data'!$C$7,0,10*ROW('Water Data'!C57)),NA())</f>
        <v>#N/A</v>
      </c>
      <c r="F63" s="56" t="e">
        <f ca="true">+IF(AND(ISNUMBER(OFFSET('Water Data'!$C$10,0,10*ROW('Water Data'!C57))),'Data Summary'!BU63="Yes"),OFFSET('Water Data'!$C$10,0,10*ROW('Water Data'!C57)),NA())</f>
        <v>#N/A</v>
      </c>
      <c r="G63" s="56" t="e">
        <f ca="true">+IF(AND(ISNUMBER(OFFSET('Water Data'!$D$5,0,10*ROW('Water Data'!D57))),'Data Summary'!BV63="Yes"),100-OFFSET('Water Data'!$D$5,0,10*ROW('Water Data'!D57)),NA())</f>
        <v>#N/A</v>
      </c>
      <c r="H63" s="56" t="e">
        <f ca="true">+IF(AND(ISNUMBER(OFFSET('Water Data'!$D$7,0,10*ROW('Water Data'!D57))),'Data Summary'!BW63="Yes"),OFFSET('Water Data'!$D$7,0,10*ROW('Water Data'!D57)),NA())</f>
        <v>#N/A</v>
      </c>
      <c r="I63" s="56" t="e">
        <f ca="true">+IF(AND(ISNUMBER(OFFSET('Water Data'!$D$10,0,10*ROW('Water Data'!D57))),'Data Summary'!BX63="Yes"),OFFSET('Water Data'!$D$10,0,10*ROW('Water Data'!D57)),NA())</f>
        <v>#N/A</v>
      </c>
      <c r="J63" s="56" t="e">
        <f ca="true">+IF(AND(ISNUMBER(OFFSET('Water Data'!$E$5,0,10*ROW('Water Data'!E57))),'Data Summary'!BY63="Yes"),100-OFFSET('Water Data'!$E$5,0,10*ROW('Water Data'!E57)),NA())</f>
        <v>#N/A</v>
      </c>
      <c r="K63" s="56" t="e">
        <f ca="true">+IF(AND(ISNUMBER(OFFSET('Water Data'!$E$7,0,10*ROW('Water Data'!E57))),'Data Summary'!BZ63="Yes"),OFFSET('Water Data'!$E$7,0,10*ROW('Water Data'!E57)),NA())</f>
        <v>#N/A</v>
      </c>
      <c r="L63" s="56" t="e">
        <f ca="true">+IF(AND(ISNUMBER(OFFSET('Water Data'!$E$10,0,10*ROW('Water Data'!E57))),'Data Summary'!CA63="Yes"),OFFSET('Water Data'!$E$10,0,10*ROW('Water Data'!E57)),NA())</f>
        <v>#N/A</v>
      </c>
      <c r="M63" s="56" t="e">
        <f ca="true">+IF(AND(ISNUMBER(OFFSET('Water Data'!$F$5,0,10*ROW('Water Data'!F57))),'Data Summary'!CB63="Yes"),100-OFFSET('Water Data'!$F$5,0,10*ROW('Water Data'!F57)),NA())</f>
        <v>#N/A</v>
      </c>
      <c r="N63" s="56" t="e">
        <f ca="true">+IF(AND(ISNUMBER(OFFSET('Water Data'!$F$7,0,10*ROW('Water Data'!F57))),'Data Summary'!CC63="Yes"),OFFSET('Water Data'!$F$7,0,10*ROW('Water Data'!F57)),NA())</f>
        <v>#N/A</v>
      </c>
      <c r="O63" s="56" t="e">
        <f ca="true">+IF(AND(ISNUMBER(OFFSET('Water Data'!$F$10,0,10*ROW('Water Data'!F57))),'Data Summary'!CD63="Yes"),OFFSET('Water Data'!$F$10,0,10*ROW('Water Data'!F57)),NA())</f>
        <v>#N/A</v>
      </c>
      <c r="P63" s="56" t="e">
        <f ca="true">+IF(AND(ISNUMBER(OFFSET('Water Data'!$G$5,0,10*ROW('Water Data'!G57))),'Data Summary'!CE63="Yes"),100-OFFSET('Water Data'!$G$5,0,10*ROW('Water Data'!G57)),NA())</f>
        <v>#N/A</v>
      </c>
      <c r="Q63" s="56" t="e">
        <f ca="true">+IF(AND(ISNUMBER(OFFSET('Water Data'!$G$7,0,10*ROW('Water Data'!G57))),'Data Summary'!CF63="Yes"),OFFSET('Water Data'!$G$7,0,10*ROW('Water Data'!G57)),NA())</f>
        <v>#N/A</v>
      </c>
      <c r="R63" s="56" t="e">
        <f ca="true">+IF(AND(ISNUMBER(OFFSET('Water Data'!$G$10,0,10*ROW('Water Data'!G57))),'Data Summary'!CG63="Yes"),OFFSET('Water Data'!$G$10,0,10*ROW('Water Data'!G57)),NA())</f>
        <v>#N/A</v>
      </c>
      <c r="S63" s="56" t="e">
        <f ca="true">+IF(AND(ISNUMBER(OFFSET('Water Data'!$H$5,0,10*ROW('Water Data'!H57))),'Data Summary'!CH63="Yes"),100-OFFSET('Water Data'!$H$5,0,10*ROW('Water Data'!H57)),NA())</f>
        <v>#N/A</v>
      </c>
      <c r="T63" s="56" t="e">
        <f ca="true">+IF(AND(ISNUMBER(OFFSET('Water Data'!$H$7,0,10*ROW('Water Data'!H57))),'Data Summary'!CI63="Yes"),OFFSET('Water Data'!$H$7,0,10*ROW('Water Data'!H57)),NA())</f>
        <v>#N/A</v>
      </c>
      <c r="U63" s="56" t="e">
        <f ca="true">+IF(AND(ISNUMBER(OFFSET('Water Data'!$H$10,0,10*ROW('Water Data'!H57))),'Data Summary'!CJ63="Yes"),OFFSET('Water Data'!$H$10,0,10*ROW('Water Data'!H57)),NA())</f>
        <v>#N/A</v>
      </c>
      <c r="V63" s="102" t="e">
        <f ca="true">+IF(AND(ISNUMBER(OFFSET('Sanitation Data'!$C$5,0,10*ROW('Sanitation Data'!C57))),'Data Summary'!CK63="Yes"),100-OFFSET('Sanitation Data'!$C$5,0,10*ROW('Sanitation Data'!C57)),NA())</f>
        <v>#N/A</v>
      </c>
      <c r="W63" s="102" t="e">
        <f ca="true">+IF(AND(ISNUMBER(OFFSET('Sanitation Data'!$C$7,0,10*ROW('Sanitation Data'!C57))),'Data Summary'!CL63="Yes"),OFFSET('Sanitation Data'!$C$7,0,10*ROW('Sanitation Data'!C57)),NA())</f>
        <v>#N/A</v>
      </c>
      <c r="X63" s="102" t="e">
        <f ca="true">+IF(AND(ISNUMBER(OFFSET('Sanitation Data'!$C$11,0,10*ROW('Sanitation Data'!C57))),'Data Summary'!CM63="Yes"),OFFSET('Sanitation Data'!$C$11,0,10*ROW('Sanitation Data'!C57)),NA())</f>
        <v>#N/A</v>
      </c>
      <c r="Y63" s="102" t="e">
        <f ca="true">+IF(AND(ISNUMBER(OFFSET('Sanitation Data'!$C$12,0,10*ROW('Sanitation Data'!C57))),'Data Summary'!CN63="Yes"),OFFSET('Sanitation Data'!$C$12,0,10*ROW('Sanitation Data'!C57)),NA())</f>
        <v>#N/A</v>
      </c>
      <c r="Z63" s="102" t="e">
        <f ca="true">+IF(AND(ISNUMBER(OFFSET('Sanitation Data'!$C$13,0,10*ROW('Sanitation Data'!C57))),'Data Summary'!CO63="Yes"),OFFSET('Sanitation Data'!$C$13,0,10*ROW('Sanitation Data'!C57)),NA())</f>
        <v>#N/A</v>
      </c>
      <c r="AA63" s="102" t="e">
        <f ca="true">+IF(AND(ISNUMBER(OFFSET('Sanitation Data'!$D$5,0,10*ROW('Sanitation Data'!D57))),'Data Summary'!CP63="Yes"),100-OFFSET('Sanitation Data'!$D$5,0,10*ROW('Sanitation Data'!D57)),NA())</f>
        <v>#N/A</v>
      </c>
      <c r="AB63" s="102" t="e">
        <f ca="true">+IF(AND(ISNUMBER(OFFSET('Sanitation Data'!$D$7,0,10*ROW('Sanitation Data'!D57))),'Data Summary'!CQ63="Yes"),OFFSET('Sanitation Data'!$D$7,0,10*ROW('Sanitation Data'!D57)),NA())</f>
        <v>#N/A</v>
      </c>
      <c r="AC63" s="102" t="e">
        <f ca="true">+IF(AND(ISNUMBER(OFFSET('Sanitation Data'!$D$11,0,10*ROW('Sanitation Data'!D57))),'Data Summary'!CR63="Yes"),OFFSET('Sanitation Data'!$D$11,0,10*ROW('Sanitation Data'!D57)),NA())</f>
        <v>#N/A</v>
      </c>
      <c r="AD63" s="102" t="e">
        <f ca="true">+IF(AND(ISNUMBER(OFFSET('Sanitation Data'!$D$12,0,10*ROW('Sanitation Data'!D57))),'Data Summary'!CS63="Yes"),OFFSET('Sanitation Data'!$D$12,0,10*ROW('Sanitation Data'!D57)),NA())</f>
        <v>#N/A</v>
      </c>
      <c r="AE63" s="102" t="e">
        <f ca="true">+IF(AND(ISNUMBER(OFFSET('Sanitation Data'!$D$13,0,10*ROW('Sanitation Data'!D57))),'Data Summary'!CT63="Yes"),OFFSET('Sanitation Data'!$D$13,0,10*ROW('Sanitation Data'!D57)),NA())</f>
        <v>#N/A</v>
      </c>
      <c r="AF63" s="102" t="e">
        <f ca="true">+IF(AND(ISNUMBER(OFFSET('Sanitation Data'!$E$5,0,10*ROW('Sanitation Data'!E57))),'Data Summary'!CU63="Yes"),100-OFFSET('Sanitation Data'!$E$5,0,10*ROW('Sanitation Data'!E57)),NA())</f>
        <v>#N/A</v>
      </c>
      <c r="AG63" s="102" t="e">
        <f ca="true">+IF(AND(ISNUMBER(OFFSET('Sanitation Data'!$E$7,0,10*ROW('Sanitation Data'!E57))),'Data Summary'!CV63="Yes"),OFFSET('Sanitation Data'!$E$7,0,10*ROW('Sanitation Data'!E57)),NA())</f>
        <v>#N/A</v>
      </c>
      <c r="AH63" s="102" t="e">
        <f ca="true">+IF(AND(ISNUMBER(OFFSET('Sanitation Data'!$E$11,0,10*ROW('Sanitation Data'!E57))),'Data Summary'!CW63="Yes"),OFFSET('Sanitation Data'!$E$11,0,10*ROW('Sanitation Data'!E57)),NA())</f>
        <v>#N/A</v>
      </c>
      <c r="AI63" s="102" t="e">
        <f ca="true">+IF(AND(ISNUMBER(OFFSET('Sanitation Data'!$E$12,0,10*ROW('Sanitation Data'!E57))),'Data Summary'!CX63="Yes"),OFFSET('Sanitation Data'!$E$12,0,10*ROW('Sanitation Data'!E57)),NA())</f>
        <v>#N/A</v>
      </c>
      <c r="AJ63" s="102" t="e">
        <f ca="true">+IF(AND(ISNUMBER(OFFSET('Sanitation Data'!$E$13,0,10*ROW('Sanitation Data'!E57))),'Data Summary'!CY63="Yes"),OFFSET('Sanitation Data'!$E$13,0,10*ROW('Sanitation Data'!E57)),NA())</f>
        <v>#N/A</v>
      </c>
      <c r="AK63" s="102" t="e">
        <f ca="true">+IF(AND(ISNUMBER(OFFSET('Sanitation Data'!$F$5,0,10*ROW('Sanitation Data'!F57))),'Data Summary'!CZ63="Yes"),100-OFFSET('Sanitation Data'!$F$5,0,10*ROW('Sanitation Data'!F57)),NA())</f>
        <v>#N/A</v>
      </c>
      <c r="AL63" s="102" t="e">
        <f ca="true">+IF(AND(ISNUMBER(OFFSET('Sanitation Data'!$F$7,0,10*ROW('Sanitation Data'!F57))),'Data Summary'!DA63="Yes"),OFFSET('Sanitation Data'!$F$7,0,10*ROW('Sanitation Data'!F57)),NA())</f>
        <v>#N/A</v>
      </c>
      <c r="AM63" s="102" t="e">
        <f ca="true">+IF(AND(ISNUMBER(OFFSET('Sanitation Data'!$F$11,0,10*ROW('Sanitation Data'!F57))),'Data Summary'!DB63="Yes"),OFFSET('Sanitation Data'!$F$11,0,10*ROW('Sanitation Data'!F57)),NA())</f>
        <v>#N/A</v>
      </c>
      <c r="AN63" s="102" t="e">
        <f ca="true">+IF(AND(ISNUMBER(OFFSET('Sanitation Data'!$F$12,0,10*ROW('Sanitation Data'!F57))),'Data Summary'!DC63="Yes"),OFFSET('Sanitation Data'!$F$12,0,10*ROW('Sanitation Data'!F57)),NA())</f>
        <v>#N/A</v>
      </c>
      <c r="AO63" s="102" t="e">
        <f ca="true">+IF(AND(ISNUMBER(OFFSET('Sanitation Data'!$F$13,0,10*ROW('Sanitation Data'!F57))),'Data Summary'!DD63="Yes"),OFFSET('Sanitation Data'!$F$13,0,10*ROW('Sanitation Data'!F57)),NA())</f>
        <v>#N/A</v>
      </c>
      <c r="AP63" s="102" t="e">
        <f ca="true">+IF(AND(ISNUMBER(OFFSET('Sanitation Data'!$G$5,0,10*ROW('Sanitation Data'!G57))),'Data Summary'!DE63="Yes"),100-OFFSET('Sanitation Data'!$G$5,0,10*ROW('Sanitation Data'!G57)),NA())</f>
        <v>#N/A</v>
      </c>
      <c r="AQ63" s="102" t="e">
        <f ca="true">+IF(AND(ISNUMBER(OFFSET('Sanitation Data'!$G$7,0,10*ROW('Sanitation Data'!G57))),'Data Summary'!DF63="Yes"),OFFSET('Sanitation Data'!$G$7,0,10*ROW('Sanitation Data'!G57)),NA())</f>
        <v>#N/A</v>
      </c>
      <c r="AR63" s="102" t="e">
        <f ca="true">+IF(AND(ISNUMBER(OFFSET('Sanitation Data'!$G$11,0,10*ROW('Sanitation Data'!G57))),'Data Summary'!DG63="Yes"),OFFSET('Sanitation Data'!$G$11,0,10*ROW('Sanitation Data'!G57)),NA())</f>
        <v>#N/A</v>
      </c>
      <c r="AS63" s="102" t="e">
        <f ca="true">+IF(AND(ISNUMBER(OFFSET('Sanitation Data'!$G$12,0,10*ROW('Sanitation Data'!G57))),'Data Summary'!DH63="Yes"),OFFSET('Sanitation Data'!$G$12,0,10*ROW('Sanitation Data'!G57)),NA())</f>
        <v>#N/A</v>
      </c>
      <c r="AT63" s="102" t="e">
        <f ca="true">+IF(AND(ISNUMBER(OFFSET('Sanitation Data'!$G$13,0,10*ROW('Sanitation Data'!G57))),'Data Summary'!DI63="Yes"),OFFSET('Sanitation Data'!$G$13,0,10*ROW('Sanitation Data'!G57)),NA())</f>
        <v>#N/A</v>
      </c>
      <c r="AU63" s="102" t="e">
        <f ca="true">+IF(AND(ISNUMBER(OFFSET('Sanitation Data'!$H$5,0,10*ROW('Sanitation Data'!H57))),'Data Summary'!DJ63="Yes"),100-OFFSET('Sanitation Data'!$H$5,0,10*ROW('Sanitation Data'!H57)),NA())</f>
        <v>#N/A</v>
      </c>
      <c r="AV63" s="102" t="e">
        <f ca="true">+IF(AND(ISNUMBER(OFFSET('Sanitation Data'!$H$7,0,10*ROW('Sanitation Data'!H57))),'Data Summary'!DK63="Yes"),OFFSET('Sanitation Data'!$H$7,0,10*ROW('Sanitation Data'!H57)),NA())</f>
        <v>#N/A</v>
      </c>
      <c r="AW63" s="102" t="e">
        <f ca="true">+IF(AND(ISNUMBER(OFFSET('Sanitation Data'!$H$11,0,10*ROW('Sanitation Data'!H57))),'Data Summary'!DL63="Yes"),OFFSET('Sanitation Data'!$H$11,0,10*ROW('Sanitation Data'!H57)),NA())</f>
        <v>#N/A</v>
      </c>
      <c r="AX63" s="102" t="e">
        <f ca="true">+IF(AND(ISNUMBER(OFFSET('Sanitation Data'!$H$12,0,10*ROW('Sanitation Data'!H57))),'Data Summary'!DM63="Yes"),OFFSET('Sanitation Data'!$H$12,0,10*ROW('Sanitation Data'!H57)),NA())</f>
        <v>#N/A</v>
      </c>
      <c r="AY63" s="102" t="e">
        <f ca="true">+IF(AND(ISNUMBER(OFFSET('Sanitation Data'!$H$13,0,10*ROW('Sanitation Data'!H57))),'Data Summary'!DN63="Yes"),OFFSET('Sanitation Data'!$H$13,0,10*ROW('Sanitation Data'!H57)),NA())</f>
        <v>#N/A</v>
      </c>
      <c r="AZ63" s="107" t="e">
        <f ca="true">+IF(AND(ISNUMBER(OFFSET('Hygiene Data'!$C$6,0,10*ROW('Hygiene Data'!C57))),'Data Summary'!DO63="Yes"),OFFSET('Hygiene Data'!$C$6,0,10*ROW('Hygiene Data'!C57)),NA())</f>
        <v>#N/A</v>
      </c>
      <c r="BA63" s="107" t="e">
        <f ca="true">+IF(AND(ISNUMBER(OFFSET('Hygiene Data'!$C$8,0,10*ROW('Hygiene Data'!C57))),'Data Summary'!DP63="Yes"),OFFSET('Hygiene Data'!$C$8,0,10*ROW('Hygiene Data'!C57)),NA())</f>
        <v>#N/A</v>
      </c>
      <c r="BB63" s="107" t="e">
        <f ca="true">+IF(AND(ISNUMBER(OFFSET('Hygiene Data'!$C$10,0,10*ROW('Hygiene Data'!C57))),'Data Summary'!DQ63="Yes"),OFFSET('Hygiene Data'!$C$10,0,10*ROW('Hygiene Data'!C57)),NA())</f>
        <v>#N/A</v>
      </c>
      <c r="BC63" s="107" t="e">
        <f ca="true">+IF(AND(ISNUMBER(OFFSET('Hygiene Data'!$D$6,0,10*ROW('Hygiene Data'!D57))),'Data Summary'!DR63="Yes"),OFFSET('Hygiene Data'!$D$6,0,10*ROW('Hygiene Data'!D57)),NA())</f>
        <v>#N/A</v>
      </c>
      <c r="BD63" s="107" t="e">
        <f ca="true">+IF(AND(ISNUMBER(OFFSET('Hygiene Data'!$D$8,0,10*ROW('Hygiene Data'!D57))),'Data Summary'!DS63="Yes"),OFFSET('Hygiene Data'!$D$8,0,10*ROW('Hygiene Data'!D57)),NA())</f>
        <v>#N/A</v>
      </c>
      <c r="BE63" s="107" t="e">
        <f ca="true">+IF(AND(ISNUMBER(OFFSET('Hygiene Data'!$D$10,0,10*ROW('Hygiene Data'!D57))),'Data Summary'!DT63="Yes"),OFFSET('Hygiene Data'!$D$10,0,10*ROW('Hygiene Data'!D57)),NA())</f>
        <v>#N/A</v>
      </c>
      <c r="BF63" s="107" t="e">
        <f ca="true">+IF(AND(ISNUMBER(OFFSET('Hygiene Data'!$E$6,0,10*ROW('Hygiene Data'!E57))),'Data Summary'!DU63="Yes"),OFFSET('Hygiene Data'!$E$6,0,10*ROW('Hygiene Data'!E57)),NA())</f>
        <v>#N/A</v>
      </c>
      <c r="BG63" s="107" t="e">
        <f ca="true">+IF(AND(ISNUMBER(OFFSET('Hygiene Data'!$E$8,0,10*ROW('Hygiene Data'!E57))),'Data Summary'!DV63="Yes"),OFFSET('Hygiene Data'!$E$8,0,10*ROW('Hygiene Data'!E57)),NA())</f>
        <v>#N/A</v>
      </c>
      <c r="BH63" s="107" t="e">
        <f ca="true">+IF(AND(ISNUMBER(OFFSET('Hygiene Data'!$E$10,0,10*ROW('Hygiene Data'!E57))),'Data Summary'!DW63="Yes"),OFFSET('Hygiene Data'!$E$10,0,10*ROW('Hygiene Data'!E57)),NA())</f>
        <v>#N/A</v>
      </c>
      <c r="BI63" s="107" t="e">
        <f ca="true">+IF(AND(ISNUMBER(OFFSET('Hygiene Data'!$F$6,0,10*ROW('Hygiene Data'!F57))),'Data Summary'!DX63="Yes"),OFFSET('Hygiene Data'!$F$6,0,10*ROW('Hygiene Data'!F57)),NA())</f>
        <v>#N/A</v>
      </c>
      <c r="BJ63" s="107" t="e">
        <f ca="true">+IF(AND(ISNUMBER(OFFSET('Hygiene Data'!$F$8,0,10*ROW('Hygiene Data'!F57))),'Data Summary'!DY63="Yes"),OFFSET('Hygiene Data'!$F$8,0,10*ROW('Hygiene Data'!F57)),NA())</f>
        <v>#N/A</v>
      </c>
      <c r="BK63" s="107" t="e">
        <f ca="true">+IF(AND(ISNUMBER(OFFSET('Hygiene Data'!$F$10,0,10*ROW('Hygiene Data'!F57))),'Data Summary'!DZ63="Yes"),OFFSET('Hygiene Data'!$F$10,0,10*ROW('Hygiene Data'!F57)),NA())</f>
        <v>#N/A</v>
      </c>
      <c r="BL63" s="107" t="e">
        <f ca="true">+IF(AND(ISNUMBER(OFFSET('Hygiene Data'!$G$6,0,10*ROW('Hygiene Data'!G57))),'Data Summary'!EA63="Yes"),OFFSET('Hygiene Data'!$G$6,0,10*ROW('Hygiene Data'!G57)),NA())</f>
        <v>#N/A</v>
      </c>
      <c r="BM63" s="107" t="e">
        <f ca="true">+IF(AND(ISNUMBER(OFFSET('Hygiene Data'!$G$8,0,10*ROW('Hygiene Data'!G57))),'Data Summary'!EB63="Yes"),OFFSET('Hygiene Data'!$G$8,0,10*ROW('Hygiene Data'!G57)),NA())</f>
        <v>#N/A</v>
      </c>
      <c r="BN63" s="107" t="e">
        <f ca="true">+IF(AND(ISNUMBER(OFFSET('Hygiene Data'!$G$10,0,10*ROW('Hygiene Data'!G57))),'Data Summary'!EC63="Yes"),OFFSET('Hygiene Data'!$G$10,0,10*ROW('Hygiene Data'!G57)),NA())</f>
        <v>#N/A</v>
      </c>
      <c r="BO63" s="107" t="e">
        <f ca="true">+IF(AND(ISNUMBER(OFFSET('Hygiene Data'!$H$6,0,10*ROW('Hygiene Data'!H57))),'Data Summary'!ED63="Yes"),OFFSET('Hygiene Data'!$H$6,0,10*ROW('Hygiene Data'!H57)),NA())</f>
        <v>#N/A</v>
      </c>
      <c r="BP63" s="107" t="e">
        <f ca="true">+IF(AND(ISNUMBER(OFFSET('Hygiene Data'!$H$8,0,10*ROW('Hygiene Data'!H57))),'Data Summary'!EE63="Yes"),OFFSET('Hygiene Data'!$H$8,0,10*ROW('Hygiene Data'!H57)),NA())</f>
        <v>#N/A</v>
      </c>
      <c r="BQ63" s="107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5" t="e">
        <f ca="true">+IF(OFFSET('Water Data'!$B$1,0,10*ROW('Water Data'!B58))="",NA(),OFFSET('Water Data'!$B$1,0,10*ROW('Water Data'!B58)))</f>
        <v>#N/A</v>
      </c>
      <c r="B64" s="55" t="e">
        <f ca="true">+IF(OFFSET('Water Data'!$A$3,0,10*ROW('Water Data'!A61))="",NA(),OFFSET('Water Data'!$A$3,0,10*ROW('Water Data'!A61)))</f>
        <v>#N/A</v>
      </c>
      <c r="C64" s="55" t="e">
        <f ca="true">+IF(OFFSET('Water Data'!$C$3,0,10*ROW('Water Data'!C61))="",NA(),OFFSET('Water Data'!$C$3,0,10*ROW('Water Data'!C61)))</f>
        <v>#N/A</v>
      </c>
      <c r="D64" s="56" t="e">
        <f ca="true">+IF(AND(ISNUMBER(OFFSET('Water Data'!$C$5,0,10*ROW('Water Data'!C58))),'Data Summary'!BS64="Yes"),100-OFFSET('Water Data'!$C$5,0,10*ROW('Water Data'!C58)),NA())</f>
        <v>#N/A</v>
      </c>
      <c r="E64" s="56" t="e">
        <f ca="true">+IF(AND(ISNUMBER(OFFSET('Water Data'!$C$7,0,10*ROW('Water Data'!C58))),'Data Summary'!BT64="Yes"),OFFSET('Water Data'!$C$7,0,10*ROW('Water Data'!C58)),NA())</f>
        <v>#N/A</v>
      </c>
      <c r="F64" s="56" t="e">
        <f ca="true">+IF(AND(ISNUMBER(OFFSET('Water Data'!$C$10,0,10*ROW('Water Data'!C58))),'Data Summary'!BU64="Yes"),OFFSET('Water Data'!$C$10,0,10*ROW('Water Data'!C58)),NA())</f>
        <v>#N/A</v>
      </c>
      <c r="G64" s="56" t="e">
        <f ca="true">+IF(AND(ISNUMBER(OFFSET('Water Data'!$D$5,0,10*ROW('Water Data'!D58))),'Data Summary'!BV64="Yes"),100-OFFSET('Water Data'!$D$5,0,10*ROW('Water Data'!D58)),NA())</f>
        <v>#N/A</v>
      </c>
      <c r="H64" s="56" t="e">
        <f ca="true">+IF(AND(ISNUMBER(OFFSET('Water Data'!$D$7,0,10*ROW('Water Data'!D58))),'Data Summary'!BW64="Yes"),OFFSET('Water Data'!$D$7,0,10*ROW('Water Data'!D58)),NA())</f>
        <v>#N/A</v>
      </c>
      <c r="I64" s="56" t="e">
        <f ca="true">+IF(AND(ISNUMBER(OFFSET('Water Data'!$D$10,0,10*ROW('Water Data'!D58))),'Data Summary'!BX64="Yes"),OFFSET('Water Data'!$D$10,0,10*ROW('Water Data'!D58)),NA())</f>
        <v>#N/A</v>
      </c>
      <c r="J64" s="56" t="e">
        <f ca="true">+IF(AND(ISNUMBER(OFFSET('Water Data'!$E$5,0,10*ROW('Water Data'!E58))),'Data Summary'!BY64="Yes"),100-OFFSET('Water Data'!$E$5,0,10*ROW('Water Data'!E58)),NA())</f>
        <v>#N/A</v>
      </c>
      <c r="K64" s="56" t="e">
        <f ca="true">+IF(AND(ISNUMBER(OFFSET('Water Data'!$E$7,0,10*ROW('Water Data'!E58))),'Data Summary'!BZ64="Yes"),OFFSET('Water Data'!$E$7,0,10*ROW('Water Data'!E58)),NA())</f>
        <v>#N/A</v>
      </c>
      <c r="L64" s="56" t="e">
        <f ca="true">+IF(AND(ISNUMBER(OFFSET('Water Data'!$E$10,0,10*ROW('Water Data'!E58))),'Data Summary'!CA64="Yes"),OFFSET('Water Data'!$E$10,0,10*ROW('Water Data'!E58)),NA())</f>
        <v>#N/A</v>
      </c>
      <c r="M64" s="56" t="e">
        <f ca="true">+IF(AND(ISNUMBER(OFFSET('Water Data'!$F$5,0,10*ROW('Water Data'!F58))),'Data Summary'!CB64="Yes"),100-OFFSET('Water Data'!$F$5,0,10*ROW('Water Data'!F58)),NA())</f>
        <v>#N/A</v>
      </c>
      <c r="N64" s="56" t="e">
        <f ca="true">+IF(AND(ISNUMBER(OFFSET('Water Data'!$F$7,0,10*ROW('Water Data'!F58))),'Data Summary'!CC64="Yes"),OFFSET('Water Data'!$F$7,0,10*ROW('Water Data'!F58)),NA())</f>
        <v>#N/A</v>
      </c>
      <c r="O64" s="56" t="e">
        <f ca="true">+IF(AND(ISNUMBER(OFFSET('Water Data'!$F$10,0,10*ROW('Water Data'!F58))),'Data Summary'!CD64="Yes"),OFFSET('Water Data'!$F$10,0,10*ROW('Water Data'!F58)),NA())</f>
        <v>#N/A</v>
      </c>
      <c r="P64" s="56" t="e">
        <f ca="true">+IF(AND(ISNUMBER(OFFSET('Water Data'!$G$5,0,10*ROW('Water Data'!G58))),'Data Summary'!CE64="Yes"),100-OFFSET('Water Data'!$G$5,0,10*ROW('Water Data'!G58)),NA())</f>
        <v>#N/A</v>
      </c>
      <c r="Q64" s="56" t="e">
        <f ca="true">+IF(AND(ISNUMBER(OFFSET('Water Data'!$G$7,0,10*ROW('Water Data'!G58))),'Data Summary'!CF64="Yes"),OFFSET('Water Data'!$G$7,0,10*ROW('Water Data'!G58)),NA())</f>
        <v>#N/A</v>
      </c>
      <c r="R64" s="56" t="e">
        <f ca="true">+IF(AND(ISNUMBER(OFFSET('Water Data'!$G$10,0,10*ROW('Water Data'!G58))),'Data Summary'!CG64="Yes"),OFFSET('Water Data'!$G$10,0,10*ROW('Water Data'!G58)),NA())</f>
        <v>#N/A</v>
      </c>
      <c r="S64" s="56" t="e">
        <f ca="true">+IF(AND(ISNUMBER(OFFSET('Water Data'!$H$5,0,10*ROW('Water Data'!H58))),'Data Summary'!CH64="Yes"),100-OFFSET('Water Data'!$H$5,0,10*ROW('Water Data'!H58)),NA())</f>
        <v>#N/A</v>
      </c>
      <c r="T64" s="56" t="e">
        <f ca="true">+IF(AND(ISNUMBER(OFFSET('Water Data'!$H$7,0,10*ROW('Water Data'!H58))),'Data Summary'!CI64="Yes"),OFFSET('Water Data'!$H$7,0,10*ROW('Water Data'!H58)),NA())</f>
        <v>#N/A</v>
      </c>
      <c r="U64" s="56" t="e">
        <f ca="true">+IF(AND(ISNUMBER(OFFSET('Water Data'!$H$10,0,10*ROW('Water Data'!H58))),'Data Summary'!CJ64="Yes"),OFFSET('Water Data'!$H$10,0,10*ROW('Water Data'!H58)),NA())</f>
        <v>#N/A</v>
      </c>
      <c r="V64" s="102" t="e">
        <f ca="true">+IF(AND(ISNUMBER(OFFSET('Sanitation Data'!$C$5,0,10*ROW('Sanitation Data'!C58))),'Data Summary'!CK64="Yes"),100-OFFSET('Sanitation Data'!$C$5,0,10*ROW('Sanitation Data'!C58)),NA())</f>
        <v>#N/A</v>
      </c>
      <c r="W64" s="102" t="e">
        <f ca="true">+IF(AND(ISNUMBER(OFFSET('Sanitation Data'!$C$7,0,10*ROW('Sanitation Data'!C58))),'Data Summary'!CL64="Yes"),OFFSET('Sanitation Data'!$C$7,0,10*ROW('Sanitation Data'!C58)),NA())</f>
        <v>#N/A</v>
      </c>
      <c r="X64" s="102" t="e">
        <f ca="true">+IF(AND(ISNUMBER(OFFSET('Sanitation Data'!$C$11,0,10*ROW('Sanitation Data'!C58))),'Data Summary'!CM64="Yes"),OFFSET('Sanitation Data'!$C$11,0,10*ROW('Sanitation Data'!C58)),NA())</f>
        <v>#N/A</v>
      </c>
      <c r="Y64" s="102" t="e">
        <f ca="true">+IF(AND(ISNUMBER(OFFSET('Sanitation Data'!$C$12,0,10*ROW('Sanitation Data'!C58))),'Data Summary'!CN64="Yes"),OFFSET('Sanitation Data'!$C$12,0,10*ROW('Sanitation Data'!C58)),NA())</f>
        <v>#N/A</v>
      </c>
      <c r="Z64" s="102" t="e">
        <f ca="true">+IF(AND(ISNUMBER(OFFSET('Sanitation Data'!$C$13,0,10*ROW('Sanitation Data'!C58))),'Data Summary'!CO64="Yes"),OFFSET('Sanitation Data'!$C$13,0,10*ROW('Sanitation Data'!C58)),NA())</f>
        <v>#N/A</v>
      </c>
      <c r="AA64" s="102" t="e">
        <f ca="true">+IF(AND(ISNUMBER(OFFSET('Sanitation Data'!$D$5,0,10*ROW('Sanitation Data'!D58))),'Data Summary'!CP64="Yes"),100-OFFSET('Sanitation Data'!$D$5,0,10*ROW('Sanitation Data'!D58)),NA())</f>
        <v>#N/A</v>
      </c>
      <c r="AB64" s="102" t="e">
        <f ca="true">+IF(AND(ISNUMBER(OFFSET('Sanitation Data'!$D$7,0,10*ROW('Sanitation Data'!D58))),'Data Summary'!CQ64="Yes"),OFFSET('Sanitation Data'!$D$7,0,10*ROW('Sanitation Data'!D58)),NA())</f>
        <v>#N/A</v>
      </c>
      <c r="AC64" s="102" t="e">
        <f ca="true">+IF(AND(ISNUMBER(OFFSET('Sanitation Data'!$D$11,0,10*ROW('Sanitation Data'!D58))),'Data Summary'!CR64="Yes"),OFFSET('Sanitation Data'!$D$11,0,10*ROW('Sanitation Data'!D58)),NA())</f>
        <v>#N/A</v>
      </c>
      <c r="AD64" s="102" t="e">
        <f ca="true">+IF(AND(ISNUMBER(OFFSET('Sanitation Data'!$D$12,0,10*ROW('Sanitation Data'!D58))),'Data Summary'!CS64="Yes"),OFFSET('Sanitation Data'!$D$12,0,10*ROW('Sanitation Data'!D58)),NA())</f>
        <v>#N/A</v>
      </c>
      <c r="AE64" s="102" t="e">
        <f ca="true">+IF(AND(ISNUMBER(OFFSET('Sanitation Data'!$D$13,0,10*ROW('Sanitation Data'!D58))),'Data Summary'!CT64="Yes"),OFFSET('Sanitation Data'!$D$13,0,10*ROW('Sanitation Data'!D58)),NA())</f>
        <v>#N/A</v>
      </c>
      <c r="AF64" s="102" t="e">
        <f ca="true">+IF(AND(ISNUMBER(OFFSET('Sanitation Data'!$E$5,0,10*ROW('Sanitation Data'!E58))),'Data Summary'!CU64="Yes"),100-OFFSET('Sanitation Data'!$E$5,0,10*ROW('Sanitation Data'!E58)),NA())</f>
        <v>#N/A</v>
      </c>
      <c r="AG64" s="102" t="e">
        <f ca="true">+IF(AND(ISNUMBER(OFFSET('Sanitation Data'!$E$7,0,10*ROW('Sanitation Data'!E58))),'Data Summary'!CV64="Yes"),OFFSET('Sanitation Data'!$E$7,0,10*ROW('Sanitation Data'!E58)),NA())</f>
        <v>#N/A</v>
      </c>
      <c r="AH64" s="102" t="e">
        <f ca="true">+IF(AND(ISNUMBER(OFFSET('Sanitation Data'!$E$11,0,10*ROW('Sanitation Data'!E58))),'Data Summary'!CW64="Yes"),OFFSET('Sanitation Data'!$E$11,0,10*ROW('Sanitation Data'!E58)),NA())</f>
        <v>#N/A</v>
      </c>
      <c r="AI64" s="102" t="e">
        <f ca="true">+IF(AND(ISNUMBER(OFFSET('Sanitation Data'!$E$12,0,10*ROW('Sanitation Data'!E58))),'Data Summary'!CX64="Yes"),OFFSET('Sanitation Data'!$E$12,0,10*ROW('Sanitation Data'!E58)),NA())</f>
        <v>#N/A</v>
      </c>
      <c r="AJ64" s="102" t="e">
        <f ca="true">+IF(AND(ISNUMBER(OFFSET('Sanitation Data'!$E$13,0,10*ROW('Sanitation Data'!E58))),'Data Summary'!CY64="Yes"),OFFSET('Sanitation Data'!$E$13,0,10*ROW('Sanitation Data'!E58)),NA())</f>
        <v>#N/A</v>
      </c>
      <c r="AK64" s="102" t="e">
        <f ca="true">+IF(AND(ISNUMBER(OFFSET('Sanitation Data'!$F$5,0,10*ROW('Sanitation Data'!F58))),'Data Summary'!CZ64="Yes"),100-OFFSET('Sanitation Data'!$F$5,0,10*ROW('Sanitation Data'!F58)),NA())</f>
        <v>#N/A</v>
      </c>
      <c r="AL64" s="102" t="e">
        <f ca="true">+IF(AND(ISNUMBER(OFFSET('Sanitation Data'!$F$7,0,10*ROW('Sanitation Data'!F58))),'Data Summary'!DA64="Yes"),OFFSET('Sanitation Data'!$F$7,0,10*ROW('Sanitation Data'!F58)),NA())</f>
        <v>#N/A</v>
      </c>
      <c r="AM64" s="102" t="e">
        <f ca="true">+IF(AND(ISNUMBER(OFFSET('Sanitation Data'!$F$11,0,10*ROW('Sanitation Data'!F58))),'Data Summary'!DB64="Yes"),OFFSET('Sanitation Data'!$F$11,0,10*ROW('Sanitation Data'!F58)),NA())</f>
        <v>#N/A</v>
      </c>
      <c r="AN64" s="102" t="e">
        <f ca="true">+IF(AND(ISNUMBER(OFFSET('Sanitation Data'!$F$12,0,10*ROW('Sanitation Data'!F58))),'Data Summary'!DC64="Yes"),OFFSET('Sanitation Data'!$F$12,0,10*ROW('Sanitation Data'!F58)),NA())</f>
        <v>#N/A</v>
      </c>
      <c r="AO64" s="102" t="e">
        <f ca="true">+IF(AND(ISNUMBER(OFFSET('Sanitation Data'!$F$13,0,10*ROW('Sanitation Data'!F58))),'Data Summary'!DD64="Yes"),OFFSET('Sanitation Data'!$F$13,0,10*ROW('Sanitation Data'!F58)),NA())</f>
        <v>#N/A</v>
      </c>
      <c r="AP64" s="102" t="e">
        <f ca="true">+IF(AND(ISNUMBER(OFFSET('Sanitation Data'!$G$5,0,10*ROW('Sanitation Data'!G58))),'Data Summary'!DE64="Yes"),100-OFFSET('Sanitation Data'!$G$5,0,10*ROW('Sanitation Data'!G58)),NA())</f>
        <v>#N/A</v>
      </c>
      <c r="AQ64" s="102" t="e">
        <f ca="true">+IF(AND(ISNUMBER(OFFSET('Sanitation Data'!$G$7,0,10*ROW('Sanitation Data'!G58))),'Data Summary'!DF64="Yes"),OFFSET('Sanitation Data'!$G$7,0,10*ROW('Sanitation Data'!G58)),NA())</f>
        <v>#N/A</v>
      </c>
      <c r="AR64" s="102" t="e">
        <f ca="true">+IF(AND(ISNUMBER(OFFSET('Sanitation Data'!$G$11,0,10*ROW('Sanitation Data'!G58))),'Data Summary'!DG64="Yes"),OFFSET('Sanitation Data'!$G$11,0,10*ROW('Sanitation Data'!G58)),NA())</f>
        <v>#N/A</v>
      </c>
      <c r="AS64" s="102" t="e">
        <f ca="true">+IF(AND(ISNUMBER(OFFSET('Sanitation Data'!$G$12,0,10*ROW('Sanitation Data'!G58))),'Data Summary'!DH64="Yes"),OFFSET('Sanitation Data'!$G$12,0,10*ROW('Sanitation Data'!G58)),NA())</f>
        <v>#N/A</v>
      </c>
      <c r="AT64" s="102" t="e">
        <f ca="true">+IF(AND(ISNUMBER(OFFSET('Sanitation Data'!$G$13,0,10*ROW('Sanitation Data'!G58))),'Data Summary'!DI64="Yes"),OFFSET('Sanitation Data'!$G$13,0,10*ROW('Sanitation Data'!G58)),NA())</f>
        <v>#N/A</v>
      </c>
      <c r="AU64" s="102" t="e">
        <f ca="true">+IF(AND(ISNUMBER(OFFSET('Sanitation Data'!$H$5,0,10*ROW('Sanitation Data'!H58))),'Data Summary'!DJ64="Yes"),100-OFFSET('Sanitation Data'!$H$5,0,10*ROW('Sanitation Data'!H58)),NA())</f>
        <v>#N/A</v>
      </c>
      <c r="AV64" s="102" t="e">
        <f ca="true">+IF(AND(ISNUMBER(OFFSET('Sanitation Data'!$H$7,0,10*ROW('Sanitation Data'!H58))),'Data Summary'!DK64="Yes"),OFFSET('Sanitation Data'!$H$7,0,10*ROW('Sanitation Data'!H58)),NA())</f>
        <v>#N/A</v>
      </c>
      <c r="AW64" s="102" t="e">
        <f ca="true">+IF(AND(ISNUMBER(OFFSET('Sanitation Data'!$H$11,0,10*ROW('Sanitation Data'!H58))),'Data Summary'!DL64="Yes"),OFFSET('Sanitation Data'!$H$11,0,10*ROW('Sanitation Data'!H58)),NA())</f>
        <v>#N/A</v>
      </c>
      <c r="AX64" s="102" t="e">
        <f ca="true">+IF(AND(ISNUMBER(OFFSET('Sanitation Data'!$H$12,0,10*ROW('Sanitation Data'!H58))),'Data Summary'!DM64="Yes"),OFFSET('Sanitation Data'!$H$12,0,10*ROW('Sanitation Data'!H58)),NA())</f>
        <v>#N/A</v>
      </c>
      <c r="AY64" s="102" t="e">
        <f ca="true">+IF(AND(ISNUMBER(OFFSET('Sanitation Data'!$H$13,0,10*ROW('Sanitation Data'!H58))),'Data Summary'!DN64="Yes"),OFFSET('Sanitation Data'!$H$13,0,10*ROW('Sanitation Data'!H58)),NA())</f>
        <v>#N/A</v>
      </c>
      <c r="AZ64" s="107" t="e">
        <f ca="true">+IF(AND(ISNUMBER(OFFSET('Hygiene Data'!$C$6,0,10*ROW('Hygiene Data'!C58))),'Data Summary'!DO64="Yes"),OFFSET('Hygiene Data'!$C$6,0,10*ROW('Hygiene Data'!C58)),NA())</f>
        <v>#N/A</v>
      </c>
      <c r="BA64" s="107" t="e">
        <f ca="true">+IF(AND(ISNUMBER(OFFSET('Hygiene Data'!$C$8,0,10*ROW('Hygiene Data'!C58))),'Data Summary'!DP64="Yes"),OFFSET('Hygiene Data'!$C$8,0,10*ROW('Hygiene Data'!C58)),NA())</f>
        <v>#N/A</v>
      </c>
      <c r="BB64" s="107" t="e">
        <f ca="true">+IF(AND(ISNUMBER(OFFSET('Hygiene Data'!$C$10,0,10*ROW('Hygiene Data'!C58))),'Data Summary'!DQ64="Yes"),OFFSET('Hygiene Data'!$C$10,0,10*ROW('Hygiene Data'!C58)),NA())</f>
        <v>#N/A</v>
      </c>
      <c r="BC64" s="107" t="e">
        <f ca="true">+IF(AND(ISNUMBER(OFFSET('Hygiene Data'!$D$6,0,10*ROW('Hygiene Data'!D58))),'Data Summary'!DR64="Yes"),OFFSET('Hygiene Data'!$D$6,0,10*ROW('Hygiene Data'!D58)),NA())</f>
        <v>#N/A</v>
      </c>
      <c r="BD64" s="107" t="e">
        <f ca="true">+IF(AND(ISNUMBER(OFFSET('Hygiene Data'!$D$8,0,10*ROW('Hygiene Data'!D58))),'Data Summary'!DS64="Yes"),OFFSET('Hygiene Data'!$D$8,0,10*ROW('Hygiene Data'!D58)),NA())</f>
        <v>#N/A</v>
      </c>
      <c r="BE64" s="107" t="e">
        <f ca="true">+IF(AND(ISNUMBER(OFFSET('Hygiene Data'!$D$10,0,10*ROW('Hygiene Data'!D58))),'Data Summary'!DT64="Yes"),OFFSET('Hygiene Data'!$D$10,0,10*ROW('Hygiene Data'!D58)),NA())</f>
        <v>#N/A</v>
      </c>
      <c r="BF64" s="107" t="e">
        <f ca="true">+IF(AND(ISNUMBER(OFFSET('Hygiene Data'!$E$6,0,10*ROW('Hygiene Data'!E58))),'Data Summary'!DU64="Yes"),OFFSET('Hygiene Data'!$E$6,0,10*ROW('Hygiene Data'!E58)),NA())</f>
        <v>#N/A</v>
      </c>
      <c r="BG64" s="107" t="e">
        <f ca="true">+IF(AND(ISNUMBER(OFFSET('Hygiene Data'!$E$8,0,10*ROW('Hygiene Data'!E58))),'Data Summary'!DV64="Yes"),OFFSET('Hygiene Data'!$E$8,0,10*ROW('Hygiene Data'!E58)),NA())</f>
        <v>#N/A</v>
      </c>
      <c r="BH64" s="107" t="e">
        <f ca="true">+IF(AND(ISNUMBER(OFFSET('Hygiene Data'!$E$10,0,10*ROW('Hygiene Data'!E58))),'Data Summary'!DW64="Yes"),OFFSET('Hygiene Data'!$E$10,0,10*ROW('Hygiene Data'!E58)),NA())</f>
        <v>#N/A</v>
      </c>
      <c r="BI64" s="107" t="e">
        <f ca="true">+IF(AND(ISNUMBER(OFFSET('Hygiene Data'!$F$6,0,10*ROW('Hygiene Data'!F58))),'Data Summary'!DX64="Yes"),OFFSET('Hygiene Data'!$F$6,0,10*ROW('Hygiene Data'!F58)),NA())</f>
        <v>#N/A</v>
      </c>
      <c r="BJ64" s="107" t="e">
        <f ca="true">+IF(AND(ISNUMBER(OFFSET('Hygiene Data'!$F$8,0,10*ROW('Hygiene Data'!F58))),'Data Summary'!DY64="Yes"),OFFSET('Hygiene Data'!$F$8,0,10*ROW('Hygiene Data'!F58)),NA())</f>
        <v>#N/A</v>
      </c>
      <c r="BK64" s="107" t="e">
        <f ca="true">+IF(AND(ISNUMBER(OFFSET('Hygiene Data'!$F$10,0,10*ROW('Hygiene Data'!F58))),'Data Summary'!DZ64="Yes"),OFFSET('Hygiene Data'!$F$10,0,10*ROW('Hygiene Data'!F58)),NA())</f>
        <v>#N/A</v>
      </c>
      <c r="BL64" s="107" t="e">
        <f ca="true">+IF(AND(ISNUMBER(OFFSET('Hygiene Data'!$G$6,0,10*ROW('Hygiene Data'!G58))),'Data Summary'!EA64="Yes"),OFFSET('Hygiene Data'!$G$6,0,10*ROW('Hygiene Data'!G58)),NA())</f>
        <v>#N/A</v>
      </c>
      <c r="BM64" s="107" t="e">
        <f ca="true">+IF(AND(ISNUMBER(OFFSET('Hygiene Data'!$G$8,0,10*ROW('Hygiene Data'!G58))),'Data Summary'!EB64="Yes"),OFFSET('Hygiene Data'!$G$8,0,10*ROW('Hygiene Data'!G58)),NA())</f>
        <v>#N/A</v>
      </c>
      <c r="BN64" s="107" t="e">
        <f ca="true">+IF(AND(ISNUMBER(OFFSET('Hygiene Data'!$G$10,0,10*ROW('Hygiene Data'!G58))),'Data Summary'!EC64="Yes"),OFFSET('Hygiene Data'!$G$10,0,10*ROW('Hygiene Data'!G58)),NA())</f>
        <v>#N/A</v>
      </c>
      <c r="BO64" s="107" t="e">
        <f ca="true">+IF(AND(ISNUMBER(OFFSET('Hygiene Data'!$H$6,0,10*ROW('Hygiene Data'!H58))),'Data Summary'!ED64="Yes"),OFFSET('Hygiene Data'!$H$6,0,10*ROW('Hygiene Data'!H58)),NA())</f>
        <v>#N/A</v>
      </c>
      <c r="BP64" s="107" t="e">
        <f ca="true">+IF(AND(ISNUMBER(OFFSET('Hygiene Data'!$H$8,0,10*ROW('Hygiene Data'!H58))),'Data Summary'!EE64="Yes"),OFFSET('Hygiene Data'!$H$8,0,10*ROW('Hygiene Data'!H58)),NA())</f>
        <v>#N/A</v>
      </c>
      <c r="BQ64" s="107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5" t="e">
        <f ca="true">+IF(OFFSET('Water Data'!$B$1,0,10*ROW('Water Data'!B59))="",NA(),OFFSET('Water Data'!$B$1,0,10*ROW('Water Data'!B59)))</f>
        <v>#N/A</v>
      </c>
      <c r="B65" s="55" t="e">
        <f ca="true">+IF(OFFSET('Water Data'!$A$3,0,10*ROW('Water Data'!A62))="",NA(),OFFSET('Water Data'!$A$3,0,10*ROW('Water Data'!A62)))</f>
        <v>#N/A</v>
      </c>
      <c r="C65" s="55" t="e">
        <f ca="true">+IF(OFFSET('Water Data'!$C$3,0,10*ROW('Water Data'!C62))="",NA(),OFFSET('Water Data'!$C$3,0,10*ROW('Water Data'!C62)))</f>
        <v>#N/A</v>
      </c>
      <c r="D65" s="56" t="e">
        <f ca="true">+IF(AND(ISNUMBER(OFFSET('Water Data'!$C$5,0,10*ROW('Water Data'!C59))),'Data Summary'!BS65="Yes"),100-OFFSET('Water Data'!$C$5,0,10*ROW('Water Data'!C59)),NA())</f>
        <v>#N/A</v>
      </c>
      <c r="E65" s="56" t="e">
        <f ca="true">+IF(AND(ISNUMBER(OFFSET('Water Data'!$C$7,0,10*ROW('Water Data'!C59))),'Data Summary'!BT65="Yes"),OFFSET('Water Data'!$C$7,0,10*ROW('Water Data'!C59)),NA())</f>
        <v>#N/A</v>
      </c>
      <c r="F65" s="56" t="e">
        <f ca="true">+IF(AND(ISNUMBER(OFFSET('Water Data'!$C$10,0,10*ROW('Water Data'!C59))),'Data Summary'!BU65="Yes"),OFFSET('Water Data'!$C$10,0,10*ROW('Water Data'!C59)),NA())</f>
        <v>#N/A</v>
      </c>
      <c r="G65" s="56" t="e">
        <f ca="true">+IF(AND(ISNUMBER(OFFSET('Water Data'!$D$5,0,10*ROW('Water Data'!D59))),'Data Summary'!BV65="Yes"),100-OFFSET('Water Data'!$D$5,0,10*ROW('Water Data'!D59)),NA())</f>
        <v>#N/A</v>
      </c>
      <c r="H65" s="56" t="e">
        <f ca="true">+IF(AND(ISNUMBER(OFFSET('Water Data'!$D$7,0,10*ROW('Water Data'!D59))),'Data Summary'!BW65="Yes"),OFFSET('Water Data'!$D$7,0,10*ROW('Water Data'!D59)),NA())</f>
        <v>#N/A</v>
      </c>
      <c r="I65" s="56" t="e">
        <f ca="true">+IF(AND(ISNUMBER(OFFSET('Water Data'!$D$10,0,10*ROW('Water Data'!D59))),'Data Summary'!BX65="Yes"),OFFSET('Water Data'!$D$10,0,10*ROW('Water Data'!D59)),NA())</f>
        <v>#N/A</v>
      </c>
      <c r="J65" s="56" t="e">
        <f ca="true">+IF(AND(ISNUMBER(OFFSET('Water Data'!$E$5,0,10*ROW('Water Data'!E59))),'Data Summary'!BY65="Yes"),100-OFFSET('Water Data'!$E$5,0,10*ROW('Water Data'!E59)),NA())</f>
        <v>#N/A</v>
      </c>
      <c r="K65" s="56" t="e">
        <f ca="true">+IF(AND(ISNUMBER(OFFSET('Water Data'!$E$7,0,10*ROW('Water Data'!E59))),'Data Summary'!BZ65="Yes"),OFFSET('Water Data'!$E$7,0,10*ROW('Water Data'!E59)),NA())</f>
        <v>#N/A</v>
      </c>
      <c r="L65" s="56" t="e">
        <f ca="true">+IF(AND(ISNUMBER(OFFSET('Water Data'!$E$10,0,10*ROW('Water Data'!E59))),'Data Summary'!CA65="Yes"),OFFSET('Water Data'!$E$10,0,10*ROW('Water Data'!E59)),NA())</f>
        <v>#N/A</v>
      </c>
      <c r="M65" s="56" t="e">
        <f ca="true">+IF(AND(ISNUMBER(OFFSET('Water Data'!$F$5,0,10*ROW('Water Data'!F59))),'Data Summary'!CB65="Yes"),100-OFFSET('Water Data'!$F$5,0,10*ROW('Water Data'!F59)),NA())</f>
        <v>#N/A</v>
      </c>
      <c r="N65" s="56" t="e">
        <f ca="true">+IF(AND(ISNUMBER(OFFSET('Water Data'!$F$7,0,10*ROW('Water Data'!F59))),'Data Summary'!CC65="Yes"),OFFSET('Water Data'!$F$7,0,10*ROW('Water Data'!F59)),NA())</f>
        <v>#N/A</v>
      </c>
      <c r="O65" s="56" t="e">
        <f ca="true">+IF(AND(ISNUMBER(OFFSET('Water Data'!$F$10,0,10*ROW('Water Data'!F59))),'Data Summary'!CD65="Yes"),OFFSET('Water Data'!$F$10,0,10*ROW('Water Data'!F59)),NA())</f>
        <v>#N/A</v>
      </c>
      <c r="P65" s="56" t="e">
        <f ca="true">+IF(AND(ISNUMBER(OFFSET('Water Data'!$G$5,0,10*ROW('Water Data'!G59))),'Data Summary'!CE65="Yes"),100-OFFSET('Water Data'!$G$5,0,10*ROW('Water Data'!G59)),NA())</f>
        <v>#N/A</v>
      </c>
      <c r="Q65" s="56" t="e">
        <f ca="true">+IF(AND(ISNUMBER(OFFSET('Water Data'!$G$7,0,10*ROW('Water Data'!G59))),'Data Summary'!CF65="Yes"),OFFSET('Water Data'!$G$7,0,10*ROW('Water Data'!G59)),NA())</f>
        <v>#N/A</v>
      </c>
      <c r="R65" s="56" t="e">
        <f ca="true">+IF(AND(ISNUMBER(OFFSET('Water Data'!$G$10,0,10*ROW('Water Data'!G59))),'Data Summary'!CG65="Yes"),OFFSET('Water Data'!$G$10,0,10*ROW('Water Data'!G59)),NA())</f>
        <v>#N/A</v>
      </c>
      <c r="S65" s="56" t="e">
        <f ca="true">+IF(AND(ISNUMBER(OFFSET('Water Data'!$H$5,0,10*ROW('Water Data'!H59))),'Data Summary'!CH65="Yes"),100-OFFSET('Water Data'!$H$5,0,10*ROW('Water Data'!H59)),NA())</f>
        <v>#N/A</v>
      </c>
      <c r="T65" s="56" t="e">
        <f ca="true">+IF(AND(ISNUMBER(OFFSET('Water Data'!$H$7,0,10*ROW('Water Data'!H59))),'Data Summary'!CI65="Yes"),OFFSET('Water Data'!$H$7,0,10*ROW('Water Data'!H59)),NA())</f>
        <v>#N/A</v>
      </c>
      <c r="U65" s="56" t="e">
        <f ca="true">+IF(AND(ISNUMBER(OFFSET('Water Data'!$H$10,0,10*ROW('Water Data'!H59))),'Data Summary'!CJ65="Yes"),OFFSET('Water Data'!$H$10,0,10*ROW('Water Data'!H59)),NA())</f>
        <v>#N/A</v>
      </c>
      <c r="V65" s="102" t="e">
        <f ca="true">+IF(AND(ISNUMBER(OFFSET('Sanitation Data'!$C$5,0,10*ROW('Sanitation Data'!C59))),'Data Summary'!CK65="Yes"),100-OFFSET('Sanitation Data'!$C$5,0,10*ROW('Sanitation Data'!C59)),NA())</f>
        <v>#N/A</v>
      </c>
      <c r="W65" s="102" t="e">
        <f ca="true">+IF(AND(ISNUMBER(OFFSET('Sanitation Data'!$C$7,0,10*ROW('Sanitation Data'!C59))),'Data Summary'!CL65="Yes"),OFFSET('Sanitation Data'!$C$7,0,10*ROW('Sanitation Data'!C59)),NA())</f>
        <v>#N/A</v>
      </c>
      <c r="X65" s="102" t="e">
        <f ca="true">+IF(AND(ISNUMBER(OFFSET('Sanitation Data'!$C$11,0,10*ROW('Sanitation Data'!C59))),'Data Summary'!CM65="Yes"),OFFSET('Sanitation Data'!$C$11,0,10*ROW('Sanitation Data'!C59)),NA())</f>
        <v>#N/A</v>
      </c>
      <c r="Y65" s="102" t="e">
        <f ca="true">+IF(AND(ISNUMBER(OFFSET('Sanitation Data'!$C$12,0,10*ROW('Sanitation Data'!C59))),'Data Summary'!CN65="Yes"),OFFSET('Sanitation Data'!$C$12,0,10*ROW('Sanitation Data'!C59)),NA())</f>
        <v>#N/A</v>
      </c>
      <c r="Z65" s="102" t="e">
        <f ca="true">+IF(AND(ISNUMBER(OFFSET('Sanitation Data'!$C$13,0,10*ROW('Sanitation Data'!C59))),'Data Summary'!CO65="Yes"),OFFSET('Sanitation Data'!$C$13,0,10*ROW('Sanitation Data'!C59)),NA())</f>
        <v>#N/A</v>
      </c>
      <c r="AA65" s="102" t="e">
        <f ca="true">+IF(AND(ISNUMBER(OFFSET('Sanitation Data'!$D$5,0,10*ROW('Sanitation Data'!D59))),'Data Summary'!CP65="Yes"),100-OFFSET('Sanitation Data'!$D$5,0,10*ROW('Sanitation Data'!D59)),NA())</f>
        <v>#N/A</v>
      </c>
      <c r="AB65" s="102" t="e">
        <f ca="true">+IF(AND(ISNUMBER(OFFSET('Sanitation Data'!$D$7,0,10*ROW('Sanitation Data'!D59))),'Data Summary'!CQ65="Yes"),OFFSET('Sanitation Data'!$D$7,0,10*ROW('Sanitation Data'!D59)),NA())</f>
        <v>#N/A</v>
      </c>
      <c r="AC65" s="102" t="e">
        <f ca="true">+IF(AND(ISNUMBER(OFFSET('Sanitation Data'!$D$11,0,10*ROW('Sanitation Data'!D59))),'Data Summary'!CR65="Yes"),OFFSET('Sanitation Data'!$D$11,0,10*ROW('Sanitation Data'!D59)),NA())</f>
        <v>#N/A</v>
      </c>
      <c r="AD65" s="102" t="e">
        <f ca="true">+IF(AND(ISNUMBER(OFFSET('Sanitation Data'!$D$12,0,10*ROW('Sanitation Data'!D59))),'Data Summary'!CS65="Yes"),OFFSET('Sanitation Data'!$D$12,0,10*ROW('Sanitation Data'!D59)),NA())</f>
        <v>#N/A</v>
      </c>
      <c r="AE65" s="102" t="e">
        <f ca="true">+IF(AND(ISNUMBER(OFFSET('Sanitation Data'!$D$13,0,10*ROW('Sanitation Data'!D59))),'Data Summary'!CT65="Yes"),OFFSET('Sanitation Data'!$D$13,0,10*ROW('Sanitation Data'!D59)),NA())</f>
        <v>#N/A</v>
      </c>
      <c r="AF65" s="102" t="e">
        <f ca="true">+IF(AND(ISNUMBER(OFFSET('Sanitation Data'!$E$5,0,10*ROW('Sanitation Data'!E59))),'Data Summary'!CU65="Yes"),100-OFFSET('Sanitation Data'!$E$5,0,10*ROW('Sanitation Data'!E59)),NA())</f>
        <v>#N/A</v>
      </c>
      <c r="AG65" s="102" t="e">
        <f ca="true">+IF(AND(ISNUMBER(OFFSET('Sanitation Data'!$E$7,0,10*ROW('Sanitation Data'!E59))),'Data Summary'!CV65="Yes"),OFFSET('Sanitation Data'!$E$7,0,10*ROW('Sanitation Data'!E59)),NA())</f>
        <v>#N/A</v>
      </c>
      <c r="AH65" s="102" t="e">
        <f ca="true">+IF(AND(ISNUMBER(OFFSET('Sanitation Data'!$E$11,0,10*ROW('Sanitation Data'!E59))),'Data Summary'!CW65="Yes"),OFFSET('Sanitation Data'!$E$11,0,10*ROW('Sanitation Data'!E59)),NA())</f>
        <v>#N/A</v>
      </c>
      <c r="AI65" s="102" t="e">
        <f ca="true">+IF(AND(ISNUMBER(OFFSET('Sanitation Data'!$E$12,0,10*ROW('Sanitation Data'!E59))),'Data Summary'!CX65="Yes"),OFFSET('Sanitation Data'!$E$12,0,10*ROW('Sanitation Data'!E59)),NA())</f>
        <v>#N/A</v>
      </c>
      <c r="AJ65" s="102" t="e">
        <f ca="true">+IF(AND(ISNUMBER(OFFSET('Sanitation Data'!$E$13,0,10*ROW('Sanitation Data'!E59))),'Data Summary'!CY65="Yes"),OFFSET('Sanitation Data'!$E$13,0,10*ROW('Sanitation Data'!E59)),NA())</f>
        <v>#N/A</v>
      </c>
      <c r="AK65" s="102" t="e">
        <f ca="true">+IF(AND(ISNUMBER(OFFSET('Sanitation Data'!$F$5,0,10*ROW('Sanitation Data'!F59))),'Data Summary'!CZ65="Yes"),100-OFFSET('Sanitation Data'!$F$5,0,10*ROW('Sanitation Data'!F59)),NA())</f>
        <v>#N/A</v>
      </c>
      <c r="AL65" s="102" t="e">
        <f ca="true">+IF(AND(ISNUMBER(OFFSET('Sanitation Data'!$F$7,0,10*ROW('Sanitation Data'!F59))),'Data Summary'!DA65="Yes"),OFFSET('Sanitation Data'!$F$7,0,10*ROW('Sanitation Data'!F59)),NA())</f>
        <v>#N/A</v>
      </c>
      <c r="AM65" s="102" t="e">
        <f ca="true">+IF(AND(ISNUMBER(OFFSET('Sanitation Data'!$F$11,0,10*ROW('Sanitation Data'!F59))),'Data Summary'!DB65="Yes"),OFFSET('Sanitation Data'!$F$11,0,10*ROW('Sanitation Data'!F59)),NA())</f>
        <v>#N/A</v>
      </c>
      <c r="AN65" s="102" t="e">
        <f ca="true">+IF(AND(ISNUMBER(OFFSET('Sanitation Data'!$F$12,0,10*ROW('Sanitation Data'!F59))),'Data Summary'!DC65="Yes"),OFFSET('Sanitation Data'!$F$12,0,10*ROW('Sanitation Data'!F59)),NA())</f>
        <v>#N/A</v>
      </c>
      <c r="AO65" s="102" t="e">
        <f ca="true">+IF(AND(ISNUMBER(OFFSET('Sanitation Data'!$F$13,0,10*ROW('Sanitation Data'!F59))),'Data Summary'!DD65="Yes"),OFFSET('Sanitation Data'!$F$13,0,10*ROW('Sanitation Data'!F59)),NA())</f>
        <v>#N/A</v>
      </c>
      <c r="AP65" s="102" t="e">
        <f ca="true">+IF(AND(ISNUMBER(OFFSET('Sanitation Data'!$G$5,0,10*ROW('Sanitation Data'!G59))),'Data Summary'!DE65="Yes"),100-OFFSET('Sanitation Data'!$G$5,0,10*ROW('Sanitation Data'!G59)),NA())</f>
        <v>#N/A</v>
      </c>
      <c r="AQ65" s="102" t="e">
        <f ca="true">+IF(AND(ISNUMBER(OFFSET('Sanitation Data'!$G$7,0,10*ROW('Sanitation Data'!G59))),'Data Summary'!DF65="Yes"),OFFSET('Sanitation Data'!$G$7,0,10*ROW('Sanitation Data'!G59)),NA())</f>
        <v>#N/A</v>
      </c>
      <c r="AR65" s="102" t="e">
        <f ca="true">+IF(AND(ISNUMBER(OFFSET('Sanitation Data'!$G$11,0,10*ROW('Sanitation Data'!G59))),'Data Summary'!DG65="Yes"),OFFSET('Sanitation Data'!$G$11,0,10*ROW('Sanitation Data'!G59)),NA())</f>
        <v>#N/A</v>
      </c>
      <c r="AS65" s="102" t="e">
        <f ca="true">+IF(AND(ISNUMBER(OFFSET('Sanitation Data'!$G$12,0,10*ROW('Sanitation Data'!G59))),'Data Summary'!DH65="Yes"),OFFSET('Sanitation Data'!$G$12,0,10*ROW('Sanitation Data'!G59)),NA())</f>
        <v>#N/A</v>
      </c>
      <c r="AT65" s="102" t="e">
        <f ca="true">+IF(AND(ISNUMBER(OFFSET('Sanitation Data'!$G$13,0,10*ROW('Sanitation Data'!G59))),'Data Summary'!DI65="Yes"),OFFSET('Sanitation Data'!$G$13,0,10*ROW('Sanitation Data'!G59)),NA())</f>
        <v>#N/A</v>
      </c>
      <c r="AU65" s="102" t="e">
        <f ca="true">+IF(AND(ISNUMBER(OFFSET('Sanitation Data'!$H$5,0,10*ROW('Sanitation Data'!H59))),'Data Summary'!DJ65="Yes"),100-OFFSET('Sanitation Data'!$H$5,0,10*ROW('Sanitation Data'!H59)),NA())</f>
        <v>#N/A</v>
      </c>
      <c r="AV65" s="102" t="e">
        <f ca="true">+IF(AND(ISNUMBER(OFFSET('Sanitation Data'!$H$7,0,10*ROW('Sanitation Data'!H59))),'Data Summary'!DK65="Yes"),OFFSET('Sanitation Data'!$H$7,0,10*ROW('Sanitation Data'!H59)),NA())</f>
        <v>#N/A</v>
      </c>
      <c r="AW65" s="102" t="e">
        <f ca="true">+IF(AND(ISNUMBER(OFFSET('Sanitation Data'!$H$11,0,10*ROW('Sanitation Data'!H59))),'Data Summary'!DL65="Yes"),OFFSET('Sanitation Data'!$H$11,0,10*ROW('Sanitation Data'!H59)),NA())</f>
        <v>#N/A</v>
      </c>
      <c r="AX65" s="102" t="e">
        <f ca="true">+IF(AND(ISNUMBER(OFFSET('Sanitation Data'!$H$12,0,10*ROW('Sanitation Data'!H59))),'Data Summary'!DM65="Yes"),OFFSET('Sanitation Data'!$H$12,0,10*ROW('Sanitation Data'!H59)),NA())</f>
        <v>#N/A</v>
      </c>
      <c r="AY65" s="102" t="e">
        <f ca="true">+IF(AND(ISNUMBER(OFFSET('Sanitation Data'!$H$13,0,10*ROW('Sanitation Data'!H59))),'Data Summary'!DN65="Yes"),OFFSET('Sanitation Data'!$H$13,0,10*ROW('Sanitation Data'!H59)),NA())</f>
        <v>#N/A</v>
      </c>
      <c r="AZ65" s="107" t="e">
        <f ca="true">+IF(AND(ISNUMBER(OFFSET('Hygiene Data'!$C$6,0,10*ROW('Hygiene Data'!C59))),'Data Summary'!DO65="Yes"),OFFSET('Hygiene Data'!$C$6,0,10*ROW('Hygiene Data'!C59)),NA())</f>
        <v>#N/A</v>
      </c>
      <c r="BA65" s="107" t="e">
        <f ca="true">+IF(AND(ISNUMBER(OFFSET('Hygiene Data'!$C$8,0,10*ROW('Hygiene Data'!C59))),'Data Summary'!DP65="Yes"),OFFSET('Hygiene Data'!$C$8,0,10*ROW('Hygiene Data'!C59)),NA())</f>
        <v>#N/A</v>
      </c>
      <c r="BB65" s="107" t="e">
        <f ca="true">+IF(AND(ISNUMBER(OFFSET('Hygiene Data'!$C$10,0,10*ROW('Hygiene Data'!C59))),'Data Summary'!DQ65="Yes"),OFFSET('Hygiene Data'!$C$10,0,10*ROW('Hygiene Data'!C59)),NA())</f>
        <v>#N/A</v>
      </c>
      <c r="BC65" s="107" t="e">
        <f ca="true">+IF(AND(ISNUMBER(OFFSET('Hygiene Data'!$D$6,0,10*ROW('Hygiene Data'!D59))),'Data Summary'!DR65="Yes"),OFFSET('Hygiene Data'!$D$6,0,10*ROW('Hygiene Data'!D59)),NA())</f>
        <v>#N/A</v>
      </c>
      <c r="BD65" s="107" t="e">
        <f ca="true">+IF(AND(ISNUMBER(OFFSET('Hygiene Data'!$D$8,0,10*ROW('Hygiene Data'!D59))),'Data Summary'!DS65="Yes"),OFFSET('Hygiene Data'!$D$8,0,10*ROW('Hygiene Data'!D59)),NA())</f>
        <v>#N/A</v>
      </c>
      <c r="BE65" s="107" t="e">
        <f ca="true">+IF(AND(ISNUMBER(OFFSET('Hygiene Data'!$D$10,0,10*ROW('Hygiene Data'!D59))),'Data Summary'!DT65="Yes"),OFFSET('Hygiene Data'!$D$10,0,10*ROW('Hygiene Data'!D59)),NA())</f>
        <v>#N/A</v>
      </c>
      <c r="BF65" s="107" t="e">
        <f ca="true">+IF(AND(ISNUMBER(OFFSET('Hygiene Data'!$E$6,0,10*ROW('Hygiene Data'!E59))),'Data Summary'!DU65="Yes"),OFFSET('Hygiene Data'!$E$6,0,10*ROW('Hygiene Data'!E59)),NA())</f>
        <v>#N/A</v>
      </c>
      <c r="BG65" s="107" t="e">
        <f ca="true">+IF(AND(ISNUMBER(OFFSET('Hygiene Data'!$E$8,0,10*ROW('Hygiene Data'!E59))),'Data Summary'!DV65="Yes"),OFFSET('Hygiene Data'!$E$8,0,10*ROW('Hygiene Data'!E59)),NA())</f>
        <v>#N/A</v>
      </c>
      <c r="BH65" s="107" t="e">
        <f ca="true">+IF(AND(ISNUMBER(OFFSET('Hygiene Data'!$E$10,0,10*ROW('Hygiene Data'!E59))),'Data Summary'!DW65="Yes"),OFFSET('Hygiene Data'!$E$10,0,10*ROW('Hygiene Data'!E59)),NA())</f>
        <v>#N/A</v>
      </c>
      <c r="BI65" s="107" t="e">
        <f ca="true">+IF(AND(ISNUMBER(OFFSET('Hygiene Data'!$F$6,0,10*ROW('Hygiene Data'!F59))),'Data Summary'!DX65="Yes"),OFFSET('Hygiene Data'!$F$6,0,10*ROW('Hygiene Data'!F59)),NA())</f>
        <v>#N/A</v>
      </c>
      <c r="BJ65" s="107" t="e">
        <f ca="true">+IF(AND(ISNUMBER(OFFSET('Hygiene Data'!$F$8,0,10*ROW('Hygiene Data'!F59))),'Data Summary'!DY65="Yes"),OFFSET('Hygiene Data'!$F$8,0,10*ROW('Hygiene Data'!F59)),NA())</f>
        <v>#N/A</v>
      </c>
      <c r="BK65" s="107" t="e">
        <f ca="true">+IF(AND(ISNUMBER(OFFSET('Hygiene Data'!$F$10,0,10*ROW('Hygiene Data'!F59))),'Data Summary'!DZ65="Yes"),OFFSET('Hygiene Data'!$F$10,0,10*ROW('Hygiene Data'!F59)),NA())</f>
        <v>#N/A</v>
      </c>
      <c r="BL65" s="107" t="e">
        <f ca="true">+IF(AND(ISNUMBER(OFFSET('Hygiene Data'!$G$6,0,10*ROW('Hygiene Data'!G59))),'Data Summary'!EA65="Yes"),OFFSET('Hygiene Data'!$G$6,0,10*ROW('Hygiene Data'!G59)),NA())</f>
        <v>#N/A</v>
      </c>
      <c r="BM65" s="107" t="e">
        <f ca="true">+IF(AND(ISNUMBER(OFFSET('Hygiene Data'!$G$8,0,10*ROW('Hygiene Data'!G59))),'Data Summary'!EB65="Yes"),OFFSET('Hygiene Data'!$G$8,0,10*ROW('Hygiene Data'!G59)),NA())</f>
        <v>#N/A</v>
      </c>
      <c r="BN65" s="107" t="e">
        <f ca="true">+IF(AND(ISNUMBER(OFFSET('Hygiene Data'!$G$10,0,10*ROW('Hygiene Data'!G59))),'Data Summary'!EC65="Yes"),OFFSET('Hygiene Data'!$G$10,0,10*ROW('Hygiene Data'!G59)),NA())</f>
        <v>#N/A</v>
      </c>
      <c r="BO65" s="107" t="e">
        <f ca="true">+IF(AND(ISNUMBER(OFFSET('Hygiene Data'!$H$6,0,10*ROW('Hygiene Data'!H59))),'Data Summary'!ED65="Yes"),OFFSET('Hygiene Data'!$H$6,0,10*ROW('Hygiene Data'!H59)),NA())</f>
        <v>#N/A</v>
      </c>
      <c r="BP65" s="107" t="e">
        <f ca="true">+IF(AND(ISNUMBER(OFFSET('Hygiene Data'!$H$8,0,10*ROW('Hygiene Data'!H59))),'Data Summary'!EE65="Yes"),OFFSET('Hygiene Data'!$H$8,0,10*ROW('Hygiene Data'!H59)),NA())</f>
        <v>#N/A</v>
      </c>
      <c r="BQ65" s="107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5" t="e">
        <f ca="true">+IF(OFFSET('Water Data'!$B$1,0,10*ROW('Water Data'!B60))="",NA(),OFFSET('Water Data'!$B$1,0,10*ROW('Water Data'!B60)))</f>
        <v>#N/A</v>
      </c>
      <c r="B66" s="55" t="e">
        <f ca="true">+IF(OFFSET('Water Data'!$A$3,0,10*ROW('Water Data'!A63))="",NA(),OFFSET('Water Data'!$A$3,0,10*ROW('Water Data'!A63)))</f>
        <v>#N/A</v>
      </c>
      <c r="C66" s="55" t="e">
        <f ca="true">+IF(OFFSET('Water Data'!$C$3,0,10*ROW('Water Data'!C63))="",NA(),OFFSET('Water Data'!$C$3,0,10*ROW('Water Data'!C63)))</f>
        <v>#N/A</v>
      </c>
      <c r="D66" s="56" t="e">
        <f ca="true">+IF(AND(ISNUMBER(OFFSET('Water Data'!$C$5,0,10*ROW('Water Data'!C60))),'Data Summary'!BS66="Yes"),100-OFFSET('Water Data'!$C$5,0,10*ROW('Water Data'!C60)),NA())</f>
        <v>#N/A</v>
      </c>
      <c r="E66" s="56" t="e">
        <f ca="true">+IF(AND(ISNUMBER(OFFSET('Water Data'!$C$7,0,10*ROW('Water Data'!C60))),'Data Summary'!BT66="Yes"),OFFSET('Water Data'!$C$7,0,10*ROW('Water Data'!C60)),NA())</f>
        <v>#N/A</v>
      </c>
      <c r="F66" s="56" t="e">
        <f ca="true">+IF(AND(ISNUMBER(OFFSET('Water Data'!$C$10,0,10*ROW('Water Data'!C60))),'Data Summary'!BU66="Yes"),OFFSET('Water Data'!$C$10,0,10*ROW('Water Data'!C60)),NA())</f>
        <v>#N/A</v>
      </c>
      <c r="G66" s="56" t="e">
        <f ca="true">+IF(AND(ISNUMBER(OFFSET('Water Data'!$D$5,0,10*ROW('Water Data'!D60))),'Data Summary'!BV66="Yes"),100-OFFSET('Water Data'!$D$5,0,10*ROW('Water Data'!D60)),NA())</f>
        <v>#N/A</v>
      </c>
      <c r="H66" s="56" t="e">
        <f ca="true">+IF(AND(ISNUMBER(OFFSET('Water Data'!$D$7,0,10*ROW('Water Data'!D60))),'Data Summary'!BW66="Yes"),OFFSET('Water Data'!$D$7,0,10*ROW('Water Data'!D60)),NA())</f>
        <v>#N/A</v>
      </c>
      <c r="I66" s="56" t="e">
        <f ca="true">+IF(AND(ISNUMBER(OFFSET('Water Data'!$D$10,0,10*ROW('Water Data'!D60))),'Data Summary'!BX66="Yes"),OFFSET('Water Data'!$D$10,0,10*ROW('Water Data'!D60)),NA())</f>
        <v>#N/A</v>
      </c>
      <c r="J66" s="56" t="e">
        <f ca="true">+IF(AND(ISNUMBER(OFFSET('Water Data'!$E$5,0,10*ROW('Water Data'!E60))),'Data Summary'!BY66="Yes"),100-OFFSET('Water Data'!$E$5,0,10*ROW('Water Data'!E60)),NA())</f>
        <v>#N/A</v>
      </c>
      <c r="K66" s="56" t="e">
        <f ca="true">+IF(AND(ISNUMBER(OFFSET('Water Data'!$E$7,0,10*ROW('Water Data'!E60))),'Data Summary'!BZ66="Yes"),OFFSET('Water Data'!$E$7,0,10*ROW('Water Data'!E60)),NA())</f>
        <v>#N/A</v>
      </c>
      <c r="L66" s="56" t="e">
        <f ca="true">+IF(AND(ISNUMBER(OFFSET('Water Data'!$E$10,0,10*ROW('Water Data'!E60))),'Data Summary'!CA66="Yes"),OFFSET('Water Data'!$E$10,0,10*ROW('Water Data'!E60)),NA())</f>
        <v>#N/A</v>
      </c>
      <c r="M66" s="56" t="e">
        <f ca="true">+IF(AND(ISNUMBER(OFFSET('Water Data'!$F$5,0,10*ROW('Water Data'!F60))),'Data Summary'!CB66="Yes"),100-OFFSET('Water Data'!$F$5,0,10*ROW('Water Data'!F60)),NA())</f>
        <v>#N/A</v>
      </c>
      <c r="N66" s="56" t="e">
        <f ca="true">+IF(AND(ISNUMBER(OFFSET('Water Data'!$F$7,0,10*ROW('Water Data'!F60))),'Data Summary'!CC66="Yes"),OFFSET('Water Data'!$F$7,0,10*ROW('Water Data'!F60)),NA())</f>
        <v>#N/A</v>
      </c>
      <c r="O66" s="56" t="e">
        <f ca="true">+IF(AND(ISNUMBER(OFFSET('Water Data'!$F$10,0,10*ROW('Water Data'!F60))),'Data Summary'!CD66="Yes"),OFFSET('Water Data'!$F$10,0,10*ROW('Water Data'!F60)),NA())</f>
        <v>#N/A</v>
      </c>
      <c r="P66" s="56" t="e">
        <f ca="true">+IF(AND(ISNUMBER(OFFSET('Water Data'!$G$5,0,10*ROW('Water Data'!G60))),'Data Summary'!CE66="Yes"),100-OFFSET('Water Data'!$G$5,0,10*ROW('Water Data'!G60)),NA())</f>
        <v>#N/A</v>
      </c>
      <c r="Q66" s="56" t="e">
        <f ca="true">+IF(AND(ISNUMBER(OFFSET('Water Data'!$G$7,0,10*ROW('Water Data'!G60))),'Data Summary'!CF66="Yes"),OFFSET('Water Data'!$G$7,0,10*ROW('Water Data'!G60)),NA())</f>
        <v>#N/A</v>
      </c>
      <c r="R66" s="56" t="e">
        <f ca="true">+IF(AND(ISNUMBER(OFFSET('Water Data'!$G$10,0,10*ROW('Water Data'!G60))),'Data Summary'!CG66="Yes"),OFFSET('Water Data'!$G$10,0,10*ROW('Water Data'!G60)),NA())</f>
        <v>#N/A</v>
      </c>
      <c r="S66" s="56" t="e">
        <f ca="true">+IF(AND(ISNUMBER(OFFSET('Water Data'!$H$5,0,10*ROW('Water Data'!H60))),'Data Summary'!CH66="Yes"),100-OFFSET('Water Data'!$H$5,0,10*ROW('Water Data'!H60)),NA())</f>
        <v>#N/A</v>
      </c>
      <c r="T66" s="56" t="e">
        <f ca="true">+IF(AND(ISNUMBER(OFFSET('Water Data'!$H$7,0,10*ROW('Water Data'!H60))),'Data Summary'!CI66="Yes"),OFFSET('Water Data'!$H$7,0,10*ROW('Water Data'!H60)),NA())</f>
        <v>#N/A</v>
      </c>
      <c r="U66" s="56" t="e">
        <f ca="true">+IF(AND(ISNUMBER(OFFSET('Water Data'!$H$10,0,10*ROW('Water Data'!H60))),'Data Summary'!CJ66="Yes"),OFFSET('Water Data'!$H$10,0,10*ROW('Water Data'!H60)),NA())</f>
        <v>#N/A</v>
      </c>
      <c r="V66" s="102" t="e">
        <f ca="true">+IF(AND(ISNUMBER(OFFSET('Sanitation Data'!$C$5,0,10*ROW('Sanitation Data'!C60))),'Data Summary'!CK66="Yes"),100-OFFSET('Sanitation Data'!$C$5,0,10*ROW('Sanitation Data'!C60)),NA())</f>
        <v>#N/A</v>
      </c>
      <c r="W66" s="102" t="e">
        <f ca="true">+IF(AND(ISNUMBER(OFFSET('Sanitation Data'!$C$7,0,10*ROW('Sanitation Data'!C60))),'Data Summary'!CL66="Yes"),OFFSET('Sanitation Data'!$C$7,0,10*ROW('Sanitation Data'!C60)),NA())</f>
        <v>#N/A</v>
      </c>
      <c r="X66" s="102" t="e">
        <f ca="true">+IF(AND(ISNUMBER(OFFSET('Sanitation Data'!$C$11,0,10*ROW('Sanitation Data'!C60))),'Data Summary'!CM66="Yes"),OFFSET('Sanitation Data'!$C$11,0,10*ROW('Sanitation Data'!C60)),NA())</f>
        <v>#N/A</v>
      </c>
      <c r="Y66" s="102" t="e">
        <f ca="true">+IF(AND(ISNUMBER(OFFSET('Sanitation Data'!$C$12,0,10*ROW('Sanitation Data'!C60))),'Data Summary'!CN66="Yes"),OFFSET('Sanitation Data'!$C$12,0,10*ROW('Sanitation Data'!C60)),NA())</f>
        <v>#N/A</v>
      </c>
      <c r="Z66" s="102" t="e">
        <f ca="true">+IF(AND(ISNUMBER(OFFSET('Sanitation Data'!$C$13,0,10*ROW('Sanitation Data'!C60))),'Data Summary'!CO66="Yes"),OFFSET('Sanitation Data'!$C$13,0,10*ROW('Sanitation Data'!C60)),NA())</f>
        <v>#N/A</v>
      </c>
      <c r="AA66" s="102" t="e">
        <f ca="true">+IF(AND(ISNUMBER(OFFSET('Sanitation Data'!$D$5,0,10*ROW('Sanitation Data'!D60))),'Data Summary'!CP66="Yes"),100-OFFSET('Sanitation Data'!$D$5,0,10*ROW('Sanitation Data'!D60)),NA())</f>
        <v>#N/A</v>
      </c>
      <c r="AB66" s="102" t="e">
        <f ca="true">+IF(AND(ISNUMBER(OFFSET('Sanitation Data'!$D$7,0,10*ROW('Sanitation Data'!D60))),'Data Summary'!CQ66="Yes"),OFFSET('Sanitation Data'!$D$7,0,10*ROW('Sanitation Data'!D60)),NA())</f>
        <v>#N/A</v>
      </c>
      <c r="AC66" s="102" t="e">
        <f ca="true">+IF(AND(ISNUMBER(OFFSET('Sanitation Data'!$D$11,0,10*ROW('Sanitation Data'!D60))),'Data Summary'!CR66="Yes"),OFFSET('Sanitation Data'!$D$11,0,10*ROW('Sanitation Data'!D60)),NA())</f>
        <v>#N/A</v>
      </c>
      <c r="AD66" s="102" t="e">
        <f ca="true">+IF(AND(ISNUMBER(OFFSET('Sanitation Data'!$D$12,0,10*ROW('Sanitation Data'!D60))),'Data Summary'!CS66="Yes"),OFFSET('Sanitation Data'!$D$12,0,10*ROW('Sanitation Data'!D60)),NA())</f>
        <v>#N/A</v>
      </c>
      <c r="AE66" s="102" t="e">
        <f ca="true">+IF(AND(ISNUMBER(OFFSET('Sanitation Data'!$D$13,0,10*ROW('Sanitation Data'!D60))),'Data Summary'!CT66="Yes"),OFFSET('Sanitation Data'!$D$13,0,10*ROW('Sanitation Data'!D60)),NA())</f>
        <v>#N/A</v>
      </c>
      <c r="AF66" s="102" t="e">
        <f ca="true">+IF(AND(ISNUMBER(OFFSET('Sanitation Data'!$E$5,0,10*ROW('Sanitation Data'!E60))),'Data Summary'!CU66="Yes"),100-OFFSET('Sanitation Data'!$E$5,0,10*ROW('Sanitation Data'!E60)),NA())</f>
        <v>#N/A</v>
      </c>
      <c r="AG66" s="102" t="e">
        <f ca="true">+IF(AND(ISNUMBER(OFFSET('Sanitation Data'!$E$7,0,10*ROW('Sanitation Data'!E60))),'Data Summary'!CV66="Yes"),OFFSET('Sanitation Data'!$E$7,0,10*ROW('Sanitation Data'!E60)),NA())</f>
        <v>#N/A</v>
      </c>
      <c r="AH66" s="102" t="e">
        <f ca="true">+IF(AND(ISNUMBER(OFFSET('Sanitation Data'!$E$11,0,10*ROW('Sanitation Data'!E60))),'Data Summary'!CW66="Yes"),OFFSET('Sanitation Data'!$E$11,0,10*ROW('Sanitation Data'!E60)),NA())</f>
        <v>#N/A</v>
      </c>
      <c r="AI66" s="102" t="e">
        <f ca="true">+IF(AND(ISNUMBER(OFFSET('Sanitation Data'!$E$12,0,10*ROW('Sanitation Data'!E60))),'Data Summary'!CX66="Yes"),OFFSET('Sanitation Data'!$E$12,0,10*ROW('Sanitation Data'!E60)),NA())</f>
        <v>#N/A</v>
      </c>
      <c r="AJ66" s="102" t="e">
        <f ca="true">+IF(AND(ISNUMBER(OFFSET('Sanitation Data'!$E$13,0,10*ROW('Sanitation Data'!E60))),'Data Summary'!CY66="Yes"),OFFSET('Sanitation Data'!$E$13,0,10*ROW('Sanitation Data'!E60)),NA())</f>
        <v>#N/A</v>
      </c>
      <c r="AK66" s="102" t="e">
        <f ca="true">+IF(AND(ISNUMBER(OFFSET('Sanitation Data'!$F$5,0,10*ROW('Sanitation Data'!F60))),'Data Summary'!CZ66="Yes"),100-OFFSET('Sanitation Data'!$F$5,0,10*ROW('Sanitation Data'!F60)),NA())</f>
        <v>#N/A</v>
      </c>
      <c r="AL66" s="102" t="e">
        <f ca="true">+IF(AND(ISNUMBER(OFFSET('Sanitation Data'!$F$7,0,10*ROW('Sanitation Data'!F60))),'Data Summary'!DA66="Yes"),OFFSET('Sanitation Data'!$F$7,0,10*ROW('Sanitation Data'!F60)),NA())</f>
        <v>#N/A</v>
      </c>
      <c r="AM66" s="102" t="e">
        <f ca="true">+IF(AND(ISNUMBER(OFFSET('Sanitation Data'!$F$11,0,10*ROW('Sanitation Data'!F60))),'Data Summary'!DB66="Yes"),OFFSET('Sanitation Data'!$F$11,0,10*ROW('Sanitation Data'!F60)),NA())</f>
        <v>#N/A</v>
      </c>
      <c r="AN66" s="102" t="e">
        <f ca="true">+IF(AND(ISNUMBER(OFFSET('Sanitation Data'!$F$12,0,10*ROW('Sanitation Data'!F60))),'Data Summary'!DC66="Yes"),OFFSET('Sanitation Data'!$F$12,0,10*ROW('Sanitation Data'!F60)),NA())</f>
        <v>#N/A</v>
      </c>
      <c r="AO66" s="102" t="e">
        <f ca="true">+IF(AND(ISNUMBER(OFFSET('Sanitation Data'!$F$13,0,10*ROW('Sanitation Data'!F60))),'Data Summary'!DD66="Yes"),OFFSET('Sanitation Data'!$F$13,0,10*ROW('Sanitation Data'!F60)),NA())</f>
        <v>#N/A</v>
      </c>
      <c r="AP66" s="102" t="e">
        <f ca="true">+IF(AND(ISNUMBER(OFFSET('Sanitation Data'!$G$5,0,10*ROW('Sanitation Data'!G60))),'Data Summary'!DE66="Yes"),100-OFFSET('Sanitation Data'!$G$5,0,10*ROW('Sanitation Data'!G60)),NA())</f>
        <v>#N/A</v>
      </c>
      <c r="AQ66" s="102" t="e">
        <f ca="true">+IF(AND(ISNUMBER(OFFSET('Sanitation Data'!$G$7,0,10*ROW('Sanitation Data'!G60))),'Data Summary'!DF66="Yes"),OFFSET('Sanitation Data'!$G$7,0,10*ROW('Sanitation Data'!G60)),NA())</f>
        <v>#N/A</v>
      </c>
      <c r="AR66" s="102" t="e">
        <f ca="true">+IF(AND(ISNUMBER(OFFSET('Sanitation Data'!$G$11,0,10*ROW('Sanitation Data'!G60))),'Data Summary'!DG66="Yes"),OFFSET('Sanitation Data'!$G$11,0,10*ROW('Sanitation Data'!G60)),NA())</f>
        <v>#N/A</v>
      </c>
      <c r="AS66" s="102" t="e">
        <f ca="true">+IF(AND(ISNUMBER(OFFSET('Sanitation Data'!$G$12,0,10*ROW('Sanitation Data'!G60))),'Data Summary'!DH66="Yes"),OFFSET('Sanitation Data'!$G$12,0,10*ROW('Sanitation Data'!G60)),NA())</f>
        <v>#N/A</v>
      </c>
      <c r="AT66" s="102" t="e">
        <f ca="true">+IF(AND(ISNUMBER(OFFSET('Sanitation Data'!$G$13,0,10*ROW('Sanitation Data'!G60))),'Data Summary'!DI66="Yes"),OFFSET('Sanitation Data'!$G$13,0,10*ROW('Sanitation Data'!G60)),NA())</f>
        <v>#N/A</v>
      </c>
      <c r="AU66" s="102" t="e">
        <f ca="true">+IF(AND(ISNUMBER(OFFSET('Sanitation Data'!$H$5,0,10*ROW('Sanitation Data'!H60))),'Data Summary'!DJ66="Yes"),100-OFFSET('Sanitation Data'!$H$5,0,10*ROW('Sanitation Data'!H60)),NA())</f>
        <v>#N/A</v>
      </c>
      <c r="AV66" s="102" t="e">
        <f ca="true">+IF(AND(ISNUMBER(OFFSET('Sanitation Data'!$H$7,0,10*ROW('Sanitation Data'!H60))),'Data Summary'!DK66="Yes"),OFFSET('Sanitation Data'!$H$7,0,10*ROW('Sanitation Data'!H60)),NA())</f>
        <v>#N/A</v>
      </c>
      <c r="AW66" s="102" t="e">
        <f ca="true">+IF(AND(ISNUMBER(OFFSET('Sanitation Data'!$H$11,0,10*ROW('Sanitation Data'!H60))),'Data Summary'!DL66="Yes"),OFFSET('Sanitation Data'!$H$11,0,10*ROW('Sanitation Data'!H60)),NA())</f>
        <v>#N/A</v>
      </c>
      <c r="AX66" s="102" t="e">
        <f ca="true">+IF(AND(ISNUMBER(OFFSET('Sanitation Data'!$H$12,0,10*ROW('Sanitation Data'!H60))),'Data Summary'!DM66="Yes"),OFFSET('Sanitation Data'!$H$12,0,10*ROW('Sanitation Data'!H60)),NA())</f>
        <v>#N/A</v>
      </c>
      <c r="AY66" s="102" t="e">
        <f ca="true">+IF(AND(ISNUMBER(OFFSET('Sanitation Data'!$H$13,0,10*ROW('Sanitation Data'!H60))),'Data Summary'!DN66="Yes"),OFFSET('Sanitation Data'!$H$13,0,10*ROW('Sanitation Data'!H60)),NA())</f>
        <v>#N/A</v>
      </c>
      <c r="AZ66" s="107" t="e">
        <f ca="true">+IF(AND(ISNUMBER(OFFSET('Hygiene Data'!$C$6,0,10*ROW('Hygiene Data'!C60))),'Data Summary'!DO66="Yes"),OFFSET('Hygiene Data'!$C$6,0,10*ROW('Hygiene Data'!C60)),NA())</f>
        <v>#N/A</v>
      </c>
      <c r="BA66" s="107" t="e">
        <f ca="true">+IF(AND(ISNUMBER(OFFSET('Hygiene Data'!$C$8,0,10*ROW('Hygiene Data'!C60))),'Data Summary'!DP66="Yes"),OFFSET('Hygiene Data'!$C$8,0,10*ROW('Hygiene Data'!C60)),NA())</f>
        <v>#N/A</v>
      </c>
      <c r="BB66" s="107" t="e">
        <f ca="true">+IF(AND(ISNUMBER(OFFSET('Hygiene Data'!$C$10,0,10*ROW('Hygiene Data'!C60))),'Data Summary'!DQ66="Yes"),OFFSET('Hygiene Data'!$C$10,0,10*ROW('Hygiene Data'!C60)),NA())</f>
        <v>#N/A</v>
      </c>
      <c r="BC66" s="107" t="e">
        <f ca="true">+IF(AND(ISNUMBER(OFFSET('Hygiene Data'!$D$6,0,10*ROW('Hygiene Data'!D60))),'Data Summary'!DR66="Yes"),OFFSET('Hygiene Data'!$D$6,0,10*ROW('Hygiene Data'!D60)),NA())</f>
        <v>#N/A</v>
      </c>
      <c r="BD66" s="107" t="e">
        <f ca="true">+IF(AND(ISNUMBER(OFFSET('Hygiene Data'!$D$8,0,10*ROW('Hygiene Data'!D60))),'Data Summary'!DS66="Yes"),OFFSET('Hygiene Data'!$D$8,0,10*ROW('Hygiene Data'!D60)),NA())</f>
        <v>#N/A</v>
      </c>
      <c r="BE66" s="107" t="e">
        <f ca="true">+IF(AND(ISNUMBER(OFFSET('Hygiene Data'!$D$10,0,10*ROW('Hygiene Data'!D60))),'Data Summary'!DT66="Yes"),OFFSET('Hygiene Data'!$D$10,0,10*ROW('Hygiene Data'!D60)),NA())</f>
        <v>#N/A</v>
      </c>
      <c r="BF66" s="107" t="e">
        <f ca="true">+IF(AND(ISNUMBER(OFFSET('Hygiene Data'!$E$6,0,10*ROW('Hygiene Data'!E60))),'Data Summary'!DU66="Yes"),OFFSET('Hygiene Data'!$E$6,0,10*ROW('Hygiene Data'!E60)),NA())</f>
        <v>#N/A</v>
      </c>
      <c r="BG66" s="107" t="e">
        <f ca="true">+IF(AND(ISNUMBER(OFFSET('Hygiene Data'!$E$8,0,10*ROW('Hygiene Data'!E60))),'Data Summary'!DV66="Yes"),OFFSET('Hygiene Data'!$E$8,0,10*ROW('Hygiene Data'!E60)),NA())</f>
        <v>#N/A</v>
      </c>
      <c r="BH66" s="107" t="e">
        <f ca="true">+IF(AND(ISNUMBER(OFFSET('Hygiene Data'!$E$10,0,10*ROW('Hygiene Data'!E60))),'Data Summary'!DW66="Yes"),OFFSET('Hygiene Data'!$E$10,0,10*ROW('Hygiene Data'!E60)),NA())</f>
        <v>#N/A</v>
      </c>
      <c r="BI66" s="107" t="e">
        <f ca="true">+IF(AND(ISNUMBER(OFFSET('Hygiene Data'!$F$6,0,10*ROW('Hygiene Data'!F60))),'Data Summary'!DX66="Yes"),OFFSET('Hygiene Data'!$F$6,0,10*ROW('Hygiene Data'!F60)),NA())</f>
        <v>#N/A</v>
      </c>
      <c r="BJ66" s="107" t="e">
        <f ca="true">+IF(AND(ISNUMBER(OFFSET('Hygiene Data'!$F$8,0,10*ROW('Hygiene Data'!F60))),'Data Summary'!DY66="Yes"),OFFSET('Hygiene Data'!$F$8,0,10*ROW('Hygiene Data'!F60)),NA())</f>
        <v>#N/A</v>
      </c>
      <c r="BK66" s="107" t="e">
        <f ca="true">+IF(AND(ISNUMBER(OFFSET('Hygiene Data'!$F$10,0,10*ROW('Hygiene Data'!F60))),'Data Summary'!DZ66="Yes"),OFFSET('Hygiene Data'!$F$10,0,10*ROW('Hygiene Data'!F60)),NA())</f>
        <v>#N/A</v>
      </c>
      <c r="BL66" s="107" t="e">
        <f ca="true">+IF(AND(ISNUMBER(OFFSET('Hygiene Data'!$G$6,0,10*ROW('Hygiene Data'!G60))),'Data Summary'!EA66="Yes"),OFFSET('Hygiene Data'!$G$6,0,10*ROW('Hygiene Data'!G60)),NA())</f>
        <v>#N/A</v>
      </c>
      <c r="BM66" s="107" t="e">
        <f ca="true">+IF(AND(ISNUMBER(OFFSET('Hygiene Data'!$G$8,0,10*ROW('Hygiene Data'!G60))),'Data Summary'!EB66="Yes"),OFFSET('Hygiene Data'!$G$8,0,10*ROW('Hygiene Data'!G60)),NA())</f>
        <v>#N/A</v>
      </c>
      <c r="BN66" s="107" t="e">
        <f ca="true">+IF(AND(ISNUMBER(OFFSET('Hygiene Data'!$G$10,0,10*ROW('Hygiene Data'!G60))),'Data Summary'!EC66="Yes"),OFFSET('Hygiene Data'!$G$10,0,10*ROW('Hygiene Data'!G60)),NA())</f>
        <v>#N/A</v>
      </c>
      <c r="BO66" s="107" t="e">
        <f ca="true">+IF(AND(ISNUMBER(OFFSET('Hygiene Data'!$H$6,0,10*ROW('Hygiene Data'!H60))),'Data Summary'!ED66="Yes"),OFFSET('Hygiene Data'!$H$6,0,10*ROW('Hygiene Data'!H60)),NA())</f>
        <v>#N/A</v>
      </c>
      <c r="BP66" s="107" t="e">
        <f ca="true">+IF(AND(ISNUMBER(OFFSET('Hygiene Data'!$H$8,0,10*ROW('Hygiene Data'!H60))),'Data Summary'!EE66="Yes"),OFFSET('Hygiene Data'!$H$8,0,10*ROW('Hygiene Data'!H60)),NA())</f>
        <v>#N/A</v>
      </c>
      <c r="BQ66" s="107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5" t="e">
        <f ca="true">+IF(OFFSET('Water Data'!$B$1,0,10*ROW('Water Data'!B61))="",NA(),OFFSET('Water Data'!$B$1,0,10*ROW('Water Data'!B61)))</f>
        <v>#N/A</v>
      </c>
      <c r="B67" s="55" t="e">
        <f ca="true">+IF(OFFSET('Water Data'!$A$3,0,10*ROW('Water Data'!A64))="",NA(),OFFSET('Water Data'!$A$3,0,10*ROW('Water Data'!A64)))</f>
        <v>#N/A</v>
      </c>
      <c r="C67" s="55" t="e">
        <f ca="true">+IF(OFFSET('Water Data'!$C$3,0,10*ROW('Water Data'!C64))="",NA(),OFFSET('Water Data'!$C$3,0,10*ROW('Water Data'!C64)))</f>
        <v>#N/A</v>
      </c>
      <c r="D67" s="56" t="e">
        <f ca="true">+IF(AND(ISNUMBER(OFFSET('Water Data'!$C$5,0,10*ROW('Water Data'!C61))),'Data Summary'!BS67="Yes"),100-OFFSET('Water Data'!$C$5,0,10*ROW('Water Data'!C61)),NA())</f>
        <v>#N/A</v>
      </c>
      <c r="E67" s="56" t="e">
        <f ca="true">+IF(AND(ISNUMBER(OFFSET('Water Data'!$C$7,0,10*ROW('Water Data'!C61))),'Data Summary'!BT67="Yes"),OFFSET('Water Data'!$C$7,0,10*ROW('Water Data'!C61)),NA())</f>
        <v>#N/A</v>
      </c>
      <c r="F67" s="56" t="e">
        <f ca="true">+IF(AND(ISNUMBER(OFFSET('Water Data'!$C$10,0,10*ROW('Water Data'!C61))),'Data Summary'!BU67="Yes"),OFFSET('Water Data'!$C$10,0,10*ROW('Water Data'!C61)),NA())</f>
        <v>#N/A</v>
      </c>
      <c r="G67" s="56" t="e">
        <f ca="true">+IF(AND(ISNUMBER(OFFSET('Water Data'!$D$5,0,10*ROW('Water Data'!D61))),'Data Summary'!BV67="Yes"),100-OFFSET('Water Data'!$D$5,0,10*ROW('Water Data'!D61)),NA())</f>
        <v>#N/A</v>
      </c>
      <c r="H67" s="56" t="e">
        <f ca="true">+IF(AND(ISNUMBER(OFFSET('Water Data'!$D$7,0,10*ROW('Water Data'!D61))),'Data Summary'!BW67="Yes"),OFFSET('Water Data'!$D$7,0,10*ROW('Water Data'!D61)),NA())</f>
        <v>#N/A</v>
      </c>
      <c r="I67" s="56" t="e">
        <f ca="true">+IF(AND(ISNUMBER(OFFSET('Water Data'!$D$10,0,10*ROW('Water Data'!D61))),'Data Summary'!BX67="Yes"),OFFSET('Water Data'!$D$10,0,10*ROW('Water Data'!D61)),NA())</f>
        <v>#N/A</v>
      </c>
      <c r="J67" s="56" t="e">
        <f ca="true">+IF(AND(ISNUMBER(OFFSET('Water Data'!$E$5,0,10*ROW('Water Data'!E61))),'Data Summary'!BY67="Yes"),100-OFFSET('Water Data'!$E$5,0,10*ROW('Water Data'!E61)),NA())</f>
        <v>#N/A</v>
      </c>
      <c r="K67" s="56" t="e">
        <f ca="true">+IF(AND(ISNUMBER(OFFSET('Water Data'!$E$7,0,10*ROW('Water Data'!E61))),'Data Summary'!BZ67="Yes"),OFFSET('Water Data'!$E$7,0,10*ROW('Water Data'!E61)),NA())</f>
        <v>#N/A</v>
      </c>
      <c r="L67" s="56" t="e">
        <f ca="true">+IF(AND(ISNUMBER(OFFSET('Water Data'!$E$10,0,10*ROW('Water Data'!E61))),'Data Summary'!CA67="Yes"),OFFSET('Water Data'!$E$10,0,10*ROW('Water Data'!E61)),NA())</f>
        <v>#N/A</v>
      </c>
      <c r="M67" s="56" t="e">
        <f ca="true">+IF(AND(ISNUMBER(OFFSET('Water Data'!$F$5,0,10*ROW('Water Data'!F61))),'Data Summary'!CB67="Yes"),100-OFFSET('Water Data'!$F$5,0,10*ROW('Water Data'!F61)),NA())</f>
        <v>#N/A</v>
      </c>
      <c r="N67" s="56" t="e">
        <f ca="true">+IF(AND(ISNUMBER(OFFSET('Water Data'!$F$7,0,10*ROW('Water Data'!F61))),'Data Summary'!CC67="Yes"),OFFSET('Water Data'!$F$7,0,10*ROW('Water Data'!F61)),NA())</f>
        <v>#N/A</v>
      </c>
      <c r="O67" s="56" t="e">
        <f ca="true">+IF(AND(ISNUMBER(OFFSET('Water Data'!$F$10,0,10*ROW('Water Data'!F61))),'Data Summary'!CD67="Yes"),OFFSET('Water Data'!$F$10,0,10*ROW('Water Data'!F61)),NA())</f>
        <v>#N/A</v>
      </c>
      <c r="P67" s="56" t="e">
        <f ca="true">+IF(AND(ISNUMBER(OFFSET('Water Data'!$G$5,0,10*ROW('Water Data'!G61))),'Data Summary'!CE67="Yes"),100-OFFSET('Water Data'!$G$5,0,10*ROW('Water Data'!G61)),NA())</f>
        <v>#N/A</v>
      </c>
      <c r="Q67" s="56" t="e">
        <f ca="true">+IF(AND(ISNUMBER(OFFSET('Water Data'!$G$7,0,10*ROW('Water Data'!G61))),'Data Summary'!CF67="Yes"),OFFSET('Water Data'!$G$7,0,10*ROW('Water Data'!G61)),NA())</f>
        <v>#N/A</v>
      </c>
      <c r="R67" s="56" t="e">
        <f ca="true">+IF(AND(ISNUMBER(OFFSET('Water Data'!$G$10,0,10*ROW('Water Data'!G61))),'Data Summary'!CG67="Yes"),OFFSET('Water Data'!$G$10,0,10*ROW('Water Data'!G61)),NA())</f>
        <v>#N/A</v>
      </c>
      <c r="S67" s="56" t="e">
        <f ca="true">+IF(AND(ISNUMBER(OFFSET('Water Data'!$H$5,0,10*ROW('Water Data'!H61))),'Data Summary'!CH67="Yes"),100-OFFSET('Water Data'!$H$5,0,10*ROW('Water Data'!H61)),NA())</f>
        <v>#N/A</v>
      </c>
      <c r="T67" s="56" t="e">
        <f ca="true">+IF(AND(ISNUMBER(OFFSET('Water Data'!$H$7,0,10*ROW('Water Data'!H61))),'Data Summary'!CI67="Yes"),OFFSET('Water Data'!$H$7,0,10*ROW('Water Data'!H61)),NA())</f>
        <v>#N/A</v>
      </c>
      <c r="U67" s="56" t="e">
        <f ca="true">+IF(AND(ISNUMBER(OFFSET('Water Data'!$H$10,0,10*ROW('Water Data'!H61))),'Data Summary'!CJ67="Yes"),OFFSET('Water Data'!$H$10,0,10*ROW('Water Data'!H61)),NA())</f>
        <v>#N/A</v>
      </c>
      <c r="V67" s="102" t="e">
        <f ca="true">+IF(AND(ISNUMBER(OFFSET('Sanitation Data'!$C$5,0,10*ROW('Sanitation Data'!C61))),'Data Summary'!CK67="Yes"),100-OFFSET('Sanitation Data'!$C$5,0,10*ROW('Sanitation Data'!C61)),NA())</f>
        <v>#N/A</v>
      </c>
      <c r="W67" s="102" t="e">
        <f ca="true">+IF(AND(ISNUMBER(OFFSET('Sanitation Data'!$C$7,0,10*ROW('Sanitation Data'!C61))),'Data Summary'!CL67="Yes"),OFFSET('Sanitation Data'!$C$7,0,10*ROW('Sanitation Data'!C61)),NA())</f>
        <v>#N/A</v>
      </c>
      <c r="X67" s="102" t="e">
        <f ca="true">+IF(AND(ISNUMBER(OFFSET('Sanitation Data'!$C$11,0,10*ROW('Sanitation Data'!C61))),'Data Summary'!CM67="Yes"),OFFSET('Sanitation Data'!$C$11,0,10*ROW('Sanitation Data'!C61)),NA())</f>
        <v>#N/A</v>
      </c>
      <c r="Y67" s="102" t="e">
        <f ca="true">+IF(AND(ISNUMBER(OFFSET('Sanitation Data'!$C$12,0,10*ROW('Sanitation Data'!C61))),'Data Summary'!CN67="Yes"),OFFSET('Sanitation Data'!$C$12,0,10*ROW('Sanitation Data'!C61)),NA())</f>
        <v>#N/A</v>
      </c>
      <c r="Z67" s="102" t="e">
        <f ca="true">+IF(AND(ISNUMBER(OFFSET('Sanitation Data'!$C$13,0,10*ROW('Sanitation Data'!C61))),'Data Summary'!CO67="Yes"),OFFSET('Sanitation Data'!$C$13,0,10*ROW('Sanitation Data'!C61)),NA())</f>
        <v>#N/A</v>
      </c>
      <c r="AA67" s="102" t="e">
        <f ca="true">+IF(AND(ISNUMBER(OFFSET('Sanitation Data'!$D$5,0,10*ROW('Sanitation Data'!D61))),'Data Summary'!CP67="Yes"),100-OFFSET('Sanitation Data'!$D$5,0,10*ROW('Sanitation Data'!D61)),NA())</f>
        <v>#N/A</v>
      </c>
      <c r="AB67" s="102" t="e">
        <f ca="true">+IF(AND(ISNUMBER(OFFSET('Sanitation Data'!$D$7,0,10*ROW('Sanitation Data'!D61))),'Data Summary'!CQ67="Yes"),OFFSET('Sanitation Data'!$D$7,0,10*ROW('Sanitation Data'!D61)),NA())</f>
        <v>#N/A</v>
      </c>
      <c r="AC67" s="102" t="e">
        <f ca="true">+IF(AND(ISNUMBER(OFFSET('Sanitation Data'!$D$11,0,10*ROW('Sanitation Data'!D61))),'Data Summary'!CR67="Yes"),OFFSET('Sanitation Data'!$D$11,0,10*ROW('Sanitation Data'!D61)),NA())</f>
        <v>#N/A</v>
      </c>
      <c r="AD67" s="102" t="e">
        <f ca="true">+IF(AND(ISNUMBER(OFFSET('Sanitation Data'!$D$12,0,10*ROW('Sanitation Data'!D61))),'Data Summary'!CS67="Yes"),OFFSET('Sanitation Data'!$D$12,0,10*ROW('Sanitation Data'!D61)),NA())</f>
        <v>#N/A</v>
      </c>
      <c r="AE67" s="102" t="e">
        <f ca="true">+IF(AND(ISNUMBER(OFFSET('Sanitation Data'!$D$13,0,10*ROW('Sanitation Data'!D61))),'Data Summary'!CT67="Yes"),OFFSET('Sanitation Data'!$D$13,0,10*ROW('Sanitation Data'!D61)),NA())</f>
        <v>#N/A</v>
      </c>
      <c r="AF67" s="102" t="e">
        <f ca="true">+IF(AND(ISNUMBER(OFFSET('Sanitation Data'!$E$5,0,10*ROW('Sanitation Data'!E61))),'Data Summary'!CU67="Yes"),100-OFFSET('Sanitation Data'!$E$5,0,10*ROW('Sanitation Data'!E61)),NA())</f>
        <v>#N/A</v>
      </c>
      <c r="AG67" s="102" t="e">
        <f ca="true">+IF(AND(ISNUMBER(OFFSET('Sanitation Data'!$E$7,0,10*ROW('Sanitation Data'!E61))),'Data Summary'!CV67="Yes"),OFFSET('Sanitation Data'!$E$7,0,10*ROW('Sanitation Data'!E61)),NA())</f>
        <v>#N/A</v>
      </c>
      <c r="AH67" s="102" t="e">
        <f ca="true">+IF(AND(ISNUMBER(OFFSET('Sanitation Data'!$E$11,0,10*ROW('Sanitation Data'!E61))),'Data Summary'!CW67="Yes"),OFFSET('Sanitation Data'!$E$11,0,10*ROW('Sanitation Data'!E61)),NA())</f>
        <v>#N/A</v>
      </c>
      <c r="AI67" s="102" t="e">
        <f ca="true">+IF(AND(ISNUMBER(OFFSET('Sanitation Data'!$E$12,0,10*ROW('Sanitation Data'!E61))),'Data Summary'!CX67="Yes"),OFFSET('Sanitation Data'!$E$12,0,10*ROW('Sanitation Data'!E61)),NA())</f>
        <v>#N/A</v>
      </c>
      <c r="AJ67" s="102" t="e">
        <f ca="true">+IF(AND(ISNUMBER(OFFSET('Sanitation Data'!$E$13,0,10*ROW('Sanitation Data'!E61))),'Data Summary'!CY67="Yes"),OFFSET('Sanitation Data'!$E$13,0,10*ROW('Sanitation Data'!E61)),NA())</f>
        <v>#N/A</v>
      </c>
      <c r="AK67" s="102" t="e">
        <f ca="true">+IF(AND(ISNUMBER(OFFSET('Sanitation Data'!$F$5,0,10*ROW('Sanitation Data'!F61))),'Data Summary'!CZ67="Yes"),100-OFFSET('Sanitation Data'!$F$5,0,10*ROW('Sanitation Data'!F61)),NA())</f>
        <v>#N/A</v>
      </c>
      <c r="AL67" s="102" t="e">
        <f ca="true">+IF(AND(ISNUMBER(OFFSET('Sanitation Data'!$F$7,0,10*ROW('Sanitation Data'!F61))),'Data Summary'!DA67="Yes"),OFFSET('Sanitation Data'!$F$7,0,10*ROW('Sanitation Data'!F61)),NA())</f>
        <v>#N/A</v>
      </c>
      <c r="AM67" s="102" t="e">
        <f ca="true">+IF(AND(ISNUMBER(OFFSET('Sanitation Data'!$F$11,0,10*ROW('Sanitation Data'!F61))),'Data Summary'!DB67="Yes"),OFFSET('Sanitation Data'!$F$11,0,10*ROW('Sanitation Data'!F61)),NA())</f>
        <v>#N/A</v>
      </c>
      <c r="AN67" s="102" t="e">
        <f ca="true">+IF(AND(ISNUMBER(OFFSET('Sanitation Data'!$F$12,0,10*ROW('Sanitation Data'!F61))),'Data Summary'!DC67="Yes"),OFFSET('Sanitation Data'!$F$12,0,10*ROW('Sanitation Data'!F61)),NA())</f>
        <v>#N/A</v>
      </c>
      <c r="AO67" s="102" t="e">
        <f ca="true">+IF(AND(ISNUMBER(OFFSET('Sanitation Data'!$F$13,0,10*ROW('Sanitation Data'!F61))),'Data Summary'!DD67="Yes"),OFFSET('Sanitation Data'!$F$13,0,10*ROW('Sanitation Data'!F61)),NA())</f>
        <v>#N/A</v>
      </c>
      <c r="AP67" s="102" t="e">
        <f ca="true">+IF(AND(ISNUMBER(OFFSET('Sanitation Data'!$G$5,0,10*ROW('Sanitation Data'!G61))),'Data Summary'!DE67="Yes"),100-OFFSET('Sanitation Data'!$G$5,0,10*ROW('Sanitation Data'!G61)),NA())</f>
        <v>#N/A</v>
      </c>
      <c r="AQ67" s="102" t="e">
        <f ca="true">+IF(AND(ISNUMBER(OFFSET('Sanitation Data'!$G$7,0,10*ROW('Sanitation Data'!G61))),'Data Summary'!DF67="Yes"),OFFSET('Sanitation Data'!$G$7,0,10*ROW('Sanitation Data'!G61)),NA())</f>
        <v>#N/A</v>
      </c>
      <c r="AR67" s="102" t="e">
        <f ca="true">+IF(AND(ISNUMBER(OFFSET('Sanitation Data'!$G$11,0,10*ROW('Sanitation Data'!G61))),'Data Summary'!DG67="Yes"),OFFSET('Sanitation Data'!$G$11,0,10*ROW('Sanitation Data'!G61)),NA())</f>
        <v>#N/A</v>
      </c>
      <c r="AS67" s="102" t="e">
        <f ca="true">+IF(AND(ISNUMBER(OFFSET('Sanitation Data'!$G$12,0,10*ROW('Sanitation Data'!G61))),'Data Summary'!DH67="Yes"),OFFSET('Sanitation Data'!$G$12,0,10*ROW('Sanitation Data'!G61)),NA())</f>
        <v>#N/A</v>
      </c>
      <c r="AT67" s="102" t="e">
        <f ca="true">+IF(AND(ISNUMBER(OFFSET('Sanitation Data'!$G$13,0,10*ROW('Sanitation Data'!G61))),'Data Summary'!DI67="Yes"),OFFSET('Sanitation Data'!$G$13,0,10*ROW('Sanitation Data'!G61)),NA())</f>
        <v>#N/A</v>
      </c>
      <c r="AU67" s="102" t="e">
        <f ca="true">+IF(AND(ISNUMBER(OFFSET('Sanitation Data'!$H$5,0,10*ROW('Sanitation Data'!H61))),'Data Summary'!DJ67="Yes"),100-OFFSET('Sanitation Data'!$H$5,0,10*ROW('Sanitation Data'!H61)),NA())</f>
        <v>#N/A</v>
      </c>
      <c r="AV67" s="102" t="e">
        <f ca="true">+IF(AND(ISNUMBER(OFFSET('Sanitation Data'!$H$7,0,10*ROW('Sanitation Data'!H61))),'Data Summary'!DK67="Yes"),OFFSET('Sanitation Data'!$H$7,0,10*ROW('Sanitation Data'!H61)),NA())</f>
        <v>#N/A</v>
      </c>
      <c r="AW67" s="102" t="e">
        <f ca="true">+IF(AND(ISNUMBER(OFFSET('Sanitation Data'!$H$11,0,10*ROW('Sanitation Data'!H61))),'Data Summary'!DL67="Yes"),OFFSET('Sanitation Data'!$H$11,0,10*ROW('Sanitation Data'!H61)),NA())</f>
        <v>#N/A</v>
      </c>
      <c r="AX67" s="102" t="e">
        <f ca="true">+IF(AND(ISNUMBER(OFFSET('Sanitation Data'!$H$12,0,10*ROW('Sanitation Data'!H61))),'Data Summary'!DM67="Yes"),OFFSET('Sanitation Data'!$H$12,0,10*ROW('Sanitation Data'!H61)),NA())</f>
        <v>#N/A</v>
      </c>
      <c r="AY67" s="102" t="e">
        <f ca="true">+IF(AND(ISNUMBER(OFFSET('Sanitation Data'!$H$13,0,10*ROW('Sanitation Data'!H61))),'Data Summary'!DN67="Yes"),OFFSET('Sanitation Data'!$H$13,0,10*ROW('Sanitation Data'!H61)),NA())</f>
        <v>#N/A</v>
      </c>
      <c r="AZ67" s="107" t="e">
        <f ca="true">+IF(AND(ISNUMBER(OFFSET('Hygiene Data'!$C$6,0,10*ROW('Hygiene Data'!C61))),'Data Summary'!DO67="Yes"),OFFSET('Hygiene Data'!$C$6,0,10*ROW('Hygiene Data'!C61)),NA())</f>
        <v>#N/A</v>
      </c>
      <c r="BA67" s="107" t="e">
        <f ca="true">+IF(AND(ISNUMBER(OFFSET('Hygiene Data'!$C$8,0,10*ROW('Hygiene Data'!C61))),'Data Summary'!DP67="Yes"),OFFSET('Hygiene Data'!$C$8,0,10*ROW('Hygiene Data'!C61)),NA())</f>
        <v>#N/A</v>
      </c>
      <c r="BB67" s="107" t="e">
        <f ca="true">+IF(AND(ISNUMBER(OFFSET('Hygiene Data'!$C$10,0,10*ROW('Hygiene Data'!C61))),'Data Summary'!DQ67="Yes"),OFFSET('Hygiene Data'!$C$10,0,10*ROW('Hygiene Data'!C61)),NA())</f>
        <v>#N/A</v>
      </c>
      <c r="BC67" s="107" t="e">
        <f ca="true">+IF(AND(ISNUMBER(OFFSET('Hygiene Data'!$D$6,0,10*ROW('Hygiene Data'!D61))),'Data Summary'!DR67="Yes"),OFFSET('Hygiene Data'!$D$6,0,10*ROW('Hygiene Data'!D61)),NA())</f>
        <v>#N/A</v>
      </c>
      <c r="BD67" s="107" t="e">
        <f ca="true">+IF(AND(ISNUMBER(OFFSET('Hygiene Data'!$D$8,0,10*ROW('Hygiene Data'!D61))),'Data Summary'!DS67="Yes"),OFFSET('Hygiene Data'!$D$8,0,10*ROW('Hygiene Data'!D61)),NA())</f>
        <v>#N/A</v>
      </c>
      <c r="BE67" s="107" t="e">
        <f ca="true">+IF(AND(ISNUMBER(OFFSET('Hygiene Data'!$D$10,0,10*ROW('Hygiene Data'!D61))),'Data Summary'!DT67="Yes"),OFFSET('Hygiene Data'!$D$10,0,10*ROW('Hygiene Data'!D61)),NA())</f>
        <v>#N/A</v>
      </c>
      <c r="BF67" s="107" t="e">
        <f ca="true">+IF(AND(ISNUMBER(OFFSET('Hygiene Data'!$E$6,0,10*ROW('Hygiene Data'!E61))),'Data Summary'!DU67="Yes"),OFFSET('Hygiene Data'!$E$6,0,10*ROW('Hygiene Data'!E61)),NA())</f>
        <v>#N/A</v>
      </c>
      <c r="BG67" s="107" t="e">
        <f ca="true">+IF(AND(ISNUMBER(OFFSET('Hygiene Data'!$E$8,0,10*ROW('Hygiene Data'!E61))),'Data Summary'!DV67="Yes"),OFFSET('Hygiene Data'!$E$8,0,10*ROW('Hygiene Data'!E61)),NA())</f>
        <v>#N/A</v>
      </c>
      <c r="BH67" s="107" t="e">
        <f ca="true">+IF(AND(ISNUMBER(OFFSET('Hygiene Data'!$E$10,0,10*ROW('Hygiene Data'!E61))),'Data Summary'!DW67="Yes"),OFFSET('Hygiene Data'!$E$10,0,10*ROW('Hygiene Data'!E61)),NA())</f>
        <v>#N/A</v>
      </c>
      <c r="BI67" s="107" t="e">
        <f ca="true">+IF(AND(ISNUMBER(OFFSET('Hygiene Data'!$F$6,0,10*ROW('Hygiene Data'!F61))),'Data Summary'!DX67="Yes"),OFFSET('Hygiene Data'!$F$6,0,10*ROW('Hygiene Data'!F61)),NA())</f>
        <v>#N/A</v>
      </c>
      <c r="BJ67" s="107" t="e">
        <f ca="true">+IF(AND(ISNUMBER(OFFSET('Hygiene Data'!$F$8,0,10*ROW('Hygiene Data'!F61))),'Data Summary'!DY67="Yes"),OFFSET('Hygiene Data'!$F$8,0,10*ROW('Hygiene Data'!F61)),NA())</f>
        <v>#N/A</v>
      </c>
      <c r="BK67" s="107" t="e">
        <f ca="true">+IF(AND(ISNUMBER(OFFSET('Hygiene Data'!$F$10,0,10*ROW('Hygiene Data'!F61))),'Data Summary'!DZ67="Yes"),OFFSET('Hygiene Data'!$F$10,0,10*ROW('Hygiene Data'!F61)),NA())</f>
        <v>#N/A</v>
      </c>
      <c r="BL67" s="107" t="e">
        <f ca="true">+IF(AND(ISNUMBER(OFFSET('Hygiene Data'!$G$6,0,10*ROW('Hygiene Data'!G61))),'Data Summary'!EA67="Yes"),OFFSET('Hygiene Data'!$G$6,0,10*ROW('Hygiene Data'!G61)),NA())</f>
        <v>#N/A</v>
      </c>
      <c r="BM67" s="107" t="e">
        <f ca="true">+IF(AND(ISNUMBER(OFFSET('Hygiene Data'!$G$8,0,10*ROW('Hygiene Data'!G61))),'Data Summary'!EB67="Yes"),OFFSET('Hygiene Data'!$G$8,0,10*ROW('Hygiene Data'!G61)),NA())</f>
        <v>#N/A</v>
      </c>
      <c r="BN67" s="107" t="e">
        <f ca="true">+IF(AND(ISNUMBER(OFFSET('Hygiene Data'!$G$10,0,10*ROW('Hygiene Data'!G61))),'Data Summary'!EC67="Yes"),OFFSET('Hygiene Data'!$G$10,0,10*ROW('Hygiene Data'!G61)),NA())</f>
        <v>#N/A</v>
      </c>
      <c r="BO67" s="107" t="e">
        <f ca="true">+IF(AND(ISNUMBER(OFFSET('Hygiene Data'!$H$6,0,10*ROW('Hygiene Data'!H61))),'Data Summary'!ED67="Yes"),OFFSET('Hygiene Data'!$H$6,0,10*ROW('Hygiene Data'!H61)),NA())</f>
        <v>#N/A</v>
      </c>
      <c r="BP67" s="107" t="e">
        <f ca="true">+IF(AND(ISNUMBER(OFFSET('Hygiene Data'!$H$8,0,10*ROW('Hygiene Data'!H61))),'Data Summary'!EE67="Yes"),OFFSET('Hygiene Data'!$H$8,0,10*ROW('Hygiene Data'!H61)),NA())</f>
        <v>#N/A</v>
      </c>
      <c r="BQ67" s="107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5" t="e">
        <f ca="true">+IF(OFFSET('Water Data'!$B$1,0,10*ROW('Water Data'!B62))="",NA(),OFFSET('Water Data'!$B$1,0,10*ROW('Water Data'!B62)))</f>
        <v>#N/A</v>
      </c>
      <c r="B68" s="55" t="e">
        <f ca="true">+IF(OFFSET('Water Data'!$A$3,0,10*ROW('Water Data'!A65))="",NA(),OFFSET('Water Data'!$A$3,0,10*ROW('Water Data'!A65)))</f>
        <v>#N/A</v>
      </c>
      <c r="C68" s="55" t="e">
        <f ca="true">+IF(OFFSET('Water Data'!$C$3,0,10*ROW('Water Data'!C65))="",NA(),OFFSET('Water Data'!$C$3,0,10*ROW('Water Data'!C65)))</f>
        <v>#N/A</v>
      </c>
      <c r="D68" s="56" t="e">
        <f ca="true">+IF(AND(ISNUMBER(OFFSET('Water Data'!$C$5,0,10*ROW('Water Data'!C62))),'Data Summary'!BS68="Yes"),100-OFFSET('Water Data'!$C$5,0,10*ROW('Water Data'!C62)),NA())</f>
        <v>#N/A</v>
      </c>
      <c r="E68" s="56" t="e">
        <f ca="true">+IF(AND(ISNUMBER(OFFSET('Water Data'!$C$7,0,10*ROW('Water Data'!C62))),'Data Summary'!BT68="Yes"),OFFSET('Water Data'!$C$7,0,10*ROW('Water Data'!C62)),NA())</f>
        <v>#N/A</v>
      </c>
      <c r="F68" s="56" t="e">
        <f ca="true">+IF(AND(ISNUMBER(OFFSET('Water Data'!$C$10,0,10*ROW('Water Data'!C62))),'Data Summary'!BU68="Yes"),OFFSET('Water Data'!$C$10,0,10*ROW('Water Data'!C62)),NA())</f>
        <v>#N/A</v>
      </c>
      <c r="G68" s="56" t="e">
        <f ca="true">+IF(AND(ISNUMBER(OFFSET('Water Data'!$D$5,0,10*ROW('Water Data'!D62))),'Data Summary'!BV68="Yes"),100-OFFSET('Water Data'!$D$5,0,10*ROW('Water Data'!D62)),NA())</f>
        <v>#N/A</v>
      </c>
      <c r="H68" s="56" t="e">
        <f ca="true">+IF(AND(ISNUMBER(OFFSET('Water Data'!$D$7,0,10*ROW('Water Data'!D62))),'Data Summary'!BW68="Yes"),OFFSET('Water Data'!$D$7,0,10*ROW('Water Data'!D62)),NA())</f>
        <v>#N/A</v>
      </c>
      <c r="I68" s="56" t="e">
        <f ca="true">+IF(AND(ISNUMBER(OFFSET('Water Data'!$D$10,0,10*ROW('Water Data'!D62))),'Data Summary'!BX68="Yes"),OFFSET('Water Data'!$D$10,0,10*ROW('Water Data'!D62)),NA())</f>
        <v>#N/A</v>
      </c>
      <c r="J68" s="56" t="e">
        <f ca="true">+IF(AND(ISNUMBER(OFFSET('Water Data'!$E$5,0,10*ROW('Water Data'!E62))),'Data Summary'!BY68="Yes"),100-OFFSET('Water Data'!$E$5,0,10*ROW('Water Data'!E62)),NA())</f>
        <v>#N/A</v>
      </c>
      <c r="K68" s="56" t="e">
        <f ca="true">+IF(AND(ISNUMBER(OFFSET('Water Data'!$E$7,0,10*ROW('Water Data'!E62))),'Data Summary'!BZ68="Yes"),OFFSET('Water Data'!$E$7,0,10*ROW('Water Data'!E62)),NA())</f>
        <v>#N/A</v>
      </c>
      <c r="L68" s="56" t="e">
        <f ca="true">+IF(AND(ISNUMBER(OFFSET('Water Data'!$E$10,0,10*ROW('Water Data'!E62))),'Data Summary'!CA68="Yes"),OFFSET('Water Data'!$E$10,0,10*ROW('Water Data'!E62)),NA())</f>
        <v>#N/A</v>
      </c>
      <c r="M68" s="56" t="e">
        <f ca="true">+IF(AND(ISNUMBER(OFFSET('Water Data'!$F$5,0,10*ROW('Water Data'!F62))),'Data Summary'!CB68="Yes"),100-OFFSET('Water Data'!$F$5,0,10*ROW('Water Data'!F62)),NA())</f>
        <v>#N/A</v>
      </c>
      <c r="N68" s="56" t="e">
        <f ca="true">+IF(AND(ISNUMBER(OFFSET('Water Data'!$F$7,0,10*ROW('Water Data'!F62))),'Data Summary'!CC68="Yes"),OFFSET('Water Data'!$F$7,0,10*ROW('Water Data'!F62)),NA())</f>
        <v>#N/A</v>
      </c>
      <c r="O68" s="56" t="e">
        <f ca="true">+IF(AND(ISNUMBER(OFFSET('Water Data'!$F$10,0,10*ROW('Water Data'!F62))),'Data Summary'!CD68="Yes"),OFFSET('Water Data'!$F$10,0,10*ROW('Water Data'!F62)),NA())</f>
        <v>#N/A</v>
      </c>
      <c r="P68" s="56" t="e">
        <f ca="true">+IF(AND(ISNUMBER(OFFSET('Water Data'!$G$5,0,10*ROW('Water Data'!G62))),'Data Summary'!CE68="Yes"),100-OFFSET('Water Data'!$G$5,0,10*ROW('Water Data'!G62)),NA())</f>
        <v>#N/A</v>
      </c>
      <c r="Q68" s="56" t="e">
        <f ca="true">+IF(AND(ISNUMBER(OFFSET('Water Data'!$G$7,0,10*ROW('Water Data'!G62))),'Data Summary'!CF68="Yes"),OFFSET('Water Data'!$G$7,0,10*ROW('Water Data'!G62)),NA())</f>
        <v>#N/A</v>
      </c>
      <c r="R68" s="56" t="e">
        <f ca="true">+IF(AND(ISNUMBER(OFFSET('Water Data'!$G$10,0,10*ROW('Water Data'!G62))),'Data Summary'!CG68="Yes"),OFFSET('Water Data'!$G$10,0,10*ROW('Water Data'!G62)),NA())</f>
        <v>#N/A</v>
      </c>
      <c r="S68" s="56" t="e">
        <f ca="true">+IF(AND(ISNUMBER(OFFSET('Water Data'!$H$5,0,10*ROW('Water Data'!H62))),'Data Summary'!CH68="Yes"),100-OFFSET('Water Data'!$H$5,0,10*ROW('Water Data'!H62)),NA())</f>
        <v>#N/A</v>
      </c>
      <c r="T68" s="56" t="e">
        <f ca="true">+IF(AND(ISNUMBER(OFFSET('Water Data'!$H$7,0,10*ROW('Water Data'!H62))),'Data Summary'!CI68="Yes"),OFFSET('Water Data'!$H$7,0,10*ROW('Water Data'!H62)),NA())</f>
        <v>#N/A</v>
      </c>
      <c r="U68" s="56" t="e">
        <f ca="true">+IF(AND(ISNUMBER(OFFSET('Water Data'!$H$10,0,10*ROW('Water Data'!H62))),'Data Summary'!CJ68="Yes"),OFFSET('Water Data'!$H$10,0,10*ROW('Water Data'!H62)),NA())</f>
        <v>#N/A</v>
      </c>
      <c r="V68" s="102" t="e">
        <f ca="true">+IF(AND(ISNUMBER(OFFSET('Sanitation Data'!$C$5,0,10*ROW('Sanitation Data'!C62))),'Data Summary'!CK68="Yes"),100-OFFSET('Sanitation Data'!$C$5,0,10*ROW('Sanitation Data'!C62)),NA())</f>
        <v>#N/A</v>
      </c>
      <c r="W68" s="102" t="e">
        <f ca="true">+IF(AND(ISNUMBER(OFFSET('Sanitation Data'!$C$7,0,10*ROW('Sanitation Data'!C62))),'Data Summary'!CL68="Yes"),OFFSET('Sanitation Data'!$C$7,0,10*ROW('Sanitation Data'!C62)),NA())</f>
        <v>#N/A</v>
      </c>
      <c r="X68" s="102" t="e">
        <f ca="true">+IF(AND(ISNUMBER(OFFSET('Sanitation Data'!$C$11,0,10*ROW('Sanitation Data'!C62))),'Data Summary'!CM68="Yes"),OFFSET('Sanitation Data'!$C$11,0,10*ROW('Sanitation Data'!C62)),NA())</f>
        <v>#N/A</v>
      </c>
      <c r="Y68" s="102" t="e">
        <f ca="true">+IF(AND(ISNUMBER(OFFSET('Sanitation Data'!$C$12,0,10*ROW('Sanitation Data'!C62))),'Data Summary'!CN68="Yes"),OFFSET('Sanitation Data'!$C$12,0,10*ROW('Sanitation Data'!C62)),NA())</f>
        <v>#N/A</v>
      </c>
      <c r="Z68" s="102" t="e">
        <f ca="true">+IF(AND(ISNUMBER(OFFSET('Sanitation Data'!$C$13,0,10*ROW('Sanitation Data'!C62))),'Data Summary'!CO68="Yes"),OFFSET('Sanitation Data'!$C$13,0,10*ROW('Sanitation Data'!C62)),NA())</f>
        <v>#N/A</v>
      </c>
      <c r="AA68" s="102" t="e">
        <f ca="true">+IF(AND(ISNUMBER(OFFSET('Sanitation Data'!$D$5,0,10*ROW('Sanitation Data'!D62))),'Data Summary'!CP68="Yes"),100-OFFSET('Sanitation Data'!$D$5,0,10*ROW('Sanitation Data'!D62)),NA())</f>
        <v>#N/A</v>
      </c>
      <c r="AB68" s="102" t="e">
        <f ca="true">+IF(AND(ISNUMBER(OFFSET('Sanitation Data'!$D$7,0,10*ROW('Sanitation Data'!D62))),'Data Summary'!CQ68="Yes"),OFFSET('Sanitation Data'!$D$7,0,10*ROW('Sanitation Data'!D62)),NA())</f>
        <v>#N/A</v>
      </c>
      <c r="AC68" s="102" t="e">
        <f ca="true">+IF(AND(ISNUMBER(OFFSET('Sanitation Data'!$D$11,0,10*ROW('Sanitation Data'!D62))),'Data Summary'!CR68="Yes"),OFFSET('Sanitation Data'!$D$11,0,10*ROW('Sanitation Data'!D62)),NA())</f>
        <v>#N/A</v>
      </c>
      <c r="AD68" s="102" t="e">
        <f ca="true">+IF(AND(ISNUMBER(OFFSET('Sanitation Data'!$D$12,0,10*ROW('Sanitation Data'!D62))),'Data Summary'!CS68="Yes"),OFFSET('Sanitation Data'!$D$12,0,10*ROW('Sanitation Data'!D62)),NA())</f>
        <v>#N/A</v>
      </c>
      <c r="AE68" s="102" t="e">
        <f ca="true">+IF(AND(ISNUMBER(OFFSET('Sanitation Data'!$D$13,0,10*ROW('Sanitation Data'!D62))),'Data Summary'!CT68="Yes"),OFFSET('Sanitation Data'!$D$13,0,10*ROW('Sanitation Data'!D62)),NA())</f>
        <v>#N/A</v>
      </c>
      <c r="AF68" s="102" t="e">
        <f ca="true">+IF(AND(ISNUMBER(OFFSET('Sanitation Data'!$E$5,0,10*ROW('Sanitation Data'!E62))),'Data Summary'!CU68="Yes"),100-OFFSET('Sanitation Data'!$E$5,0,10*ROW('Sanitation Data'!E62)),NA())</f>
        <v>#N/A</v>
      </c>
      <c r="AG68" s="102" t="e">
        <f ca="true">+IF(AND(ISNUMBER(OFFSET('Sanitation Data'!$E$7,0,10*ROW('Sanitation Data'!E62))),'Data Summary'!CV68="Yes"),OFFSET('Sanitation Data'!$E$7,0,10*ROW('Sanitation Data'!E62)),NA())</f>
        <v>#N/A</v>
      </c>
      <c r="AH68" s="102" t="e">
        <f ca="true">+IF(AND(ISNUMBER(OFFSET('Sanitation Data'!$E$11,0,10*ROW('Sanitation Data'!E62))),'Data Summary'!CW68="Yes"),OFFSET('Sanitation Data'!$E$11,0,10*ROW('Sanitation Data'!E62)),NA())</f>
        <v>#N/A</v>
      </c>
      <c r="AI68" s="102" t="e">
        <f ca="true">+IF(AND(ISNUMBER(OFFSET('Sanitation Data'!$E$12,0,10*ROW('Sanitation Data'!E62))),'Data Summary'!CX68="Yes"),OFFSET('Sanitation Data'!$E$12,0,10*ROW('Sanitation Data'!E62)),NA())</f>
        <v>#N/A</v>
      </c>
      <c r="AJ68" s="102" t="e">
        <f ca="true">+IF(AND(ISNUMBER(OFFSET('Sanitation Data'!$E$13,0,10*ROW('Sanitation Data'!E62))),'Data Summary'!CY68="Yes"),OFFSET('Sanitation Data'!$E$13,0,10*ROW('Sanitation Data'!E62)),NA())</f>
        <v>#N/A</v>
      </c>
      <c r="AK68" s="102" t="e">
        <f ca="true">+IF(AND(ISNUMBER(OFFSET('Sanitation Data'!$F$5,0,10*ROW('Sanitation Data'!F62))),'Data Summary'!CZ68="Yes"),100-OFFSET('Sanitation Data'!$F$5,0,10*ROW('Sanitation Data'!F62)),NA())</f>
        <v>#N/A</v>
      </c>
      <c r="AL68" s="102" t="e">
        <f ca="true">+IF(AND(ISNUMBER(OFFSET('Sanitation Data'!$F$7,0,10*ROW('Sanitation Data'!F62))),'Data Summary'!DA68="Yes"),OFFSET('Sanitation Data'!$F$7,0,10*ROW('Sanitation Data'!F62)),NA())</f>
        <v>#N/A</v>
      </c>
      <c r="AM68" s="102" t="e">
        <f ca="true">+IF(AND(ISNUMBER(OFFSET('Sanitation Data'!$F$11,0,10*ROW('Sanitation Data'!F62))),'Data Summary'!DB68="Yes"),OFFSET('Sanitation Data'!$F$11,0,10*ROW('Sanitation Data'!F62)),NA())</f>
        <v>#N/A</v>
      </c>
      <c r="AN68" s="102" t="e">
        <f ca="true">+IF(AND(ISNUMBER(OFFSET('Sanitation Data'!$F$12,0,10*ROW('Sanitation Data'!F62))),'Data Summary'!DC68="Yes"),OFFSET('Sanitation Data'!$F$12,0,10*ROW('Sanitation Data'!F62)),NA())</f>
        <v>#N/A</v>
      </c>
      <c r="AO68" s="102" t="e">
        <f ca="true">+IF(AND(ISNUMBER(OFFSET('Sanitation Data'!$F$13,0,10*ROW('Sanitation Data'!F62))),'Data Summary'!DD68="Yes"),OFFSET('Sanitation Data'!$F$13,0,10*ROW('Sanitation Data'!F62)),NA())</f>
        <v>#N/A</v>
      </c>
      <c r="AP68" s="102" t="e">
        <f ca="true">+IF(AND(ISNUMBER(OFFSET('Sanitation Data'!$G$5,0,10*ROW('Sanitation Data'!G62))),'Data Summary'!DE68="Yes"),100-OFFSET('Sanitation Data'!$G$5,0,10*ROW('Sanitation Data'!G62)),NA())</f>
        <v>#N/A</v>
      </c>
      <c r="AQ68" s="102" t="e">
        <f ca="true">+IF(AND(ISNUMBER(OFFSET('Sanitation Data'!$G$7,0,10*ROW('Sanitation Data'!G62))),'Data Summary'!DF68="Yes"),OFFSET('Sanitation Data'!$G$7,0,10*ROW('Sanitation Data'!G62)),NA())</f>
        <v>#N/A</v>
      </c>
      <c r="AR68" s="102" t="e">
        <f ca="true">+IF(AND(ISNUMBER(OFFSET('Sanitation Data'!$G$11,0,10*ROW('Sanitation Data'!G62))),'Data Summary'!DG68="Yes"),OFFSET('Sanitation Data'!$G$11,0,10*ROW('Sanitation Data'!G62)),NA())</f>
        <v>#N/A</v>
      </c>
      <c r="AS68" s="102" t="e">
        <f ca="true">+IF(AND(ISNUMBER(OFFSET('Sanitation Data'!$G$12,0,10*ROW('Sanitation Data'!G62))),'Data Summary'!DH68="Yes"),OFFSET('Sanitation Data'!$G$12,0,10*ROW('Sanitation Data'!G62)),NA())</f>
        <v>#N/A</v>
      </c>
      <c r="AT68" s="102" t="e">
        <f ca="true">+IF(AND(ISNUMBER(OFFSET('Sanitation Data'!$G$13,0,10*ROW('Sanitation Data'!G62))),'Data Summary'!DI68="Yes"),OFFSET('Sanitation Data'!$G$13,0,10*ROW('Sanitation Data'!G62)),NA())</f>
        <v>#N/A</v>
      </c>
      <c r="AU68" s="102" t="e">
        <f ca="true">+IF(AND(ISNUMBER(OFFSET('Sanitation Data'!$H$5,0,10*ROW('Sanitation Data'!H62))),'Data Summary'!DJ68="Yes"),100-OFFSET('Sanitation Data'!$H$5,0,10*ROW('Sanitation Data'!H62)),NA())</f>
        <v>#N/A</v>
      </c>
      <c r="AV68" s="102" t="e">
        <f ca="true">+IF(AND(ISNUMBER(OFFSET('Sanitation Data'!$H$7,0,10*ROW('Sanitation Data'!H62))),'Data Summary'!DK68="Yes"),OFFSET('Sanitation Data'!$H$7,0,10*ROW('Sanitation Data'!H62)),NA())</f>
        <v>#N/A</v>
      </c>
      <c r="AW68" s="102" t="e">
        <f ca="true">+IF(AND(ISNUMBER(OFFSET('Sanitation Data'!$H$11,0,10*ROW('Sanitation Data'!H62))),'Data Summary'!DL68="Yes"),OFFSET('Sanitation Data'!$H$11,0,10*ROW('Sanitation Data'!H62)),NA())</f>
        <v>#N/A</v>
      </c>
      <c r="AX68" s="102" t="e">
        <f ca="true">+IF(AND(ISNUMBER(OFFSET('Sanitation Data'!$H$12,0,10*ROW('Sanitation Data'!H62))),'Data Summary'!DM68="Yes"),OFFSET('Sanitation Data'!$H$12,0,10*ROW('Sanitation Data'!H62)),NA())</f>
        <v>#N/A</v>
      </c>
      <c r="AY68" s="102" t="e">
        <f ca="true">+IF(AND(ISNUMBER(OFFSET('Sanitation Data'!$H$13,0,10*ROW('Sanitation Data'!H62))),'Data Summary'!DN68="Yes"),OFFSET('Sanitation Data'!$H$13,0,10*ROW('Sanitation Data'!H62)),NA())</f>
        <v>#N/A</v>
      </c>
      <c r="AZ68" s="107" t="e">
        <f ca="true">+IF(AND(ISNUMBER(OFFSET('Hygiene Data'!$C$6,0,10*ROW('Hygiene Data'!C62))),'Data Summary'!DO68="Yes"),OFFSET('Hygiene Data'!$C$6,0,10*ROW('Hygiene Data'!C62)),NA())</f>
        <v>#N/A</v>
      </c>
      <c r="BA68" s="107" t="e">
        <f ca="true">+IF(AND(ISNUMBER(OFFSET('Hygiene Data'!$C$8,0,10*ROW('Hygiene Data'!C62))),'Data Summary'!DP68="Yes"),OFFSET('Hygiene Data'!$C$8,0,10*ROW('Hygiene Data'!C62)),NA())</f>
        <v>#N/A</v>
      </c>
      <c r="BB68" s="107" t="e">
        <f ca="true">+IF(AND(ISNUMBER(OFFSET('Hygiene Data'!$C$10,0,10*ROW('Hygiene Data'!C62))),'Data Summary'!DQ68="Yes"),OFFSET('Hygiene Data'!$C$10,0,10*ROW('Hygiene Data'!C62)),NA())</f>
        <v>#N/A</v>
      </c>
      <c r="BC68" s="107" t="e">
        <f ca="true">+IF(AND(ISNUMBER(OFFSET('Hygiene Data'!$D$6,0,10*ROW('Hygiene Data'!D62))),'Data Summary'!DR68="Yes"),OFFSET('Hygiene Data'!$D$6,0,10*ROW('Hygiene Data'!D62)),NA())</f>
        <v>#N/A</v>
      </c>
      <c r="BD68" s="107" t="e">
        <f ca="true">+IF(AND(ISNUMBER(OFFSET('Hygiene Data'!$D$8,0,10*ROW('Hygiene Data'!D62))),'Data Summary'!DS68="Yes"),OFFSET('Hygiene Data'!$D$8,0,10*ROW('Hygiene Data'!D62)),NA())</f>
        <v>#N/A</v>
      </c>
      <c r="BE68" s="107" t="e">
        <f ca="true">+IF(AND(ISNUMBER(OFFSET('Hygiene Data'!$D$10,0,10*ROW('Hygiene Data'!D62))),'Data Summary'!DT68="Yes"),OFFSET('Hygiene Data'!$D$10,0,10*ROW('Hygiene Data'!D62)),NA())</f>
        <v>#N/A</v>
      </c>
      <c r="BF68" s="107" t="e">
        <f ca="true">+IF(AND(ISNUMBER(OFFSET('Hygiene Data'!$E$6,0,10*ROW('Hygiene Data'!E62))),'Data Summary'!DU68="Yes"),OFFSET('Hygiene Data'!$E$6,0,10*ROW('Hygiene Data'!E62)),NA())</f>
        <v>#N/A</v>
      </c>
      <c r="BG68" s="107" t="e">
        <f ca="true">+IF(AND(ISNUMBER(OFFSET('Hygiene Data'!$E$8,0,10*ROW('Hygiene Data'!E62))),'Data Summary'!DV68="Yes"),OFFSET('Hygiene Data'!$E$8,0,10*ROW('Hygiene Data'!E62)),NA())</f>
        <v>#N/A</v>
      </c>
      <c r="BH68" s="107" t="e">
        <f ca="true">+IF(AND(ISNUMBER(OFFSET('Hygiene Data'!$E$10,0,10*ROW('Hygiene Data'!E62))),'Data Summary'!DW68="Yes"),OFFSET('Hygiene Data'!$E$10,0,10*ROW('Hygiene Data'!E62)),NA())</f>
        <v>#N/A</v>
      </c>
      <c r="BI68" s="107" t="e">
        <f ca="true">+IF(AND(ISNUMBER(OFFSET('Hygiene Data'!$F$6,0,10*ROW('Hygiene Data'!F62))),'Data Summary'!DX68="Yes"),OFFSET('Hygiene Data'!$F$6,0,10*ROW('Hygiene Data'!F62)),NA())</f>
        <v>#N/A</v>
      </c>
      <c r="BJ68" s="107" t="e">
        <f ca="true">+IF(AND(ISNUMBER(OFFSET('Hygiene Data'!$F$8,0,10*ROW('Hygiene Data'!F62))),'Data Summary'!DY68="Yes"),OFFSET('Hygiene Data'!$F$8,0,10*ROW('Hygiene Data'!F62)),NA())</f>
        <v>#N/A</v>
      </c>
      <c r="BK68" s="107" t="e">
        <f ca="true">+IF(AND(ISNUMBER(OFFSET('Hygiene Data'!$F$10,0,10*ROW('Hygiene Data'!F62))),'Data Summary'!DZ68="Yes"),OFFSET('Hygiene Data'!$F$10,0,10*ROW('Hygiene Data'!F62)),NA())</f>
        <v>#N/A</v>
      </c>
      <c r="BL68" s="107" t="e">
        <f ca="true">+IF(AND(ISNUMBER(OFFSET('Hygiene Data'!$G$6,0,10*ROW('Hygiene Data'!G62))),'Data Summary'!EA68="Yes"),OFFSET('Hygiene Data'!$G$6,0,10*ROW('Hygiene Data'!G62)),NA())</f>
        <v>#N/A</v>
      </c>
      <c r="BM68" s="107" t="e">
        <f ca="true">+IF(AND(ISNUMBER(OFFSET('Hygiene Data'!$G$8,0,10*ROW('Hygiene Data'!G62))),'Data Summary'!EB68="Yes"),OFFSET('Hygiene Data'!$G$8,0,10*ROW('Hygiene Data'!G62)),NA())</f>
        <v>#N/A</v>
      </c>
      <c r="BN68" s="107" t="e">
        <f ca="true">+IF(AND(ISNUMBER(OFFSET('Hygiene Data'!$G$10,0,10*ROW('Hygiene Data'!G62))),'Data Summary'!EC68="Yes"),OFFSET('Hygiene Data'!$G$10,0,10*ROW('Hygiene Data'!G62)),NA())</f>
        <v>#N/A</v>
      </c>
      <c r="BO68" s="107" t="e">
        <f ca="true">+IF(AND(ISNUMBER(OFFSET('Hygiene Data'!$H$6,0,10*ROW('Hygiene Data'!H62))),'Data Summary'!ED68="Yes"),OFFSET('Hygiene Data'!$H$6,0,10*ROW('Hygiene Data'!H62)),NA())</f>
        <v>#N/A</v>
      </c>
      <c r="BP68" s="107" t="e">
        <f ca="true">+IF(AND(ISNUMBER(OFFSET('Hygiene Data'!$H$8,0,10*ROW('Hygiene Data'!H62))),'Data Summary'!EE68="Yes"),OFFSET('Hygiene Data'!$H$8,0,10*ROW('Hygiene Data'!H62)),NA())</f>
        <v>#N/A</v>
      </c>
      <c r="BQ68" s="107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5" t="e">
        <f ca="true">+IF(OFFSET('Water Data'!$B$1,0,10*ROW('Water Data'!B63))="",NA(),OFFSET('Water Data'!$B$1,0,10*ROW('Water Data'!B63)))</f>
        <v>#N/A</v>
      </c>
      <c r="B69" s="55" t="e">
        <f ca="true">+IF(OFFSET('Water Data'!$A$3,0,10*ROW('Water Data'!A66))="",NA(),OFFSET('Water Data'!$A$3,0,10*ROW('Water Data'!A66)))</f>
        <v>#N/A</v>
      </c>
      <c r="C69" s="55" t="e">
        <f ca="true">+IF(OFFSET('Water Data'!$C$3,0,10*ROW('Water Data'!C66))="",NA(),OFFSET('Water Data'!$C$3,0,10*ROW('Water Data'!C66)))</f>
        <v>#N/A</v>
      </c>
      <c r="D69" s="56" t="e">
        <f ca="true">+IF(AND(ISNUMBER(OFFSET('Water Data'!$C$5,0,10*ROW('Water Data'!C63))),'Data Summary'!BS69="Yes"),100-OFFSET('Water Data'!$C$5,0,10*ROW('Water Data'!C63)),NA())</f>
        <v>#N/A</v>
      </c>
      <c r="E69" s="56" t="e">
        <f ca="true">+IF(AND(ISNUMBER(OFFSET('Water Data'!$C$7,0,10*ROW('Water Data'!C63))),'Data Summary'!BT69="Yes"),OFFSET('Water Data'!$C$7,0,10*ROW('Water Data'!C63)),NA())</f>
        <v>#N/A</v>
      </c>
      <c r="F69" s="56" t="e">
        <f ca="true">+IF(AND(ISNUMBER(OFFSET('Water Data'!$C$10,0,10*ROW('Water Data'!C63))),'Data Summary'!BU69="Yes"),OFFSET('Water Data'!$C$10,0,10*ROW('Water Data'!C63)),NA())</f>
        <v>#N/A</v>
      </c>
      <c r="G69" s="56" t="e">
        <f ca="true">+IF(AND(ISNUMBER(OFFSET('Water Data'!$D$5,0,10*ROW('Water Data'!D63))),'Data Summary'!BV69="Yes"),100-OFFSET('Water Data'!$D$5,0,10*ROW('Water Data'!D63)),NA())</f>
        <v>#N/A</v>
      </c>
      <c r="H69" s="56" t="e">
        <f ca="true">+IF(AND(ISNUMBER(OFFSET('Water Data'!$D$7,0,10*ROW('Water Data'!D63))),'Data Summary'!BW69="Yes"),OFFSET('Water Data'!$D$7,0,10*ROW('Water Data'!D63)),NA())</f>
        <v>#N/A</v>
      </c>
      <c r="I69" s="56" t="e">
        <f ca="true">+IF(AND(ISNUMBER(OFFSET('Water Data'!$D$10,0,10*ROW('Water Data'!D63))),'Data Summary'!BX69="Yes"),OFFSET('Water Data'!$D$10,0,10*ROW('Water Data'!D63)),NA())</f>
        <v>#N/A</v>
      </c>
      <c r="J69" s="56" t="e">
        <f ca="true">+IF(AND(ISNUMBER(OFFSET('Water Data'!$E$5,0,10*ROW('Water Data'!E63))),'Data Summary'!BY69="Yes"),100-OFFSET('Water Data'!$E$5,0,10*ROW('Water Data'!E63)),NA())</f>
        <v>#N/A</v>
      </c>
      <c r="K69" s="56" t="e">
        <f ca="true">+IF(AND(ISNUMBER(OFFSET('Water Data'!$E$7,0,10*ROW('Water Data'!E63))),'Data Summary'!BZ69="Yes"),OFFSET('Water Data'!$E$7,0,10*ROW('Water Data'!E63)),NA())</f>
        <v>#N/A</v>
      </c>
      <c r="L69" s="56" t="e">
        <f ca="true">+IF(AND(ISNUMBER(OFFSET('Water Data'!$E$10,0,10*ROW('Water Data'!E63))),'Data Summary'!CA69="Yes"),OFFSET('Water Data'!$E$10,0,10*ROW('Water Data'!E63)),NA())</f>
        <v>#N/A</v>
      </c>
      <c r="M69" s="56" t="e">
        <f ca="true">+IF(AND(ISNUMBER(OFFSET('Water Data'!$F$5,0,10*ROW('Water Data'!F63))),'Data Summary'!CB69="Yes"),100-OFFSET('Water Data'!$F$5,0,10*ROW('Water Data'!F63)),NA())</f>
        <v>#N/A</v>
      </c>
      <c r="N69" s="56" t="e">
        <f ca="true">+IF(AND(ISNUMBER(OFFSET('Water Data'!$F$7,0,10*ROW('Water Data'!F63))),'Data Summary'!CC69="Yes"),OFFSET('Water Data'!$F$7,0,10*ROW('Water Data'!F63)),NA())</f>
        <v>#N/A</v>
      </c>
      <c r="O69" s="56" t="e">
        <f ca="true">+IF(AND(ISNUMBER(OFFSET('Water Data'!$F$10,0,10*ROW('Water Data'!F63))),'Data Summary'!CD69="Yes"),OFFSET('Water Data'!$F$10,0,10*ROW('Water Data'!F63)),NA())</f>
        <v>#N/A</v>
      </c>
      <c r="P69" s="56" t="e">
        <f ca="true">+IF(AND(ISNUMBER(OFFSET('Water Data'!$G$5,0,10*ROW('Water Data'!G63))),'Data Summary'!CE69="Yes"),100-OFFSET('Water Data'!$G$5,0,10*ROW('Water Data'!G63)),NA())</f>
        <v>#N/A</v>
      </c>
      <c r="Q69" s="56" t="e">
        <f ca="true">+IF(AND(ISNUMBER(OFFSET('Water Data'!$G$7,0,10*ROW('Water Data'!G63))),'Data Summary'!CF69="Yes"),OFFSET('Water Data'!$G$7,0,10*ROW('Water Data'!G63)),NA())</f>
        <v>#N/A</v>
      </c>
      <c r="R69" s="56" t="e">
        <f ca="true">+IF(AND(ISNUMBER(OFFSET('Water Data'!$G$10,0,10*ROW('Water Data'!G63))),'Data Summary'!CG69="Yes"),OFFSET('Water Data'!$G$10,0,10*ROW('Water Data'!G63)),NA())</f>
        <v>#N/A</v>
      </c>
      <c r="S69" s="56" t="e">
        <f ca="true">+IF(AND(ISNUMBER(OFFSET('Water Data'!$H$5,0,10*ROW('Water Data'!H63))),'Data Summary'!CH69="Yes"),100-OFFSET('Water Data'!$H$5,0,10*ROW('Water Data'!H63)),NA())</f>
        <v>#N/A</v>
      </c>
      <c r="T69" s="56" t="e">
        <f ca="true">+IF(AND(ISNUMBER(OFFSET('Water Data'!$H$7,0,10*ROW('Water Data'!H63))),'Data Summary'!CI69="Yes"),OFFSET('Water Data'!$H$7,0,10*ROW('Water Data'!H63)),NA())</f>
        <v>#N/A</v>
      </c>
      <c r="U69" s="56" t="e">
        <f ca="true">+IF(AND(ISNUMBER(OFFSET('Water Data'!$H$10,0,10*ROW('Water Data'!H63))),'Data Summary'!CJ69="Yes"),OFFSET('Water Data'!$H$10,0,10*ROW('Water Data'!H63)),NA())</f>
        <v>#N/A</v>
      </c>
      <c r="V69" s="102" t="e">
        <f ca="true">+IF(AND(ISNUMBER(OFFSET('Sanitation Data'!$C$5,0,10*ROW('Sanitation Data'!C63))),'Data Summary'!CK69="Yes"),100-OFFSET('Sanitation Data'!$C$5,0,10*ROW('Sanitation Data'!C63)),NA())</f>
        <v>#N/A</v>
      </c>
      <c r="W69" s="102" t="e">
        <f ca="true">+IF(AND(ISNUMBER(OFFSET('Sanitation Data'!$C$7,0,10*ROW('Sanitation Data'!C63))),'Data Summary'!CL69="Yes"),OFFSET('Sanitation Data'!$C$7,0,10*ROW('Sanitation Data'!C63)),NA())</f>
        <v>#N/A</v>
      </c>
      <c r="X69" s="102" t="e">
        <f ca="true">+IF(AND(ISNUMBER(OFFSET('Sanitation Data'!$C$11,0,10*ROW('Sanitation Data'!C63))),'Data Summary'!CM69="Yes"),OFFSET('Sanitation Data'!$C$11,0,10*ROW('Sanitation Data'!C63)),NA())</f>
        <v>#N/A</v>
      </c>
      <c r="Y69" s="102" t="e">
        <f ca="true">+IF(AND(ISNUMBER(OFFSET('Sanitation Data'!$C$12,0,10*ROW('Sanitation Data'!C63))),'Data Summary'!CN69="Yes"),OFFSET('Sanitation Data'!$C$12,0,10*ROW('Sanitation Data'!C63)),NA())</f>
        <v>#N/A</v>
      </c>
      <c r="Z69" s="102" t="e">
        <f ca="true">+IF(AND(ISNUMBER(OFFSET('Sanitation Data'!$C$13,0,10*ROW('Sanitation Data'!C63))),'Data Summary'!CO69="Yes"),OFFSET('Sanitation Data'!$C$13,0,10*ROW('Sanitation Data'!C63)),NA())</f>
        <v>#N/A</v>
      </c>
      <c r="AA69" s="102" t="e">
        <f ca="true">+IF(AND(ISNUMBER(OFFSET('Sanitation Data'!$D$5,0,10*ROW('Sanitation Data'!D63))),'Data Summary'!CP69="Yes"),100-OFFSET('Sanitation Data'!$D$5,0,10*ROW('Sanitation Data'!D63)),NA())</f>
        <v>#N/A</v>
      </c>
      <c r="AB69" s="102" t="e">
        <f ca="true">+IF(AND(ISNUMBER(OFFSET('Sanitation Data'!$D$7,0,10*ROW('Sanitation Data'!D63))),'Data Summary'!CQ69="Yes"),OFFSET('Sanitation Data'!$D$7,0,10*ROW('Sanitation Data'!D63)),NA())</f>
        <v>#N/A</v>
      </c>
      <c r="AC69" s="102" t="e">
        <f ca="true">+IF(AND(ISNUMBER(OFFSET('Sanitation Data'!$D$11,0,10*ROW('Sanitation Data'!D63))),'Data Summary'!CR69="Yes"),OFFSET('Sanitation Data'!$D$11,0,10*ROW('Sanitation Data'!D63)),NA())</f>
        <v>#N/A</v>
      </c>
      <c r="AD69" s="102" t="e">
        <f ca="true">+IF(AND(ISNUMBER(OFFSET('Sanitation Data'!$D$12,0,10*ROW('Sanitation Data'!D63))),'Data Summary'!CS69="Yes"),OFFSET('Sanitation Data'!$D$12,0,10*ROW('Sanitation Data'!D63)),NA())</f>
        <v>#N/A</v>
      </c>
      <c r="AE69" s="102" t="e">
        <f ca="true">+IF(AND(ISNUMBER(OFFSET('Sanitation Data'!$D$13,0,10*ROW('Sanitation Data'!D63))),'Data Summary'!CT69="Yes"),OFFSET('Sanitation Data'!$D$13,0,10*ROW('Sanitation Data'!D63)),NA())</f>
        <v>#N/A</v>
      </c>
      <c r="AF69" s="102" t="e">
        <f ca="true">+IF(AND(ISNUMBER(OFFSET('Sanitation Data'!$E$5,0,10*ROW('Sanitation Data'!E63))),'Data Summary'!CU69="Yes"),100-OFFSET('Sanitation Data'!$E$5,0,10*ROW('Sanitation Data'!E63)),NA())</f>
        <v>#N/A</v>
      </c>
      <c r="AG69" s="102" t="e">
        <f ca="true">+IF(AND(ISNUMBER(OFFSET('Sanitation Data'!$E$7,0,10*ROW('Sanitation Data'!E63))),'Data Summary'!CV69="Yes"),OFFSET('Sanitation Data'!$E$7,0,10*ROW('Sanitation Data'!E63)),NA())</f>
        <v>#N/A</v>
      </c>
      <c r="AH69" s="102" t="e">
        <f ca="true">+IF(AND(ISNUMBER(OFFSET('Sanitation Data'!$E$11,0,10*ROW('Sanitation Data'!E63))),'Data Summary'!CW69="Yes"),OFFSET('Sanitation Data'!$E$11,0,10*ROW('Sanitation Data'!E63)),NA())</f>
        <v>#N/A</v>
      </c>
      <c r="AI69" s="102" t="e">
        <f ca="true">+IF(AND(ISNUMBER(OFFSET('Sanitation Data'!$E$12,0,10*ROW('Sanitation Data'!E63))),'Data Summary'!CX69="Yes"),OFFSET('Sanitation Data'!$E$12,0,10*ROW('Sanitation Data'!E63)),NA())</f>
        <v>#N/A</v>
      </c>
      <c r="AJ69" s="102" t="e">
        <f ca="true">+IF(AND(ISNUMBER(OFFSET('Sanitation Data'!$E$13,0,10*ROW('Sanitation Data'!E63))),'Data Summary'!CY69="Yes"),OFFSET('Sanitation Data'!$E$13,0,10*ROW('Sanitation Data'!E63)),NA())</f>
        <v>#N/A</v>
      </c>
      <c r="AK69" s="102" t="e">
        <f ca="true">+IF(AND(ISNUMBER(OFFSET('Sanitation Data'!$F$5,0,10*ROW('Sanitation Data'!F63))),'Data Summary'!CZ69="Yes"),100-OFFSET('Sanitation Data'!$F$5,0,10*ROW('Sanitation Data'!F63)),NA())</f>
        <v>#N/A</v>
      </c>
      <c r="AL69" s="102" t="e">
        <f ca="true">+IF(AND(ISNUMBER(OFFSET('Sanitation Data'!$F$7,0,10*ROW('Sanitation Data'!F63))),'Data Summary'!DA69="Yes"),OFFSET('Sanitation Data'!$F$7,0,10*ROW('Sanitation Data'!F63)),NA())</f>
        <v>#N/A</v>
      </c>
      <c r="AM69" s="102" t="e">
        <f ca="true">+IF(AND(ISNUMBER(OFFSET('Sanitation Data'!$F$11,0,10*ROW('Sanitation Data'!F63))),'Data Summary'!DB69="Yes"),OFFSET('Sanitation Data'!$F$11,0,10*ROW('Sanitation Data'!F63)),NA())</f>
        <v>#N/A</v>
      </c>
      <c r="AN69" s="102" t="e">
        <f ca="true">+IF(AND(ISNUMBER(OFFSET('Sanitation Data'!$F$12,0,10*ROW('Sanitation Data'!F63))),'Data Summary'!DC69="Yes"),OFFSET('Sanitation Data'!$F$12,0,10*ROW('Sanitation Data'!F63)),NA())</f>
        <v>#N/A</v>
      </c>
      <c r="AO69" s="102" t="e">
        <f ca="true">+IF(AND(ISNUMBER(OFFSET('Sanitation Data'!$F$13,0,10*ROW('Sanitation Data'!F63))),'Data Summary'!DD69="Yes"),OFFSET('Sanitation Data'!$F$13,0,10*ROW('Sanitation Data'!F63)),NA())</f>
        <v>#N/A</v>
      </c>
      <c r="AP69" s="102" t="e">
        <f ca="true">+IF(AND(ISNUMBER(OFFSET('Sanitation Data'!$G$5,0,10*ROW('Sanitation Data'!G63))),'Data Summary'!DE69="Yes"),100-OFFSET('Sanitation Data'!$G$5,0,10*ROW('Sanitation Data'!G63)),NA())</f>
        <v>#N/A</v>
      </c>
      <c r="AQ69" s="102" t="e">
        <f ca="true">+IF(AND(ISNUMBER(OFFSET('Sanitation Data'!$G$7,0,10*ROW('Sanitation Data'!G63))),'Data Summary'!DF69="Yes"),OFFSET('Sanitation Data'!$G$7,0,10*ROW('Sanitation Data'!G63)),NA())</f>
        <v>#N/A</v>
      </c>
      <c r="AR69" s="102" t="e">
        <f ca="true">+IF(AND(ISNUMBER(OFFSET('Sanitation Data'!$G$11,0,10*ROW('Sanitation Data'!G63))),'Data Summary'!DG69="Yes"),OFFSET('Sanitation Data'!$G$11,0,10*ROW('Sanitation Data'!G63)),NA())</f>
        <v>#N/A</v>
      </c>
      <c r="AS69" s="102" t="e">
        <f ca="true">+IF(AND(ISNUMBER(OFFSET('Sanitation Data'!$G$12,0,10*ROW('Sanitation Data'!G63))),'Data Summary'!DH69="Yes"),OFFSET('Sanitation Data'!$G$12,0,10*ROW('Sanitation Data'!G63)),NA())</f>
        <v>#N/A</v>
      </c>
      <c r="AT69" s="102" t="e">
        <f ca="true">+IF(AND(ISNUMBER(OFFSET('Sanitation Data'!$G$13,0,10*ROW('Sanitation Data'!G63))),'Data Summary'!DI69="Yes"),OFFSET('Sanitation Data'!$G$13,0,10*ROW('Sanitation Data'!G63)),NA())</f>
        <v>#N/A</v>
      </c>
      <c r="AU69" s="102" t="e">
        <f ca="true">+IF(AND(ISNUMBER(OFFSET('Sanitation Data'!$H$5,0,10*ROW('Sanitation Data'!H63))),'Data Summary'!DJ69="Yes"),100-OFFSET('Sanitation Data'!$H$5,0,10*ROW('Sanitation Data'!H63)),NA())</f>
        <v>#N/A</v>
      </c>
      <c r="AV69" s="102" t="e">
        <f ca="true">+IF(AND(ISNUMBER(OFFSET('Sanitation Data'!$H$7,0,10*ROW('Sanitation Data'!H63))),'Data Summary'!DK69="Yes"),OFFSET('Sanitation Data'!$H$7,0,10*ROW('Sanitation Data'!H63)),NA())</f>
        <v>#N/A</v>
      </c>
      <c r="AW69" s="102" t="e">
        <f ca="true">+IF(AND(ISNUMBER(OFFSET('Sanitation Data'!$H$11,0,10*ROW('Sanitation Data'!H63))),'Data Summary'!DL69="Yes"),OFFSET('Sanitation Data'!$H$11,0,10*ROW('Sanitation Data'!H63)),NA())</f>
        <v>#N/A</v>
      </c>
      <c r="AX69" s="102" t="e">
        <f ca="true">+IF(AND(ISNUMBER(OFFSET('Sanitation Data'!$H$12,0,10*ROW('Sanitation Data'!H63))),'Data Summary'!DM69="Yes"),OFFSET('Sanitation Data'!$H$12,0,10*ROW('Sanitation Data'!H63)),NA())</f>
        <v>#N/A</v>
      </c>
      <c r="AY69" s="102" t="e">
        <f ca="true">+IF(AND(ISNUMBER(OFFSET('Sanitation Data'!$H$13,0,10*ROW('Sanitation Data'!H63))),'Data Summary'!DN69="Yes"),OFFSET('Sanitation Data'!$H$13,0,10*ROW('Sanitation Data'!H63)),NA())</f>
        <v>#N/A</v>
      </c>
      <c r="AZ69" s="107" t="e">
        <f ca="true">+IF(AND(ISNUMBER(OFFSET('Hygiene Data'!$C$6,0,10*ROW('Hygiene Data'!C63))),'Data Summary'!DO69="Yes"),OFFSET('Hygiene Data'!$C$6,0,10*ROW('Hygiene Data'!C63)),NA())</f>
        <v>#N/A</v>
      </c>
      <c r="BA69" s="107" t="e">
        <f ca="true">+IF(AND(ISNUMBER(OFFSET('Hygiene Data'!$C$8,0,10*ROW('Hygiene Data'!C63))),'Data Summary'!DP69="Yes"),OFFSET('Hygiene Data'!$C$8,0,10*ROW('Hygiene Data'!C63)),NA())</f>
        <v>#N/A</v>
      </c>
      <c r="BB69" s="107" t="e">
        <f ca="true">+IF(AND(ISNUMBER(OFFSET('Hygiene Data'!$C$10,0,10*ROW('Hygiene Data'!C63))),'Data Summary'!DQ69="Yes"),OFFSET('Hygiene Data'!$C$10,0,10*ROW('Hygiene Data'!C63)),NA())</f>
        <v>#N/A</v>
      </c>
      <c r="BC69" s="107" t="e">
        <f ca="true">+IF(AND(ISNUMBER(OFFSET('Hygiene Data'!$D$6,0,10*ROW('Hygiene Data'!D63))),'Data Summary'!DR69="Yes"),OFFSET('Hygiene Data'!$D$6,0,10*ROW('Hygiene Data'!D63)),NA())</f>
        <v>#N/A</v>
      </c>
      <c r="BD69" s="107" t="e">
        <f ca="true">+IF(AND(ISNUMBER(OFFSET('Hygiene Data'!$D$8,0,10*ROW('Hygiene Data'!D63))),'Data Summary'!DS69="Yes"),OFFSET('Hygiene Data'!$D$8,0,10*ROW('Hygiene Data'!D63)),NA())</f>
        <v>#N/A</v>
      </c>
      <c r="BE69" s="107" t="e">
        <f ca="true">+IF(AND(ISNUMBER(OFFSET('Hygiene Data'!$D$10,0,10*ROW('Hygiene Data'!D63))),'Data Summary'!DT69="Yes"),OFFSET('Hygiene Data'!$D$10,0,10*ROW('Hygiene Data'!D63)),NA())</f>
        <v>#N/A</v>
      </c>
      <c r="BF69" s="107" t="e">
        <f ca="true">+IF(AND(ISNUMBER(OFFSET('Hygiene Data'!$E$6,0,10*ROW('Hygiene Data'!E63))),'Data Summary'!DU69="Yes"),OFFSET('Hygiene Data'!$E$6,0,10*ROW('Hygiene Data'!E63)),NA())</f>
        <v>#N/A</v>
      </c>
      <c r="BG69" s="107" t="e">
        <f ca="true">+IF(AND(ISNUMBER(OFFSET('Hygiene Data'!$E$8,0,10*ROW('Hygiene Data'!E63))),'Data Summary'!DV69="Yes"),OFFSET('Hygiene Data'!$E$8,0,10*ROW('Hygiene Data'!E63)),NA())</f>
        <v>#N/A</v>
      </c>
      <c r="BH69" s="107" t="e">
        <f ca="true">+IF(AND(ISNUMBER(OFFSET('Hygiene Data'!$E$10,0,10*ROW('Hygiene Data'!E63))),'Data Summary'!DW69="Yes"),OFFSET('Hygiene Data'!$E$10,0,10*ROW('Hygiene Data'!E63)),NA())</f>
        <v>#N/A</v>
      </c>
      <c r="BI69" s="107" t="e">
        <f ca="true">+IF(AND(ISNUMBER(OFFSET('Hygiene Data'!$F$6,0,10*ROW('Hygiene Data'!F63))),'Data Summary'!DX69="Yes"),OFFSET('Hygiene Data'!$F$6,0,10*ROW('Hygiene Data'!F63)),NA())</f>
        <v>#N/A</v>
      </c>
      <c r="BJ69" s="107" t="e">
        <f ca="true">+IF(AND(ISNUMBER(OFFSET('Hygiene Data'!$F$8,0,10*ROW('Hygiene Data'!F63))),'Data Summary'!DY69="Yes"),OFFSET('Hygiene Data'!$F$8,0,10*ROW('Hygiene Data'!F63)),NA())</f>
        <v>#N/A</v>
      </c>
      <c r="BK69" s="107" t="e">
        <f ca="true">+IF(AND(ISNUMBER(OFFSET('Hygiene Data'!$F$10,0,10*ROW('Hygiene Data'!F63))),'Data Summary'!DZ69="Yes"),OFFSET('Hygiene Data'!$F$10,0,10*ROW('Hygiene Data'!F63)),NA())</f>
        <v>#N/A</v>
      </c>
      <c r="BL69" s="107" t="e">
        <f ca="true">+IF(AND(ISNUMBER(OFFSET('Hygiene Data'!$G$6,0,10*ROW('Hygiene Data'!G63))),'Data Summary'!EA69="Yes"),OFFSET('Hygiene Data'!$G$6,0,10*ROW('Hygiene Data'!G63)),NA())</f>
        <v>#N/A</v>
      </c>
      <c r="BM69" s="107" t="e">
        <f ca="true">+IF(AND(ISNUMBER(OFFSET('Hygiene Data'!$G$8,0,10*ROW('Hygiene Data'!G63))),'Data Summary'!EB69="Yes"),OFFSET('Hygiene Data'!$G$8,0,10*ROW('Hygiene Data'!G63)),NA())</f>
        <v>#N/A</v>
      </c>
      <c r="BN69" s="107" t="e">
        <f ca="true">+IF(AND(ISNUMBER(OFFSET('Hygiene Data'!$G$10,0,10*ROW('Hygiene Data'!G63))),'Data Summary'!EC69="Yes"),OFFSET('Hygiene Data'!$G$10,0,10*ROW('Hygiene Data'!G63)),NA())</f>
        <v>#N/A</v>
      </c>
      <c r="BO69" s="107" t="e">
        <f ca="true">+IF(AND(ISNUMBER(OFFSET('Hygiene Data'!$H$6,0,10*ROW('Hygiene Data'!H63))),'Data Summary'!ED69="Yes"),OFFSET('Hygiene Data'!$H$6,0,10*ROW('Hygiene Data'!H63)),NA())</f>
        <v>#N/A</v>
      </c>
      <c r="BP69" s="107" t="e">
        <f ca="true">+IF(AND(ISNUMBER(OFFSET('Hygiene Data'!$H$8,0,10*ROW('Hygiene Data'!H63))),'Data Summary'!EE69="Yes"),OFFSET('Hygiene Data'!$H$8,0,10*ROW('Hygiene Data'!H63)),NA())</f>
        <v>#N/A</v>
      </c>
      <c r="BQ69" s="107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5" t="e">
        <f ca="true">+IF(OFFSET('Water Data'!$B$1,0,10*ROW('Water Data'!B64))="",NA(),OFFSET('Water Data'!$B$1,0,10*ROW('Water Data'!B64)))</f>
        <v>#N/A</v>
      </c>
      <c r="B70" s="55" t="e">
        <f ca="true">+IF(OFFSET('Water Data'!$A$3,0,10*ROW('Water Data'!A67))="",NA(),OFFSET('Water Data'!$A$3,0,10*ROW('Water Data'!A67)))</f>
        <v>#N/A</v>
      </c>
      <c r="C70" s="55" t="e">
        <f ca="true">+IF(OFFSET('Water Data'!$C$3,0,10*ROW('Water Data'!C67))="",NA(),OFFSET('Water Data'!$C$3,0,10*ROW('Water Data'!C67)))</f>
        <v>#N/A</v>
      </c>
      <c r="D70" s="56" t="e">
        <f ca="true">+IF(AND(ISNUMBER(OFFSET('Water Data'!$C$5,0,10*ROW('Water Data'!C64))),'Data Summary'!BS70="Yes"),100-OFFSET('Water Data'!$C$5,0,10*ROW('Water Data'!C64)),NA())</f>
        <v>#N/A</v>
      </c>
      <c r="E70" s="56" t="e">
        <f ca="true">+IF(AND(ISNUMBER(OFFSET('Water Data'!$C$7,0,10*ROW('Water Data'!C64))),'Data Summary'!BT70="Yes"),OFFSET('Water Data'!$C$7,0,10*ROW('Water Data'!C64)),NA())</f>
        <v>#N/A</v>
      </c>
      <c r="F70" s="56" t="e">
        <f ca="true">+IF(AND(ISNUMBER(OFFSET('Water Data'!$C$10,0,10*ROW('Water Data'!C64))),'Data Summary'!BU70="Yes"),OFFSET('Water Data'!$C$10,0,10*ROW('Water Data'!C64)),NA())</f>
        <v>#N/A</v>
      </c>
      <c r="G70" s="56" t="e">
        <f ca="true">+IF(AND(ISNUMBER(OFFSET('Water Data'!$D$5,0,10*ROW('Water Data'!D64))),'Data Summary'!BV70="Yes"),100-OFFSET('Water Data'!$D$5,0,10*ROW('Water Data'!D64)),NA())</f>
        <v>#N/A</v>
      </c>
      <c r="H70" s="56" t="e">
        <f ca="true">+IF(AND(ISNUMBER(OFFSET('Water Data'!$D$7,0,10*ROW('Water Data'!D64))),'Data Summary'!BW70="Yes"),OFFSET('Water Data'!$D$7,0,10*ROW('Water Data'!D64)),NA())</f>
        <v>#N/A</v>
      </c>
      <c r="I70" s="56" t="e">
        <f ca="true">+IF(AND(ISNUMBER(OFFSET('Water Data'!$D$10,0,10*ROW('Water Data'!D64))),'Data Summary'!BX70="Yes"),OFFSET('Water Data'!$D$10,0,10*ROW('Water Data'!D64)),NA())</f>
        <v>#N/A</v>
      </c>
      <c r="J70" s="56" t="e">
        <f ca="true">+IF(AND(ISNUMBER(OFFSET('Water Data'!$E$5,0,10*ROW('Water Data'!E64))),'Data Summary'!BY70="Yes"),100-OFFSET('Water Data'!$E$5,0,10*ROW('Water Data'!E64)),NA())</f>
        <v>#N/A</v>
      </c>
      <c r="K70" s="56" t="e">
        <f ca="true">+IF(AND(ISNUMBER(OFFSET('Water Data'!$E$7,0,10*ROW('Water Data'!E64))),'Data Summary'!BZ70="Yes"),OFFSET('Water Data'!$E$7,0,10*ROW('Water Data'!E64)),NA())</f>
        <v>#N/A</v>
      </c>
      <c r="L70" s="56" t="e">
        <f ca="true">+IF(AND(ISNUMBER(OFFSET('Water Data'!$E$10,0,10*ROW('Water Data'!E64))),'Data Summary'!CA70="Yes"),OFFSET('Water Data'!$E$10,0,10*ROW('Water Data'!E64)),NA())</f>
        <v>#N/A</v>
      </c>
      <c r="M70" s="56" t="e">
        <f ca="true">+IF(AND(ISNUMBER(OFFSET('Water Data'!$F$5,0,10*ROW('Water Data'!F64))),'Data Summary'!CB70="Yes"),100-OFFSET('Water Data'!$F$5,0,10*ROW('Water Data'!F64)),NA())</f>
        <v>#N/A</v>
      </c>
      <c r="N70" s="56" t="e">
        <f ca="true">+IF(AND(ISNUMBER(OFFSET('Water Data'!$F$7,0,10*ROW('Water Data'!F64))),'Data Summary'!CC70="Yes"),OFFSET('Water Data'!$F$7,0,10*ROW('Water Data'!F64)),NA())</f>
        <v>#N/A</v>
      </c>
      <c r="O70" s="56" t="e">
        <f ca="true">+IF(AND(ISNUMBER(OFFSET('Water Data'!$F$10,0,10*ROW('Water Data'!F64))),'Data Summary'!CD70="Yes"),OFFSET('Water Data'!$F$10,0,10*ROW('Water Data'!F64)),NA())</f>
        <v>#N/A</v>
      </c>
      <c r="P70" s="56" t="e">
        <f ca="true">+IF(AND(ISNUMBER(OFFSET('Water Data'!$G$5,0,10*ROW('Water Data'!G64))),'Data Summary'!CE70="Yes"),100-OFFSET('Water Data'!$G$5,0,10*ROW('Water Data'!G64)),NA())</f>
        <v>#N/A</v>
      </c>
      <c r="Q70" s="56" t="e">
        <f ca="true">+IF(AND(ISNUMBER(OFFSET('Water Data'!$G$7,0,10*ROW('Water Data'!G64))),'Data Summary'!CF70="Yes"),OFFSET('Water Data'!$G$7,0,10*ROW('Water Data'!G64)),NA())</f>
        <v>#N/A</v>
      </c>
      <c r="R70" s="56" t="e">
        <f ca="true">+IF(AND(ISNUMBER(OFFSET('Water Data'!$G$10,0,10*ROW('Water Data'!G64))),'Data Summary'!CG70="Yes"),OFFSET('Water Data'!$G$10,0,10*ROW('Water Data'!G64)),NA())</f>
        <v>#N/A</v>
      </c>
      <c r="S70" s="56" t="e">
        <f ca="true">+IF(AND(ISNUMBER(OFFSET('Water Data'!$H$5,0,10*ROW('Water Data'!H64))),'Data Summary'!CH70="Yes"),100-OFFSET('Water Data'!$H$5,0,10*ROW('Water Data'!H64)),NA())</f>
        <v>#N/A</v>
      </c>
      <c r="T70" s="56" t="e">
        <f ca="true">+IF(AND(ISNUMBER(OFFSET('Water Data'!$H$7,0,10*ROW('Water Data'!H64))),'Data Summary'!CI70="Yes"),OFFSET('Water Data'!$H$7,0,10*ROW('Water Data'!H64)),NA())</f>
        <v>#N/A</v>
      </c>
      <c r="U70" s="56" t="e">
        <f ca="true">+IF(AND(ISNUMBER(OFFSET('Water Data'!$H$10,0,10*ROW('Water Data'!H64))),'Data Summary'!CJ70="Yes"),OFFSET('Water Data'!$H$10,0,10*ROW('Water Data'!H64)),NA())</f>
        <v>#N/A</v>
      </c>
      <c r="V70" s="102" t="e">
        <f ca="true">+IF(AND(ISNUMBER(OFFSET('Sanitation Data'!$C$5,0,10*ROW('Sanitation Data'!C64))),'Data Summary'!CK70="Yes"),100-OFFSET('Sanitation Data'!$C$5,0,10*ROW('Sanitation Data'!C64)),NA())</f>
        <v>#N/A</v>
      </c>
      <c r="W70" s="102" t="e">
        <f ca="true">+IF(AND(ISNUMBER(OFFSET('Sanitation Data'!$C$7,0,10*ROW('Sanitation Data'!C64))),'Data Summary'!CL70="Yes"),OFFSET('Sanitation Data'!$C$7,0,10*ROW('Sanitation Data'!C64)),NA())</f>
        <v>#N/A</v>
      </c>
      <c r="X70" s="102" t="e">
        <f ca="true">+IF(AND(ISNUMBER(OFFSET('Sanitation Data'!$C$11,0,10*ROW('Sanitation Data'!C64))),'Data Summary'!CM70="Yes"),OFFSET('Sanitation Data'!$C$11,0,10*ROW('Sanitation Data'!C64)),NA())</f>
        <v>#N/A</v>
      </c>
      <c r="Y70" s="102" t="e">
        <f ca="true">+IF(AND(ISNUMBER(OFFSET('Sanitation Data'!$C$12,0,10*ROW('Sanitation Data'!C64))),'Data Summary'!CN70="Yes"),OFFSET('Sanitation Data'!$C$12,0,10*ROW('Sanitation Data'!C64)),NA())</f>
        <v>#N/A</v>
      </c>
      <c r="Z70" s="102" t="e">
        <f ca="true">+IF(AND(ISNUMBER(OFFSET('Sanitation Data'!$C$13,0,10*ROW('Sanitation Data'!C64))),'Data Summary'!CO70="Yes"),OFFSET('Sanitation Data'!$C$13,0,10*ROW('Sanitation Data'!C64)),NA())</f>
        <v>#N/A</v>
      </c>
      <c r="AA70" s="102" t="e">
        <f ca="true">+IF(AND(ISNUMBER(OFFSET('Sanitation Data'!$D$5,0,10*ROW('Sanitation Data'!D64))),'Data Summary'!CP70="Yes"),100-OFFSET('Sanitation Data'!$D$5,0,10*ROW('Sanitation Data'!D64)),NA())</f>
        <v>#N/A</v>
      </c>
      <c r="AB70" s="102" t="e">
        <f ca="true">+IF(AND(ISNUMBER(OFFSET('Sanitation Data'!$D$7,0,10*ROW('Sanitation Data'!D64))),'Data Summary'!CQ70="Yes"),OFFSET('Sanitation Data'!$D$7,0,10*ROW('Sanitation Data'!D64)),NA())</f>
        <v>#N/A</v>
      </c>
      <c r="AC70" s="102" t="e">
        <f ca="true">+IF(AND(ISNUMBER(OFFSET('Sanitation Data'!$D$11,0,10*ROW('Sanitation Data'!D64))),'Data Summary'!CR70="Yes"),OFFSET('Sanitation Data'!$D$11,0,10*ROW('Sanitation Data'!D64)),NA())</f>
        <v>#N/A</v>
      </c>
      <c r="AD70" s="102" t="e">
        <f ca="true">+IF(AND(ISNUMBER(OFFSET('Sanitation Data'!$D$12,0,10*ROW('Sanitation Data'!D64))),'Data Summary'!CS70="Yes"),OFFSET('Sanitation Data'!$D$12,0,10*ROW('Sanitation Data'!D64)),NA())</f>
        <v>#N/A</v>
      </c>
      <c r="AE70" s="102" t="e">
        <f ca="true">+IF(AND(ISNUMBER(OFFSET('Sanitation Data'!$D$13,0,10*ROW('Sanitation Data'!D64))),'Data Summary'!CT70="Yes"),OFFSET('Sanitation Data'!$D$13,0,10*ROW('Sanitation Data'!D64)),NA())</f>
        <v>#N/A</v>
      </c>
      <c r="AF70" s="102" t="e">
        <f ca="true">+IF(AND(ISNUMBER(OFFSET('Sanitation Data'!$E$5,0,10*ROW('Sanitation Data'!E64))),'Data Summary'!CU70="Yes"),100-OFFSET('Sanitation Data'!$E$5,0,10*ROW('Sanitation Data'!E64)),NA())</f>
        <v>#N/A</v>
      </c>
      <c r="AG70" s="102" t="e">
        <f ca="true">+IF(AND(ISNUMBER(OFFSET('Sanitation Data'!$E$7,0,10*ROW('Sanitation Data'!E64))),'Data Summary'!CV70="Yes"),OFFSET('Sanitation Data'!$E$7,0,10*ROW('Sanitation Data'!E64)),NA())</f>
        <v>#N/A</v>
      </c>
      <c r="AH70" s="102" t="e">
        <f ca="true">+IF(AND(ISNUMBER(OFFSET('Sanitation Data'!$E$11,0,10*ROW('Sanitation Data'!E64))),'Data Summary'!CW70="Yes"),OFFSET('Sanitation Data'!$E$11,0,10*ROW('Sanitation Data'!E64)),NA())</f>
        <v>#N/A</v>
      </c>
      <c r="AI70" s="102" t="e">
        <f ca="true">+IF(AND(ISNUMBER(OFFSET('Sanitation Data'!$E$12,0,10*ROW('Sanitation Data'!E64))),'Data Summary'!CX70="Yes"),OFFSET('Sanitation Data'!$E$12,0,10*ROW('Sanitation Data'!E64)),NA())</f>
        <v>#N/A</v>
      </c>
      <c r="AJ70" s="102" t="e">
        <f ca="true">+IF(AND(ISNUMBER(OFFSET('Sanitation Data'!$E$13,0,10*ROW('Sanitation Data'!E64))),'Data Summary'!CY70="Yes"),OFFSET('Sanitation Data'!$E$13,0,10*ROW('Sanitation Data'!E64)),NA())</f>
        <v>#N/A</v>
      </c>
      <c r="AK70" s="102" t="e">
        <f ca="true">+IF(AND(ISNUMBER(OFFSET('Sanitation Data'!$F$5,0,10*ROW('Sanitation Data'!F64))),'Data Summary'!CZ70="Yes"),100-OFFSET('Sanitation Data'!$F$5,0,10*ROW('Sanitation Data'!F64)),NA())</f>
        <v>#N/A</v>
      </c>
      <c r="AL70" s="102" t="e">
        <f ca="true">+IF(AND(ISNUMBER(OFFSET('Sanitation Data'!$F$7,0,10*ROW('Sanitation Data'!F64))),'Data Summary'!DA70="Yes"),OFFSET('Sanitation Data'!$F$7,0,10*ROW('Sanitation Data'!F64)),NA())</f>
        <v>#N/A</v>
      </c>
      <c r="AM70" s="102" t="e">
        <f ca="true">+IF(AND(ISNUMBER(OFFSET('Sanitation Data'!$F$11,0,10*ROW('Sanitation Data'!F64))),'Data Summary'!DB70="Yes"),OFFSET('Sanitation Data'!$F$11,0,10*ROW('Sanitation Data'!F64)),NA())</f>
        <v>#N/A</v>
      </c>
      <c r="AN70" s="102" t="e">
        <f ca="true">+IF(AND(ISNUMBER(OFFSET('Sanitation Data'!$F$12,0,10*ROW('Sanitation Data'!F64))),'Data Summary'!DC70="Yes"),OFFSET('Sanitation Data'!$F$12,0,10*ROW('Sanitation Data'!F64)),NA())</f>
        <v>#N/A</v>
      </c>
      <c r="AO70" s="102" t="e">
        <f ca="true">+IF(AND(ISNUMBER(OFFSET('Sanitation Data'!$F$13,0,10*ROW('Sanitation Data'!F64))),'Data Summary'!DD70="Yes"),OFFSET('Sanitation Data'!$F$13,0,10*ROW('Sanitation Data'!F64)),NA())</f>
        <v>#N/A</v>
      </c>
      <c r="AP70" s="102" t="e">
        <f ca="true">+IF(AND(ISNUMBER(OFFSET('Sanitation Data'!$G$5,0,10*ROW('Sanitation Data'!G64))),'Data Summary'!DE70="Yes"),100-OFFSET('Sanitation Data'!$G$5,0,10*ROW('Sanitation Data'!G64)),NA())</f>
        <v>#N/A</v>
      </c>
      <c r="AQ70" s="102" t="e">
        <f ca="true">+IF(AND(ISNUMBER(OFFSET('Sanitation Data'!$G$7,0,10*ROW('Sanitation Data'!G64))),'Data Summary'!DF70="Yes"),OFFSET('Sanitation Data'!$G$7,0,10*ROW('Sanitation Data'!G64)),NA())</f>
        <v>#N/A</v>
      </c>
      <c r="AR70" s="102" t="e">
        <f ca="true">+IF(AND(ISNUMBER(OFFSET('Sanitation Data'!$G$11,0,10*ROW('Sanitation Data'!G64))),'Data Summary'!DG70="Yes"),OFFSET('Sanitation Data'!$G$11,0,10*ROW('Sanitation Data'!G64)),NA())</f>
        <v>#N/A</v>
      </c>
      <c r="AS70" s="102" t="e">
        <f ca="true">+IF(AND(ISNUMBER(OFFSET('Sanitation Data'!$G$12,0,10*ROW('Sanitation Data'!G64))),'Data Summary'!DH70="Yes"),OFFSET('Sanitation Data'!$G$12,0,10*ROW('Sanitation Data'!G64)),NA())</f>
        <v>#N/A</v>
      </c>
      <c r="AT70" s="102" t="e">
        <f ca="true">+IF(AND(ISNUMBER(OFFSET('Sanitation Data'!$G$13,0,10*ROW('Sanitation Data'!G64))),'Data Summary'!DI70="Yes"),OFFSET('Sanitation Data'!$G$13,0,10*ROW('Sanitation Data'!G64)),NA())</f>
        <v>#N/A</v>
      </c>
      <c r="AU70" s="102" t="e">
        <f ca="true">+IF(AND(ISNUMBER(OFFSET('Sanitation Data'!$H$5,0,10*ROW('Sanitation Data'!H64))),'Data Summary'!DJ70="Yes"),100-OFFSET('Sanitation Data'!$H$5,0,10*ROW('Sanitation Data'!H64)),NA())</f>
        <v>#N/A</v>
      </c>
      <c r="AV70" s="102" t="e">
        <f ca="true">+IF(AND(ISNUMBER(OFFSET('Sanitation Data'!$H$7,0,10*ROW('Sanitation Data'!H64))),'Data Summary'!DK70="Yes"),OFFSET('Sanitation Data'!$H$7,0,10*ROW('Sanitation Data'!H64)),NA())</f>
        <v>#N/A</v>
      </c>
      <c r="AW70" s="102" t="e">
        <f ca="true">+IF(AND(ISNUMBER(OFFSET('Sanitation Data'!$H$11,0,10*ROW('Sanitation Data'!H64))),'Data Summary'!DL70="Yes"),OFFSET('Sanitation Data'!$H$11,0,10*ROW('Sanitation Data'!H64)),NA())</f>
        <v>#N/A</v>
      </c>
      <c r="AX70" s="102" t="e">
        <f ca="true">+IF(AND(ISNUMBER(OFFSET('Sanitation Data'!$H$12,0,10*ROW('Sanitation Data'!H64))),'Data Summary'!DM70="Yes"),OFFSET('Sanitation Data'!$H$12,0,10*ROW('Sanitation Data'!H64)),NA())</f>
        <v>#N/A</v>
      </c>
      <c r="AY70" s="102" t="e">
        <f ca="true">+IF(AND(ISNUMBER(OFFSET('Sanitation Data'!$H$13,0,10*ROW('Sanitation Data'!H64))),'Data Summary'!DN70="Yes"),OFFSET('Sanitation Data'!$H$13,0,10*ROW('Sanitation Data'!H64)),NA())</f>
        <v>#N/A</v>
      </c>
      <c r="AZ70" s="107" t="e">
        <f ca="true">+IF(AND(ISNUMBER(OFFSET('Hygiene Data'!$C$6,0,10*ROW('Hygiene Data'!C64))),'Data Summary'!DO70="Yes"),OFFSET('Hygiene Data'!$C$6,0,10*ROW('Hygiene Data'!C64)),NA())</f>
        <v>#N/A</v>
      </c>
      <c r="BA70" s="107" t="e">
        <f ca="true">+IF(AND(ISNUMBER(OFFSET('Hygiene Data'!$C$8,0,10*ROW('Hygiene Data'!C64))),'Data Summary'!DP70="Yes"),OFFSET('Hygiene Data'!$C$8,0,10*ROW('Hygiene Data'!C64)),NA())</f>
        <v>#N/A</v>
      </c>
      <c r="BB70" s="107" t="e">
        <f ca="true">+IF(AND(ISNUMBER(OFFSET('Hygiene Data'!$C$10,0,10*ROW('Hygiene Data'!C64))),'Data Summary'!DQ70="Yes"),OFFSET('Hygiene Data'!$C$10,0,10*ROW('Hygiene Data'!C64)),NA())</f>
        <v>#N/A</v>
      </c>
      <c r="BC70" s="107" t="e">
        <f ca="true">+IF(AND(ISNUMBER(OFFSET('Hygiene Data'!$D$6,0,10*ROW('Hygiene Data'!D64))),'Data Summary'!DR70="Yes"),OFFSET('Hygiene Data'!$D$6,0,10*ROW('Hygiene Data'!D64)),NA())</f>
        <v>#N/A</v>
      </c>
      <c r="BD70" s="107" t="e">
        <f ca="true">+IF(AND(ISNUMBER(OFFSET('Hygiene Data'!$D$8,0,10*ROW('Hygiene Data'!D64))),'Data Summary'!DS70="Yes"),OFFSET('Hygiene Data'!$D$8,0,10*ROW('Hygiene Data'!D64)),NA())</f>
        <v>#N/A</v>
      </c>
      <c r="BE70" s="107" t="e">
        <f ca="true">+IF(AND(ISNUMBER(OFFSET('Hygiene Data'!$D$10,0,10*ROW('Hygiene Data'!D64))),'Data Summary'!DT70="Yes"),OFFSET('Hygiene Data'!$D$10,0,10*ROW('Hygiene Data'!D64)),NA())</f>
        <v>#N/A</v>
      </c>
      <c r="BF70" s="107" t="e">
        <f ca="true">+IF(AND(ISNUMBER(OFFSET('Hygiene Data'!$E$6,0,10*ROW('Hygiene Data'!E64))),'Data Summary'!DU70="Yes"),OFFSET('Hygiene Data'!$E$6,0,10*ROW('Hygiene Data'!E64)),NA())</f>
        <v>#N/A</v>
      </c>
      <c r="BG70" s="107" t="e">
        <f ca="true">+IF(AND(ISNUMBER(OFFSET('Hygiene Data'!$E$8,0,10*ROW('Hygiene Data'!E64))),'Data Summary'!DV70="Yes"),OFFSET('Hygiene Data'!$E$8,0,10*ROW('Hygiene Data'!E64)),NA())</f>
        <v>#N/A</v>
      </c>
      <c r="BH70" s="107" t="e">
        <f ca="true">+IF(AND(ISNUMBER(OFFSET('Hygiene Data'!$E$10,0,10*ROW('Hygiene Data'!E64))),'Data Summary'!DW70="Yes"),OFFSET('Hygiene Data'!$E$10,0,10*ROW('Hygiene Data'!E64)),NA())</f>
        <v>#N/A</v>
      </c>
      <c r="BI70" s="107" t="e">
        <f ca="true">+IF(AND(ISNUMBER(OFFSET('Hygiene Data'!$F$6,0,10*ROW('Hygiene Data'!F64))),'Data Summary'!DX70="Yes"),OFFSET('Hygiene Data'!$F$6,0,10*ROW('Hygiene Data'!F64)),NA())</f>
        <v>#N/A</v>
      </c>
      <c r="BJ70" s="107" t="e">
        <f ca="true">+IF(AND(ISNUMBER(OFFSET('Hygiene Data'!$F$8,0,10*ROW('Hygiene Data'!F64))),'Data Summary'!DY70="Yes"),OFFSET('Hygiene Data'!$F$8,0,10*ROW('Hygiene Data'!F64)),NA())</f>
        <v>#N/A</v>
      </c>
      <c r="BK70" s="107" t="e">
        <f ca="true">+IF(AND(ISNUMBER(OFFSET('Hygiene Data'!$F$10,0,10*ROW('Hygiene Data'!F64))),'Data Summary'!DZ70="Yes"),OFFSET('Hygiene Data'!$F$10,0,10*ROW('Hygiene Data'!F64)),NA())</f>
        <v>#N/A</v>
      </c>
      <c r="BL70" s="107" t="e">
        <f ca="true">+IF(AND(ISNUMBER(OFFSET('Hygiene Data'!$G$6,0,10*ROW('Hygiene Data'!G64))),'Data Summary'!EA70="Yes"),OFFSET('Hygiene Data'!$G$6,0,10*ROW('Hygiene Data'!G64)),NA())</f>
        <v>#N/A</v>
      </c>
      <c r="BM70" s="107" t="e">
        <f ca="true">+IF(AND(ISNUMBER(OFFSET('Hygiene Data'!$G$8,0,10*ROW('Hygiene Data'!G64))),'Data Summary'!EB70="Yes"),OFFSET('Hygiene Data'!$G$8,0,10*ROW('Hygiene Data'!G64)),NA())</f>
        <v>#N/A</v>
      </c>
      <c r="BN70" s="107" t="e">
        <f ca="true">+IF(AND(ISNUMBER(OFFSET('Hygiene Data'!$G$10,0,10*ROW('Hygiene Data'!G64))),'Data Summary'!EC70="Yes"),OFFSET('Hygiene Data'!$G$10,0,10*ROW('Hygiene Data'!G64)),NA())</f>
        <v>#N/A</v>
      </c>
      <c r="BO70" s="107" t="e">
        <f ca="true">+IF(AND(ISNUMBER(OFFSET('Hygiene Data'!$H$6,0,10*ROW('Hygiene Data'!H64))),'Data Summary'!ED70="Yes"),OFFSET('Hygiene Data'!$H$6,0,10*ROW('Hygiene Data'!H64)),NA())</f>
        <v>#N/A</v>
      </c>
      <c r="BP70" s="107" t="e">
        <f ca="true">+IF(AND(ISNUMBER(OFFSET('Hygiene Data'!$H$8,0,10*ROW('Hygiene Data'!H64))),'Data Summary'!EE70="Yes"),OFFSET('Hygiene Data'!$H$8,0,10*ROW('Hygiene Data'!H64)),NA())</f>
        <v>#N/A</v>
      </c>
      <c r="BQ70" s="107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5" t="e">
        <f ca="true">+IF(OFFSET('Water Data'!$B$1,0,10*ROW('Water Data'!B65))="",NA(),OFFSET('Water Data'!$B$1,0,10*ROW('Water Data'!B65)))</f>
        <v>#N/A</v>
      </c>
      <c r="B71" s="55" t="e">
        <f ca="true">+IF(OFFSET('Water Data'!$A$3,0,10*ROW('Water Data'!A68))="",NA(),OFFSET('Water Data'!$A$3,0,10*ROW('Water Data'!A68)))</f>
        <v>#N/A</v>
      </c>
      <c r="C71" s="55" t="e">
        <f ca="true">+IF(OFFSET('Water Data'!$C$3,0,10*ROW('Water Data'!C68))="",NA(),OFFSET('Water Data'!$C$3,0,10*ROW('Water Data'!C68)))</f>
        <v>#N/A</v>
      </c>
      <c r="D71" s="56" t="e">
        <f ca="true">+IF(AND(ISNUMBER(OFFSET('Water Data'!$C$5,0,10*ROW('Water Data'!C65))),'Data Summary'!BS71="Yes"),100-OFFSET('Water Data'!$C$5,0,10*ROW('Water Data'!C65)),NA())</f>
        <v>#N/A</v>
      </c>
      <c r="E71" s="56" t="e">
        <f ca="true">+IF(AND(ISNUMBER(OFFSET('Water Data'!$C$7,0,10*ROW('Water Data'!C65))),'Data Summary'!BT71="Yes"),OFFSET('Water Data'!$C$7,0,10*ROW('Water Data'!C65)),NA())</f>
        <v>#N/A</v>
      </c>
      <c r="F71" s="56" t="e">
        <f ca="true">+IF(AND(ISNUMBER(OFFSET('Water Data'!$C$10,0,10*ROW('Water Data'!C65))),'Data Summary'!BU71="Yes"),OFFSET('Water Data'!$C$10,0,10*ROW('Water Data'!C65)),NA())</f>
        <v>#N/A</v>
      </c>
      <c r="G71" s="56" t="e">
        <f ca="true">+IF(AND(ISNUMBER(OFFSET('Water Data'!$D$5,0,10*ROW('Water Data'!D65))),'Data Summary'!BV71="Yes"),100-OFFSET('Water Data'!$D$5,0,10*ROW('Water Data'!D65)),NA())</f>
        <v>#N/A</v>
      </c>
      <c r="H71" s="56" t="e">
        <f ca="true">+IF(AND(ISNUMBER(OFFSET('Water Data'!$D$7,0,10*ROW('Water Data'!D65))),'Data Summary'!BW71="Yes"),OFFSET('Water Data'!$D$7,0,10*ROW('Water Data'!D65)),NA())</f>
        <v>#N/A</v>
      </c>
      <c r="I71" s="56" t="e">
        <f ca="true">+IF(AND(ISNUMBER(OFFSET('Water Data'!$D$10,0,10*ROW('Water Data'!D65))),'Data Summary'!BX71="Yes"),OFFSET('Water Data'!$D$10,0,10*ROW('Water Data'!D65)),NA())</f>
        <v>#N/A</v>
      </c>
      <c r="J71" s="56" t="e">
        <f ca="true">+IF(AND(ISNUMBER(OFFSET('Water Data'!$E$5,0,10*ROW('Water Data'!E65))),'Data Summary'!BY71="Yes"),100-OFFSET('Water Data'!$E$5,0,10*ROW('Water Data'!E65)),NA())</f>
        <v>#N/A</v>
      </c>
      <c r="K71" s="56" t="e">
        <f ca="true">+IF(AND(ISNUMBER(OFFSET('Water Data'!$E$7,0,10*ROW('Water Data'!E65))),'Data Summary'!BZ71="Yes"),OFFSET('Water Data'!$E$7,0,10*ROW('Water Data'!E65)),NA())</f>
        <v>#N/A</v>
      </c>
      <c r="L71" s="56" t="e">
        <f ca="true">+IF(AND(ISNUMBER(OFFSET('Water Data'!$E$10,0,10*ROW('Water Data'!E65))),'Data Summary'!CA71="Yes"),OFFSET('Water Data'!$E$10,0,10*ROW('Water Data'!E65)),NA())</f>
        <v>#N/A</v>
      </c>
      <c r="M71" s="56" t="e">
        <f ca="true">+IF(AND(ISNUMBER(OFFSET('Water Data'!$F$5,0,10*ROW('Water Data'!F65))),'Data Summary'!CB71="Yes"),100-OFFSET('Water Data'!$F$5,0,10*ROW('Water Data'!F65)),NA())</f>
        <v>#N/A</v>
      </c>
      <c r="N71" s="56" t="e">
        <f ca="true">+IF(AND(ISNUMBER(OFFSET('Water Data'!$F$7,0,10*ROW('Water Data'!F65))),'Data Summary'!CC71="Yes"),OFFSET('Water Data'!$F$7,0,10*ROW('Water Data'!F65)),NA())</f>
        <v>#N/A</v>
      </c>
      <c r="O71" s="56" t="e">
        <f ca="true">+IF(AND(ISNUMBER(OFFSET('Water Data'!$F$10,0,10*ROW('Water Data'!F65))),'Data Summary'!CD71="Yes"),OFFSET('Water Data'!$F$10,0,10*ROW('Water Data'!F65)),NA())</f>
        <v>#N/A</v>
      </c>
      <c r="P71" s="56" t="e">
        <f ca="true">+IF(AND(ISNUMBER(OFFSET('Water Data'!$G$5,0,10*ROW('Water Data'!G65))),'Data Summary'!CE71="Yes"),100-OFFSET('Water Data'!$G$5,0,10*ROW('Water Data'!G65)),NA())</f>
        <v>#N/A</v>
      </c>
      <c r="Q71" s="56" t="e">
        <f ca="true">+IF(AND(ISNUMBER(OFFSET('Water Data'!$G$7,0,10*ROW('Water Data'!G65))),'Data Summary'!CF71="Yes"),OFFSET('Water Data'!$G$7,0,10*ROW('Water Data'!G65)),NA())</f>
        <v>#N/A</v>
      </c>
      <c r="R71" s="56" t="e">
        <f ca="true">+IF(AND(ISNUMBER(OFFSET('Water Data'!$G$10,0,10*ROW('Water Data'!G65))),'Data Summary'!CG71="Yes"),OFFSET('Water Data'!$G$10,0,10*ROW('Water Data'!G65)),NA())</f>
        <v>#N/A</v>
      </c>
      <c r="S71" s="56" t="e">
        <f ca="true">+IF(AND(ISNUMBER(OFFSET('Water Data'!$H$5,0,10*ROW('Water Data'!H65))),'Data Summary'!CH71="Yes"),100-OFFSET('Water Data'!$H$5,0,10*ROW('Water Data'!H65)),NA())</f>
        <v>#N/A</v>
      </c>
      <c r="T71" s="56" t="e">
        <f ca="true">+IF(AND(ISNUMBER(OFFSET('Water Data'!$H$7,0,10*ROW('Water Data'!H65))),'Data Summary'!CI71="Yes"),OFFSET('Water Data'!$H$7,0,10*ROW('Water Data'!H65)),NA())</f>
        <v>#N/A</v>
      </c>
      <c r="U71" s="56" t="e">
        <f ca="true">+IF(AND(ISNUMBER(OFFSET('Water Data'!$H$10,0,10*ROW('Water Data'!H65))),'Data Summary'!CJ71="Yes"),OFFSET('Water Data'!$H$10,0,10*ROW('Water Data'!H65)),NA())</f>
        <v>#N/A</v>
      </c>
      <c r="V71" s="102" t="e">
        <f ca="true">+IF(AND(ISNUMBER(OFFSET('Sanitation Data'!$C$5,0,10*ROW('Sanitation Data'!C65))),'Data Summary'!CK71="Yes"),100-OFFSET('Sanitation Data'!$C$5,0,10*ROW('Sanitation Data'!C65)),NA())</f>
        <v>#N/A</v>
      </c>
      <c r="W71" s="102" t="e">
        <f ca="true">+IF(AND(ISNUMBER(OFFSET('Sanitation Data'!$C$7,0,10*ROW('Sanitation Data'!C65))),'Data Summary'!CL71="Yes"),OFFSET('Sanitation Data'!$C$7,0,10*ROW('Sanitation Data'!C65)),NA())</f>
        <v>#N/A</v>
      </c>
      <c r="X71" s="102" t="e">
        <f ca="true">+IF(AND(ISNUMBER(OFFSET('Sanitation Data'!$C$11,0,10*ROW('Sanitation Data'!C65))),'Data Summary'!CM71="Yes"),OFFSET('Sanitation Data'!$C$11,0,10*ROW('Sanitation Data'!C65)),NA())</f>
        <v>#N/A</v>
      </c>
      <c r="Y71" s="102" t="e">
        <f ca="true">+IF(AND(ISNUMBER(OFFSET('Sanitation Data'!$C$12,0,10*ROW('Sanitation Data'!C65))),'Data Summary'!CN71="Yes"),OFFSET('Sanitation Data'!$C$12,0,10*ROW('Sanitation Data'!C65)),NA())</f>
        <v>#N/A</v>
      </c>
      <c r="Z71" s="102" t="e">
        <f ca="true">+IF(AND(ISNUMBER(OFFSET('Sanitation Data'!$C$13,0,10*ROW('Sanitation Data'!C65))),'Data Summary'!CO71="Yes"),OFFSET('Sanitation Data'!$C$13,0,10*ROW('Sanitation Data'!C65)),NA())</f>
        <v>#N/A</v>
      </c>
      <c r="AA71" s="102" t="e">
        <f ca="true">+IF(AND(ISNUMBER(OFFSET('Sanitation Data'!$D$5,0,10*ROW('Sanitation Data'!D65))),'Data Summary'!CP71="Yes"),100-OFFSET('Sanitation Data'!$D$5,0,10*ROW('Sanitation Data'!D65)),NA())</f>
        <v>#N/A</v>
      </c>
      <c r="AB71" s="102" t="e">
        <f ca="true">+IF(AND(ISNUMBER(OFFSET('Sanitation Data'!$D$7,0,10*ROW('Sanitation Data'!D65))),'Data Summary'!CQ71="Yes"),OFFSET('Sanitation Data'!$D$7,0,10*ROW('Sanitation Data'!D65)),NA())</f>
        <v>#N/A</v>
      </c>
      <c r="AC71" s="102" t="e">
        <f ca="true">+IF(AND(ISNUMBER(OFFSET('Sanitation Data'!$D$11,0,10*ROW('Sanitation Data'!D65))),'Data Summary'!CR71="Yes"),OFFSET('Sanitation Data'!$D$11,0,10*ROW('Sanitation Data'!D65)),NA())</f>
        <v>#N/A</v>
      </c>
      <c r="AD71" s="102" t="e">
        <f ca="true">+IF(AND(ISNUMBER(OFFSET('Sanitation Data'!$D$12,0,10*ROW('Sanitation Data'!D65))),'Data Summary'!CS71="Yes"),OFFSET('Sanitation Data'!$D$12,0,10*ROW('Sanitation Data'!D65)),NA())</f>
        <v>#N/A</v>
      </c>
      <c r="AE71" s="102" t="e">
        <f ca="true">+IF(AND(ISNUMBER(OFFSET('Sanitation Data'!$D$13,0,10*ROW('Sanitation Data'!D65))),'Data Summary'!CT71="Yes"),OFFSET('Sanitation Data'!$D$13,0,10*ROW('Sanitation Data'!D65)),NA())</f>
        <v>#N/A</v>
      </c>
      <c r="AF71" s="102" t="e">
        <f ca="true">+IF(AND(ISNUMBER(OFFSET('Sanitation Data'!$E$5,0,10*ROW('Sanitation Data'!E65))),'Data Summary'!CU71="Yes"),100-OFFSET('Sanitation Data'!$E$5,0,10*ROW('Sanitation Data'!E65)),NA())</f>
        <v>#N/A</v>
      </c>
      <c r="AG71" s="102" t="e">
        <f ca="true">+IF(AND(ISNUMBER(OFFSET('Sanitation Data'!$E$7,0,10*ROW('Sanitation Data'!E65))),'Data Summary'!CV71="Yes"),OFFSET('Sanitation Data'!$E$7,0,10*ROW('Sanitation Data'!E65)),NA())</f>
        <v>#N/A</v>
      </c>
      <c r="AH71" s="102" t="e">
        <f ca="true">+IF(AND(ISNUMBER(OFFSET('Sanitation Data'!$E$11,0,10*ROW('Sanitation Data'!E65))),'Data Summary'!CW71="Yes"),OFFSET('Sanitation Data'!$E$11,0,10*ROW('Sanitation Data'!E65)),NA())</f>
        <v>#N/A</v>
      </c>
      <c r="AI71" s="102" t="e">
        <f ca="true">+IF(AND(ISNUMBER(OFFSET('Sanitation Data'!$E$12,0,10*ROW('Sanitation Data'!E65))),'Data Summary'!CX71="Yes"),OFFSET('Sanitation Data'!$E$12,0,10*ROW('Sanitation Data'!E65)),NA())</f>
        <v>#N/A</v>
      </c>
      <c r="AJ71" s="102" t="e">
        <f ca="true">+IF(AND(ISNUMBER(OFFSET('Sanitation Data'!$E$13,0,10*ROW('Sanitation Data'!E65))),'Data Summary'!CY71="Yes"),OFFSET('Sanitation Data'!$E$13,0,10*ROW('Sanitation Data'!E65)),NA())</f>
        <v>#N/A</v>
      </c>
      <c r="AK71" s="102" t="e">
        <f ca="true">+IF(AND(ISNUMBER(OFFSET('Sanitation Data'!$F$5,0,10*ROW('Sanitation Data'!F65))),'Data Summary'!CZ71="Yes"),100-OFFSET('Sanitation Data'!$F$5,0,10*ROW('Sanitation Data'!F65)),NA())</f>
        <v>#N/A</v>
      </c>
      <c r="AL71" s="102" t="e">
        <f ca="true">+IF(AND(ISNUMBER(OFFSET('Sanitation Data'!$F$7,0,10*ROW('Sanitation Data'!F65))),'Data Summary'!DA71="Yes"),OFFSET('Sanitation Data'!$F$7,0,10*ROW('Sanitation Data'!F65)),NA())</f>
        <v>#N/A</v>
      </c>
      <c r="AM71" s="102" t="e">
        <f ca="true">+IF(AND(ISNUMBER(OFFSET('Sanitation Data'!$F$11,0,10*ROW('Sanitation Data'!F65))),'Data Summary'!DB71="Yes"),OFFSET('Sanitation Data'!$F$11,0,10*ROW('Sanitation Data'!F65)),NA())</f>
        <v>#N/A</v>
      </c>
      <c r="AN71" s="102" t="e">
        <f ca="true">+IF(AND(ISNUMBER(OFFSET('Sanitation Data'!$F$12,0,10*ROW('Sanitation Data'!F65))),'Data Summary'!DC71="Yes"),OFFSET('Sanitation Data'!$F$12,0,10*ROW('Sanitation Data'!F65)),NA())</f>
        <v>#N/A</v>
      </c>
      <c r="AO71" s="102" t="e">
        <f ca="true">+IF(AND(ISNUMBER(OFFSET('Sanitation Data'!$F$13,0,10*ROW('Sanitation Data'!F65))),'Data Summary'!DD71="Yes"),OFFSET('Sanitation Data'!$F$13,0,10*ROW('Sanitation Data'!F65)),NA())</f>
        <v>#N/A</v>
      </c>
      <c r="AP71" s="102" t="e">
        <f ca="true">+IF(AND(ISNUMBER(OFFSET('Sanitation Data'!$G$5,0,10*ROW('Sanitation Data'!G65))),'Data Summary'!DE71="Yes"),100-OFFSET('Sanitation Data'!$G$5,0,10*ROW('Sanitation Data'!G65)),NA())</f>
        <v>#N/A</v>
      </c>
      <c r="AQ71" s="102" t="e">
        <f ca="true">+IF(AND(ISNUMBER(OFFSET('Sanitation Data'!$G$7,0,10*ROW('Sanitation Data'!G65))),'Data Summary'!DF71="Yes"),OFFSET('Sanitation Data'!$G$7,0,10*ROW('Sanitation Data'!G65)),NA())</f>
        <v>#N/A</v>
      </c>
      <c r="AR71" s="102" t="e">
        <f ca="true">+IF(AND(ISNUMBER(OFFSET('Sanitation Data'!$G$11,0,10*ROW('Sanitation Data'!G65))),'Data Summary'!DG71="Yes"),OFFSET('Sanitation Data'!$G$11,0,10*ROW('Sanitation Data'!G65)),NA())</f>
        <v>#N/A</v>
      </c>
      <c r="AS71" s="102" t="e">
        <f ca="true">+IF(AND(ISNUMBER(OFFSET('Sanitation Data'!$G$12,0,10*ROW('Sanitation Data'!G65))),'Data Summary'!DH71="Yes"),OFFSET('Sanitation Data'!$G$12,0,10*ROW('Sanitation Data'!G65)),NA())</f>
        <v>#N/A</v>
      </c>
      <c r="AT71" s="102" t="e">
        <f ca="true">+IF(AND(ISNUMBER(OFFSET('Sanitation Data'!$G$13,0,10*ROW('Sanitation Data'!G65))),'Data Summary'!DI71="Yes"),OFFSET('Sanitation Data'!$G$13,0,10*ROW('Sanitation Data'!G65)),NA())</f>
        <v>#N/A</v>
      </c>
      <c r="AU71" s="102" t="e">
        <f ca="true">+IF(AND(ISNUMBER(OFFSET('Sanitation Data'!$H$5,0,10*ROW('Sanitation Data'!H65))),'Data Summary'!DJ71="Yes"),100-OFFSET('Sanitation Data'!$H$5,0,10*ROW('Sanitation Data'!H65)),NA())</f>
        <v>#N/A</v>
      </c>
      <c r="AV71" s="102" t="e">
        <f ca="true">+IF(AND(ISNUMBER(OFFSET('Sanitation Data'!$H$7,0,10*ROW('Sanitation Data'!H65))),'Data Summary'!DK71="Yes"),OFFSET('Sanitation Data'!$H$7,0,10*ROW('Sanitation Data'!H65)),NA())</f>
        <v>#N/A</v>
      </c>
      <c r="AW71" s="102" t="e">
        <f ca="true">+IF(AND(ISNUMBER(OFFSET('Sanitation Data'!$H$11,0,10*ROW('Sanitation Data'!H65))),'Data Summary'!DL71="Yes"),OFFSET('Sanitation Data'!$H$11,0,10*ROW('Sanitation Data'!H65)),NA())</f>
        <v>#N/A</v>
      </c>
      <c r="AX71" s="102" t="e">
        <f ca="true">+IF(AND(ISNUMBER(OFFSET('Sanitation Data'!$H$12,0,10*ROW('Sanitation Data'!H65))),'Data Summary'!DM71="Yes"),OFFSET('Sanitation Data'!$H$12,0,10*ROW('Sanitation Data'!H65)),NA())</f>
        <v>#N/A</v>
      </c>
      <c r="AY71" s="102" t="e">
        <f ca="true">+IF(AND(ISNUMBER(OFFSET('Sanitation Data'!$H$13,0,10*ROW('Sanitation Data'!H65))),'Data Summary'!DN71="Yes"),OFFSET('Sanitation Data'!$H$13,0,10*ROW('Sanitation Data'!H65)),NA())</f>
        <v>#N/A</v>
      </c>
      <c r="AZ71" s="107" t="e">
        <f ca="true">+IF(AND(ISNUMBER(OFFSET('Hygiene Data'!$C$6,0,10*ROW('Hygiene Data'!C65))),'Data Summary'!DO71="Yes"),OFFSET('Hygiene Data'!$C$6,0,10*ROW('Hygiene Data'!C65)),NA())</f>
        <v>#N/A</v>
      </c>
      <c r="BA71" s="107" t="e">
        <f ca="true">+IF(AND(ISNUMBER(OFFSET('Hygiene Data'!$C$8,0,10*ROW('Hygiene Data'!C65))),'Data Summary'!DP71="Yes"),OFFSET('Hygiene Data'!$C$8,0,10*ROW('Hygiene Data'!C65)),NA())</f>
        <v>#N/A</v>
      </c>
      <c r="BB71" s="107" t="e">
        <f ca="true">+IF(AND(ISNUMBER(OFFSET('Hygiene Data'!$C$10,0,10*ROW('Hygiene Data'!C65))),'Data Summary'!DQ71="Yes"),OFFSET('Hygiene Data'!$C$10,0,10*ROW('Hygiene Data'!C65)),NA())</f>
        <v>#N/A</v>
      </c>
      <c r="BC71" s="107" t="e">
        <f ca="true">+IF(AND(ISNUMBER(OFFSET('Hygiene Data'!$D$6,0,10*ROW('Hygiene Data'!D65))),'Data Summary'!DR71="Yes"),OFFSET('Hygiene Data'!$D$6,0,10*ROW('Hygiene Data'!D65)),NA())</f>
        <v>#N/A</v>
      </c>
      <c r="BD71" s="107" t="e">
        <f ca="true">+IF(AND(ISNUMBER(OFFSET('Hygiene Data'!$D$8,0,10*ROW('Hygiene Data'!D65))),'Data Summary'!DS71="Yes"),OFFSET('Hygiene Data'!$D$8,0,10*ROW('Hygiene Data'!D65)),NA())</f>
        <v>#N/A</v>
      </c>
      <c r="BE71" s="107" t="e">
        <f ca="true">+IF(AND(ISNUMBER(OFFSET('Hygiene Data'!$D$10,0,10*ROW('Hygiene Data'!D65))),'Data Summary'!DT71="Yes"),OFFSET('Hygiene Data'!$D$10,0,10*ROW('Hygiene Data'!D65)),NA())</f>
        <v>#N/A</v>
      </c>
      <c r="BF71" s="107" t="e">
        <f ca="true">+IF(AND(ISNUMBER(OFFSET('Hygiene Data'!$E$6,0,10*ROW('Hygiene Data'!E65))),'Data Summary'!DU71="Yes"),OFFSET('Hygiene Data'!$E$6,0,10*ROW('Hygiene Data'!E65)),NA())</f>
        <v>#N/A</v>
      </c>
      <c r="BG71" s="107" t="e">
        <f ca="true">+IF(AND(ISNUMBER(OFFSET('Hygiene Data'!$E$8,0,10*ROW('Hygiene Data'!E65))),'Data Summary'!DV71="Yes"),OFFSET('Hygiene Data'!$E$8,0,10*ROW('Hygiene Data'!E65)),NA())</f>
        <v>#N/A</v>
      </c>
      <c r="BH71" s="107" t="e">
        <f ca="true">+IF(AND(ISNUMBER(OFFSET('Hygiene Data'!$E$10,0,10*ROW('Hygiene Data'!E65))),'Data Summary'!DW71="Yes"),OFFSET('Hygiene Data'!$E$10,0,10*ROW('Hygiene Data'!E65)),NA())</f>
        <v>#N/A</v>
      </c>
      <c r="BI71" s="107" t="e">
        <f ca="true">+IF(AND(ISNUMBER(OFFSET('Hygiene Data'!$F$6,0,10*ROW('Hygiene Data'!F65))),'Data Summary'!DX71="Yes"),OFFSET('Hygiene Data'!$F$6,0,10*ROW('Hygiene Data'!F65)),NA())</f>
        <v>#N/A</v>
      </c>
      <c r="BJ71" s="107" t="e">
        <f ca="true">+IF(AND(ISNUMBER(OFFSET('Hygiene Data'!$F$8,0,10*ROW('Hygiene Data'!F65))),'Data Summary'!DY71="Yes"),OFFSET('Hygiene Data'!$F$8,0,10*ROW('Hygiene Data'!F65)),NA())</f>
        <v>#N/A</v>
      </c>
      <c r="BK71" s="107" t="e">
        <f ca="true">+IF(AND(ISNUMBER(OFFSET('Hygiene Data'!$F$10,0,10*ROW('Hygiene Data'!F65))),'Data Summary'!DZ71="Yes"),OFFSET('Hygiene Data'!$F$10,0,10*ROW('Hygiene Data'!F65)),NA())</f>
        <v>#N/A</v>
      </c>
      <c r="BL71" s="107" t="e">
        <f ca="true">+IF(AND(ISNUMBER(OFFSET('Hygiene Data'!$G$6,0,10*ROW('Hygiene Data'!G65))),'Data Summary'!EA71="Yes"),OFFSET('Hygiene Data'!$G$6,0,10*ROW('Hygiene Data'!G65)),NA())</f>
        <v>#N/A</v>
      </c>
      <c r="BM71" s="107" t="e">
        <f ca="true">+IF(AND(ISNUMBER(OFFSET('Hygiene Data'!$G$8,0,10*ROW('Hygiene Data'!G65))),'Data Summary'!EB71="Yes"),OFFSET('Hygiene Data'!$G$8,0,10*ROW('Hygiene Data'!G65)),NA())</f>
        <v>#N/A</v>
      </c>
      <c r="BN71" s="107" t="e">
        <f ca="true">+IF(AND(ISNUMBER(OFFSET('Hygiene Data'!$G$10,0,10*ROW('Hygiene Data'!G65))),'Data Summary'!EC71="Yes"),OFFSET('Hygiene Data'!$G$10,0,10*ROW('Hygiene Data'!G65)),NA())</f>
        <v>#N/A</v>
      </c>
      <c r="BO71" s="107" t="e">
        <f ca="true">+IF(AND(ISNUMBER(OFFSET('Hygiene Data'!$H$6,0,10*ROW('Hygiene Data'!H65))),'Data Summary'!ED71="Yes"),OFFSET('Hygiene Data'!$H$6,0,10*ROW('Hygiene Data'!H65)),NA())</f>
        <v>#N/A</v>
      </c>
      <c r="BP71" s="107" t="e">
        <f ca="true">+IF(AND(ISNUMBER(OFFSET('Hygiene Data'!$H$8,0,10*ROW('Hygiene Data'!H65))),'Data Summary'!EE71="Yes"),OFFSET('Hygiene Data'!$H$8,0,10*ROW('Hygiene Data'!H65)),NA())</f>
        <v>#N/A</v>
      </c>
      <c r="BQ71" s="107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5" t="e">
        <f ca="true">+IF(OFFSET('Water Data'!$B$1,0,10*ROW('Water Data'!B66))="",NA(),OFFSET('Water Data'!$B$1,0,10*ROW('Water Data'!B66)))</f>
        <v>#N/A</v>
      </c>
      <c r="B72" s="55" t="e">
        <f ca="true">+IF(OFFSET('Water Data'!$A$3,0,10*ROW('Water Data'!A69))="",NA(),OFFSET('Water Data'!$A$3,0,10*ROW('Water Data'!A69)))</f>
        <v>#N/A</v>
      </c>
      <c r="C72" s="55" t="e">
        <f ca="true">+IF(OFFSET('Water Data'!$C$3,0,10*ROW('Water Data'!C69))="",NA(),OFFSET('Water Data'!$C$3,0,10*ROW('Water Data'!C69)))</f>
        <v>#N/A</v>
      </c>
      <c r="D72" s="56" t="e">
        <f ca="true">+IF(AND(ISNUMBER(OFFSET('Water Data'!$C$5,0,10*ROW('Water Data'!C66))),'Data Summary'!BS72="Yes"),100-OFFSET('Water Data'!$C$5,0,10*ROW('Water Data'!C66)),NA())</f>
        <v>#N/A</v>
      </c>
      <c r="E72" s="56" t="e">
        <f ca="true">+IF(AND(ISNUMBER(OFFSET('Water Data'!$C$7,0,10*ROW('Water Data'!C66))),'Data Summary'!BT72="Yes"),OFFSET('Water Data'!$C$7,0,10*ROW('Water Data'!C66)),NA())</f>
        <v>#N/A</v>
      </c>
      <c r="F72" s="56" t="e">
        <f ca="true">+IF(AND(ISNUMBER(OFFSET('Water Data'!$C$10,0,10*ROW('Water Data'!C66))),'Data Summary'!BU72="Yes"),OFFSET('Water Data'!$C$10,0,10*ROW('Water Data'!C66)),NA())</f>
        <v>#N/A</v>
      </c>
      <c r="G72" s="56" t="e">
        <f ca="true">+IF(AND(ISNUMBER(OFFSET('Water Data'!$D$5,0,10*ROW('Water Data'!D66))),'Data Summary'!BV72="Yes"),100-OFFSET('Water Data'!$D$5,0,10*ROW('Water Data'!D66)),NA())</f>
        <v>#N/A</v>
      </c>
      <c r="H72" s="56" t="e">
        <f ca="true">+IF(AND(ISNUMBER(OFFSET('Water Data'!$D$7,0,10*ROW('Water Data'!D66))),'Data Summary'!BW72="Yes"),OFFSET('Water Data'!$D$7,0,10*ROW('Water Data'!D66)),NA())</f>
        <v>#N/A</v>
      </c>
      <c r="I72" s="56" t="e">
        <f ca="true">+IF(AND(ISNUMBER(OFFSET('Water Data'!$D$10,0,10*ROW('Water Data'!D66))),'Data Summary'!BX72="Yes"),OFFSET('Water Data'!$D$10,0,10*ROW('Water Data'!D66)),NA())</f>
        <v>#N/A</v>
      </c>
      <c r="J72" s="56" t="e">
        <f ca="true">+IF(AND(ISNUMBER(OFFSET('Water Data'!$E$5,0,10*ROW('Water Data'!E66))),'Data Summary'!BY72="Yes"),100-OFFSET('Water Data'!$E$5,0,10*ROW('Water Data'!E66)),NA())</f>
        <v>#N/A</v>
      </c>
      <c r="K72" s="56" t="e">
        <f ca="true">+IF(AND(ISNUMBER(OFFSET('Water Data'!$E$7,0,10*ROW('Water Data'!E66))),'Data Summary'!BZ72="Yes"),OFFSET('Water Data'!$E$7,0,10*ROW('Water Data'!E66)),NA())</f>
        <v>#N/A</v>
      </c>
      <c r="L72" s="56" t="e">
        <f ca="true">+IF(AND(ISNUMBER(OFFSET('Water Data'!$E$10,0,10*ROW('Water Data'!E66))),'Data Summary'!CA72="Yes"),OFFSET('Water Data'!$E$10,0,10*ROW('Water Data'!E66)),NA())</f>
        <v>#N/A</v>
      </c>
      <c r="M72" s="56" t="e">
        <f ca="true">+IF(AND(ISNUMBER(OFFSET('Water Data'!$F$5,0,10*ROW('Water Data'!F66))),'Data Summary'!CB72="Yes"),100-OFFSET('Water Data'!$F$5,0,10*ROW('Water Data'!F66)),NA())</f>
        <v>#N/A</v>
      </c>
      <c r="N72" s="56" t="e">
        <f ca="true">+IF(AND(ISNUMBER(OFFSET('Water Data'!$F$7,0,10*ROW('Water Data'!F66))),'Data Summary'!CC72="Yes"),OFFSET('Water Data'!$F$7,0,10*ROW('Water Data'!F66)),NA())</f>
        <v>#N/A</v>
      </c>
      <c r="O72" s="56" t="e">
        <f ca="true">+IF(AND(ISNUMBER(OFFSET('Water Data'!$F$10,0,10*ROW('Water Data'!F66))),'Data Summary'!CD72="Yes"),OFFSET('Water Data'!$F$10,0,10*ROW('Water Data'!F66)),NA())</f>
        <v>#N/A</v>
      </c>
      <c r="P72" s="56" t="e">
        <f ca="true">+IF(AND(ISNUMBER(OFFSET('Water Data'!$G$5,0,10*ROW('Water Data'!G66))),'Data Summary'!CE72="Yes"),100-OFFSET('Water Data'!$G$5,0,10*ROW('Water Data'!G66)),NA())</f>
        <v>#N/A</v>
      </c>
      <c r="Q72" s="56" t="e">
        <f ca="true">+IF(AND(ISNUMBER(OFFSET('Water Data'!$G$7,0,10*ROW('Water Data'!G66))),'Data Summary'!CF72="Yes"),OFFSET('Water Data'!$G$7,0,10*ROW('Water Data'!G66)),NA())</f>
        <v>#N/A</v>
      </c>
      <c r="R72" s="56" t="e">
        <f ca="true">+IF(AND(ISNUMBER(OFFSET('Water Data'!$G$10,0,10*ROW('Water Data'!G66))),'Data Summary'!CG72="Yes"),OFFSET('Water Data'!$G$10,0,10*ROW('Water Data'!G66)),NA())</f>
        <v>#N/A</v>
      </c>
      <c r="S72" s="56" t="e">
        <f ca="true">+IF(AND(ISNUMBER(OFFSET('Water Data'!$H$5,0,10*ROW('Water Data'!H66))),'Data Summary'!CH72="Yes"),100-OFFSET('Water Data'!$H$5,0,10*ROW('Water Data'!H66)),NA())</f>
        <v>#N/A</v>
      </c>
      <c r="T72" s="56" t="e">
        <f ca="true">+IF(AND(ISNUMBER(OFFSET('Water Data'!$H$7,0,10*ROW('Water Data'!H66))),'Data Summary'!CI72="Yes"),OFFSET('Water Data'!$H$7,0,10*ROW('Water Data'!H66)),NA())</f>
        <v>#N/A</v>
      </c>
      <c r="U72" s="56" t="e">
        <f ca="true">+IF(AND(ISNUMBER(OFFSET('Water Data'!$H$10,0,10*ROW('Water Data'!H66))),'Data Summary'!CJ72="Yes"),OFFSET('Water Data'!$H$10,0,10*ROW('Water Data'!H66)),NA())</f>
        <v>#N/A</v>
      </c>
      <c r="V72" s="102" t="e">
        <f ca="true">+IF(AND(ISNUMBER(OFFSET('Sanitation Data'!$C$5,0,10*ROW('Sanitation Data'!C66))),'Data Summary'!CK72="Yes"),100-OFFSET('Sanitation Data'!$C$5,0,10*ROW('Sanitation Data'!C66)),NA())</f>
        <v>#N/A</v>
      </c>
      <c r="W72" s="102" t="e">
        <f ca="true">+IF(AND(ISNUMBER(OFFSET('Sanitation Data'!$C$7,0,10*ROW('Sanitation Data'!C66))),'Data Summary'!CL72="Yes"),OFFSET('Sanitation Data'!$C$7,0,10*ROW('Sanitation Data'!C66)),NA())</f>
        <v>#N/A</v>
      </c>
      <c r="X72" s="102" t="e">
        <f ca="true">+IF(AND(ISNUMBER(OFFSET('Sanitation Data'!$C$11,0,10*ROW('Sanitation Data'!C66))),'Data Summary'!CM72="Yes"),OFFSET('Sanitation Data'!$C$11,0,10*ROW('Sanitation Data'!C66)),NA())</f>
        <v>#N/A</v>
      </c>
      <c r="Y72" s="102" t="e">
        <f ca="true">+IF(AND(ISNUMBER(OFFSET('Sanitation Data'!$C$12,0,10*ROW('Sanitation Data'!C66))),'Data Summary'!CN72="Yes"),OFFSET('Sanitation Data'!$C$12,0,10*ROW('Sanitation Data'!C66)),NA())</f>
        <v>#N/A</v>
      </c>
      <c r="Z72" s="102" t="e">
        <f ca="true">+IF(AND(ISNUMBER(OFFSET('Sanitation Data'!$C$13,0,10*ROW('Sanitation Data'!C66))),'Data Summary'!CO72="Yes"),OFFSET('Sanitation Data'!$C$13,0,10*ROW('Sanitation Data'!C66)),NA())</f>
        <v>#N/A</v>
      </c>
      <c r="AA72" s="102" t="e">
        <f ca="true">+IF(AND(ISNUMBER(OFFSET('Sanitation Data'!$D$5,0,10*ROW('Sanitation Data'!D66))),'Data Summary'!CP72="Yes"),100-OFFSET('Sanitation Data'!$D$5,0,10*ROW('Sanitation Data'!D66)),NA())</f>
        <v>#N/A</v>
      </c>
      <c r="AB72" s="102" t="e">
        <f ca="true">+IF(AND(ISNUMBER(OFFSET('Sanitation Data'!$D$7,0,10*ROW('Sanitation Data'!D66))),'Data Summary'!CQ72="Yes"),OFFSET('Sanitation Data'!$D$7,0,10*ROW('Sanitation Data'!D66)),NA())</f>
        <v>#N/A</v>
      </c>
      <c r="AC72" s="102" t="e">
        <f ca="true">+IF(AND(ISNUMBER(OFFSET('Sanitation Data'!$D$11,0,10*ROW('Sanitation Data'!D66))),'Data Summary'!CR72="Yes"),OFFSET('Sanitation Data'!$D$11,0,10*ROW('Sanitation Data'!D66)),NA())</f>
        <v>#N/A</v>
      </c>
      <c r="AD72" s="102" t="e">
        <f ca="true">+IF(AND(ISNUMBER(OFFSET('Sanitation Data'!$D$12,0,10*ROW('Sanitation Data'!D66))),'Data Summary'!CS72="Yes"),OFFSET('Sanitation Data'!$D$12,0,10*ROW('Sanitation Data'!D66)),NA())</f>
        <v>#N/A</v>
      </c>
      <c r="AE72" s="102" t="e">
        <f ca="true">+IF(AND(ISNUMBER(OFFSET('Sanitation Data'!$D$13,0,10*ROW('Sanitation Data'!D66))),'Data Summary'!CT72="Yes"),OFFSET('Sanitation Data'!$D$13,0,10*ROW('Sanitation Data'!D66)),NA())</f>
        <v>#N/A</v>
      </c>
      <c r="AF72" s="102" t="e">
        <f ca="true">+IF(AND(ISNUMBER(OFFSET('Sanitation Data'!$E$5,0,10*ROW('Sanitation Data'!E66))),'Data Summary'!CU72="Yes"),100-OFFSET('Sanitation Data'!$E$5,0,10*ROW('Sanitation Data'!E66)),NA())</f>
        <v>#N/A</v>
      </c>
      <c r="AG72" s="102" t="e">
        <f ca="true">+IF(AND(ISNUMBER(OFFSET('Sanitation Data'!$E$7,0,10*ROW('Sanitation Data'!E66))),'Data Summary'!CV72="Yes"),OFFSET('Sanitation Data'!$E$7,0,10*ROW('Sanitation Data'!E66)),NA())</f>
        <v>#N/A</v>
      </c>
      <c r="AH72" s="102" t="e">
        <f ca="true">+IF(AND(ISNUMBER(OFFSET('Sanitation Data'!$E$11,0,10*ROW('Sanitation Data'!E66))),'Data Summary'!CW72="Yes"),OFFSET('Sanitation Data'!$E$11,0,10*ROW('Sanitation Data'!E66)),NA())</f>
        <v>#N/A</v>
      </c>
      <c r="AI72" s="102" t="e">
        <f ca="true">+IF(AND(ISNUMBER(OFFSET('Sanitation Data'!$E$12,0,10*ROW('Sanitation Data'!E66))),'Data Summary'!CX72="Yes"),OFFSET('Sanitation Data'!$E$12,0,10*ROW('Sanitation Data'!E66)),NA())</f>
        <v>#N/A</v>
      </c>
      <c r="AJ72" s="102" t="e">
        <f ca="true">+IF(AND(ISNUMBER(OFFSET('Sanitation Data'!$E$13,0,10*ROW('Sanitation Data'!E66))),'Data Summary'!CY72="Yes"),OFFSET('Sanitation Data'!$E$13,0,10*ROW('Sanitation Data'!E66)),NA())</f>
        <v>#N/A</v>
      </c>
      <c r="AK72" s="102" t="e">
        <f ca="true">+IF(AND(ISNUMBER(OFFSET('Sanitation Data'!$F$5,0,10*ROW('Sanitation Data'!F66))),'Data Summary'!CZ72="Yes"),100-OFFSET('Sanitation Data'!$F$5,0,10*ROW('Sanitation Data'!F66)),NA())</f>
        <v>#N/A</v>
      </c>
      <c r="AL72" s="102" t="e">
        <f ca="true">+IF(AND(ISNUMBER(OFFSET('Sanitation Data'!$F$7,0,10*ROW('Sanitation Data'!F66))),'Data Summary'!DA72="Yes"),OFFSET('Sanitation Data'!$F$7,0,10*ROW('Sanitation Data'!F66)),NA())</f>
        <v>#N/A</v>
      </c>
      <c r="AM72" s="102" t="e">
        <f ca="true">+IF(AND(ISNUMBER(OFFSET('Sanitation Data'!$F$11,0,10*ROW('Sanitation Data'!F66))),'Data Summary'!DB72="Yes"),OFFSET('Sanitation Data'!$F$11,0,10*ROW('Sanitation Data'!F66)),NA())</f>
        <v>#N/A</v>
      </c>
      <c r="AN72" s="102" t="e">
        <f ca="true">+IF(AND(ISNUMBER(OFFSET('Sanitation Data'!$F$12,0,10*ROW('Sanitation Data'!F66))),'Data Summary'!DC72="Yes"),OFFSET('Sanitation Data'!$F$12,0,10*ROW('Sanitation Data'!F66)),NA())</f>
        <v>#N/A</v>
      </c>
      <c r="AO72" s="102" t="e">
        <f ca="true">+IF(AND(ISNUMBER(OFFSET('Sanitation Data'!$F$13,0,10*ROW('Sanitation Data'!F66))),'Data Summary'!DD72="Yes"),OFFSET('Sanitation Data'!$F$13,0,10*ROW('Sanitation Data'!F66)),NA())</f>
        <v>#N/A</v>
      </c>
      <c r="AP72" s="102" t="e">
        <f ca="true">+IF(AND(ISNUMBER(OFFSET('Sanitation Data'!$G$5,0,10*ROW('Sanitation Data'!G66))),'Data Summary'!DE72="Yes"),100-OFFSET('Sanitation Data'!$G$5,0,10*ROW('Sanitation Data'!G66)),NA())</f>
        <v>#N/A</v>
      </c>
      <c r="AQ72" s="102" t="e">
        <f ca="true">+IF(AND(ISNUMBER(OFFSET('Sanitation Data'!$G$7,0,10*ROW('Sanitation Data'!G66))),'Data Summary'!DF72="Yes"),OFFSET('Sanitation Data'!$G$7,0,10*ROW('Sanitation Data'!G66)),NA())</f>
        <v>#N/A</v>
      </c>
      <c r="AR72" s="102" t="e">
        <f ca="true">+IF(AND(ISNUMBER(OFFSET('Sanitation Data'!$G$11,0,10*ROW('Sanitation Data'!G66))),'Data Summary'!DG72="Yes"),OFFSET('Sanitation Data'!$G$11,0,10*ROW('Sanitation Data'!G66)),NA())</f>
        <v>#N/A</v>
      </c>
      <c r="AS72" s="102" t="e">
        <f ca="true">+IF(AND(ISNUMBER(OFFSET('Sanitation Data'!$G$12,0,10*ROW('Sanitation Data'!G66))),'Data Summary'!DH72="Yes"),OFFSET('Sanitation Data'!$G$12,0,10*ROW('Sanitation Data'!G66)),NA())</f>
        <v>#N/A</v>
      </c>
      <c r="AT72" s="102" t="e">
        <f ca="true">+IF(AND(ISNUMBER(OFFSET('Sanitation Data'!$G$13,0,10*ROW('Sanitation Data'!G66))),'Data Summary'!DI72="Yes"),OFFSET('Sanitation Data'!$G$13,0,10*ROW('Sanitation Data'!G66)),NA())</f>
        <v>#N/A</v>
      </c>
      <c r="AU72" s="102" t="e">
        <f ca="true">+IF(AND(ISNUMBER(OFFSET('Sanitation Data'!$H$5,0,10*ROW('Sanitation Data'!H66))),'Data Summary'!DJ72="Yes"),100-OFFSET('Sanitation Data'!$H$5,0,10*ROW('Sanitation Data'!H66)),NA())</f>
        <v>#N/A</v>
      </c>
      <c r="AV72" s="102" t="e">
        <f ca="true">+IF(AND(ISNUMBER(OFFSET('Sanitation Data'!$H$7,0,10*ROW('Sanitation Data'!H66))),'Data Summary'!DK72="Yes"),OFFSET('Sanitation Data'!$H$7,0,10*ROW('Sanitation Data'!H66)),NA())</f>
        <v>#N/A</v>
      </c>
      <c r="AW72" s="102" t="e">
        <f ca="true">+IF(AND(ISNUMBER(OFFSET('Sanitation Data'!$H$11,0,10*ROW('Sanitation Data'!H66))),'Data Summary'!DL72="Yes"),OFFSET('Sanitation Data'!$H$11,0,10*ROW('Sanitation Data'!H66)),NA())</f>
        <v>#N/A</v>
      </c>
      <c r="AX72" s="102" t="e">
        <f ca="true">+IF(AND(ISNUMBER(OFFSET('Sanitation Data'!$H$12,0,10*ROW('Sanitation Data'!H66))),'Data Summary'!DM72="Yes"),OFFSET('Sanitation Data'!$H$12,0,10*ROW('Sanitation Data'!H66)),NA())</f>
        <v>#N/A</v>
      </c>
      <c r="AY72" s="102" t="e">
        <f ca="true">+IF(AND(ISNUMBER(OFFSET('Sanitation Data'!$H$13,0,10*ROW('Sanitation Data'!H66))),'Data Summary'!DN72="Yes"),OFFSET('Sanitation Data'!$H$13,0,10*ROW('Sanitation Data'!H66)),NA())</f>
        <v>#N/A</v>
      </c>
      <c r="AZ72" s="107" t="e">
        <f ca="true">+IF(AND(ISNUMBER(OFFSET('Hygiene Data'!$C$6,0,10*ROW('Hygiene Data'!C66))),'Data Summary'!DO72="Yes"),OFFSET('Hygiene Data'!$C$6,0,10*ROW('Hygiene Data'!C66)),NA())</f>
        <v>#N/A</v>
      </c>
      <c r="BA72" s="107" t="e">
        <f ca="true">+IF(AND(ISNUMBER(OFFSET('Hygiene Data'!$C$8,0,10*ROW('Hygiene Data'!C66))),'Data Summary'!DP72="Yes"),OFFSET('Hygiene Data'!$C$8,0,10*ROW('Hygiene Data'!C66)),NA())</f>
        <v>#N/A</v>
      </c>
      <c r="BB72" s="107" t="e">
        <f ca="true">+IF(AND(ISNUMBER(OFFSET('Hygiene Data'!$C$10,0,10*ROW('Hygiene Data'!C66))),'Data Summary'!DQ72="Yes"),OFFSET('Hygiene Data'!$C$10,0,10*ROW('Hygiene Data'!C66)),NA())</f>
        <v>#N/A</v>
      </c>
      <c r="BC72" s="107" t="e">
        <f ca="true">+IF(AND(ISNUMBER(OFFSET('Hygiene Data'!$D$6,0,10*ROW('Hygiene Data'!D66))),'Data Summary'!DR72="Yes"),OFFSET('Hygiene Data'!$D$6,0,10*ROW('Hygiene Data'!D66)),NA())</f>
        <v>#N/A</v>
      </c>
      <c r="BD72" s="107" t="e">
        <f ca="true">+IF(AND(ISNUMBER(OFFSET('Hygiene Data'!$D$8,0,10*ROW('Hygiene Data'!D66))),'Data Summary'!DS72="Yes"),OFFSET('Hygiene Data'!$D$8,0,10*ROW('Hygiene Data'!D66)),NA())</f>
        <v>#N/A</v>
      </c>
      <c r="BE72" s="107" t="e">
        <f ca="true">+IF(AND(ISNUMBER(OFFSET('Hygiene Data'!$D$10,0,10*ROW('Hygiene Data'!D66))),'Data Summary'!DT72="Yes"),OFFSET('Hygiene Data'!$D$10,0,10*ROW('Hygiene Data'!D66)),NA())</f>
        <v>#N/A</v>
      </c>
      <c r="BF72" s="107" t="e">
        <f ca="true">+IF(AND(ISNUMBER(OFFSET('Hygiene Data'!$E$6,0,10*ROW('Hygiene Data'!E66))),'Data Summary'!DU72="Yes"),OFFSET('Hygiene Data'!$E$6,0,10*ROW('Hygiene Data'!E66)),NA())</f>
        <v>#N/A</v>
      </c>
      <c r="BG72" s="107" t="e">
        <f ca="true">+IF(AND(ISNUMBER(OFFSET('Hygiene Data'!$E$8,0,10*ROW('Hygiene Data'!E66))),'Data Summary'!DV72="Yes"),OFFSET('Hygiene Data'!$E$8,0,10*ROW('Hygiene Data'!E66)),NA())</f>
        <v>#N/A</v>
      </c>
      <c r="BH72" s="107" t="e">
        <f ca="true">+IF(AND(ISNUMBER(OFFSET('Hygiene Data'!$E$10,0,10*ROW('Hygiene Data'!E66))),'Data Summary'!DW72="Yes"),OFFSET('Hygiene Data'!$E$10,0,10*ROW('Hygiene Data'!E66)),NA())</f>
        <v>#N/A</v>
      </c>
      <c r="BI72" s="107" t="e">
        <f ca="true">+IF(AND(ISNUMBER(OFFSET('Hygiene Data'!$F$6,0,10*ROW('Hygiene Data'!F66))),'Data Summary'!DX72="Yes"),OFFSET('Hygiene Data'!$F$6,0,10*ROW('Hygiene Data'!F66)),NA())</f>
        <v>#N/A</v>
      </c>
      <c r="BJ72" s="107" t="e">
        <f ca="true">+IF(AND(ISNUMBER(OFFSET('Hygiene Data'!$F$8,0,10*ROW('Hygiene Data'!F66))),'Data Summary'!DY72="Yes"),OFFSET('Hygiene Data'!$F$8,0,10*ROW('Hygiene Data'!F66)),NA())</f>
        <v>#N/A</v>
      </c>
      <c r="BK72" s="107" t="e">
        <f ca="true">+IF(AND(ISNUMBER(OFFSET('Hygiene Data'!$F$10,0,10*ROW('Hygiene Data'!F66))),'Data Summary'!DZ72="Yes"),OFFSET('Hygiene Data'!$F$10,0,10*ROW('Hygiene Data'!F66)),NA())</f>
        <v>#N/A</v>
      </c>
      <c r="BL72" s="107" t="e">
        <f ca="true">+IF(AND(ISNUMBER(OFFSET('Hygiene Data'!$G$6,0,10*ROW('Hygiene Data'!G66))),'Data Summary'!EA72="Yes"),OFFSET('Hygiene Data'!$G$6,0,10*ROW('Hygiene Data'!G66)),NA())</f>
        <v>#N/A</v>
      </c>
      <c r="BM72" s="107" t="e">
        <f ca="true">+IF(AND(ISNUMBER(OFFSET('Hygiene Data'!$G$8,0,10*ROW('Hygiene Data'!G66))),'Data Summary'!EB72="Yes"),OFFSET('Hygiene Data'!$G$8,0,10*ROW('Hygiene Data'!G66)),NA())</f>
        <v>#N/A</v>
      </c>
      <c r="BN72" s="107" t="e">
        <f ca="true">+IF(AND(ISNUMBER(OFFSET('Hygiene Data'!$G$10,0,10*ROW('Hygiene Data'!G66))),'Data Summary'!EC72="Yes"),OFFSET('Hygiene Data'!$G$10,0,10*ROW('Hygiene Data'!G66)),NA())</f>
        <v>#N/A</v>
      </c>
      <c r="BO72" s="107" t="e">
        <f ca="true">+IF(AND(ISNUMBER(OFFSET('Hygiene Data'!$H$6,0,10*ROW('Hygiene Data'!H66))),'Data Summary'!ED72="Yes"),OFFSET('Hygiene Data'!$H$6,0,10*ROW('Hygiene Data'!H66)),NA())</f>
        <v>#N/A</v>
      </c>
      <c r="BP72" s="107" t="e">
        <f ca="true">+IF(AND(ISNUMBER(OFFSET('Hygiene Data'!$H$8,0,10*ROW('Hygiene Data'!H66))),'Data Summary'!EE72="Yes"),OFFSET('Hygiene Data'!$H$8,0,10*ROW('Hygiene Data'!H66)),NA())</f>
        <v>#N/A</v>
      </c>
      <c r="BQ72" s="107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5" t="e">
        <f ca="true">+IF(OFFSET('Water Data'!$B$1,0,10*ROW('Water Data'!B67))="",NA(),OFFSET('Water Data'!$B$1,0,10*ROW('Water Data'!B67)))</f>
        <v>#N/A</v>
      </c>
      <c r="B73" s="55" t="e">
        <f ca="true">+IF(OFFSET('Water Data'!$A$3,0,10*ROW('Water Data'!A70))="",NA(),OFFSET('Water Data'!$A$3,0,10*ROW('Water Data'!A70)))</f>
        <v>#N/A</v>
      </c>
      <c r="C73" s="55" t="e">
        <f ca="true">+IF(OFFSET('Water Data'!$C$3,0,10*ROW('Water Data'!C70))="",NA(),OFFSET('Water Data'!$C$3,0,10*ROW('Water Data'!C70)))</f>
        <v>#N/A</v>
      </c>
      <c r="D73" s="56" t="e">
        <f ca="true">+IF(AND(ISNUMBER(OFFSET('Water Data'!$C$5,0,10*ROW('Water Data'!C67))),'Data Summary'!BS73="Yes"),100-OFFSET('Water Data'!$C$5,0,10*ROW('Water Data'!C67)),NA())</f>
        <v>#N/A</v>
      </c>
      <c r="E73" s="56" t="e">
        <f ca="true">+IF(AND(ISNUMBER(OFFSET('Water Data'!$C$7,0,10*ROW('Water Data'!C67))),'Data Summary'!BT73="Yes"),OFFSET('Water Data'!$C$7,0,10*ROW('Water Data'!C67)),NA())</f>
        <v>#N/A</v>
      </c>
      <c r="F73" s="56" t="e">
        <f ca="true">+IF(AND(ISNUMBER(OFFSET('Water Data'!$C$10,0,10*ROW('Water Data'!C67))),'Data Summary'!BU73="Yes"),OFFSET('Water Data'!$C$10,0,10*ROW('Water Data'!C67)),NA())</f>
        <v>#N/A</v>
      </c>
      <c r="G73" s="56" t="e">
        <f ca="true">+IF(AND(ISNUMBER(OFFSET('Water Data'!$D$5,0,10*ROW('Water Data'!D67))),'Data Summary'!BV73="Yes"),100-OFFSET('Water Data'!$D$5,0,10*ROW('Water Data'!D67)),NA())</f>
        <v>#N/A</v>
      </c>
      <c r="H73" s="56" t="e">
        <f ca="true">+IF(AND(ISNUMBER(OFFSET('Water Data'!$D$7,0,10*ROW('Water Data'!D67))),'Data Summary'!BW73="Yes"),OFFSET('Water Data'!$D$7,0,10*ROW('Water Data'!D67)),NA())</f>
        <v>#N/A</v>
      </c>
      <c r="I73" s="56" t="e">
        <f ca="true">+IF(AND(ISNUMBER(OFFSET('Water Data'!$D$10,0,10*ROW('Water Data'!D67))),'Data Summary'!BX73="Yes"),OFFSET('Water Data'!$D$10,0,10*ROW('Water Data'!D67)),NA())</f>
        <v>#N/A</v>
      </c>
      <c r="J73" s="56" t="e">
        <f ca="true">+IF(AND(ISNUMBER(OFFSET('Water Data'!$E$5,0,10*ROW('Water Data'!E67))),'Data Summary'!BY73="Yes"),100-OFFSET('Water Data'!$E$5,0,10*ROW('Water Data'!E67)),NA())</f>
        <v>#N/A</v>
      </c>
      <c r="K73" s="56" t="e">
        <f ca="true">+IF(AND(ISNUMBER(OFFSET('Water Data'!$E$7,0,10*ROW('Water Data'!E67))),'Data Summary'!BZ73="Yes"),OFFSET('Water Data'!$E$7,0,10*ROW('Water Data'!E67)),NA())</f>
        <v>#N/A</v>
      </c>
      <c r="L73" s="56" t="e">
        <f ca="true">+IF(AND(ISNUMBER(OFFSET('Water Data'!$E$10,0,10*ROW('Water Data'!E67))),'Data Summary'!CA73="Yes"),OFFSET('Water Data'!$E$10,0,10*ROW('Water Data'!E67)),NA())</f>
        <v>#N/A</v>
      </c>
      <c r="M73" s="56" t="e">
        <f ca="true">+IF(AND(ISNUMBER(OFFSET('Water Data'!$F$5,0,10*ROW('Water Data'!F67))),'Data Summary'!CB73="Yes"),100-OFFSET('Water Data'!$F$5,0,10*ROW('Water Data'!F67)),NA())</f>
        <v>#N/A</v>
      </c>
      <c r="N73" s="56" t="e">
        <f ca="true">+IF(AND(ISNUMBER(OFFSET('Water Data'!$F$7,0,10*ROW('Water Data'!F67))),'Data Summary'!CC73="Yes"),OFFSET('Water Data'!$F$7,0,10*ROW('Water Data'!F67)),NA())</f>
        <v>#N/A</v>
      </c>
      <c r="O73" s="56" t="e">
        <f ca="true">+IF(AND(ISNUMBER(OFFSET('Water Data'!$F$10,0,10*ROW('Water Data'!F67))),'Data Summary'!CD73="Yes"),OFFSET('Water Data'!$F$10,0,10*ROW('Water Data'!F67)),NA())</f>
        <v>#N/A</v>
      </c>
      <c r="P73" s="56" t="e">
        <f ca="true">+IF(AND(ISNUMBER(OFFSET('Water Data'!$G$5,0,10*ROW('Water Data'!G67))),'Data Summary'!CE73="Yes"),100-OFFSET('Water Data'!$G$5,0,10*ROW('Water Data'!G67)),NA())</f>
        <v>#N/A</v>
      </c>
      <c r="Q73" s="56" t="e">
        <f ca="true">+IF(AND(ISNUMBER(OFFSET('Water Data'!$G$7,0,10*ROW('Water Data'!G67))),'Data Summary'!CF73="Yes"),OFFSET('Water Data'!$G$7,0,10*ROW('Water Data'!G67)),NA())</f>
        <v>#N/A</v>
      </c>
      <c r="R73" s="56" t="e">
        <f ca="true">+IF(AND(ISNUMBER(OFFSET('Water Data'!$G$10,0,10*ROW('Water Data'!G67))),'Data Summary'!CG73="Yes"),OFFSET('Water Data'!$G$10,0,10*ROW('Water Data'!G67)),NA())</f>
        <v>#N/A</v>
      </c>
      <c r="S73" s="56" t="e">
        <f ca="true">+IF(AND(ISNUMBER(OFFSET('Water Data'!$H$5,0,10*ROW('Water Data'!H67))),'Data Summary'!CH73="Yes"),100-OFFSET('Water Data'!$H$5,0,10*ROW('Water Data'!H67)),NA())</f>
        <v>#N/A</v>
      </c>
      <c r="T73" s="56" t="e">
        <f ca="true">+IF(AND(ISNUMBER(OFFSET('Water Data'!$H$7,0,10*ROW('Water Data'!H67))),'Data Summary'!CI73="Yes"),OFFSET('Water Data'!$H$7,0,10*ROW('Water Data'!H67)),NA())</f>
        <v>#N/A</v>
      </c>
      <c r="U73" s="56" t="e">
        <f ca="true">+IF(AND(ISNUMBER(OFFSET('Water Data'!$H$10,0,10*ROW('Water Data'!H67))),'Data Summary'!CJ73="Yes"),OFFSET('Water Data'!$H$10,0,10*ROW('Water Data'!H67)),NA())</f>
        <v>#N/A</v>
      </c>
      <c r="V73" s="102" t="e">
        <f ca="true">+IF(AND(ISNUMBER(OFFSET('Sanitation Data'!$C$5,0,10*ROW('Sanitation Data'!C67))),'Data Summary'!CK73="Yes"),100-OFFSET('Sanitation Data'!$C$5,0,10*ROW('Sanitation Data'!C67)),NA())</f>
        <v>#N/A</v>
      </c>
      <c r="W73" s="102" t="e">
        <f ca="true">+IF(AND(ISNUMBER(OFFSET('Sanitation Data'!$C$7,0,10*ROW('Sanitation Data'!C67))),'Data Summary'!CL73="Yes"),OFFSET('Sanitation Data'!$C$7,0,10*ROW('Sanitation Data'!C67)),NA())</f>
        <v>#N/A</v>
      </c>
      <c r="X73" s="102" t="e">
        <f ca="true">+IF(AND(ISNUMBER(OFFSET('Sanitation Data'!$C$11,0,10*ROW('Sanitation Data'!C67))),'Data Summary'!CM73="Yes"),OFFSET('Sanitation Data'!$C$11,0,10*ROW('Sanitation Data'!C67)),NA())</f>
        <v>#N/A</v>
      </c>
      <c r="Y73" s="102" t="e">
        <f ca="true">+IF(AND(ISNUMBER(OFFSET('Sanitation Data'!$C$12,0,10*ROW('Sanitation Data'!C67))),'Data Summary'!CN73="Yes"),OFFSET('Sanitation Data'!$C$12,0,10*ROW('Sanitation Data'!C67)),NA())</f>
        <v>#N/A</v>
      </c>
      <c r="Z73" s="102" t="e">
        <f ca="true">+IF(AND(ISNUMBER(OFFSET('Sanitation Data'!$C$13,0,10*ROW('Sanitation Data'!C67))),'Data Summary'!CO73="Yes"),OFFSET('Sanitation Data'!$C$13,0,10*ROW('Sanitation Data'!C67)),NA())</f>
        <v>#N/A</v>
      </c>
      <c r="AA73" s="102" t="e">
        <f ca="true">+IF(AND(ISNUMBER(OFFSET('Sanitation Data'!$D$5,0,10*ROW('Sanitation Data'!D67))),'Data Summary'!CP73="Yes"),100-OFFSET('Sanitation Data'!$D$5,0,10*ROW('Sanitation Data'!D67)),NA())</f>
        <v>#N/A</v>
      </c>
      <c r="AB73" s="102" t="e">
        <f ca="true">+IF(AND(ISNUMBER(OFFSET('Sanitation Data'!$D$7,0,10*ROW('Sanitation Data'!D67))),'Data Summary'!CQ73="Yes"),OFFSET('Sanitation Data'!$D$7,0,10*ROW('Sanitation Data'!D67)),NA())</f>
        <v>#N/A</v>
      </c>
      <c r="AC73" s="102" t="e">
        <f ca="true">+IF(AND(ISNUMBER(OFFSET('Sanitation Data'!$D$11,0,10*ROW('Sanitation Data'!D67))),'Data Summary'!CR73="Yes"),OFFSET('Sanitation Data'!$D$11,0,10*ROW('Sanitation Data'!D67)),NA())</f>
        <v>#N/A</v>
      </c>
      <c r="AD73" s="102" t="e">
        <f ca="true">+IF(AND(ISNUMBER(OFFSET('Sanitation Data'!$D$12,0,10*ROW('Sanitation Data'!D67))),'Data Summary'!CS73="Yes"),OFFSET('Sanitation Data'!$D$12,0,10*ROW('Sanitation Data'!D67)),NA())</f>
        <v>#N/A</v>
      </c>
      <c r="AE73" s="102" t="e">
        <f ca="true">+IF(AND(ISNUMBER(OFFSET('Sanitation Data'!$D$13,0,10*ROW('Sanitation Data'!D67))),'Data Summary'!CT73="Yes"),OFFSET('Sanitation Data'!$D$13,0,10*ROW('Sanitation Data'!D67)),NA())</f>
        <v>#N/A</v>
      </c>
      <c r="AF73" s="102" t="e">
        <f ca="true">+IF(AND(ISNUMBER(OFFSET('Sanitation Data'!$E$5,0,10*ROW('Sanitation Data'!E67))),'Data Summary'!CU73="Yes"),100-OFFSET('Sanitation Data'!$E$5,0,10*ROW('Sanitation Data'!E67)),NA())</f>
        <v>#N/A</v>
      </c>
      <c r="AG73" s="102" t="e">
        <f ca="true">+IF(AND(ISNUMBER(OFFSET('Sanitation Data'!$E$7,0,10*ROW('Sanitation Data'!E67))),'Data Summary'!CV73="Yes"),OFFSET('Sanitation Data'!$E$7,0,10*ROW('Sanitation Data'!E67)),NA())</f>
        <v>#N/A</v>
      </c>
      <c r="AH73" s="102" t="e">
        <f ca="true">+IF(AND(ISNUMBER(OFFSET('Sanitation Data'!$E$11,0,10*ROW('Sanitation Data'!E67))),'Data Summary'!CW73="Yes"),OFFSET('Sanitation Data'!$E$11,0,10*ROW('Sanitation Data'!E67)),NA())</f>
        <v>#N/A</v>
      </c>
      <c r="AI73" s="102" t="e">
        <f ca="true">+IF(AND(ISNUMBER(OFFSET('Sanitation Data'!$E$12,0,10*ROW('Sanitation Data'!E67))),'Data Summary'!CX73="Yes"),OFFSET('Sanitation Data'!$E$12,0,10*ROW('Sanitation Data'!E67)),NA())</f>
        <v>#N/A</v>
      </c>
      <c r="AJ73" s="102" t="e">
        <f ca="true">+IF(AND(ISNUMBER(OFFSET('Sanitation Data'!$E$13,0,10*ROW('Sanitation Data'!E67))),'Data Summary'!CY73="Yes"),OFFSET('Sanitation Data'!$E$13,0,10*ROW('Sanitation Data'!E67)),NA())</f>
        <v>#N/A</v>
      </c>
      <c r="AK73" s="102" t="e">
        <f ca="true">+IF(AND(ISNUMBER(OFFSET('Sanitation Data'!$F$5,0,10*ROW('Sanitation Data'!F67))),'Data Summary'!CZ73="Yes"),100-OFFSET('Sanitation Data'!$F$5,0,10*ROW('Sanitation Data'!F67)),NA())</f>
        <v>#N/A</v>
      </c>
      <c r="AL73" s="102" t="e">
        <f ca="true">+IF(AND(ISNUMBER(OFFSET('Sanitation Data'!$F$7,0,10*ROW('Sanitation Data'!F67))),'Data Summary'!DA73="Yes"),OFFSET('Sanitation Data'!$F$7,0,10*ROW('Sanitation Data'!F67)),NA())</f>
        <v>#N/A</v>
      </c>
      <c r="AM73" s="102" t="e">
        <f ca="true">+IF(AND(ISNUMBER(OFFSET('Sanitation Data'!$F$11,0,10*ROW('Sanitation Data'!F67))),'Data Summary'!DB73="Yes"),OFFSET('Sanitation Data'!$F$11,0,10*ROW('Sanitation Data'!F67)),NA())</f>
        <v>#N/A</v>
      </c>
      <c r="AN73" s="102" t="e">
        <f ca="true">+IF(AND(ISNUMBER(OFFSET('Sanitation Data'!$F$12,0,10*ROW('Sanitation Data'!F67))),'Data Summary'!DC73="Yes"),OFFSET('Sanitation Data'!$F$12,0,10*ROW('Sanitation Data'!F67)),NA())</f>
        <v>#N/A</v>
      </c>
      <c r="AO73" s="102" t="e">
        <f ca="true">+IF(AND(ISNUMBER(OFFSET('Sanitation Data'!$F$13,0,10*ROW('Sanitation Data'!F67))),'Data Summary'!DD73="Yes"),OFFSET('Sanitation Data'!$F$13,0,10*ROW('Sanitation Data'!F67)),NA())</f>
        <v>#N/A</v>
      </c>
      <c r="AP73" s="102" t="e">
        <f ca="true">+IF(AND(ISNUMBER(OFFSET('Sanitation Data'!$G$5,0,10*ROW('Sanitation Data'!G67))),'Data Summary'!DE73="Yes"),100-OFFSET('Sanitation Data'!$G$5,0,10*ROW('Sanitation Data'!G67)),NA())</f>
        <v>#N/A</v>
      </c>
      <c r="AQ73" s="102" t="e">
        <f ca="true">+IF(AND(ISNUMBER(OFFSET('Sanitation Data'!$G$7,0,10*ROW('Sanitation Data'!G67))),'Data Summary'!DF73="Yes"),OFFSET('Sanitation Data'!$G$7,0,10*ROW('Sanitation Data'!G67)),NA())</f>
        <v>#N/A</v>
      </c>
      <c r="AR73" s="102" t="e">
        <f ca="true">+IF(AND(ISNUMBER(OFFSET('Sanitation Data'!$G$11,0,10*ROW('Sanitation Data'!G67))),'Data Summary'!DG73="Yes"),OFFSET('Sanitation Data'!$G$11,0,10*ROW('Sanitation Data'!G67)),NA())</f>
        <v>#N/A</v>
      </c>
      <c r="AS73" s="102" t="e">
        <f ca="true">+IF(AND(ISNUMBER(OFFSET('Sanitation Data'!$G$12,0,10*ROW('Sanitation Data'!G67))),'Data Summary'!DH73="Yes"),OFFSET('Sanitation Data'!$G$12,0,10*ROW('Sanitation Data'!G67)),NA())</f>
        <v>#N/A</v>
      </c>
      <c r="AT73" s="102" t="e">
        <f ca="true">+IF(AND(ISNUMBER(OFFSET('Sanitation Data'!$G$13,0,10*ROW('Sanitation Data'!G67))),'Data Summary'!DI73="Yes"),OFFSET('Sanitation Data'!$G$13,0,10*ROW('Sanitation Data'!G67)),NA())</f>
        <v>#N/A</v>
      </c>
      <c r="AU73" s="102" t="e">
        <f ca="true">+IF(AND(ISNUMBER(OFFSET('Sanitation Data'!$H$5,0,10*ROW('Sanitation Data'!H67))),'Data Summary'!DJ73="Yes"),100-OFFSET('Sanitation Data'!$H$5,0,10*ROW('Sanitation Data'!H67)),NA())</f>
        <v>#N/A</v>
      </c>
      <c r="AV73" s="102" t="e">
        <f ca="true">+IF(AND(ISNUMBER(OFFSET('Sanitation Data'!$H$7,0,10*ROW('Sanitation Data'!H67))),'Data Summary'!DK73="Yes"),OFFSET('Sanitation Data'!$H$7,0,10*ROW('Sanitation Data'!H67)),NA())</f>
        <v>#N/A</v>
      </c>
      <c r="AW73" s="102" t="e">
        <f ca="true">+IF(AND(ISNUMBER(OFFSET('Sanitation Data'!$H$11,0,10*ROW('Sanitation Data'!H67))),'Data Summary'!DL73="Yes"),OFFSET('Sanitation Data'!$H$11,0,10*ROW('Sanitation Data'!H67)),NA())</f>
        <v>#N/A</v>
      </c>
      <c r="AX73" s="102" t="e">
        <f ca="true">+IF(AND(ISNUMBER(OFFSET('Sanitation Data'!$H$12,0,10*ROW('Sanitation Data'!H67))),'Data Summary'!DM73="Yes"),OFFSET('Sanitation Data'!$H$12,0,10*ROW('Sanitation Data'!H67)),NA())</f>
        <v>#N/A</v>
      </c>
      <c r="AY73" s="102" t="e">
        <f ca="true">+IF(AND(ISNUMBER(OFFSET('Sanitation Data'!$H$13,0,10*ROW('Sanitation Data'!H67))),'Data Summary'!DN73="Yes"),OFFSET('Sanitation Data'!$H$13,0,10*ROW('Sanitation Data'!H67)),NA())</f>
        <v>#N/A</v>
      </c>
      <c r="AZ73" s="107" t="e">
        <f ca="true">+IF(AND(ISNUMBER(OFFSET('Hygiene Data'!$C$6,0,10*ROW('Hygiene Data'!C67))),'Data Summary'!DO73="Yes"),OFFSET('Hygiene Data'!$C$6,0,10*ROW('Hygiene Data'!C67)),NA())</f>
        <v>#N/A</v>
      </c>
      <c r="BA73" s="107" t="e">
        <f ca="true">+IF(AND(ISNUMBER(OFFSET('Hygiene Data'!$C$8,0,10*ROW('Hygiene Data'!C67))),'Data Summary'!DP73="Yes"),OFFSET('Hygiene Data'!$C$8,0,10*ROW('Hygiene Data'!C67)),NA())</f>
        <v>#N/A</v>
      </c>
      <c r="BB73" s="107" t="e">
        <f ca="true">+IF(AND(ISNUMBER(OFFSET('Hygiene Data'!$C$10,0,10*ROW('Hygiene Data'!C67))),'Data Summary'!DQ73="Yes"),OFFSET('Hygiene Data'!$C$10,0,10*ROW('Hygiene Data'!C67)),NA())</f>
        <v>#N/A</v>
      </c>
      <c r="BC73" s="107" t="e">
        <f ca="true">+IF(AND(ISNUMBER(OFFSET('Hygiene Data'!$D$6,0,10*ROW('Hygiene Data'!D67))),'Data Summary'!DR73="Yes"),OFFSET('Hygiene Data'!$D$6,0,10*ROW('Hygiene Data'!D67)),NA())</f>
        <v>#N/A</v>
      </c>
      <c r="BD73" s="107" t="e">
        <f ca="true">+IF(AND(ISNUMBER(OFFSET('Hygiene Data'!$D$8,0,10*ROW('Hygiene Data'!D67))),'Data Summary'!DS73="Yes"),OFFSET('Hygiene Data'!$D$8,0,10*ROW('Hygiene Data'!D67)),NA())</f>
        <v>#N/A</v>
      </c>
      <c r="BE73" s="107" t="e">
        <f ca="true">+IF(AND(ISNUMBER(OFFSET('Hygiene Data'!$D$10,0,10*ROW('Hygiene Data'!D67))),'Data Summary'!DT73="Yes"),OFFSET('Hygiene Data'!$D$10,0,10*ROW('Hygiene Data'!D67)),NA())</f>
        <v>#N/A</v>
      </c>
      <c r="BF73" s="107" t="e">
        <f ca="true">+IF(AND(ISNUMBER(OFFSET('Hygiene Data'!$E$6,0,10*ROW('Hygiene Data'!E67))),'Data Summary'!DU73="Yes"),OFFSET('Hygiene Data'!$E$6,0,10*ROW('Hygiene Data'!E67)),NA())</f>
        <v>#N/A</v>
      </c>
      <c r="BG73" s="107" t="e">
        <f ca="true">+IF(AND(ISNUMBER(OFFSET('Hygiene Data'!$E$8,0,10*ROW('Hygiene Data'!E67))),'Data Summary'!DV73="Yes"),OFFSET('Hygiene Data'!$E$8,0,10*ROW('Hygiene Data'!E67)),NA())</f>
        <v>#N/A</v>
      </c>
      <c r="BH73" s="107" t="e">
        <f ca="true">+IF(AND(ISNUMBER(OFFSET('Hygiene Data'!$E$10,0,10*ROW('Hygiene Data'!E67))),'Data Summary'!DW73="Yes"),OFFSET('Hygiene Data'!$E$10,0,10*ROW('Hygiene Data'!E67)),NA())</f>
        <v>#N/A</v>
      </c>
      <c r="BI73" s="107" t="e">
        <f ca="true">+IF(AND(ISNUMBER(OFFSET('Hygiene Data'!$F$6,0,10*ROW('Hygiene Data'!F67))),'Data Summary'!DX73="Yes"),OFFSET('Hygiene Data'!$F$6,0,10*ROW('Hygiene Data'!F67)),NA())</f>
        <v>#N/A</v>
      </c>
      <c r="BJ73" s="107" t="e">
        <f ca="true">+IF(AND(ISNUMBER(OFFSET('Hygiene Data'!$F$8,0,10*ROW('Hygiene Data'!F67))),'Data Summary'!DY73="Yes"),OFFSET('Hygiene Data'!$F$8,0,10*ROW('Hygiene Data'!F67)),NA())</f>
        <v>#N/A</v>
      </c>
      <c r="BK73" s="107" t="e">
        <f ca="true">+IF(AND(ISNUMBER(OFFSET('Hygiene Data'!$F$10,0,10*ROW('Hygiene Data'!F67))),'Data Summary'!DZ73="Yes"),OFFSET('Hygiene Data'!$F$10,0,10*ROW('Hygiene Data'!F67)),NA())</f>
        <v>#N/A</v>
      </c>
      <c r="BL73" s="107" t="e">
        <f ca="true">+IF(AND(ISNUMBER(OFFSET('Hygiene Data'!$G$6,0,10*ROW('Hygiene Data'!G67))),'Data Summary'!EA73="Yes"),OFFSET('Hygiene Data'!$G$6,0,10*ROW('Hygiene Data'!G67)),NA())</f>
        <v>#N/A</v>
      </c>
      <c r="BM73" s="107" t="e">
        <f ca="true">+IF(AND(ISNUMBER(OFFSET('Hygiene Data'!$G$8,0,10*ROW('Hygiene Data'!G67))),'Data Summary'!EB73="Yes"),OFFSET('Hygiene Data'!$G$8,0,10*ROW('Hygiene Data'!G67)),NA())</f>
        <v>#N/A</v>
      </c>
      <c r="BN73" s="107" t="e">
        <f ca="true">+IF(AND(ISNUMBER(OFFSET('Hygiene Data'!$G$10,0,10*ROW('Hygiene Data'!G67))),'Data Summary'!EC73="Yes"),OFFSET('Hygiene Data'!$G$10,0,10*ROW('Hygiene Data'!G67)),NA())</f>
        <v>#N/A</v>
      </c>
      <c r="BO73" s="107" t="e">
        <f ca="true">+IF(AND(ISNUMBER(OFFSET('Hygiene Data'!$H$6,0,10*ROW('Hygiene Data'!H67))),'Data Summary'!ED73="Yes"),OFFSET('Hygiene Data'!$H$6,0,10*ROW('Hygiene Data'!H67)),NA())</f>
        <v>#N/A</v>
      </c>
      <c r="BP73" s="107" t="e">
        <f ca="true">+IF(AND(ISNUMBER(OFFSET('Hygiene Data'!$H$8,0,10*ROW('Hygiene Data'!H67))),'Data Summary'!EE73="Yes"),OFFSET('Hygiene Data'!$H$8,0,10*ROW('Hygiene Data'!H67)),NA())</f>
        <v>#N/A</v>
      </c>
      <c r="BQ73" s="107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5" t="e">
        <f ca="true">+IF(OFFSET('Water Data'!$B$1,0,10*ROW('Water Data'!B68))="",NA(),OFFSET('Water Data'!$B$1,0,10*ROW('Water Data'!B68)))</f>
        <v>#N/A</v>
      </c>
      <c r="B74" s="55" t="e">
        <f ca="true">+IF(OFFSET('Water Data'!$A$3,0,10*ROW('Water Data'!A71))="",NA(),OFFSET('Water Data'!$A$3,0,10*ROW('Water Data'!A71)))</f>
        <v>#N/A</v>
      </c>
      <c r="C74" s="55" t="e">
        <f ca="true">+IF(OFFSET('Water Data'!$C$3,0,10*ROW('Water Data'!C71))="",NA(),OFFSET('Water Data'!$C$3,0,10*ROW('Water Data'!C71)))</f>
        <v>#N/A</v>
      </c>
      <c r="D74" s="56" t="e">
        <f ca="true">+IF(AND(ISNUMBER(OFFSET('Water Data'!$C$5,0,10*ROW('Water Data'!C68))),'Data Summary'!BS74="Yes"),100-OFFSET('Water Data'!$C$5,0,10*ROW('Water Data'!C68)),NA())</f>
        <v>#N/A</v>
      </c>
      <c r="E74" s="56" t="e">
        <f ca="true">+IF(AND(ISNUMBER(OFFSET('Water Data'!$C$7,0,10*ROW('Water Data'!C68))),'Data Summary'!BT74="Yes"),OFFSET('Water Data'!$C$7,0,10*ROW('Water Data'!C68)),NA())</f>
        <v>#N/A</v>
      </c>
      <c r="F74" s="56" t="e">
        <f ca="true">+IF(AND(ISNUMBER(OFFSET('Water Data'!$C$10,0,10*ROW('Water Data'!C68))),'Data Summary'!BU74="Yes"),OFFSET('Water Data'!$C$10,0,10*ROW('Water Data'!C68)),NA())</f>
        <v>#N/A</v>
      </c>
      <c r="G74" s="56" t="e">
        <f ca="true">+IF(AND(ISNUMBER(OFFSET('Water Data'!$D$5,0,10*ROW('Water Data'!D68))),'Data Summary'!BV74="Yes"),100-OFFSET('Water Data'!$D$5,0,10*ROW('Water Data'!D68)),NA())</f>
        <v>#N/A</v>
      </c>
      <c r="H74" s="56" t="e">
        <f ca="true">+IF(AND(ISNUMBER(OFFSET('Water Data'!$D$7,0,10*ROW('Water Data'!D68))),'Data Summary'!BW74="Yes"),OFFSET('Water Data'!$D$7,0,10*ROW('Water Data'!D68)),NA())</f>
        <v>#N/A</v>
      </c>
      <c r="I74" s="56" t="e">
        <f ca="true">+IF(AND(ISNUMBER(OFFSET('Water Data'!$D$10,0,10*ROW('Water Data'!D68))),'Data Summary'!BX74="Yes"),OFFSET('Water Data'!$D$10,0,10*ROW('Water Data'!D68)),NA())</f>
        <v>#N/A</v>
      </c>
      <c r="J74" s="56" t="e">
        <f ca="true">+IF(AND(ISNUMBER(OFFSET('Water Data'!$E$5,0,10*ROW('Water Data'!E68))),'Data Summary'!BY74="Yes"),100-OFFSET('Water Data'!$E$5,0,10*ROW('Water Data'!E68)),NA())</f>
        <v>#N/A</v>
      </c>
      <c r="K74" s="56" t="e">
        <f ca="true">+IF(AND(ISNUMBER(OFFSET('Water Data'!$E$7,0,10*ROW('Water Data'!E68))),'Data Summary'!BZ74="Yes"),OFFSET('Water Data'!$E$7,0,10*ROW('Water Data'!E68)),NA())</f>
        <v>#N/A</v>
      </c>
      <c r="L74" s="56" t="e">
        <f ca="true">+IF(AND(ISNUMBER(OFFSET('Water Data'!$E$10,0,10*ROW('Water Data'!E68))),'Data Summary'!CA74="Yes"),OFFSET('Water Data'!$E$10,0,10*ROW('Water Data'!E68)),NA())</f>
        <v>#N/A</v>
      </c>
      <c r="M74" s="56" t="e">
        <f ca="true">+IF(AND(ISNUMBER(OFFSET('Water Data'!$F$5,0,10*ROW('Water Data'!F68))),'Data Summary'!CB74="Yes"),100-OFFSET('Water Data'!$F$5,0,10*ROW('Water Data'!F68)),NA())</f>
        <v>#N/A</v>
      </c>
      <c r="N74" s="56" t="e">
        <f ca="true">+IF(AND(ISNUMBER(OFFSET('Water Data'!$F$7,0,10*ROW('Water Data'!F68))),'Data Summary'!CC74="Yes"),OFFSET('Water Data'!$F$7,0,10*ROW('Water Data'!F68)),NA())</f>
        <v>#N/A</v>
      </c>
      <c r="O74" s="56" t="e">
        <f ca="true">+IF(AND(ISNUMBER(OFFSET('Water Data'!$F$10,0,10*ROW('Water Data'!F68))),'Data Summary'!CD74="Yes"),OFFSET('Water Data'!$F$10,0,10*ROW('Water Data'!F68)),NA())</f>
        <v>#N/A</v>
      </c>
      <c r="P74" s="56" t="e">
        <f ca="true">+IF(AND(ISNUMBER(OFFSET('Water Data'!$G$5,0,10*ROW('Water Data'!G68))),'Data Summary'!CE74="Yes"),100-OFFSET('Water Data'!$G$5,0,10*ROW('Water Data'!G68)),NA())</f>
        <v>#N/A</v>
      </c>
      <c r="Q74" s="56" t="e">
        <f ca="true">+IF(AND(ISNUMBER(OFFSET('Water Data'!$G$7,0,10*ROW('Water Data'!G68))),'Data Summary'!CF74="Yes"),OFFSET('Water Data'!$G$7,0,10*ROW('Water Data'!G68)),NA())</f>
        <v>#N/A</v>
      </c>
      <c r="R74" s="56" t="e">
        <f ca="true">+IF(AND(ISNUMBER(OFFSET('Water Data'!$G$10,0,10*ROW('Water Data'!G68))),'Data Summary'!CG74="Yes"),OFFSET('Water Data'!$G$10,0,10*ROW('Water Data'!G68)),NA())</f>
        <v>#N/A</v>
      </c>
      <c r="S74" s="56" t="e">
        <f ca="true">+IF(AND(ISNUMBER(OFFSET('Water Data'!$H$5,0,10*ROW('Water Data'!H68))),'Data Summary'!CH74="Yes"),100-OFFSET('Water Data'!$H$5,0,10*ROW('Water Data'!H68)),NA())</f>
        <v>#N/A</v>
      </c>
      <c r="T74" s="56" t="e">
        <f ca="true">+IF(AND(ISNUMBER(OFFSET('Water Data'!$H$7,0,10*ROW('Water Data'!H68))),'Data Summary'!CI74="Yes"),OFFSET('Water Data'!$H$7,0,10*ROW('Water Data'!H68)),NA())</f>
        <v>#N/A</v>
      </c>
      <c r="U74" s="56" t="e">
        <f ca="true">+IF(AND(ISNUMBER(OFFSET('Water Data'!$H$10,0,10*ROW('Water Data'!H68))),'Data Summary'!CJ74="Yes"),OFFSET('Water Data'!$H$10,0,10*ROW('Water Data'!H68)),NA())</f>
        <v>#N/A</v>
      </c>
      <c r="V74" s="102" t="e">
        <f ca="true">+IF(AND(ISNUMBER(OFFSET('Sanitation Data'!$C$5,0,10*ROW('Sanitation Data'!C68))),'Data Summary'!CK74="Yes"),100-OFFSET('Sanitation Data'!$C$5,0,10*ROW('Sanitation Data'!C68)),NA())</f>
        <v>#N/A</v>
      </c>
      <c r="W74" s="102" t="e">
        <f ca="true">+IF(AND(ISNUMBER(OFFSET('Sanitation Data'!$C$7,0,10*ROW('Sanitation Data'!C68))),'Data Summary'!CL74="Yes"),OFFSET('Sanitation Data'!$C$7,0,10*ROW('Sanitation Data'!C68)),NA())</f>
        <v>#N/A</v>
      </c>
      <c r="X74" s="102" t="e">
        <f ca="true">+IF(AND(ISNUMBER(OFFSET('Sanitation Data'!$C$11,0,10*ROW('Sanitation Data'!C68))),'Data Summary'!CM74="Yes"),OFFSET('Sanitation Data'!$C$11,0,10*ROW('Sanitation Data'!C68)),NA())</f>
        <v>#N/A</v>
      </c>
      <c r="Y74" s="102" t="e">
        <f ca="true">+IF(AND(ISNUMBER(OFFSET('Sanitation Data'!$C$12,0,10*ROW('Sanitation Data'!C68))),'Data Summary'!CN74="Yes"),OFFSET('Sanitation Data'!$C$12,0,10*ROW('Sanitation Data'!C68)),NA())</f>
        <v>#N/A</v>
      </c>
      <c r="Z74" s="102" t="e">
        <f ca="true">+IF(AND(ISNUMBER(OFFSET('Sanitation Data'!$C$13,0,10*ROW('Sanitation Data'!C68))),'Data Summary'!CO74="Yes"),OFFSET('Sanitation Data'!$C$13,0,10*ROW('Sanitation Data'!C68)),NA())</f>
        <v>#N/A</v>
      </c>
      <c r="AA74" s="102" t="e">
        <f ca="true">+IF(AND(ISNUMBER(OFFSET('Sanitation Data'!$D$5,0,10*ROW('Sanitation Data'!D68))),'Data Summary'!CP74="Yes"),100-OFFSET('Sanitation Data'!$D$5,0,10*ROW('Sanitation Data'!D68)),NA())</f>
        <v>#N/A</v>
      </c>
      <c r="AB74" s="102" t="e">
        <f ca="true">+IF(AND(ISNUMBER(OFFSET('Sanitation Data'!$D$7,0,10*ROW('Sanitation Data'!D68))),'Data Summary'!CQ74="Yes"),OFFSET('Sanitation Data'!$D$7,0,10*ROW('Sanitation Data'!D68)),NA())</f>
        <v>#N/A</v>
      </c>
      <c r="AC74" s="102" t="e">
        <f ca="true">+IF(AND(ISNUMBER(OFFSET('Sanitation Data'!$D$11,0,10*ROW('Sanitation Data'!D68))),'Data Summary'!CR74="Yes"),OFFSET('Sanitation Data'!$D$11,0,10*ROW('Sanitation Data'!D68)),NA())</f>
        <v>#N/A</v>
      </c>
      <c r="AD74" s="102" t="e">
        <f ca="true">+IF(AND(ISNUMBER(OFFSET('Sanitation Data'!$D$12,0,10*ROW('Sanitation Data'!D68))),'Data Summary'!CS74="Yes"),OFFSET('Sanitation Data'!$D$12,0,10*ROW('Sanitation Data'!D68)),NA())</f>
        <v>#N/A</v>
      </c>
      <c r="AE74" s="102" t="e">
        <f ca="true">+IF(AND(ISNUMBER(OFFSET('Sanitation Data'!$D$13,0,10*ROW('Sanitation Data'!D68))),'Data Summary'!CT74="Yes"),OFFSET('Sanitation Data'!$D$13,0,10*ROW('Sanitation Data'!D68)),NA())</f>
        <v>#N/A</v>
      </c>
      <c r="AF74" s="102" t="e">
        <f ca="true">+IF(AND(ISNUMBER(OFFSET('Sanitation Data'!$E$5,0,10*ROW('Sanitation Data'!E68))),'Data Summary'!CU74="Yes"),100-OFFSET('Sanitation Data'!$E$5,0,10*ROW('Sanitation Data'!E68)),NA())</f>
        <v>#N/A</v>
      </c>
      <c r="AG74" s="102" t="e">
        <f ca="true">+IF(AND(ISNUMBER(OFFSET('Sanitation Data'!$E$7,0,10*ROW('Sanitation Data'!E68))),'Data Summary'!CV74="Yes"),OFFSET('Sanitation Data'!$E$7,0,10*ROW('Sanitation Data'!E68)),NA())</f>
        <v>#N/A</v>
      </c>
      <c r="AH74" s="102" t="e">
        <f ca="true">+IF(AND(ISNUMBER(OFFSET('Sanitation Data'!$E$11,0,10*ROW('Sanitation Data'!E68))),'Data Summary'!CW74="Yes"),OFFSET('Sanitation Data'!$E$11,0,10*ROW('Sanitation Data'!E68)),NA())</f>
        <v>#N/A</v>
      </c>
      <c r="AI74" s="102" t="e">
        <f ca="true">+IF(AND(ISNUMBER(OFFSET('Sanitation Data'!$E$12,0,10*ROW('Sanitation Data'!E68))),'Data Summary'!CX74="Yes"),OFFSET('Sanitation Data'!$E$12,0,10*ROW('Sanitation Data'!E68)),NA())</f>
        <v>#N/A</v>
      </c>
      <c r="AJ74" s="102" t="e">
        <f ca="true">+IF(AND(ISNUMBER(OFFSET('Sanitation Data'!$E$13,0,10*ROW('Sanitation Data'!E68))),'Data Summary'!CY74="Yes"),OFFSET('Sanitation Data'!$E$13,0,10*ROW('Sanitation Data'!E68)),NA())</f>
        <v>#N/A</v>
      </c>
      <c r="AK74" s="102" t="e">
        <f ca="true">+IF(AND(ISNUMBER(OFFSET('Sanitation Data'!$F$5,0,10*ROW('Sanitation Data'!F68))),'Data Summary'!CZ74="Yes"),100-OFFSET('Sanitation Data'!$F$5,0,10*ROW('Sanitation Data'!F68)),NA())</f>
        <v>#N/A</v>
      </c>
      <c r="AL74" s="102" t="e">
        <f ca="true">+IF(AND(ISNUMBER(OFFSET('Sanitation Data'!$F$7,0,10*ROW('Sanitation Data'!F68))),'Data Summary'!DA74="Yes"),OFFSET('Sanitation Data'!$F$7,0,10*ROW('Sanitation Data'!F68)),NA())</f>
        <v>#N/A</v>
      </c>
      <c r="AM74" s="102" t="e">
        <f ca="true">+IF(AND(ISNUMBER(OFFSET('Sanitation Data'!$F$11,0,10*ROW('Sanitation Data'!F68))),'Data Summary'!DB74="Yes"),OFFSET('Sanitation Data'!$F$11,0,10*ROW('Sanitation Data'!F68)),NA())</f>
        <v>#N/A</v>
      </c>
      <c r="AN74" s="102" t="e">
        <f ca="true">+IF(AND(ISNUMBER(OFFSET('Sanitation Data'!$F$12,0,10*ROW('Sanitation Data'!F68))),'Data Summary'!DC74="Yes"),OFFSET('Sanitation Data'!$F$12,0,10*ROW('Sanitation Data'!F68)),NA())</f>
        <v>#N/A</v>
      </c>
      <c r="AO74" s="102" t="e">
        <f ca="true">+IF(AND(ISNUMBER(OFFSET('Sanitation Data'!$F$13,0,10*ROW('Sanitation Data'!F68))),'Data Summary'!DD74="Yes"),OFFSET('Sanitation Data'!$F$13,0,10*ROW('Sanitation Data'!F68)),NA())</f>
        <v>#N/A</v>
      </c>
      <c r="AP74" s="102" t="e">
        <f ca="true">+IF(AND(ISNUMBER(OFFSET('Sanitation Data'!$G$5,0,10*ROW('Sanitation Data'!G68))),'Data Summary'!DE74="Yes"),100-OFFSET('Sanitation Data'!$G$5,0,10*ROW('Sanitation Data'!G68)),NA())</f>
        <v>#N/A</v>
      </c>
      <c r="AQ74" s="102" t="e">
        <f ca="true">+IF(AND(ISNUMBER(OFFSET('Sanitation Data'!$G$7,0,10*ROW('Sanitation Data'!G68))),'Data Summary'!DF74="Yes"),OFFSET('Sanitation Data'!$G$7,0,10*ROW('Sanitation Data'!G68)),NA())</f>
        <v>#N/A</v>
      </c>
      <c r="AR74" s="102" t="e">
        <f ca="true">+IF(AND(ISNUMBER(OFFSET('Sanitation Data'!$G$11,0,10*ROW('Sanitation Data'!G68))),'Data Summary'!DG74="Yes"),OFFSET('Sanitation Data'!$G$11,0,10*ROW('Sanitation Data'!G68)),NA())</f>
        <v>#N/A</v>
      </c>
      <c r="AS74" s="102" t="e">
        <f ca="true">+IF(AND(ISNUMBER(OFFSET('Sanitation Data'!$G$12,0,10*ROW('Sanitation Data'!G68))),'Data Summary'!DH74="Yes"),OFFSET('Sanitation Data'!$G$12,0,10*ROW('Sanitation Data'!G68)),NA())</f>
        <v>#N/A</v>
      </c>
      <c r="AT74" s="102" t="e">
        <f ca="true">+IF(AND(ISNUMBER(OFFSET('Sanitation Data'!$G$13,0,10*ROW('Sanitation Data'!G68))),'Data Summary'!DI74="Yes"),OFFSET('Sanitation Data'!$G$13,0,10*ROW('Sanitation Data'!G68)),NA())</f>
        <v>#N/A</v>
      </c>
      <c r="AU74" s="102" t="e">
        <f ca="true">+IF(AND(ISNUMBER(OFFSET('Sanitation Data'!$H$5,0,10*ROW('Sanitation Data'!H68))),'Data Summary'!DJ74="Yes"),100-OFFSET('Sanitation Data'!$H$5,0,10*ROW('Sanitation Data'!H68)),NA())</f>
        <v>#N/A</v>
      </c>
      <c r="AV74" s="102" t="e">
        <f ca="true">+IF(AND(ISNUMBER(OFFSET('Sanitation Data'!$H$7,0,10*ROW('Sanitation Data'!H68))),'Data Summary'!DK74="Yes"),OFFSET('Sanitation Data'!$H$7,0,10*ROW('Sanitation Data'!H68)),NA())</f>
        <v>#N/A</v>
      </c>
      <c r="AW74" s="102" t="e">
        <f ca="true">+IF(AND(ISNUMBER(OFFSET('Sanitation Data'!$H$11,0,10*ROW('Sanitation Data'!H68))),'Data Summary'!DL74="Yes"),OFFSET('Sanitation Data'!$H$11,0,10*ROW('Sanitation Data'!H68)),NA())</f>
        <v>#N/A</v>
      </c>
      <c r="AX74" s="102" t="e">
        <f ca="true">+IF(AND(ISNUMBER(OFFSET('Sanitation Data'!$H$12,0,10*ROW('Sanitation Data'!H68))),'Data Summary'!DM74="Yes"),OFFSET('Sanitation Data'!$H$12,0,10*ROW('Sanitation Data'!H68)),NA())</f>
        <v>#N/A</v>
      </c>
      <c r="AY74" s="102" t="e">
        <f ca="true">+IF(AND(ISNUMBER(OFFSET('Sanitation Data'!$H$13,0,10*ROW('Sanitation Data'!H68))),'Data Summary'!DN74="Yes"),OFFSET('Sanitation Data'!$H$13,0,10*ROW('Sanitation Data'!H68)),NA())</f>
        <v>#N/A</v>
      </c>
      <c r="AZ74" s="107" t="e">
        <f ca="true">+IF(AND(ISNUMBER(OFFSET('Hygiene Data'!$C$6,0,10*ROW('Hygiene Data'!C68))),'Data Summary'!DO74="Yes"),OFFSET('Hygiene Data'!$C$6,0,10*ROW('Hygiene Data'!C68)),NA())</f>
        <v>#N/A</v>
      </c>
      <c r="BA74" s="107" t="e">
        <f ca="true">+IF(AND(ISNUMBER(OFFSET('Hygiene Data'!$C$8,0,10*ROW('Hygiene Data'!C68))),'Data Summary'!DP74="Yes"),OFFSET('Hygiene Data'!$C$8,0,10*ROW('Hygiene Data'!C68)),NA())</f>
        <v>#N/A</v>
      </c>
      <c r="BB74" s="107" t="e">
        <f ca="true">+IF(AND(ISNUMBER(OFFSET('Hygiene Data'!$C$10,0,10*ROW('Hygiene Data'!C68))),'Data Summary'!DQ74="Yes"),OFFSET('Hygiene Data'!$C$10,0,10*ROW('Hygiene Data'!C68)),NA())</f>
        <v>#N/A</v>
      </c>
      <c r="BC74" s="107" t="e">
        <f ca="true">+IF(AND(ISNUMBER(OFFSET('Hygiene Data'!$D$6,0,10*ROW('Hygiene Data'!D68))),'Data Summary'!DR74="Yes"),OFFSET('Hygiene Data'!$D$6,0,10*ROW('Hygiene Data'!D68)),NA())</f>
        <v>#N/A</v>
      </c>
      <c r="BD74" s="107" t="e">
        <f ca="true">+IF(AND(ISNUMBER(OFFSET('Hygiene Data'!$D$8,0,10*ROW('Hygiene Data'!D68))),'Data Summary'!DS74="Yes"),OFFSET('Hygiene Data'!$D$8,0,10*ROW('Hygiene Data'!D68)),NA())</f>
        <v>#N/A</v>
      </c>
      <c r="BE74" s="107" t="e">
        <f ca="true">+IF(AND(ISNUMBER(OFFSET('Hygiene Data'!$D$10,0,10*ROW('Hygiene Data'!D68))),'Data Summary'!DT74="Yes"),OFFSET('Hygiene Data'!$D$10,0,10*ROW('Hygiene Data'!D68)),NA())</f>
        <v>#N/A</v>
      </c>
      <c r="BF74" s="107" t="e">
        <f ca="true">+IF(AND(ISNUMBER(OFFSET('Hygiene Data'!$E$6,0,10*ROW('Hygiene Data'!E68))),'Data Summary'!DU74="Yes"),OFFSET('Hygiene Data'!$E$6,0,10*ROW('Hygiene Data'!E68)),NA())</f>
        <v>#N/A</v>
      </c>
      <c r="BG74" s="107" t="e">
        <f ca="true">+IF(AND(ISNUMBER(OFFSET('Hygiene Data'!$E$8,0,10*ROW('Hygiene Data'!E68))),'Data Summary'!DV74="Yes"),OFFSET('Hygiene Data'!$E$8,0,10*ROW('Hygiene Data'!E68)),NA())</f>
        <v>#N/A</v>
      </c>
      <c r="BH74" s="107" t="e">
        <f ca="true">+IF(AND(ISNUMBER(OFFSET('Hygiene Data'!$E$10,0,10*ROW('Hygiene Data'!E68))),'Data Summary'!DW74="Yes"),OFFSET('Hygiene Data'!$E$10,0,10*ROW('Hygiene Data'!E68)),NA())</f>
        <v>#N/A</v>
      </c>
      <c r="BI74" s="107" t="e">
        <f ca="true">+IF(AND(ISNUMBER(OFFSET('Hygiene Data'!$F$6,0,10*ROW('Hygiene Data'!F68))),'Data Summary'!DX74="Yes"),OFFSET('Hygiene Data'!$F$6,0,10*ROW('Hygiene Data'!F68)),NA())</f>
        <v>#N/A</v>
      </c>
      <c r="BJ74" s="107" t="e">
        <f ca="true">+IF(AND(ISNUMBER(OFFSET('Hygiene Data'!$F$8,0,10*ROW('Hygiene Data'!F68))),'Data Summary'!DY74="Yes"),OFFSET('Hygiene Data'!$F$8,0,10*ROW('Hygiene Data'!F68)),NA())</f>
        <v>#N/A</v>
      </c>
      <c r="BK74" s="107" t="e">
        <f ca="true">+IF(AND(ISNUMBER(OFFSET('Hygiene Data'!$F$10,0,10*ROW('Hygiene Data'!F68))),'Data Summary'!DZ74="Yes"),OFFSET('Hygiene Data'!$F$10,0,10*ROW('Hygiene Data'!F68)),NA())</f>
        <v>#N/A</v>
      </c>
      <c r="BL74" s="107" t="e">
        <f ca="true">+IF(AND(ISNUMBER(OFFSET('Hygiene Data'!$G$6,0,10*ROW('Hygiene Data'!G68))),'Data Summary'!EA74="Yes"),OFFSET('Hygiene Data'!$G$6,0,10*ROW('Hygiene Data'!G68)),NA())</f>
        <v>#N/A</v>
      </c>
      <c r="BM74" s="107" t="e">
        <f ca="true">+IF(AND(ISNUMBER(OFFSET('Hygiene Data'!$G$8,0,10*ROW('Hygiene Data'!G68))),'Data Summary'!EB74="Yes"),OFFSET('Hygiene Data'!$G$8,0,10*ROW('Hygiene Data'!G68)),NA())</f>
        <v>#N/A</v>
      </c>
      <c r="BN74" s="107" t="e">
        <f ca="true">+IF(AND(ISNUMBER(OFFSET('Hygiene Data'!$G$10,0,10*ROW('Hygiene Data'!G68))),'Data Summary'!EC74="Yes"),OFFSET('Hygiene Data'!$G$10,0,10*ROW('Hygiene Data'!G68)),NA())</f>
        <v>#N/A</v>
      </c>
      <c r="BO74" s="107" t="e">
        <f ca="true">+IF(AND(ISNUMBER(OFFSET('Hygiene Data'!$H$6,0,10*ROW('Hygiene Data'!H68))),'Data Summary'!ED74="Yes"),OFFSET('Hygiene Data'!$H$6,0,10*ROW('Hygiene Data'!H68)),NA())</f>
        <v>#N/A</v>
      </c>
      <c r="BP74" s="107" t="e">
        <f ca="true">+IF(AND(ISNUMBER(OFFSET('Hygiene Data'!$H$8,0,10*ROW('Hygiene Data'!H68))),'Data Summary'!EE74="Yes"),OFFSET('Hygiene Data'!$H$8,0,10*ROW('Hygiene Data'!H68)),NA())</f>
        <v>#N/A</v>
      </c>
      <c r="BQ74" s="107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5" t="e">
        <f ca="true">+IF(OFFSET('Water Data'!$B$1,0,10*ROW('Water Data'!B69))="",NA(),OFFSET('Water Data'!$B$1,0,10*ROW('Water Data'!B69)))</f>
        <v>#N/A</v>
      </c>
      <c r="B75" s="55" t="e">
        <f ca="true">+IF(OFFSET('Water Data'!$A$3,0,10*ROW('Water Data'!A72))="",NA(),OFFSET('Water Data'!$A$3,0,10*ROW('Water Data'!A72)))</f>
        <v>#N/A</v>
      </c>
      <c r="C75" s="55" t="e">
        <f ca="true">+IF(OFFSET('Water Data'!$C$3,0,10*ROW('Water Data'!C72))="",NA(),OFFSET('Water Data'!$C$3,0,10*ROW('Water Data'!C72)))</f>
        <v>#N/A</v>
      </c>
      <c r="D75" s="56" t="e">
        <f ca="true">+IF(AND(ISNUMBER(OFFSET('Water Data'!$C$5,0,10*ROW('Water Data'!C69))),'Data Summary'!BS75="Yes"),100-OFFSET('Water Data'!$C$5,0,10*ROW('Water Data'!C69)),NA())</f>
        <v>#N/A</v>
      </c>
      <c r="E75" s="56" t="e">
        <f ca="true">+IF(AND(ISNUMBER(OFFSET('Water Data'!$C$7,0,10*ROW('Water Data'!C69))),'Data Summary'!BT75="Yes"),OFFSET('Water Data'!$C$7,0,10*ROW('Water Data'!C69)),NA())</f>
        <v>#N/A</v>
      </c>
      <c r="F75" s="56" t="e">
        <f ca="true">+IF(AND(ISNUMBER(OFFSET('Water Data'!$C$10,0,10*ROW('Water Data'!C69))),'Data Summary'!BU75="Yes"),OFFSET('Water Data'!$C$10,0,10*ROW('Water Data'!C69)),NA())</f>
        <v>#N/A</v>
      </c>
      <c r="G75" s="56" t="e">
        <f ca="true">+IF(AND(ISNUMBER(OFFSET('Water Data'!$D$5,0,10*ROW('Water Data'!D69))),'Data Summary'!BV75="Yes"),100-OFFSET('Water Data'!$D$5,0,10*ROW('Water Data'!D69)),NA())</f>
        <v>#N/A</v>
      </c>
      <c r="H75" s="56" t="e">
        <f ca="true">+IF(AND(ISNUMBER(OFFSET('Water Data'!$D$7,0,10*ROW('Water Data'!D69))),'Data Summary'!BW75="Yes"),OFFSET('Water Data'!$D$7,0,10*ROW('Water Data'!D69)),NA())</f>
        <v>#N/A</v>
      </c>
      <c r="I75" s="56" t="e">
        <f ca="true">+IF(AND(ISNUMBER(OFFSET('Water Data'!$D$10,0,10*ROW('Water Data'!D69))),'Data Summary'!BX75="Yes"),OFFSET('Water Data'!$D$10,0,10*ROW('Water Data'!D69)),NA())</f>
        <v>#N/A</v>
      </c>
      <c r="J75" s="56" t="e">
        <f ca="true">+IF(AND(ISNUMBER(OFFSET('Water Data'!$E$5,0,10*ROW('Water Data'!E69))),'Data Summary'!BY75="Yes"),100-OFFSET('Water Data'!$E$5,0,10*ROW('Water Data'!E69)),NA())</f>
        <v>#N/A</v>
      </c>
      <c r="K75" s="56" t="e">
        <f ca="true">+IF(AND(ISNUMBER(OFFSET('Water Data'!$E$7,0,10*ROW('Water Data'!E69))),'Data Summary'!BZ75="Yes"),OFFSET('Water Data'!$E$7,0,10*ROW('Water Data'!E69)),NA())</f>
        <v>#N/A</v>
      </c>
      <c r="L75" s="56" t="e">
        <f ca="true">+IF(AND(ISNUMBER(OFFSET('Water Data'!$E$10,0,10*ROW('Water Data'!E69))),'Data Summary'!CA75="Yes"),OFFSET('Water Data'!$E$10,0,10*ROW('Water Data'!E69)),NA())</f>
        <v>#N/A</v>
      </c>
      <c r="M75" s="56" t="e">
        <f ca="true">+IF(AND(ISNUMBER(OFFSET('Water Data'!$F$5,0,10*ROW('Water Data'!F69))),'Data Summary'!CB75="Yes"),100-OFFSET('Water Data'!$F$5,0,10*ROW('Water Data'!F69)),NA())</f>
        <v>#N/A</v>
      </c>
      <c r="N75" s="56" t="e">
        <f ca="true">+IF(AND(ISNUMBER(OFFSET('Water Data'!$F$7,0,10*ROW('Water Data'!F69))),'Data Summary'!CC75="Yes"),OFFSET('Water Data'!$F$7,0,10*ROW('Water Data'!F69)),NA())</f>
        <v>#N/A</v>
      </c>
      <c r="O75" s="56" t="e">
        <f ca="true">+IF(AND(ISNUMBER(OFFSET('Water Data'!$F$10,0,10*ROW('Water Data'!F69))),'Data Summary'!CD75="Yes"),OFFSET('Water Data'!$F$10,0,10*ROW('Water Data'!F69)),NA())</f>
        <v>#N/A</v>
      </c>
      <c r="P75" s="56" t="e">
        <f ca="true">+IF(AND(ISNUMBER(OFFSET('Water Data'!$G$5,0,10*ROW('Water Data'!G69))),'Data Summary'!CE75="Yes"),100-OFFSET('Water Data'!$G$5,0,10*ROW('Water Data'!G69)),NA())</f>
        <v>#N/A</v>
      </c>
      <c r="Q75" s="56" t="e">
        <f ca="true">+IF(AND(ISNUMBER(OFFSET('Water Data'!$G$7,0,10*ROW('Water Data'!G69))),'Data Summary'!CF75="Yes"),OFFSET('Water Data'!$G$7,0,10*ROW('Water Data'!G69)),NA())</f>
        <v>#N/A</v>
      </c>
      <c r="R75" s="56" t="e">
        <f ca="true">+IF(AND(ISNUMBER(OFFSET('Water Data'!$G$10,0,10*ROW('Water Data'!G69))),'Data Summary'!CG75="Yes"),OFFSET('Water Data'!$G$10,0,10*ROW('Water Data'!G69)),NA())</f>
        <v>#N/A</v>
      </c>
      <c r="S75" s="56" t="e">
        <f ca="true">+IF(AND(ISNUMBER(OFFSET('Water Data'!$H$5,0,10*ROW('Water Data'!H69))),'Data Summary'!CH75="Yes"),100-OFFSET('Water Data'!$H$5,0,10*ROW('Water Data'!H69)),NA())</f>
        <v>#N/A</v>
      </c>
      <c r="T75" s="56" t="e">
        <f ca="true">+IF(AND(ISNUMBER(OFFSET('Water Data'!$H$7,0,10*ROW('Water Data'!H69))),'Data Summary'!CI75="Yes"),OFFSET('Water Data'!$H$7,0,10*ROW('Water Data'!H69)),NA())</f>
        <v>#N/A</v>
      </c>
      <c r="U75" s="56" t="e">
        <f ca="true">+IF(AND(ISNUMBER(OFFSET('Water Data'!$H$10,0,10*ROW('Water Data'!H69))),'Data Summary'!CJ75="Yes"),OFFSET('Water Data'!$H$10,0,10*ROW('Water Data'!H69)),NA())</f>
        <v>#N/A</v>
      </c>
      <c r="V75" s="102" t="e">
        <f ca="true">+IF(AND(ISNUMBER(OFFSET('Sanitation Data'!$C$5,0,10*ROW('Sanitation Data'!C69))),'Data Summary'!CK75="Yes"),100-OFFSET('Sanitation Data'!$C$5,0,10*ROW('Sanitation Data'!C69)),NA())</f>
        <v>#N/A</v>
      </c>
      <c r="W75" s="102" t="e">
        <f ca="true">+IF(AND(ISNUMBER(OFFSET('Sanitation Data'!$C$7,0,10*ROW('Sanitation Data'!C69))),'Data Summary'!CL75="Yes"),OFFSET('Sanitation Data'!$C$7,0,10*ROW('Sanitation Data'!C69)),NA())</f>
        <v>#N/A</v>
      </c>
      <c r="X75" s="102" t="e">
        <f ca="true">+IF(AND(ISNUMBER(OFFSET('Sanitation Data'!$C$11,0,10*ROW('Sanitation Data'!C69))),'Data Summary'!CM75="Yes"),OFFSET('Sanitation Data'!$C$11,0,10*ROW('Sanitation Data'!C69)),NA())</f>
        <v>#N/A</v>
      </c>
      <c r="Y75" s="102" t="e">
        <f ca="true">+IF(AND(ISNUMBER(OFFSET('Sanitation Data'!$C$12,0,10*ROW('Sanitation Data'!C69))),'Data Summary'!CN75="Yes"),OFFSET('Sanitation Data'!$C$12,0,10*ROW('Sanitation Data'!C69)),NA())</f>
        <v>#N/A</v>
      </c>
      <c r="Z75" s="102" t="e">
        <f ca="true">+IF(AND(ISNUMBER(OFFSET('Sanitation Data'!$C$13,0,10*ROW('Sanitation Data'!C69))),'Data Summary'!CO75="Yes"),OFFSET('Sanitation Data'!$C$13,0,10*ROW('Sanitation Data'!C69)),NA())</f>
        <v>#N/A</v>
      </c>
      <c r="AA75" s="102" t="e">
        <f ca="true">+IF(AND(ISNUMBER(OFFSET('Sanitation Data'!$D$5,0,10*ROW('Sanitation Data'!D69))),'Data Summary'!CP75="Yes"),100-OFFSET('Sanitation Data'!$D$5,0,10*ROW('Sanitation Data'!D69)),NA())</f>
        <v>#N/A</v>
      </c>
      <c r="AB75" s="102" t="e">
        <f ca="true">+IF(AND(ISNUMBER(OFFSET('Sanitation Data'!$D$7,0,10*ROW('Sanitation Data'!D69))),'Data Summary'!CQ75="Yes"),OFFSET('Sanitation Data'!$D$7,0,10*ROW('Sanitation Data'!D69)),NA())</f>
        <v>#N/A</v>
      </c>
      <c r="AC75" s="102" t="e">
        <f ca="true">+IF(AND(ISNUMBER(OFFSET('Sanitation Data'!$D$11,0,10*ROW('Sanitation Data'!D69))),'Data Summary'!CR75="Yes"),OFFSET('Sanitation Data'!$D$11,0,10*ROW('Sanitation Data'!D69)),NA())</f>
        <v>#N/A</v>
      </c>
      <c r="AD75" s="102" t="e">
        <f ca="true">+IF(AND(ISNUMBER(OFFSET('Sanitation Data'!$D$12,0,10*ROW('Sanitation Data'!D69))),'Data Summary'!CS75="Yes"),OFFSET('Sanitation Data'!$D$12,0,10*ROW('Sanitation Data'!D69)),NA())</f>
        <v>#N/A</v>
      </c>
      <c r="AE75" s="102" t="e">
        <f ca="true">+IF(AND(ISNUMBER(OFFSET('Sanitation Data'!$D$13,0,10*ROW('Sanitation Data'!D69))),'Data Summary'!CT75="Yes"),OFFSET('Sanitation Data'!$D$13,0,10*ROW('Sanitation Data'!D69)),NA())</f>
        <v>#N/A</v>
      </c>
      <c r="AF75" s="102" t="e">
        <f ca="true">+IF(AND(ISNUMBER(OFFSET('Sanitation Data'!$E$5,0,10*ROW('Sanitation Data'!E69))),'Data Summary'!CU75="Yes"),100-OFFSET('Sanitation Data'!$E$5,0,10*ROW('Sanitation Data'!E69)),NA())</f>
        <v>#N/A</v>
      </c>
      <c r="AG75" s="102" t="e">
        <f ca="true">+IF(AND(ISNUMBER(OFFSET('Sanitation Data'!$E$7,0,10*ROW('Sanitation Data'!E69))),'Data Summary'!CV75="Yes"),OFFSET('Sanitation Data'!$E$7,0,10*ROW('Sanitation Data'!E69)),NA())</f>
        <v>#N/A</v>
      </c>
      <c r="AH75" s="102" t="e">
        <f ca="true">+IF(AND(ISNUMBER(OFFSET('Sanitation Data'!$E$11,0,10*ROW('Sanitation Data'!E69))),'Data Summary'!CW75="Yes"),OFFSET('Sanitation Data'!$E$11,0,10*ROW('Sanitation Data'!E69)),NA())</f>
        <v>#N/A</v>
      </c>
      <c r="AI75" s="102" t="e">
        <f ca="true">+IF(AND(ISNUMBER(OFFSET('Sanitation Data'!$E$12,0,10*ROW('Sanitation Data'!E69))),'Data Summary'!CX75="Yes"),OFFSET('Sanitation Data'!$E$12,0,10*ROW('Sanitation Data'!E69)),NA())</f>
        <v>#N/A</v>
      </c>
      <c r="AJ75" s="102" t="e">
        <f ca="true">+IF(AND(ISNUMBER(OFFSET('Sanitation Data'!$E$13,0,10*ROW('Sanitation Data'!E69))),'Data Summary'!CY75="Yes"),OFFSET('Sanitation Data'!$E$13,0,10*ROW('Sanitation Data'!E69)),NA())</f>
        <v>#N/A</v>
      </c>
      <c r="AK75" s="102" t="e">
        <f ca="true">+IF(AND(ISNUMBER(OFFSET('Sanitation Data'!$F$5,0,10*ROW('Sanitation Data'!F69))),'Data Summary'!CZ75="Yes"),100-OFFSET('Sanitation Data'!$F$5,0,10*ROW('Sanitation Data'!F69)),NA())</f>
        <v>#N/A</v>
      </c>
      <c r="AL75" s="102" t="e">
        <f ca="true">+IF(AND(ISNUMBER(OFFSET('Sanitation Data'!$F$7,0,10*ROW('Sanitation Data'!F69))),'Data Summary'!DA75="Yes"),OFFSET('Sanitation Data'!$F$7,0,10*ROW('Sanitation Data'!F69)),NA())</f>
        <v>#N/A</v>
      </c>
      <c r="AM75" s="102" t="e">
        <f ca="true">+IF(AND(ISNUMBER(OFFSET('Sanitation Data'!$F$11,0,10*ROW('Sanitation Data'!F69))),'Data Summary'!DB75="Yes"),OFFSET('Sanitation Data'!$F$11,0,10*ROW('Sanitation Data'!F69)),NA())</f>
        <v>#N/A</v>
      </c>
      <c r="AN75" s="102" t="e">
        <f ca="true">+IF(AND(ISNUMBER(OFFSET('Sanitation Data'!$F$12,0,10*ROW('Sanitation Data'!F69))),'Data Summary'!DC75="Yes"),OFFSET('Sanitation Data'!$F$12,0,10*ROW('Sanitation Data'!F69)),NA())</f>
        <v>#N/A</v>
      </c>
      <c r="AO75" s="102" t="e">
        <f ca="true">+IF(AND(ISNUMBER(OFFSET('Sanitation Data'!$F$13,0,10*ROW('Sanitation Data'!F69))),'Data Summary'!DD75="Yes"),OFFSET('Sanitation Data'!$F$13,0,10*ROW('Sanitation Data'!F69)),NA())</f>
        <v>#N/A</v>
      </c>
      <c r="AP75" s="102" t="e">
        <f ca="true">+IF(AND(ISNUMBER(OFFSET('Sanitation Data'!$G$5,0,10*ROW('Sanitation Data'!G69))),'Data Summary'!DE75="Yes"),100-OFFSET('Sanitation Data'!$G$5,0,10*ROW('Sanitation Data'!G69)),NA())</f>
        <v>#N/A</v>
      </c>
      <c r="AQ75" s="102" t="e">
        <f ca="true">+IF(AND(ISNUMBER(OFFSET('Sanitation Data'!$G$7,0,10*ROW('Sanitation Data'!G69))),'Data Summary'!DF75="Yes"),OFFSET('Sanitation Data'!$G$7,0,10*ROW('Sanitation Data'!G69)),NA())</f>
        <v>#N/A</v>
      </c>
      <c r="AR75" s="102" t="e">
        <f ca="true">+IF(AND(ISNUMBER(OFFSET('Sanitation Data'!$G$11,0,10*ROW('Sanitation Data'!G69))),'Data Summary'!DG75="Yes"),OFFSET('Sanitation Data'!$G$11,0,10*ROW('Sanitation Data'!G69)),NA())</f>
        <v>#N/A</v>
      </c>
      <c r="AS75" s="102" t="e">
        <f ca="true">+IF(AND(ISNUMBER(OFFSET('Sanitation Data'!$G$12,0,10*ROW('Sanitation Data'!G69))),'Data Summary'!DH75="Yes"),OFFSET('Sanitation Data'!$G$12,0,10*ROW('Sanitation Data'!G69)),NA())</f>
        <v>#N/A</v>
      </c>
      <c r="AT75" s="102" t="e">
        <f ca="true">+IF(AND(ISNUMBER(OFFSET('Sanitation Data'!$G$13,0,10*ROW('Sanitation Data'!G69))),'Data Summary'!DI75="Yes"),OFFSET('Sanitation Data'!$G$13,0,10*ROW('Sanitation Data'!G69)),NA())</f>
        <v>#N/A</v>
      </c>
      <c r="AU75" s="102" t="e">
        <f ca="true">+IF(AND(ISNUMBER(OFFSET('Sanitation Data'!$H$5,0,10*ROW('Sanitation Data'!H69))),'Data Summary'!DJ75="Yes"),100-OFFSET('Sanitation Data'!$H$5,0,10*ROW('Sanitation Data'!H69)),NA())</f>
        <v>#N/A</v>
      </c>
      <c r="AV75" s="102" t="e">
        <f ca="true">+IF(AND(ISNUMBER(OFFSET('Sanitation Data'!$H$7,0,10*ROW('Sanitation Data'!H69))),'Data Summary'!DK75="Yes"),OFFSET('Sanitation Data'!$H$7,0,10*ROW('Sanitation Data'!H69)),NA())</f>
        <v>#N/A</v>
      </c>
      <c r="AW75" s="102" t="e">
        <f ca="true">+IF(AND(ISNUMBER(OFFSET('Sanitation Data'!$H$11,0,10*ROW('Sanitation Data'!H69))),'Data Summary'!DL75="Yes"),OFFSET('Sanitation Data'!$H$11,0,10*ROW('Sanitation Data'!H69)),NA())</f>
        <v>#N/A</v>
      </c>
      <c r="AX75" s="102" t="e">
        <f ca="true">+IF(AND(ISNUMBER(OFFSET('Sanitation Data'!$H$12,0,10*ROW('Sanitation Data'!H69))),'Data Summary'!DM75="Yes"),OFFSET('Sanitation Data'!$H$12,0,10*ROW('Sanitation Data'!H69)),NA())</f>
        <v>#N/A</v>
      </c>
      <c r="AY75" s="102" t="e">
        <f ca="true">+IF(AND(ISNUMBER(OFFSET('Sanitation Data'!$H$13,0,10*ROW('Sanitation Data'!H69))),'Data Summary'!DN75="Yes"),OFFSET('Sanitation Data'!$H$13,0,10*ROW('Sanitation Data'!H69)),NA())</f>
        <v>#N/A</v>
      </c>
      <c r="AZ75" s="107" t="e">
        <f ca="true">+IF(AND(ISNUMBER(OFFSET('Hygiene Data'!$C$6,0,10*ROW('Hygiene Data'!C69))),'Data Summary'!DO75="Yes"),OFFSET('Hygiene Data'!$C$6,0,10*ROW('Hygiene Data'!C69)),NA())</f>
        <v>#N/A</v>
      </c>
      <c r="BA75" s="107" t="e">
        <f ca="true">+IF(AND(ISNUMBER(OFFSET('Hygiene Data'!$C$8,0,10*ROW('Hygiene Data'!C69))),'Data Summary'!DP75="Yes"),OFFSET('Hygiene Data'!$C$8,0,10*ROW('Hygiene Data'!C69)),NA())</f>
        <v>#N/A</v>
      </c>
      <c r="BB75" s="107" t="e">
        <f ca="true">+IF(AND(ISNUMBER(OFFSET('Hygiene Data'!$C$10,0,10*ROW('Hygiene Data'!C69))),'Data Summary'!DQ75="Yes"),OFFSET('Hygiene Data'!$C$10,0,10*ROW('Hygiene Data'!C69)),NA())</f>
        <v>#N/A</v>
      </c>
      <c r="BC75" s="107" t="e">
        <f ca="true">+IF(AND(ISNUMBER(OFFSET('Hygiene Data'!$D$6,0,10*ROW('Hygiene Data'!D69))),'Data Summary'!DR75="Yes"),OFFSET('Hygiene Data'!$D$6,0,10*ROW('Hygiene Data'!D69)),NA())</f>
        <v>#N/A</v>
      </c>
      <c r="BD75" s="107" t="e">
        <f ca="true">+IF(AND(ISNUMBER(OFFSET('Hygiene Data'!$D$8,0,10*ROW('Hygiene Data'!D69))),'Data Summary'!DS75="Yes"),OFFSET('Hygiene Data'!$D$8,0,10*ROW('Hygiene Data'!D69)),NA())</f>
        <v>#N/A</v>
      </c>
      <c r="BE75" s="107" t="e">
        <f ca="true">+IF(AND(ISNUMBER(OFFSET('Hygiene Data'!$D$10,0,10*ROW('Hygiene Data'!D69))),'Data Summary'!DT75="Yes"),OFFSET('Hygiene Data'!$D$10,0,10*ROW('Hygiene Data'!D69)),NA())</f>
        <v>#N/A</v>
      </c>
      <c r="BF75" s="107" t="e">
        <f ca="true">+IF(AND(ISNUMBER(OFFSET('Hygiene Data'!$E$6,0,10*ROW('Hygiene Data'!E69))),'Data Summary'!DU75="Yes"),OFFSET('Hygiene Data'!$E$6,0,10*ROW('Hygiene Data'!E69)),NA())</f>
        <v>#N/A</v>
      </c>
      <c r="BG75" s="107" t="e">
        <f ca="true">+IF(AND(ISNUMBER(OFFSET('Hygiene Data'!$E$8,0,10*ROW('Hygiene Data'!E69))),'Data Summary'!DV75="Yes"),OFFSET('Hygiene Data'!$E$8,0,10*ROW('Hygiene Data'!E69)),NA())</f>
        <v>#N/A</v>
      </c>
      <c r="BH75" s="107" t="e">
        <f ca="true">+IF(AND(ISNUMBER(OFFSET('Hygiene Data'!$E$10,0,10*ROW('Hygiene Data'!E69))),'Data Summary'!DW75="Yes"),OFFSET('Hygiene Data'!$E$10,0,10*ROW('Hygiene Data'!E69)),NA())</f>
        <v>#N/A</v>
      </c>
      <c r="BI75" s="107" t="e">
        <f ca="true">+IF(AND(ISNUMBER(OFFSET('Hygiene Data'!$F$6,0,10*ROW('Hygiene Data'!F69))),'Data Summary'!DX75="Yes"),OFFSET('Hygiene Data'!$F$6,0,10*ROW('Hygiene Data'!F69)),NA())</f>
        <v>#N/A</v>
      </c>
      <c r="BJ75" s="107" t="e">
        <f ca="true">+IF(AND(ISNUMBER(OFFSET('Hygiene Data'!$F$8,0,10*ROW('Hygiene Data'!F69))),'Data Summary'!DY75="Yes"),OFFSET('Hygiene Data'!$F$8,0,10*ROW('Hygiene Data'!F69)),NA())</f>
        <v>#N/A</v>
      </c>
      <c r="BK75" s="107" t="e">
        <f ca="true">+IF(AND(ISNUMBER(OFFSET('Hygiene Data'!$F$10,0,10*ROW('Hygiene Data'!F69))),'Data Summary'!DZ75="Yes"),OFFSET('Hygiene Data'!$F$10,0,10*ROW('Hygiene Data'!F69)),NA())</f>
        <v>#N/A</v>
      </c>
      <c r="BL75" s="107" t="e">
        <f ca="true">+IF(AND(ISNUMBER(OFFSET('Hygiene Data'!$G$6,0,10*ROW('Hygiene Data'!G69))),'Data Summary'!EA75="Yes"),OFFSET('Hygiene Data'!$G$6,0,10*ROW('Hygiene Data'!G69)),NA())</f>
        <v>#N/A</v>
      </c>
      <c r="BM75" s="107" t="e">
        <f ca="true">+IF(AND(ISNUMBER(OFFSET('Hygiene Data'!$G$8,0,10*ROW('Hygiene Data'!G69))),'Data Summary'!EB75="Yes"),OFFSET('Hygiene Data'!$G$8,0,10*ROW('Hygiene Data'!G69)),NA())</f>
        <v>#N/A</v>
      </c>
      <c r="BN75" s="107" t="e">
        <f ca="true">+IF(AND(ISNUMBER(OFFSET('Hygiene Data'!$G$10,0,10*ROW('Hygiene Data'!G69))),'Data Summary'!EC75="Yes"),OFFSET('Hygiene Data'!$G$10,0,10*ROW('Hygiene Data'!G69)),NA())</f>
        <v>#N/A</v>
      </c>
      <c r="BO75" s="107" t="e">
        <f ca="true">+IF(AND(ISNUMBER(OFFSET('Hygiene Data'!$H$6,0,10*ROW('Hygiene Data'!H69))),'Data Summary'!ED75="Yes"),OFFSET('Hygiene Data'!$H$6,0,10*ROW('Hygiene Data'!H69)),NA())</f>
        <v>#N/A</v>
      </c>
      <c r="BP75" s="107" t="e">
        <f ca="true">+IF(AND(ISNUMBER(OFFSET('Hygiene Data'!$H$8,0,10*ROW('Hygiene Data'!H69))),'Data Summary'!EE75="Yes"),OFFSET('Hygiene Data'!$H$8,0,10*ROW('Hygiene Data'!H69)),NA())</f>
        <v>#N/A</v>
      </c>
      <c r="BQ75" s="107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5" t="e">
        <f ca="true">+IF(OFFSET('Water Data'!$B$1,0,10*ROW('Water Data'!B70))="",NA(),OFFSET('Water Data'!$B$1,0,10*ROW('Water Data'!B70)))</f>
        <v>#N/A</v>
      </c>
      <c r="B76" s="55" t="e">
        <f ca="true">+IF(OFFSET('Water Data'!$A$3,0,10*ROW('Water Data'!A73))="",NA(),OFFSET('Water Data'!$A$3,0,10*ROW('Water Data'!A73)))</f>
        <v>#N/A</v>
      </c>
      <c r="C76" s="55" t="e">
        <f ca="true">+IF(OFFSET('Water Data'!$C$3,0,10*ROW('Water Data'!C73))="",NA(),OFFSET('Water Data'!$C$3,0,10*ROW('Water Data'!C73)))</f>
        <v>#N/A</v>
      </c>
      <c r="D76" s="56" t="e">
        <f ca="true">+IF(AND(ISNUMBER(OFFSET('Water Data'!$C$5,0,10*ROW('Water Data'!C70))),'Data Summary'!BS76="Yes"),100-OFFSET('Water Data'!$C$5,0,10*ROW('Water Data'!C70)),NA())</f>
        <v>#N/A</v>
      </c>
      <c r="E76" s="56" t="e">
        <f ca="true">+IF(AND(ISNUMBER(OFFSET('Water Data'!$C$7,0,10*ROW('Water Data'!C70))),'Data Summary'!BT76="Yes"),OFFSET('Water Data'!$C$7,0,10*ROW('Water Data'!C70)),NA())</f>
        <v>#N/A</v>
      </c>
      <c r="F76" s="56" t="e">
        <f ca="true">+IF(AND(ISNUMBER(OFFSET('Water Data'!$C$10,0,10*ROW('Water Data'!C70))),'Data Summary'!BU76="Yes"),OFFSET('Water Data'!$C$10,0,10*ROW('Water Data'!C70)),NA())</f>
        <v>#N/A</v>
      </c>
      <c r="G76" s="56" t="e">
        <f ca="true">+IF(AND(ISNUMBER(OFFSET('Water Data'!$D$5,0,10*ROW('Water Data'!D70))),'Data Summary'!BV76="Yes"),100-OFFSET('Water Data'!$D$5,0,10*ROW('Water Data'!D70)),NA())</f>
        <v>#N/A</v>
      </c>
      <c r="H76" s="56" t="e">
        <f ca="true">+IF(AND(ISNUMBER(OFFSET('Water Data'!$D$7,0,10*ROW('Water Data'!D70))),'Data Summary'!BW76="Yes"),OFFSET('Water Data'!$D$7,0,10*ROW('Water Data'!D70)),NA())</f>
        <v>#N/A</v>
      </c>
      <c r="I76" s="56" t="e">
        <f ca="true">+IF(AND(ISNUMBER(OFFSET('Water Data'!$D$10,0,10*ROW('Water Data'!D70))),'Data Summary'!BX76="Yes"),OFFSET('Water Data'!$D$10,0,10*ROW('Water Data'!D70)),NA())</f>
        <v>#N/A</v>
      </c>
      <c r="J76" s="56" t="e">
        <f ca="true">+IF(AND(ISNUMBER(OFFSET('Water Data'!$E$5,0,10*ROW('Water Data'!E70))),'Data Summary'!BY76="Yes"),100-OFFSET('Water Data'!$E$5,0,10*ROW('Water Data'!E70)),NA())</f>
        <v>#N/A</v>
      </c>
      <c r="K76" s="56" t="e">
        <f ca="true">+IF(AND(ISNUMBER(OFFSET('Water Data'!$E$7,0,10*ROW('Water Data'!E70))),'Data Summary'!BZ76="Yes"),OFFSET('Water Data'!$E$7,0,10*ROW('Water Data'!E70)),NA())</f>
        <v>#N/A</v>
      </c>
      <c r="L76" s="56" t="e">
        <f ca="true">+IF(AND(ISNUMBER(OFFSET('Water Data'!$E$10,0,10*ROW('Water Data'!E70))),'Data Summary'!CA76="Yes"),OFFSET('Water Data'!$E$10,0,10*ROW('Water Data'!E70)),NA())</f>
        <v>#N/A</v>
      </c>
      <c r="M76" s="56" t="e">
        <f ca="true">+IF(AND(ISNUMBER(OFFSET('Water Data'!$F$5,0,10*ROW('Water Data'!F70))),'Data Summary'!CB76="Yes"),100-OFFSET('Water Data'!$F$5,0,10*ROW('Water Data'!F70)),NA())</f>
        <v>#N/A</v>
      </c>
      <c r="N76" s="56" t="e">
        <f ca="true">+IF(AND(ISNUMBER(OFFSET('Water Data'!$F$7,0,10*ROW('Water Data'!F70))),'Data Summary'!CC76="Yes"),OFFSET('Water Data'!$F$7,0,10*ROW('Water Data'!F70)),NA())</f>
        <v>#N/A</v>
      </c>
      <c r="O76" s="56" t="e">
        <f ca="true">+IF(AND(ISNUMBER(OFFSET('Water Data'!$F$10,0,10*ROW('Water Data'!F70))),'Data Summary'!CD76="Yes"),OFFSET('Water Data'!$F$10,0,10*ROW('Water Data'!F70)),NA())</f>
        <v>#N/A</v>
      </c>
      <c r="P76" s="56" t="e">
        <f ca="true">+IF(AND(ISNUMBER(OFFSET('Water Data'!$G$5,0,10*ROW('Water Data'!G70))),'Data Summary'!CE76="Yes"),100-OFFSET('Water Data'!$G$5,0,10*ROW('Water Data'!G70)),NA())</f>
        <v>#N/A</v>
      </c>
      <c r="Q76" s="56" t="e">
        <f ca="true">+IF(AND(ISNUMBER(OFFSET('Water Data'!$G$7,0,10*ROW('Water Data'!G70))),'Data Summary'!CF76="Yes"),OFFSET('Water Data'!$G$7,0,10*ROW('Water Data'!G70)),NA())</f>
        <v>#N/A</v>
      </c>
      <c r="R76" s="56" t="e">
        <f ca="true">+IF(AND(ISNUMBER(OFFSET('Water Data'!$G$10,0,10*ROW('Water Data'!G70))),'Data Summary'!CG76="Yes"),OFFSET('Water Data'!$G$10,0,10*ROW('Water Data'!G70)),NA())</f>
        <v>#N/A</v>
      </c>
      <c r="S76" s="56" t="e">
        <f ca="true">+IF(AND(ISNUMBER(OFFSET('Water Data'!$H$5,0,10*ROW('Water Data'!H70))),'Data Summary'!CH76="Yes"),100-OFFSET('Water Data'!$H$5,0,10*ROW('Water Data'!H70)),NA())</f>
        <v>#N/A</v>
      </c>
      <c r="T76" s="56" t="e">
        <f ca="true">+IF(AND(ISNUMBER(OFFSET('Water Data'!$H$7,0,10*ROW('Water Data'!H70))),'Data Summary'!CI76="Yes"),OFFSET('Water Data'!$H$7,0,10*ROW('Water Data'!H70)),NA())</f>
        <v>#N/A</v>
      </c>
      <c r="U76" s="56" t="e">
        <f ca="true">+IF(AND(ISNUMBER(OFFSET('Water Data'!$H$10,0,10*ROW('Water Data'!H70))),'Data Summary'!CJ76="Yes"),OFFSET('Water Data'!$H$10,0,10*ROW('Water Data'!H70)),NA())</f>
        <v>#N/A</v>
      </c>
      <c r="V76" s="102" t="e">
        <f ca="true">+IF(AND(ISNUMBER(OFFSET('Sanitation Data'!$C$5,0,10*ROW('Sanitation Data'!C70))),'Data Summary'!CK76="Yes"),100-OFFSET('Sanitation Data'!$C$5,0,10*ROW('Sanitation Data'!C70)),NA())</f>
        <v>#N/A</v>
      </c>
      <c r="W76" s="102" t="e">
        <f ca="true">+IF(AND(ISNUMBER(OFFSET('Sanitation Data'!$C$7,0,10*ROW('Sanitation Data'!C70))),'Data Summary'!CL76="Yes"),OFFSET('Sanitation Data'!$C$7,0,10*ROW('Sanitation Data'!C70)),NA())</f>
        <v>#N/A</v>
      </c>
      <c r="X76" s="102" t="e">
        <f ca="true">+IF(AND(ISNUMBER(OFFSET('Sanitation Data'!$C$11,0,10*ROW('Sanitation Data'!C70))),'Data Summary'!CM76="Yes"),OFFSET('Sanitation Data'!$C$11,0,10*ROW('Sanitation Data'!C70)),NA())</f>
        <v>#N/A</v>
      </c>
      <c r="Y76" s="102" t="e">
        <f ca="true">+IF(AND(ISNUMBER(OFFSET('Sanitation Data'!$C$12,0,10*ROW('Sanitation Data'!C70))),'Data Summary'!CN76="Yes"),OFFSET('Sanitation Data'!$C$12,0,10*ROW('Sanitation Data'!C70)),NA())</f>
        <v>#N/A</v>
      </c>
      <c r="Z76" s="102" t="e">
        <f ca="true">+IF(AND(ISNUMBER(OFFSET('Sanitation Data'!$C$13,0,10*ROW('Sanitation Data'!C70))),'Data Summary'!CO76="Yes"),OFFSET('Sanitation Data'!$C$13,0,10*ROW('Sanitation Data'!C70)),NA())</f>
        <v>#N/A</v>
      </c>
      <c r="AA76" s="102" t="e">
        <f ca="true">+IF(AND(ISNUMBER(OFFSET('Sanitation Data'!$D$5,0,10*ROW('Sanitation Data'!D70))),'Data Summary'!CP76="Yes"),100-OFFSET('Sanitation Data'!$D$5,0,10*ROW('Sanitation Data'!D70)),NA())</f>
        <v>#N/A</v>
      </c>
      <c r="AB76" s="102" t="e">
        <f ca="true">+IF(AND(ISNUMBER(OFFSET('Sanitation Data'!$D$7,0,10*ROW('Sanitation Data'!D70))),'Data Summary'!CQ76="Yes"),OFFSET('Sanitation Data'!$D$7,0,10*ROW('Sanitation Data'!D70)),NA())</f>
        <v>#N/A</v>
      </c>
      <c r="AC76" s="102" t="e">
        <f ca="true">+IF(AND(ISNUMBER(OFFSET('Sanitation Data'!$D$11,0,10*ROW('Sanitation Data'!D70))),'Data Summary'!CR76="Yes"),OFFSET('Sanitation Data'!$D$11,0,10*ROW('Sanitation Data'!D70)),NA())</f>
        <v>#N/A</v>
      </c>
      <c r="AD76" s="102" t="e">
        <f ca="true">+IF(AND(ISNUMBER(OFFSET('Sanitation Data'!$D$12,0,10*ROW('Sanitation Data'!D70))),'Data Summary'!CS76="Yes"),OFFSET('Sanitation Data'!$D$12,0,10*ROW('Sanitation Data'!D70)),NA())</f>
        <v>#N/A</v>
      </c>
      <c r="AE76" s="102" t="e">
        <f ca="true">+IF(AND(ISNUMBER(OFFSET('Sanitation Data'!$D$13,0,10*ROW('Sanitation Data'!D70))),'Data Summary'!CT76="Yes"),OFFSET('Sanitation Data'!$D$13,0,10*ROW('Sanitation Data'!D70)),NA())</f>
        <v>#N/A</v>
      </c>
      <c r="AF76" s="102" t="e">
        <f ca="true">+IF(AND(ISNUMBER(OFFSET('Sanitation Data'!$E$5,0,10*ROW('Sanitation Data'!E70))),'Data Summary'!CU76="Yes"),100-OFFSET('Sanitation Data'!$E$5,0,10*ROW('Sanitation Data'!E70)),NA())</f>
        <v>#N/A</v>
      </c>
      <c r="AG76" s="102" t="e">
        <f ca="true">+IF(AND(ISNUMBER(OFFSET('Sanitation Data'!$E$7,0,10*ROW('Sanitation Data'!E70))),'Data Summary'!CV76="Yes"),OFFSET('Sanitation Data'!$E$7,0,10*ROW('Sanitation Data'!E70)),NA())</f>
        <v>#N/A</v>
      </c>
      <c r="AH76" s="102" t="e">
        <f ca="true">+IF(AND(ISNUMBER(OFFSET('Sanitation Data'!$E$11,0,10*ROW('Sanitation Data'!E70))),'Data Summary'!CW76="Yes"),OFFSET('Sanitation Data'!$E$11,0,10*ROW('Sanitation Data'!E70)),NA())</f>
        <v>#N/A</v>
      </c>
      <c r="AI76" s="102" t="e">
        <f ca="true">+IF(AND(ISNUMBER(OFFSET('Sanitation Data'!$E$12,0,10*ROW('Sanitation Data'!E70))),'Data Summary'!CX76="Yes"),OFFSET('Sanitation Data'!$E$12,0,10*ROW('Sanitation Data'!E70)),NA())</f>
        <v>#N/A</v>
      </c>
      <c r="AJ76" s="102" t="e">
        <f ca="true">+IF(AND(ISNUMBER(OFFSET('Sanitation Data'!$E$13,0,10*ROW('Sanitation Data'!E70))),'Data Summary'!CY76="Yes"),OFFSET('Sanitation Data'!$E$13,0,10*ROW('Sanitation Data'!E70)),NA())</f>
        <v>#N/A</v>
      </c>
      <c r="AK76" s="102" t="e">
        <f ca="true">+IF(AND(ISNUMBER(OFFSET('Sanitation Data'!$F$5,0,10*ROW('Sanitation Data'!F70))),'Data Summary'!CZ76="Yes"),100-OFFSET('Sanitation Data'!$F$5,0,10*ROW('Sanitation Data'!F70)),NA())</f>
        <v>#N/A</v>
      </c>
      <c r="AL76" s="102" t="e">
        <f ca="true">+IF(AND(ISNUMBER(OFFSET('Sanitation Data'!$F$7,0,10*ROW('Sanitation Data'!F70))),'Data Summary'!DA76="Yes"),OFFSET('Sanitation Data'!$F$7,0,10*ROW('Sanitation Data'!F70)),NA())</f>
        <v>#N/A</v>
      </c>
      <c r="AM76" s="102" t="e">
        <f ca="true">+IF(AND(ISNUMBER(OFFSET('Sanitation Data'!$F$11,0,10*ROW('Sanitation Data'!F70))),'Data Summary'!DB76="Yes"),OFFSET('Sanitation Data'!$F$11,0,10*ROW('Sanitation Data'!F70)),NA())</f>
        <v>#N/A</v>
      </c>
      <c r="AN76" s="102" t="e">
        <f ca="true">+IF(AND(ISNUMBER(OFFSET('Sanitation Data'!$F$12,0,10*ROW('Sanitation Data'!F70))),'Data Summary'!DC76="Yes"),OFFSET('Sanitation Data'!$F$12,0,10*ROW('Sanitation Data'!F70)),NA())</f>
        <v>#N/A</v>
      </c>
      <c r="AO76" s="102" t="e">
        <f ca="true">+IF(AND(ISNUMBER(OFFSET('Sanitation Data'!$F$13,0,10*ROW('Sanitation Data'!F70))),'Data Summary'!DD76="Yes"),OFFSET('Sanitation Data'!$F$13,0,10*ROW('Sanitation Data'!F70)),NA())</f>
        <v>#N/A</v>
      </c>
      <c r="AP76" s="102" t="e">
        <f ca="true">+IF(AND(ISNUMBER(OFFSET('Sanitation Data'!$G$5,0,10*ROW('Sanitation Data'!G70))),'Data Summary'!DE76="Yes"),100-OFFSET('Sanitation Data'!$G$5,0,10*ROW('Sanitation Data'!G70)),NA())</f>
        <v>#N/A</v>
      </c>
      <c r="AQ76" s="102" t="e">
        <f ca="true">+IF(AND(ISNUMBER(OFFSET('Sanitation Data'!$G$7,0,10*ROW('Sanitation Data'!G70))),'Data Summary'!DF76="Yes"),OFFSET('Sanitation Data'!$G$7,0,10*ROW('Sanitation Data'!G70)),NA())</f>
        <v>#N/A</v>
      </c>
      <c r="AR76" s="102" t="e">
        <f ca="true">+IF(AND(ISNUMBER(OFFSET('Sanitation Data'!$G$11,0,10*ROW('Sanitation Data'!G70))),'Data Summary'!DG76="Yes"),OFFSET('Sanitation Data'!$G$11,0,10*ROW('Sanitation Data'!G70)),NA())</f>
        <v>#N/A</v>
      </c>
      <c r="AS76" s="102" t="e">
        <f ca="true">+IF(AND(ISNUMBER(OFFSET('Sanitation Data'!$G$12,0,10*ROW('Sanitation Data'!G70))),'Data Summary'!DH76="Yes"),OFFSET('Sanitation Data'!$G$12,0,10*ROW('Sanitation Data'!G70)),NA())</f>
        <v>#N/A</v>
      </c>
      <c r="AT76" s="102" t="e">
        <f ca="true">+IF(AND(ISNUMBER(OFFSET('Sanitation Data'!$G$13,0,10*ROW('Sanitation Data'!G70))),'Data Summary'!DI76="Yes"),OFFSET('Sanitation Data'!$G$13,0,10*ROW('Sanitation Data'!G70)),NA())</f>
        <v>#N/A</v>
      </c>
      <c r="AU76" s="102" t="e">
        <f ca="true">+IF(AND(ISNUMBER(OFFSET('Sanitation Data'!$H$5,0,10*ROW('Sanitation Data'!H70))),'Data Summary'!DJ76="Yes"),100-OFFSET('Sanitation Data'!$H$5,0,10*ROW('Sanitation Data'!H70)),NA())</f>
        <v>#N/A</v>
      </c>
      <c r="AV76" s="102" t="e">
        <f ca="true">+IF(AND(ISNUMBER(OFFSET('Sanitation Data'!$H$7,0,10*ROW('Sanitation Data'!H70))),'Data Summary'!DK76="Yes"),OFFSET('Sanitation Data'!$H$7,0,10*ROW('Sanitation Data'!H70)),NA())</f>
        <v>#N/A</v>
      </c>
      <c r="AW76" s="102" t="e">
        <f ca="true">+IF(AND(ISNUMBER(OFFSET('Sanitation Data'!$H$11,0,10*ROW('Sanitation Data'!H70))),'Data Summary'!DL76="Yes"),OFFSET('Sanitation Data'!$H$11,0,10*ROW('Sanitation Data'!H70)),NA())</f>
        <v>#N/A</v>
      </c>
      <c r="AX76" s="102" t="e">
        <f ca="true">+IF(AND(ISNUMBER(OFFSET('Sanitation Data'!$H$12,0,10*ROW('Sanitation Data'!H70))),'Data Summary'!DM76="Yes"),OFFSET('Sanitation Data'!$H$12,0,10*ROW('Sanitation Data'!H70)),NA())</f>
        <v>#N/A</v>
      </c>
      <c r="AY76" s="102" t="e">
        <f ca="true">+IF(AND(ISNUMBER(OFFSET('Sanitation Data'!$H$13,0,10*ROW('Sanitation Data'!H70))),'Data Summary'!DN76="Yes"),OFFSET('Sanitation Data'!$H$13,0,10*ROW('Sanitation Data'!H70)),NA())</f>
        <v>#N/A</v>
      </c>
      <c r="AZ76" s="107" t="e">
        <f ca="true">+IF(AND(ISNUMBER(OFFSET('Hygiene Data'!$C$6,0,10*ROW('Hygiene Data'!C70))),'Data Summary'!DO76="Yes"),OFFSET('Hygiene Data'!$C$6,0,10*ROW('Hygiene Data'!C70)),NA())</f>
        <v>#N/A</v>
      </c>
      <c r="BA76" s="107" t="e">
        <f ca="true">+IF(AND(ISNUMBER(OFFSET('Hygiene Data'!$C$8,0,10*ROW('Hygiene Data'!C70))),'Data Summary'!DP76="Yes"),OFFSET('Hygiene Data'!$C$8,0,10*ROW('Hygiene Data'!C70)),NA())</f>
        <v>#N/A</v>
      </c>
      <c r="BB76" s="107" t="e">
        <f ca="true">+IF(AND(ISNUMBER(OFFSET('Hygiene Data'!$C$10,0,10*ROW('Hygiene Data'!C70))),'Data Summary'!DQ76="Yes"),OFFSET('Hygiene Data'!$C$10,0,10*ROW('Hygiene Data'!C70)),NA())</f>
        <v>#N/A</v>
      </c>
      <c r="BC76" s="107" t="e">
        <f ca="true">+IF(AND(ISNUMBER(OFFSET('Hygiene Data'!$D$6,0,10*ROW('Hygiene Data'!D70))),'Data Summary'!DR76="Yes"),OFFSET('Hygiene Data'!$D$6,0,10*ROW('Hygiene Data'!D70)),NA())</f>
        <v>#N/A</v>
      </c>
      <c r="BD76" s="107" t="e">
        <f ca="true">+IF(AND(ISNUMBER(OFFSET('Hygiene Data'!$D$8,0,10*ROW('Hygiene Data'!D70))),'Data Summary'!DS76="Yes"),OFFSET('Hygiene Data'!$D$8,0,10*ROW('Hygiene Data'!D70)),NA())</f>
        <v>#N/A</v>
      </c>
      <c r="BE76" s="107" t="e">
        <f ca="true">+IF(AND(ISNUMBER(OFFSET('Hygiene Data'!$D$10,0,10*ROW('Hygiene Data'!D70))),'Data Summary'!DT76="Yes"),OFFSET('Hygiene Data'!$D$10,0,10*ROW('Hygiene Data'!D70)),NA())</f>
        <v>#N/A</v>
      </c>
      <c r="BF76" s="107" t="e">
        <f ca="true">+IF(AND(ISNUMBER(OFFSET('Hygiene Data'!$E$6,0,10*ROW('Hygiene Data'!E70))),'Data Summary'!DU76="Yes"),OFFSET('Hygiene Data'!$E$6,0,10*ROW('Hygiene Data'!E70)),NA())</f>
        <v>#N/A</v>
      </c>
      <c r="BG76" s="107" t="e">
        <f ca="true">+IF(AND(ISNUMBER(OFFSET('Hygiene Data'!$E$8,0,10*ROW('Hygiene Data'!E70))),'Data Summary'!DV76="Yes"),OFFSET('Hygiene Data'!$E$8,0,10*ROW('Hygiene Data'!E70)),NA())</f>
        <v>#N/A</v>
      </c>
      <c r="BH76" s="107" t="e">
        <f ca="true">+IF(AND(ISNUMBER(OFFSET('Hygiene Data'!$E$10,0,10*ROW('Hygiene Data'!E70))),'Data Summary'!DW76="Yes"),OFFSET('Hygiene Data'!$E$10,0,10*ROW('Hygiene Data'!E70)),NA())</f>
        <v>#N/A</v>
      </c>
      <c r="BI76" s="107" t="e">
        <f ca="true">+IF(AND(ISNUMBER(OFFSET('Hygiene Data'!$F$6,0,10*ROW('Hygiene Data'!F70))),'Data Summary'!DX76="Yes"),OFFSET('Hygiene Data'!$F$6,0,10*ROW('Hygiene Data'!F70)),NA())</f>
        <v>#N/A</v>
      </c>
      <c r="BJ76" s="107" t="e">
        <f ca="true">+IF(AND(ISNUMBER(OFFSET('Hygiene Data'!$F$8,0,10*ROW('Hygiene Data'!F70))),'Data Summary'!DY76="Yes"),OFFSET('Hygiene Data'!$F$8,0,10*ROW('Hygiene Data'!F70)),NA())</f>
        <v>#N/A</v>
      </c>
      <c r="BK76" s="107" t="e">
        <f ca="true">+IF(AND(ISNUMBER(OFFSET('Hygiene Data'!$F$10,0,10*ROW('Hygiene Data'!F70))),'Data Summary'!DZ76="Yes"),OFFSET('Hygiene Data'!$F$10,0,10*ROW('Hygiene Data'!F70)),NA())</f>
        <v>#N/A</v>
      </c>
      <c r="BL76" s="107" t="e">
        <f ca="true">+IF(AND(ISNUMBER(OFFSET('Hygiene Data'!$G$6,0,10*ROW('Hygiene Data'!G70))),'Data Summary'!EA76="Yes"),OFFSET('Hygiene Data'!$G$6,0,10*ROW('Hygiene Data'!G70)),NA())</f>
        <v>#N/A</v>
      </c>
      <c r="BM76" s="107" t="e">
        <f ca="true">+IF(AND(ISNUMBER(OFFSET('Hygiene Data'!$G$8,0,10*ROW('Hygiene Data'!G70))),'Data Summary'!EB76="Yes"),OFFSET('Hygiene Data'!$G$8,0,10*ROW('Hygiene Data'!G70)),NA())</f>
        <v>#N/A</v>
      </c>
      <c r="BN76" s="107" t="e">
        <f ca="true">+IF(AND(ISNUMBER(OFFSET('Hygiene Data'!$G$10,0,10*ROW('Hygiene Data'!G70))),'Data Summary'!EC76="Yes"),OFFSET('Hygiene Data'!$G$10,0,10*ROW('Hygiene Data'!G70)),NA())</f>
        <v>#N/A</v>
      </c>
      <c r="BO76" s="107" t="e">
        <f ca="true">+IF(AND(ISNUMBER(OFFSET('Hygiene Data'!$H$6,0,10*ROW('Hygiene Data'!H70))),'Data Summary'!ED76="Yes"),OFFSET('Hygiene Data'!$H$6,0,10*ROW('Hygiene Data'!H70)),NA())</f>
        <v>#N/A</v>
      </c>
      <c r="BP76" s="107" t="e">
        <f ca="true">+IF(AND(ISNUMBER(OFFSET('Hygiene Data'!$H$8,0,10*ROW('Hygiene Data'!H70))),'Data Summary'!EE76="Yes"),OFFSET('Hygiene Data'!$H$8,0,10*ROW('Hygiene Data'!H70)),NA())</f>
        <v>#N/A</v>
      </c>
      <c r="BQ76" s="107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5" t="e">
        <f ca="true">+IF(OFFSET('Water Data'!$B$1,0,10*ROW('Water Data'!B71))="",NA(),OFFSET('Water Data'!$B$1,0,10*ROW('Water Data'!B71)))</f>
        <v>#N/A</v>
      </c>
      <c r="B77" s="55" t="e">
        <f ca="true">+IF(OFFSET('Water Data'!$A$3,0,10*ROW('Water Data'!A74))="",NA(),OFFSET('Water Data'!$A$3,0,10*ROW('Water Data'!A74)))</f>
        <v>#N/A</v>
      </c>
      <c r="C77" s="55" t="e">
        <f ca="true">+IF(OFFSET('Water Data'!$C$3,0,10*ROW('Water Data'!C74))="",NA(),OFFSET('Water Data'!$C$3,0,10*ROW('Water Data'!C74)))</f>
        <v>#N/A</v>
      </c>
      <c r="D77" s="56" t="e">
        <f ca="true">+IF(AND(ISNUMBER(OFFSET('Water Data'!$C$5,0,10*ROW('Water Data'!C71))),'Data Summary'!BS77="Yes"),100-OFFSET('Water Data'!$C$5,0,10*ROW('Water Data'!C71)),NA())</f>
        <v>#N/A</v>
      </c>
      <c r="E77" s="56" t="e">
        <f ca="true">+IF(AND(ISNUMBER(OFFSET('Water Data'!$C$7,0,10*ROW('Water Data'!C71))),'Data Summary'!BT77="Yes"),OFFSET('Water Data'!$C$7,0,10*ROW('Water Data'!C71)),NA())</f>
        <v>#N/A</v>
      </c>
      <c r="F77" s="56" t="e">
        <f ca="true">+IF(AND(ISNUMBER(OFFSET('Water Data'!$C$10,0,10*ROW('Water Data'!C71))),'Data Summary'!BU77="Yes"),OFFSET('Water Data'!$C$10,0,10*ROW('Water Data'!C71)),NA())</f>
        <v>#N/A</v>
      </c>
      <c r="G77" s="56" t="e">
        <f ca="true">+IF(AND(ISNUMBER(OFFSET('Water Data'!$D$5,0,10*ROW('Water Data'!D71))),'Data Summary'!BV77="Yes"),100-OFFSET('Water Data'!$D$5,0,10*ROW('Water Data'!D71)),NA())</f>
        <v>#N/A</v>
      </c>
      <c r="H77" s="56" t="e">
        <f ca="true">+IF(AND(ISNUMBER(OFFSET('Water Data'!$D$7,0,10*ROW('Water Data'!D71))),'Data Summary'!BW77="Yes"),OFFSET('Water Data'!$D$7,0,10*ROW('Water Data'!D71)),NA())</f>
        <v>#N/A</v>
      </c>
      <c r="I77" s="56" t="e">
        <f ca="true">+IF(AND(ISNUMBER(OFFSET('Water Data'!$D$10,0,10*ROW('Water Data'!D71))),'Data Summary'!BX77="Yes"),OFFSET('Water Data'!$D$10,0,10*ROW('Water Data'!D71)),NA())</f>
        <v>#N/A</v>
      </c>
      <c r="J77" s="56" t="e">
        <f ca="true">+IF(AND(ISNUMBER(OFFSET('Water Data'!$E$5,0,10*ROW('Water Data'!E71))),'Data Summary'!BY77="Yes"),100-OFFSET('Water Data'!$E$5,0,10*ROW('Water Data'!E71)),NA())</f>
        <v>#N/A</v>
      </c>
      <c r="K77" s="56" t="e">
        <f ca="true">+IF(AND(ISNUMBER(OFFSET('Water Data'!$E$7,0,10*ROW('Water Data'!E71))),'Data Summary'!BZ77="Yes"),OFFSET('Water Data'!$E$7,0,10*ROW('Water Data'!E71)),NA())</f>
        <v>#N/A</v>
      </c>
      <c r="L77" s="56" t="e">
        <f ca="true">+IF(AND(ISNUMBER(OFFSET('Water Data'!$E$10,0,10*ROW('Water Data'!E71))),'Data Summary'!CA77="Yes"),OFFSET('Water Data'!$E$10,0,10*ROW('Water Data'!E71)),NA())</f>
        <v>#N/A</v>
      </c>
      <c r="M77" s="56" t="e">
        <f ca="true">+IF(AND(ISNUMBER(OFFSET('Water Data'!$F$5,0,10*ROW('Water Data'!F71))),'Data Summary'!CB77="Yes"),100-OFFSET('Water Data'!$F$5,0,10*ROW('Water Data'!F71)),NA())</f>
        <v>#N/A</v>
      </c>
      <c r="N77" s="56" t="e">
        <f ca="true">+IF(AND(ISNUMBER(OFFSET('Water Data'!$F$7,0,10*ROW('Water Data'!F71))),'Data Summary'!CC77="Yes"),OFFSET('Water Data'!$F$7,0,10*ROW('Water Data'!F71)),NA())</f>
        <v>#N/A</v>
      </c>
      <c r="O77" s="56" t="e">
        <f ca="true">+IF(AND(ISNUMBER(OFFSET('Water Data'!$F$10,0,10*ROW('Water Data'!F71))),'Data Summary'!CD77="Yes"),OFFSET('Water Data'!$F$10,0,10*ROW('Water Data'!F71)),NA())</f>
        <v>#N/A</v>
      </c>
      <c r="P77" s="56" t="e">
        <f ca="true">+IF(AND(ISNUMBER(OFFSET('Water Data'!$G$5,0,10*ROW('Water Data'!G71))),'Data Summary'!CE77="Yes"),100-OFFSET('Water Data'!$G$5,0,10*ROW('Water Data'!G71)),NA())</f>
        <v>#N/A</v>
      </c>
      <c r="Q77" s="56" t="e">
        <f ca="true">+IF(AND(ISNUMBER(OFFSET('Water Data'!$G$7,0,10*ROW('Water Data'!G71))),'Data Summary'!CF77="Yes"),OFFSET('Water Data'!$G$7,0,10*ROW('Water Data'!G71)),NA())</f>
        <v>#N/A</v>
      </c>
      <c r="R77" s="56" t="e">
        <f ca="true">+IF(AND(ISNUMBER(OFFSET('Water Data'!$G$10,0,10*ROW('Water Data'!G71))),'Data Summary'!CG77="Yes"),OFFSET('Water Data'!$G$10,0,10*ROW('Water Data'!G71)),NA())</f>
        <v>#N/A</v>
      </c>
      <c r="S77" s="56" t="e">
        <f ca="true">+IF(AND(ISNUMBER(OFFSET('Water Data'!$H$5,0,10*ROW('Water Data'!H71))),'Data Summary'!CH77="Yes"),100-OFFSET('Water Data'!$H$5,0,10*ROW('Water Data'!H71)),NA())</f>
        <v>#N/A</v>
      </c>
      <c r="T77" s="56" t="e">
        <f ca="true">+IF(AND(ISNUMBER(OFFSET('Water Data'!$H$7,0,10*ROW('Water Data'!H71))),'Data Summary'!CI77="Yes"),OFFSET('Water Data'!$H$7,0,10*ROW('Water Data'!H71)),NA())</f>
        <v>#N/A</v>
      </c>
      <c r="U77" s="56" t="e">
        <f ca="true">+IF(AND(ISNUMBER(OFFSET('Water Data'!$H$10,0,10*ROW('Water Data'!H71))),'Data Summary'!CJ77="Yes"),OFFSET('Water Data'!$H$10,0,10*ROW('Water Data'!H71)),NA())</f>
        <v>#N/A</v>
      </c>
      <c r="V77" s="102" t="e">
        <f ca="true">+IF(AND(ISNUMBER(OFFSET('Sanitation Data'!$C$5,0,10*ROW('Sanitation Data'!C71))),'Data Summary'!CK77="Yes"),100-OFFSET('Sanitation Data'!$C$5,0,10*ROW('Sanitation Data'!C71)),NA())</f>
        <v>#N/A</v>
      </c>
      <c r="W77" s="102" t="e">
        <f ca="true">+IF(AND(ISNUMBER(OFFSET('Sanitation Data'!$C$7,0,10*ROW('Sanitation Data'!C71))),'Data Summary'!CL77="Yes"),OFFSET('Sanitation Data'!$C$7,0,10*ROW('Sanitation Data'!C71)),NA())</f>
        <v>#N/A</v>
      </c>
      <c r="X77" s="102" t="e">
        <f ca="true">+IF(AND(ISNUMBER(OFFSET('Sanitation Data'!$C$11,0,10*ROW('Sanitation Data'!C71))),'Data Summary'!CM77="Yes"),OFFSET('Sanitation Data'!$C$11,0,10*ROW('Sanitation Data'!C71)),NA())</f>
        <v>#N/A</v>
      </c>
      <c r="Y77" s="102" t="e">
        <f ca="true">+IF(AND(ISNUMBER(OFFSET('Sanitation Data'!$C$12,0,10*ROW('Sanitation Data'!C71))),'Data Summary'!CN77="Yes"),OFFSET('Sanitation Data'!$C$12,0,10*ROW('Sanitation Data'!C71)),NA())</f>
        <v>#N/A</v>
      </c>
      <c r="Z77" s="102" t="e">
        <f ca="true">+IF(AND(ISNUMBER(OFFSET('Sanitation Data'!$C$13,0,10*ROW('Sanitation Data'!C71))),'Data Summary'!CO77="Yes"),OFFSET('Sanitation Data'!$C$13,0,10*ROW('Sanitation Data'!C71)),NA())</f>
        <v>#N/A</v>
      </c>
      <c r="AA77" s="102" t="e">
        <f ca="true">+IF(AND(ISNUMBER(OFFSET('Sanitation Data'!$D$5,0,10*ROW('Sanitation Data'!D71))),'Data Summary'!CP77="Yes"),100-OFFSET('Sanitation Data'!$D$5,0,10*ROW('Sanitation Data'!D71)),NA())</f>
        <v>#N/A</v>
      </c>
      <c r="AB77" s="102" t="e">
        <f ca="true">+IF(AND(ISNUMBER(OFFSET('Sanitation Data'!$D$7,0,10*ROW('Sanitation Data'!D71))),'Data Summary'!CQ77="Yes"),OFFSET('Sanitation Data'!$D$7,0,10*ROW('Sanitation Data'!D71)),NA())</f>
        <v>#N/A</v>
      </c>
      <c r="AC77" s="102" t="e">
        <f ca="true">+IF(AND(ISNUMBER(OFFSET('Sanitation Data'!$D$11,0,10*ROW('Sanitation Data'!D71))),'Data Summary'!CR77="Yes"),OFFSET('Sanitation Data'!$D$11,0,10*ROW('Sanitation Data'!D71)),NA())</f>
        <v>#N/A</v>
      </c>
      <c r="AD77" s="102" t="e">
        <f ca="true">+IF(AND(ISNUMBER(OFFSET('Sanitation Data'!$D$12,0,10*ROW('Sanitation Data'!D71))),'Data Summary'!CS77="Yes"),OFFSET('Sanitation Data'!$D$12,0,10*ROW('Sanitation Data'!D71)),NA())</f>
        <v>#N/A</v>
      </c>
      <c r="AE77" s="102" t="e">
        <f ca="true">+IF(AND(ISNUMBER(OFFSET('Sanitation Data'!$D$13,0,10*ROW('Sanitation Data'!D71))),'Data Summary'!CT77="Yes"),OFFSET('Sanitation Data'!$D$13,0,10*ROW('Sanitation Data'!D71)),NA())</f>
        <v>#N/A</v>
      </c>
      <c r="AF77" s="102" t="e">
        <f ca="true">+IF(AND(ISNUMBER(OFFSET('Sanitation Data'!$E$5,0,10*ROW('Sanitation Data'!E71))),'Data Summary'!CU77="Yes"),100-OFFSET('Sanitation Data'!$E$5,0,10*ROW('Sanitation Data'!E71)),NA())</f>
        <v>#N/A</v>
      </c>
      <c r="AG77" s="102" t="e">
        <f ca="true">+IF(AND(ISNUMBER(OFFSET('Sanitation Data'!$E$7,0,10*ROW('Sanitation Data'!E71))),'Data Summary'!CV77="Yes"),OFFSET('Sanitation Data'!$E$7,0,10*ROW('Sanitation Data'!E71)),NA())</f>
        <v>#N/A</v>
      </c>
      <c r="AH77" s="102" t="e">
        <f ca="true">+IF(AND(ISNUMBER(OFFSET('Sanitation Data'!$E$11,0,10*ROW('Sanitation Data'!E71))),'Data Summary'!CW77="Yes"),OFFSET('Sanitation Data'!$E$11,0,10*ROW('Sanitation Data'!E71)),NA())</f>
        <v>#N/A</v>
      </c>
      <c r="AI77" s="102" t="e">
        <f ca="true">+IF(AND(ISNUMBER(OFFSET('Sanitation Data'!$E$12,0,10*ROW('Sanitation Data'!E71))),'Data Summary'!CX77="Yes"),OFFSET('Sanitation Data'!$E$12,0,10*ROW('Sanitation Data'!E71)),NA())</f>
        <v>#N/A</v>
      </c>
      <c r="AJ77" s="102" t="e">
        <f ca="true">+IF(AND(ISNUMBER(OFFSET('Sanitation Data'!$E$13,0,10*ROW('Sanitation Data'!E71))),'Data Summary'!CY77="Yes"),OFFSET('Sanitation Data'!$E$13,0,10*ROW('Sanitation Data'!E71)),NA())</f>
        <v>#N/A</v>
      </c>
      <c r="AK77" s="102" t="e">
        <f ca="true">+IF(AND(ISNUMBER(OFFSET('Sanitation Data'!$F$5,0,10*ROW('Sanitation Data'!F71))),'Data Summary'!CZ77="Yes"),100-OFFSET('Sanitation Data'!$F$5,0,10*ROW('Sanitation Data'!F71)),NA())</f>
        <v>#N/A</v>
      </c>
      <c r="AL77" s="102" t="e">
        <f ca="true">+IF(AND(ISNUMBER(OFFSET('Sanitation Data'!$F$7,0,10*ROW('Sanitation Data'!F71))),'Data Summary'!DA77="Yes"),OFFSET('Sanitation Data'!$F$7,0,10*ROW('Sanitation Data'!F71)),NA())</f>
        <v>#N/A</v>
      </c>
      <c r="AM77" s="102" t="e">
        <f ca="true">+IF(AND(ISNUMBER(OFFSET('Sanitation Data'!$F$11,0,10*ROW('Sanitation Data'!F71))),'Data Summary'!DB77="Yes"),OFFSET('Sanitation Data'!$F$11,0,10*ROW('Sanitation Data'!F71)),NA())</f>
        <v>#N/A</v>
      </c>
      <c r="AN77" s="102" t="e">
        <f ca="true">+IF(AND(ISNUMBER(OFFSET('Sanitation Data'!$F$12,0,10*ROW('Sanitation Data'!F71))),'Data Summary'!DC77="Yes"),OFFSET('Sanitation Data'!$F$12,0,10*ROW('Sanitation Data'!F71)),NA())</f>
        <v>#N/A</v>
      </c>
      <c r="AO77" s="102" t="e">
        <f ca="true">+IF(AND(ISNUMBER(OFFSET('Sanitation Data'!$F$13,0,10*ROW('Sanitation Data'!F71))),'Data Summary'!DD77="Yes"),OFFSET('Sanitation Data'!$F$13,0,10*ROW('Sanitation Data'!F71)),NA())</f>
        <v>#N/A</v>
      </c>
      <c r="AP77" s="102" t="e">
        <f ca="true">+IF(AND(ISNUMBER(OFFSET('Sanitation Data'!$G$5,0,10*ROW('Sanitation Data'!G71))),'Data Summary'!DE77="Yes"),100-OFFSET('Sanitation Data'!$G$5,0,10*ROW('Sanitation Data'!G71)),NA())</f>
        <v>#N/A</v>
      </c>
      <c r="AQ77" s="102" t="e">
        <f ca="true">+IF(AND(ISNUMBER(OFFSET('Sanitation Data'!$G$7,0,10*ROW('Sanitation Data'!G71))),'Data Summary'!DF77="Yes"),OFFSET('Sanitation Data'!$G$7,0,10*ROW('Sanitation Data'!G71)),NA())</f>
        <v>#N/A</v>
      </c>
      <c r="AR77" s="102" t="e">
        <f ca="true">+IF(AND(ISNUMBER(OFFSET('Sanitation Data'!$G$11,0,10*ROW('Sanitation Data'!G71))),'Data Summary'!DG77="Yes"),OFFSET('Sanitation Data'!$G$11,0,10*ROW('Sanitation Data'!G71)),NA())</f>
        <v>#N/A</v>
      </c>
      <c r="AS77" s="102" t="e">
        <f ca="true">+IF(AND(ISNUMBER(OFFSET('Sanitation Data'!$G$12,0,10*ROW('Sanitation Data'!G71))),'Data Summary'!DH77="Yes"),OFFSET('Sanitation Data'!$G$12,0,10*ROW('Sanitation Data'!G71)),NA())</f>
        <v>#N/A</v>
      </c>
      <c r="AT77" s="102" t="e">
        <f ca="true">+IF(AND(ISNUMBER(OFFSET('Sanitation Data'!$G$13,0,10*ROW('Sanitation Data'!G71))),'Data Summary'!DI77="Yes"),OFFSET('Sanitation Data'!$G$13,0,10*ROW('Sanitation Data'!G71)),NA())</f>
        <v>#N/A</v>
      </c>
      <c r="AU77" s="102" t="e">
        <f ca="true">+IF(AND(ISNUMBER(OFFSET('Sanitation Data'!$H$5,0,10*ROW('Sanitation Data'!H71))),'Data Summary'!DJ77="Yes"),100-OFFSET('Sanitation Data'!$H$5,0,10*ROW('Sanitation Data'!H71)),NA())</f>
        <v>#N/A</v>
      </c>
      <c r="AV77" s="102" t="e">
        <f ca="true">+IF(AND(ISNUMBER(OFFSET('Sanitation Data'!$H$7,0,10*ROW('Sanitation Data'!H71))),'Data Summary'!DK77="Yes"),OFFSET('Sanitation Data'!$H$7,0,10*ROW('Sanitation Data'!H71)),NA())</f>
        <v>#N/A</v>
      </c>
      <c r="AW77" s="102" t="e">
        <f ca="true">+IF(AND(ISNUMBER(OFFSET('Sanitation Data'!$H$11,0,10*ROW('Sanitation Data'!H71))),'Data Summary'!DL77="Yes"),OFFSET('Sanitation Data'!$H$11,0,10*ROW('Sanitation Data'!H71)),NA())</f>
        <v>#N/A</v>
      </c>
      <c r="AX77" s="102" t="e">
        <f ca="true">+IF(AND(ISNUMBER(OFFSET('Sanitation Data'!$H$12,0,10*ROW('Sanitation Data'!H71))),'Data Summary'!DM77="Yes"),OFFSET('Sanitation Data'!$H$12,0,10*ROW('Sanitation Data'!H71)),NA())</f>
        <v>#N/A</v>
      </c>
      <c r="AY77" s="102" t="e">
        <f ca="true">+IF(AND(ISNUMBER(OFFSET('Sanitation Data'!$H$13,0,10*ROW('Sanitation Data'!H71))),'Data Summary'!DN77="Yes"),OFFSET('Sanitation Data'!$H$13,0,10*ROW('Sanitation Data'!H71)),NA())</f>
        <v>#N/A</v>
      </c>
      <c r="AZ77" s="107" t="e">
        <f ca="true">+IF(AND(ISNUMBER(OFFSET('Hygiene Data'!$C$6,0,10*ROW('Hygiene Data'!C71))),'Data Summary'!DO77="Yes"),OFFSET('Hygiene Data'!$C$6,0,10*ROW('Hygiene Data'!C71)),NA())</f>
        <v>#N/A</v>
      </c>
      <c r="BA77" s="107" t="e">
        <f ca="true">+IF(AND(ISNUMBER(OFFSET('Hygiene Data'!$C$8,0,10*ROW('Hygiene Data'!C71))),'Data Summary'!DP77="Yes"),OFFSET('Hygiene Data'!$C$8,0,10*ROW('Hygiene Data'!C71)),NA())</f>
        <v>#N/A</v>
      </c>
      <c r="BB77" s="107" t="e">
        <f ca="true">+IF(AND(ISNUMBER(OFFSET('Hygiene Data'!$C$10,0,10*ROW('Hygiene Data'!C71))),'Data Summary'!DQ77="Yes"),OFFSET('Hygiene Data'!$C$10,0,10*ROW('Hygiene Data'!C71)),NA())</f>
        <v>#N/A</v>
      </c>
      <c r="BC77" s="107" t="e">
        <f ca="true">+IF(AND(ISNUMBER(OFFSET('Hygiene Data'!$D$6,0,10*ROW('Hygiene Data'!D71))),'Data Summary'!DR77="Yes"),OFFSET('Hygiene Data'!$D$6,0,10*ROW('Hygiene Data'!D71)),NA())</f>
        <v>#N/A</v>
      </c>
      <c r="BD77" s="107" t="e">
        <f ca="true">+IF(AND(ISNUMBER(OFFSET('Hygiene Data'!$D$8,0,10*ROW('Hygiene Data'!D71))),'Data Summary'!DS77="Yes"),OFFSET('Hygiene Data'!$D$8,0,10*ROW('Hygiene Data'!D71)),NA())</f>
        <v>#N/A</v>
      </c>
      <c r="BE77" s="107" t="e">
        <f ca="true">+IF(AND(ISNUMBER(OFFSET('Hygiene Data'!$D$10,0,10*ROW('Hygiene Data'!D71))),'Data Summary'!DT77="Yes"),OFFSET('Hygiene Data'!$D$10,0,10*ROW('Hygiene Data'!D71)),NA())</f>
        <v>#N/A</v>
      </c>
      <c r="BF77" s="107" t="e">
        <f ca="true">+IF(AND(ISNUMBER(OFFSET('Hygiene Data'!$E$6,0,10*ROW('Hygiene Data'!E71))),'Data Summary'!DU77="Yes"),OFFSET('Hygiene Data'!$E$6,0,10*ROW('Hygiene Data'!E71)),NA())</f>
        <v>#N/A</v>
      </c>
      <c r="BG77" s="107" t="e">
        <f ca="true">+IF(AND(ISNUMBER(OFFSET('Hygiene Data'!$E$8,0,10*ROW('Hygiene Data'!E71))),'Data Summary'!DV77="Yes"),OFFSET('Hygiene Data'!$E$8,0,10*ROW('Hygiene Data'!E71)),NA())</f>
        <v>#N/A</v>
      </c>
      <c r="BH77" s="107" t="e">
        <f ca="true">+IF(AND(ISNUMBER(OFFSET('Hygiene Data'!$E$10,0,10*ROW('Hygiene Data'!E71))),'Data Summary'!DW77="Yes"),OFFSET('Hygiene Data'!$E$10,0,10*ROW('Hygiene Data'!E71)),NA())</f>
        <v>#N/A</v>
      </c>
      <c r="BI77" s="107" t="e">
        <f ca="true">+IF(AND(ISNUMBER(OFFSET('Hygiene Data'!$F$6,0,10*ROW('Hygiene Data'!F71))),'Data Summary'!DX77="Yes"),OFFSET('Hygiene Data'!$F$6,0,10*ROW('Hygiene Data'!F71)),NA())</f>
        <v>#N/A</v>
      </c>
      <c r="BJ77" s="107" t="e">
        <f ca="true">+IF(AND(ISNUMBER(OFFSET('Hygiene Data'!$F$8,0,10*ROW('Hygiene Data'!F71))),'Data Summary'!DY77="Yes"),OFFSET('Hygiene Data'!$F$8,0,10*ROW('Hygiene Data'!F71)),NA())</f>
        <v>#N/A</v>
      </c>
      <c r="BK77" s="107" t="e">
        <f ca="true">+IF(AND(ISNUMBER(OFFSET('Hygiene Data'!$F$10,0,10*ROW('Hygiene Data'!F71))),'Data Summary'!DZ77="Yes"),OFFSET('Hygiene Data'!$F$10,0,10*ROW('Hygiene Data'!F71)),NA())</f>
        <v>#N/A</v>
      </c>
      <c r="BL77" s="107" t="e">
        <f ca="true">+IF(AND(ISNUMBER(OFFSET('Hygiene Data'!$G$6,0,10*ROW('Hygiene Data'!G71))),'Data Summary'!EA77="Yes"),OFFSET('Hygiene Data'!$G$6,0,10*ROW('Hygiene Data'!G71)),NA())</f>
        <v>#N/A</v>
      </c>
      <c r="BM77" s="107" t="e">
        <f ca="true">+IF(AND(ISNUMBER(OFFSET('Hygiene Data'!$G$8,0,10*ROW('Hygiene Data'!G71))),'Data Summary'!EB77="Yes"),OFFSET('Hygiene Data'!$G$8,0,10*ROW('Hygiene Data'!G71)),NA())</f>
        <v>#N/A</v>
      </c>
      <c r="BN77" s="107" t="e">
        <f ca="true">+IF(AND(ISNUMBER(OFFSET('Hygiene Data'!$G$10,0,10*ROW('Hygiene Data'!G71))),'Data Summary'!EC77="Yes"),OFFSET('Hygiene Data'!$G$10,0,10*ROW('Hygiene Data'!G71)),NA())</f>
        <v>#N/A</v>
      </c>
      <c r="BO77" s="107" t="e">
        <f ca="true">+IF(AND(ISNUMBER(OFFSET('Hygiene Data'!$H$6,0,10*ROW('Hygiene Data'!H71))),'Data Summary'!ED77="Yes"),OFFSET('Hygiene Data'!$H$6,0,10*ROW('Hygiene Data'!H71)),NA())</f>
        <v>#N/A</v>
      </c>
      <c r="BP77" s="107" t="e">
        <f ca="true">+IF(AND(ISNUMBER(OFFSET('Hygiene Data'!$H$8,0,10*ROW('Hygiene Data'!H71))),'Data Summary'!EE77="Yes"),OFFSET('Hygiene Data'!$H$8,0,10*ROW('Hygiene Data'!H71)),NA())</f>
        <v>#N/A</v>
      </c>
      <c r="BQ77" s="107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5" t="e">
        <f ca="true">+IF(OFFSET('Water Data'!$B$1,0,10*ROW('Water Data'!B72))="",NA(),OFFSET('Water Data'!$B$1,0,10*ROW('Water Data'!B72)))</f>
        <v>#N/A</v>
      </c>
      <c r="B78" s="55" t="e">
        <f ca="true">+IF(OFFSET('Water Data'!$A$3,0,10*ROW('Water Data'!A75))="",NA(),OFFSET('Water Data'!$A$3,0,10*ROW('Water Data'!A75)))</f>
        <v>#N/A</v>
      </c>
      <c r="C78" s="55" t="e">
        <f ca="true">+IF(OFFSET('Water Data'!$C$3,0,10*ROW('Water Data'!C75))="",NA(),OFFSET('Water Data'!$C$3,0,10*ROW('Water Data'!C75)))</f>
        <v>#N/A</v>
      </c>
      <c r="D78" s="56" t="e">
        <f ca="true">+IF(AND(ISNUMBER(OFFSET('Water Data'!$C$5,0,10*ROW('Water Data'!C72))),'Data Summary'!BS78="Yes"),100-OFFSET('Water Data'!$C$5,0,10*ROW('Water Data'!C72)),NA())</f>
        <v>#N/A</v>
      </c>
      <c r="E78" s="56" t="e">
        <f ca="true">+IF(AND(ISNUMBER(OFFSET('Water Data'!$C$7,0,10*ROW('Water Data'!C72))),'Data Summary'!BT78="Yes"),OFFSET('Water Data'!$C$7,0,10*ROW('Water Data'!C72)),NA())</f>
        <v>#N/A</v>
      </c>
      <c r="F78" s="56" t="e">
        <f ca="true">+IF(AND(ISNUMBER(OFFSET('Water Data'!$C$10,0,10*ROW('Water Data'!C72))),'Data Summary'!BU78="Yes"),OFFSET('Water Data'!$C$10,0,10*ROW('Water Data'!C72)),NA())</f>
        <v>#N/A</v>
      </c>
      <c r="G78" s="56" t="e">
        <f ca="true">+IF(AND(ISNUMBER(OFFSET('Water Data'!$D$5,0,10*ROW('Water Data'!D72))),'Data Summary'!BV78="Yes"),100-OFFSET('Water Data'!$D$5,0,10*ROW('Water Data'!D72)),NA())</f>
        <v>#N/A</v>
      </c>
      <c r="H78" s="56" t="e">
        <f ca="true">+IF(AND(ISNUMBER(OFFSET('Water Data'!$D$7,0,10*ROW('Water Data'!D72))),'Data Summary'!BW78="Yes"),OFFSET('Water Data'!$D$7,0,10*ROW('Water Data'!D72)),NA())</f>
        <v>#N/A</v>
      </c>
      <c r="I78" s="56" t="e">
        <f ca="true">+IF(AND(ISNUMBER(OFFSET('Water Data'!$D$10,0,10*ROW('Water Data'!D72))),'Data Summary'!BX78="Yes"),OFFSET('Water Data'!$D$10,0,10*ROW('Water Data'!D72)),NA())</f>
        <v>#N/A</v>
      </c>
      <c r="J78" s="56" t="e">
        <f ca="true">+IF(AND(ISNUMBER(OFFSET('Water Data'!$E$5,0,10*ROW('Water Data'!E72))),'Data Summary'!BY78="Yes"),100-OFFSET('Water Data'!$E$5,0,10*ROW('Water Data'!E72)),NA())</f>
        <v>#N/A</v>
      </c>
      <c r="K78" s="56" t="e">
        <f ca="true">+IF(AND(ISNUMBER(OFFSET('Water Data'!$E$7,0,10*ROW('Water Data'!E72))),'Data Summary'!BZ78="Yes"),OFFSET('Water Data'!$E$7,0,10*ROW('Water Data'!E72)),NA())</f>
        <v>#N/A</v>
      </c>
      <c r="L78" s="56" t="e">
        <f ca="true">+IF(AND(ISNUMBER(OFFSET('Water Data'!$E$10,0,10*ROW('Water Data'!E72))),'Data Summary'!CA78="Yes"),OFFSET('Water Data'!$E$10,0,10*ROW('Water Data'!E72)),NA())</f>
        <v>#N/A</v>
      </c>
      <c r="M78" s="56" t="e">
        <f ca="true">+IF(AND(ISNUMBER(OFFSET('Water Data'!$F$5,0,10*ROW('Water Data'!F72))),'Data Summary'!CB78="Yes"),100-OFFSET('Water Data'!$F$5,0,10*ROW('Water Data'!F72)),NA())</f>
        <v>#N/A</v>
      </c>
      <c r="N78" s="56" t="e">
        <f ca="true">+IF(AND(ISNUMBER(OFFSET('Water Data'!$F$7,0,10*ROW('Water Data'!F72))),'Data Summary'!CC78="Yes"),OFFSET('Water Data'!$F$7,0,10*ROW('Water Data'!F72)),NA())</f>
        <v>#N/A</v>
      </c>
      <c r="O78" s="56" t="e">
        <f ca="true">+IF(AND(ISNUMBER(OFFSET('Water Data'!$F$10,0,10*ROW('Water Data'!F72))),'Data Summary'!CD78="Yes"),OFFSET('Water Data'!$F$10,0,10*ROW('Water Data'!F72)),NA())</f>
        <v>#N/A</v>
      </c>
      <c r="P78" s="56" t="e">
        <f ca="true">+IF(AND(ISNUMBER(OFFSET('Water Data'!$G$5,0,10*ROW('Water Data'!G72))),'Data Summary'!CE78="Yes"),100-OFFSET('Water Data'!$G$5,0,10*ROW('Water Data'!G72)),NA())</f>
        <v>#N/A</v>
      </c>
      <c r="Q78" s="56" t="e">
        <f ca="true">+IF(AND(ISNUMBER(OFFSET('Water Data'!$G$7,0,10*ROW('Water Data'!G72))),'Data Summary'!CF78="Yes"),OFFSET('Water Data'!$G$7,0,10*ROW('Water Data'!G72)),NA())</f>
        <v>#N/A</v>
      </c>
      <c r="R78" s="56" t="e">
        <f ca="true">+IF(AND(ISNUMBER(OFFSET('Water Data'!$G$10,0,10*ROW('Water Data'!G72))),'Data Summary'!CG78="Yes"),OFFSET('Water Data'!$G$10,0,10*ROW('Water Data'!G72)),NA())</f>
        <v>#N/A</v>
      </c>
      <c r="S78" s="56" t="e">
        <f ca="true">+IF(AND(ISNUMBER(OFFSET('Water Data'!$H$5,0,10*ROW('Water Data'!H72))),'Data Summary'!CH78="Yes"),100-OFFSET('Water Data'!$H$5,0,10*ROW('Water Data'!H72)),NA())</f>
        <v>#N/A</v>
      </c>
      <c r="T78" s="56" t="e">
        <f ca="true">+IF(AND(ISNUMBER(OFFSET('Water Data'!$H$7,0,10*ROW('Water Data'!H72))),'Data Summary'!CI78="Yes"),OFFSET('Water Data'!$H$7,0,10*ROW('Water Data'!H72)),NA())</f>
        <v>#N/A</v>
      </c>
      <c r="U78" s="56" t="e">
        <f ca="true">+IF(AND(ISNUMBER(OFFSET('Water Data'!$H$10,0,10*ROW('Water Data'!H72))),'Data Summary'!CJ78="Yes"),OFFSET('Water Data'!$H$10,0,10*ROW('Water Data'!H72)),NA())</f>
        <v>#N/A</v>
      </c>
      <c r="V78" s="102" t="e">
        <f ca="true">+IF(AND(ISNUMBER(OFFSET('Sanitation Data'!$C$5,0,10*ROW('Sanitation Data'!C72))),'Data Summary'!CK78="Yes"),100-OFFSET('Sanitation Data'!$C$5,0,10*ROW('Sanitation Data'!C72)),NA())</f>
        <v>#N/A</v>
      </c>
      <c r="W78" s="102" t="e">
        <f ca="true">+IF(AND(ISNUMBER(OFFSET('Sanitation Data'!$C$7,0,10*ROW('Sanitation Data'!C72))),'Data Summary'!CL78="Yes"),OFFSET('Sanitation Data'!$C$7,0,10*ROW('Sanitation Data'!C72)),NA())</f>
        <v>#N/A</v>
      </c>
      <c r="X78" s="102" t="e">
        <f ca="true">+IF(AND(ISNUMBER(OFFSET('Sanitation Data'!$C$11,0,10*ROW('Sanitation Data'!C72))),'Data Summary'!CM78="Yes"),OFFSET('Sanitation Data'!$C$11,0,10*ROW('Sanitation Data'!C72)),NA())</f>
        <v>#N/A</v>
      </c>
      <c r="Y78" s="102" t="e">
        <f ca="true">+IF(AND(ISNUMBER(OFFSET('Sanitation Data'!$C$12,0,10*ROW('Sanitation Data'!C72))),'Data Summary'!CN78="Yes"),OFFSET('Sanitation Data'!$C$12,0,10*ROW('Sanitation Data'!C72)),NA())</f>
        <v>#N/A</v>
      </c>
      <c r="Z78" s="102" t="e">
        <f ca="true">+IF(AND(ISNUMBER(OFFSET('Sanitation Data'!$C$13,0,10*ROW('Sanitation Data'!C72))),'Data Summary'!CO78="Yes"),OFFSET('Sanitation Data'!$C$13,0,10*ROW('Sanitation Data'!C72)),NA())</f>
        <v>#N/A</v>
      </c>
      <c r="AA78" s="102" t="e">
        <f ca="true">+IF(AND(ISNUMBER(OFFSET('Sanitation Data'!$D$5,0,10*ROW('Sanitation Data'!D72))),'Data Summary'!CP78="Yes"),100-OFFSET('Sanitation Data'!$D$5,0,10*ROW('Sanitation Data'!D72)),NA())</f>
        <v>#N/A</v>
      </c>
      <c r="AB78" s="102" t="e">
        <f ca="true">+IF(AND(ISNUMBER(OFFSET('Sanitation Data'!$D$7,0,10*ROW('Sanitation Data'!D72))),'Data Summary'!CQ78="Yes"),OFFSET('Sanitation Data'!$D$7,0,10*ROW('Sanitation Data'!D72)),NA())</f>
        <v>#N/A</v>
      </c>
      <c r="AC78" s="102" t="e">
        <f ca="true">+IF(AND(ISNUMBER(OFFSET('Sanitation Data'!$D$11,0,10*ROW('Sanitation Data'!D72))),'Data Summary'!CR78="Yes"),OFFSET('Sanitation Data'!$D$11,0,10*ROW('Sanitation Data'!D72)),NA())</f>
        <v>#N/A</v>
      </c>
      <c r="AD78" s="102" t="e">
        <f ca="true">+IF(AND(ISNUMBER(OFFSET('Sanitation Data'!$D$12,0,10*ROW('Sanitation Data'!D72))),'Data Summary'!CS78="Yes"),OFFSET('Sanitation Data'!$D$12,0,10*ROW('Sanitation Data'!D72)),NA())</f>
        <v>#N/A</v>
      </c>
      <c r="AE78" s="102" t="e">
        <f ca="true">+IF(AND(ISNUMBER(OFFSET('Sanitation Data'!$D$13,0,10*ROW('Sanitation Data'!D72))),'Data Summary'!CT78="Yes"),OFFSET('Sanitation Data'!$D$13,0,10*ROW('Sanitation Data'!D72)),NA())</f>
        <v>#N/A</v>
      </c>
      <c r="AF78" s="102" t="e">
        <f ca="true">+IF(AND(ISNUMBER(OFFSET('Sanitation Data'!$E$5,0,10*ROW('Sanitation Data'!E72))),'Data Summary'!CU78="Yes"),100-OFFSET('Sanitation Data'!$E$5,0,10*ROW('Sanitation Data'!E72)),NA())</f>
        <v>#N/A</v>
      </c>
      <c r="AG78" s="102" t="e">
        <f ca="true">+IF(AND(ISNUMBER(OFFSET('Sanitation Data'!$E$7,0,10*ROW('Sanitation Data'!E72))),'Data Summary'!CV78="Yes"),OFFSET('Sanitation Data'!$E$7,0,10*ROW('Sanitation Data'!E72)),NA())</f>
        <v>#N/A</v>
      </c>
      <c r="AH78" s="102" t="e">
        <f ca="true">+IF(AND(ISNUMBER(OFFSET('Sanitation Data'!$E$11,0,10*ROW('Sanitation Data'!E72))),'Data Summary'!CW78="Yes"),OFFSET('Sanitation Data'!$E$11,0,10*ROW('Sanitation Data'!E72)),NA())</f>
        <v>#N/A</v>
      </c>
      <c r="AI78" s="102" t="e">
        <f ca="true">+IF(AND(ISNUMBER(OFFSET('Sanitation Data'!$E$12,0,10*ROW('Sanitation Data'!E72))),'Data Summary'!CX78="Yes"),OFFSET('Sanitation Data'!$E$12,0,10*ROW('Sanitation Data'!E72)),NA())</f>
        <v>#N/A</v>
      </c>
      <c r="AJ78" s="102" t="e">
        <f ca="true">+IF(AND(ISNUMBER(OFFSET('Sanitation Data'!$E$13,0,10*ROW('Sanitation Data'!E72))),'Data Summary'!CY78="Yes"),OFFSET('Sanitation Data'!$E$13,0,10*ROW('Sanitation Data'!E72)),NA())</f>
        <v>#N/A</v>
      </c>
      <c r="AK78" s="102" t="e">
        <f ca="true">+IF(AND(ISNUMBER(OFFSET('Sanitation Data'!$F$5,0,10*ROW('Sanitation Data'!F72))),'Data Summary'!CZ78="Yes"),100-OFFSET('Sanitation Data'!$F$5,0,10*ROW('Sanitation Data'!F72)),NA())</f>
        <v>#N/A</v>
      </c>
      <c r="AL78" s="102" t="e">
        <f ca="true">+IF(AND(ISNUMBER(OFFSET('Sanitation Data'!$F$7,0,10*ROW('Sanitation Data'!F72))),'Data Summary'!DA78="Yes"),OFFSET('Sanitation Data'!$F$7,0,10*ROW('Sanitation Data'!F72)),NA())</f>
        <v>#N/A</v>
      </c>
      <c r="AM78" s="102" t="e">
        <f ca="true">+IF(AND(ISNUMBER(OFFSET('Sanitation Data'!$F$11,0,10*ROW('Sanitation Data'!F72))),'Data Summary'!DB78="Yes"),OFFSET('Sanitation Data'!$F$11,0,10*ROW('Sanitation Data'!F72)),NA())</f>
        <v>#N/A</v>
      </c>
      <c r="AN78" s="102" t="e">
        <f ca="true">+IF(AND(ISNUMBER(OFFSET('Sanitation Data'!$F$12,0,10*ROW('Sanitation Data'!F72))),'Data Summary'!DC78="Yes"),OFFSET('Sanitation Data'!$F$12,0,10*ROW('Sanitation Data'!F72)),NA())</f>
        <v>#N/A</v>
      </c>
      <c r="AO78" s="102" t="e">
        <f ca="true">+IF(AND(ISNUMBER(OFFSET('Sanitation Data'!$F$13,0,10*ROW('Sanitation Data'!F72))),'Data Summary'!DD78="Yes"),OFFSET('Sanitation Data'!$F$13,0,10*ROW('Sanitation Data'!F72)),NA())</f>
        <v>#N/A</v>
      </c>
      <c r="AP78" s="102" t="e">
        <f ca="true">+IF(AND(ISNUMBER(OFFSET('Sanitation Data'!$G$5,0,10*ROW('Sanitation Data'!G72))),'Data Summary'!DE78="Yes"),100-OFFSET('Sanitation Data'!$G$5,0,10*ROW('Sanitation Data'!G72)),NA())</f>
        <v>#N/A</v>
      </c>
      <c r="AQ78" s="102" t="e">
        <f ca="true">+IF(AND(ISNUMBER(OFFSET('Sanitation Data'!$G$7,0,10*ROW('Sanitation Data'!G72))),'Data Summary'!DF78="Yes"),OFFSET('Sanitation Data'!$G$7,0,10*ROW('Sanitation Data'!G72)),NA())</f>
        <v>#N/A</v>
      </c>
      <c r="AR78" s="102" t="e">
        <f ca="true">+IF(AND(ISNUMBER(OFFSET('Sanitation Data'!$G$11,0,10*ROW('Sanitation Data'!G72))),'Data Summary'!DG78="Yes"),OFFSET('Sanitation Data'!$G$11,0,10*ROW('Sanitation Data'!G72)),NA())</f>
        <v>#N/A</v>
      </c>
      <c r="AS78" s="102" t="e">
        <f ca="true">+IF(AND(ISNUMBER(OFFSET('Sanitation Data'!$G$12,0,10*ROW('Sanitation Data'!G72))),'Data Summary'!DH78="Yes"),OFFSET('Sanitation Data'!$G$12,0,10*ROW('Sanitation Data'!G72)),NA())</f>
        <v>#N/A</v>
      </c>
      <c r="AT78" s="102" t="e">
        <f ca="true">+IF(AND(ISNUMBER(OFFSET('Sanitation Data'!$G$13,0,10*ROW('Sanitation Data'!G72))),'Data Summary'!DI78="Yes"),OFFSET('Sanitation Data'!$G$13,0,10*ROW('Sanitation Data'!G72)),NA())</f>
        <v>#N/A</v>
      </c>
      <c r="AU78" s="102" t="e">
        <f ca="true">+IF(AND(ISNUMBER(OFFSET('Sanitation Data'!$H$5,0,10*ROW('Sanitation Data'!H72))),'Data Summary'!DJ78="Yes"),100-OFFSET('Sanitation Data'!$H$5,0,10*ROW('Sanitation Data'!H72)),NA())</f>
        <v>#N/A</v>
      </c>
      <c r="AV78" s="102" t="e">
        <f ca="true">+IF(AND(ISNUMBER(OFFSET('Sanitation Data'!$H$7,0,10*ROW('Sanitation Data'!H72))),'Data Summary'!DK78="Yes"),OFFSET('Sanitation Data'!$H$7,0,10*ROW('Sanitation Data'!H72)),NA())</f>
        <v>#N/A</v>
      </c>
      <c r="AW78" s="102" t="e">
        <f ca="true">+IF(AND(ISNUMBER(OFFSET('Sanitation Data'!$H$11,0,10*ROW('Sanitation Data'!H72))),'Data Summary'!DL78="Yes"),OFFSET('Sanitation Data'!$H$11,0,10*ROW('Sanitation Data'!H72)),NA())</f>
        <v>#N/A</v>
      </c>
      <c r="AX78" s="102" t="e">
        <f ca="true">+IF(AND(ISNUMBER(OFFSET('Sanitation Data'!$H$12,0,10*ROW('Sanitation Data'!H72))),'Data Summary'!DM78="Yes"),OFFSET('Sanitation Data'!$H$12,0,10*ROW('Sanitation Data'!H72)),NA())</f>
        <v>#N/A</v>
      </c>
      <c r="AY78" s="102" t="e">
        <f ca="true">+IF(AND(ISNUMBER(OFFSET('Sanitation Data'!$H$13,0,10*ROW('Sanitation Data'!H72))),'Data Summary'!DN78="Yes"),OFFSET('Sanitation Data'!$H$13,0,10*ROW('Sanitation Data'!H72)),NA())</f>
        <v>#N/A</v>
      </c>
      <c r="AZ78" s="107" t="e">
        <f ca="true">+IF(AND(ISNUMBER(OFFSET('Hygiene Data'!$C$6,0,10*ROW('Hygiene Data'!C72))),'Data Summary'!DO78="Yes"),OFFSET('Hygiene Data'!$C$6,0,10*ROW('Hygiene Data'!C72)),NA())</f>
        <v>#N/A</v>
      </c>
      <c r="BA78" s="107" t="e">
        <f ca="true">+IF(AND(ISNUMBER(OFFSET('Hygiene Data'!$C$8,0,10*ROW('Hygiene Data'!C72))),'Data Summary'!DP78="Yes"),OFFSET('Hygiene Data'!$C$8,0,10*ROW('Hygiene Data'!C72)),NA())</f>
        <v>#N/A</v>
      </c>
      <c r="BB78" s="107" t="e">
        <f ca="true">+IF(AND(ISNUMBER(OFFSET('Hygiene Data'!$C$10,0,10*ROW('Hygiene Data'!C72))),'Data Summary'!DQ78="Yes"),OFFSET('Hygiene Data'!$C$10,0,10*ROW('Hygiene Data'!C72)),NA())</f>
        <v>#N/A</v>
      </c>
      <c r="BC78" s="107" t="e">
        <f ca="true">+IF(AND(ISNUMBER(OFFSET('Hygiene Data'!$D$6,0,10*ROW('Hygiene Data'!D72))),'Data Summary'!DR78="Yes"),OFFSET('Hygiene Data'!$D$6,0,10*ROW('Hygiene Data'!D72)),NA())</f>
        <v>#N/A</v>
      </c>
      <c r="BD78" s="107" t="e">
        <f ca="true">+IF(AND(ISNUMBER(OFFSET('Hygiene Data'!$D$8,0,10*ROW('Hygiene Data'!D72))),'Data Summary'!DS78="Yes"),OFFSET('Hygiene Data'!$D$8,0,10*ROW('Hygiene Data'!D72)),NA())</f>
        <v>#N/A</v>
      </c>
      <c r="BE78" s="107" t="e">
        <f ca="true">+IF(AND(ISNUMBER(OFFSET('Hygiene Data'!$D$10,0,10*ROW('Hygiene Data'!D72))),'Data Summary'!DT78="Yes"),OFFSET('Hygiene Data'!$D$10,0,10*ROW('Hygiene Data'!D72)),NA())</f>
        <v>#N/A</v>
      </c>
      <c r="BF78" s="107" t="e">
        <f ca="true">+IF(AND(ISNUMBER(OFFSET('Hygiene Data'!$E$6,0,10*ROW('Hygiene Data'!E72))),'Data Summary'!DU78="Yes"),OFFSET('Hygiene Data'!$E$6,0,10*ROW('Hygiene Data'!E72)),NA())</f>
        <v>#N/A</v>
      </c>
      <c r="BG78" s="107" t="e">
        <f ca="true">+IF(AND(ISNUMBER(OFFSET('Hygiene Data'!$E$8,0,10*ROW('Hygiene Data'!E72))),'Data Summary'!DV78="Yes"),OFFSET('Hygiene Data'!$E$8,0,10*ROW('Hygiene Data'!E72)),NA())</f>
        <v>#N/A</v>
      </c>
      <c r="BH78" s="107" t="e">
        <f ca="true">+IF(AND(ISNUMBER(OFFSET('Hygiene Data'!$E$10,0,10*ROW('Hygiene Data'!E72))),'Data Summary'!DW78="Yes"),OFFSET('Hygiene Data'!$E$10,0,10*ROW('Hygiene Data'!E72)),NA())</f>
        <v>#N/A</v>
      </c>
      <c r="BI78" s="107" t="e">
        <f ca="true">+IF(AND(ISNUMBER(OFFSET('Hygiene Data'!$F$6,0,10*ROW('Hygiene Data'!F72))),'Data Summary'!DX78="Yes"),OFFSET('Hygiene Data'!$F$6,0,10*ROW('Hygiene Data'!F72)),NA())</f>
        <v>#N/A</v>
      </c>
      <c r="BJ78" s="107" t="e">
        <f ca="true">+IF(AND(ISNUMBER(OFFSET('Hygiene Data'!$F$8,0,10*ROW('Hygiene Data'!F72))),'Data Summary'!DY78="Yes"),OFFSET('Hygiene Data'!$F$8,0,10*ROW('Hygiene Data'!F72)),NA())</f>
        <v>#N/A</v>
      </c>
      <c r="BK78" s="107" t="e">
        <f ca="true">+IF(AND(ISNUMBER(OFFSET('Hygiene Data'!$F$10,0,10*ROW('Hygiene Data'!F72))),'Data Summary'!DZ78="Yes"),OFFSET('Hygiene Data'!$F$10,0,10*ROW('Hygiene Data'!F72)),NA())</f>
        <v>#N/A</v>
      </c>
      <c r="BL78" s="107" t="e">
        <f ca="true">+IF(AND(ISNUMBER(OFFSET('Hygiene Data'!$G$6,0,10*ROW('Hygiene Data'!G72))),'Data Summary'!EA78="Yes"),OFFSET('Hygiene Data'!$G$6,0,10*ROW('Hygiene Data'!G72)),NA())</f>
        <v>#N/A</v>
      </c>
      <c r="BM78" s="107" t="e">
        <f ca="true">+IF(AND(ISNUMBER(OFFSET('Hygiene Data'!$G$8,0,10*ROW('Hygiene Data'!G72))),'Data Summary'!EB78="Yes"),OFFSET('Hygiene Data'!$G$8,0,10*ROW('Hygiene Data'!G72)),NA())</f>
        <v>#N/A</v>
      </c>
      <c r="BN78" s="107" t="e">
        <f ca="true">+IF(AND(ISNUMBER(OFFSET('Hygiene Data'!$G$10,0,10*ROW('Hygiene Data'!G72))),'Data Summary'!EC78="Yes"),OFFSET('Hygiene Data'!$G$10,0,10*ROW('Hygiene Data'!G72)),NA())</f>
        <v>#N/A</v>
      </c>
      <c r="BO78" s="107" t="e">
        <f ca="true">+IF(AND(ISNUMBER(OFFSET('Hygiene Data'!$H$6,0,10*ROW('Hygiene Data'!H72))),'Data Summary'!ED78="Yes"),OFFSET('Hygiene Data'!$H$6,0,10*ROW('Hygiene Data'!H72)),NA())</f>
        <v>#N/A</v>
      </c>
      <c r="BP78" s="107" t="e">
        <f ca="true">+IF(AND(ISNUMBER(OFFSET('Hygiene Data'!$H$8,0,10*ROW('Hygiene Data'!H72))),'Data Summary'!EE78="Yes"),OFFSET('Hygiene Data'!$H$8,0,10*ROW('Hygiene Data'!H72)),NA())</f>
        <v>#N/A</v>
      </c>
      <c r="BQ78" s="107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5" t="e">
        <f ca="true">+IF(OFFSET('Water Data'!$B$1,0,10*ROW('Water Data'!B73))="",NA(),OFFSET('Water Data'!$B$1,0,10*ROW('Water Data'!B73)))</f>
        <v>#N/A</v>
      </c>
      <c r="B79" s="55" t="e">
        <f ca="true">+IF(OFFSET('Water Data'!$A$3,0,10*ROW('Water Data'!A76))="",NA(),OFFSET('Water Data'!$A$3,0,10*ROW('Water Data'!A76)))</f>
        <v>#N/A</v>
      </c>
      <c r="C79" s="55" t="e">
        <f ca="true">+IF(OFFSET('Water Data'!$C$3,0,10*ROW('Water Data'!C76))="",NA(),OFFSET('Water Data'!$C$3,0,10*ROW('Water Data'!C76)))</f>
        <v>#N/A</v>
      </c>
      <c r="D79" s="56" t="e">
        <f ca="true">+IF(AND(ISNUMBER(OFFSET('Water Data'!$C$5,0,10*ROW('Water Data'!C73))),'Data Summary'!BS79="Yes"),100-OFFSET('Water Data'!$C$5,0,10*ROW('Water Data'!C73)),NA())</f>
        <v>#N/A</v>
      </c>
      <c r="E79" s="56" t="e">
        <f ca="true">+IF(AND(ISNUMBER(OFFSET('Water Data'!$C$7,0,10*ROW('Water Data'!C73))),'Data Summary'!BT79="Yes"),OFFSET('Water Data'!$C$7,0,10*ROW('Water Data'!C73)),NA())</f>
        <v>#N/A</v>
      </c>
      <c r="F79" s="56" t="e">
        <f ca="true">+IF(AND(ISNUMBER(OFFSET('Water Data'!$C$10,0,10*ROW('Water Data'!C73))),'Data Summary'!BU79="Yes"),OFFSET('Water Data'!$C$10,0,10*ROW('Water Data'!C73)),NA())</f>
        <v>#N/A</v>
      </c>
      <c r="G79" s="56" t="e">
        <f ca="true">+IF(AND(ISNUMBER(OFFSET('Water Data'!$D$5,0,10*ROW('Water Data'!D73))),'Data Summary'!BV79="Yes"),100-OFFSET('Water Data'!$D$5,0,10*ROW('Water Data'!D73)),NA())</f>
        <v>#N/A</v>
      </c>
      <c r="H79" s="56" t="e">
        <f ca="true">+IF(AND(ISNUMBER(OFFSET('Water Data'!$D$7,0,10*ROW('Water Data'!D73))),'Data Summary'!BW79="Yes"),OFFSET('Water Data'!$D$7,0,10*ROW('Water Data'!D73)),NA())</f>
        <v>#N/A</v>
      </c>
      <c r="I79" s="56" t="e">
        <f ca="true">+IF(AND(ISNUMBER(OFFSET('Water Data'!$D$10,0,10*ROW('Water Data'!D73))),'Data Summary'!BX79="Yes"),OFFSET('Water Data'!$D$10,0,10*ROW('Water Data'!D73)),NA())</f>
        <v>#N/A</v>
      </c>
      <c r="J79" s="56" t="e">
        <f ca="true">+IF(AND(ISNUMBER(OFFSET('Water Data'!$E$5,0,10*ROW('Water Data'!E73))),'Data Summary'!BY79="Yes"),100-OFFSET('Water Data'!$E$5,0,10*ROW('Water Data'!E73)),NA())</f>
        <v>#N/A</v>
      </c>
      <c r="K79" s="56" t="e">
        <f ca="true">+IF(AND(ISNUMBER(OFFSET('Water Data'!$E$7,0,10*ROW('Water Data'!E73))),'Data Summary'!BZ79="Yes"),OFFSET('Water Data'!$E$7,0,10*ROW('Water Data'!E73)),NA())</f>
        <v>#N/A</v>
      </c>
      <c r="L79" s="56" t="e">
        <f ca="true">+IF(AND(ISNUMBER(OFFSET('Water Data'!$E$10,0,10*ROW('Water Data'!E73))),'Data Summary'!CA79="Yes"),OFFSET('Water Data'!$E$10,0,10*ROW('Water Data'!E73)),NA())</f>
        <v>#N/A</v>
      </c>
      <c r="M79" s="56" t="e">
        <f ca="true">+IF(AND(ISNUMBER(OFFSET('Water Data'!$F$5,0,10*ROW('Water Data'!F73))),'Data Summary'!CB79="Yes"),100-OFFSET('Water Data'!$F$5,0,10*ROW('Water Data'!F73)),NA())</f>
        <v>#N/A</v>
      </c>
      <c r="N79" s="56" t="e">
        <f ca="true">+IF(AND(ISNUMBER(OFFSET('Water Data'!$F$7,0,10*ROW('Water Data'!F73))),'Data Summary'!CC79="Yes"),OFFSET('Water Data'!$F$7,0,10*ROW('Water Data'!F73)),NA())</f>
        <v>#N/A</v>
      </c>
      <c r="O79" s="56" t="e">
        <f ca="true">+IF(AND(ISNUMBER(OFFSET('Water Data'!$F$10,0,10*ROW('Water Data'!F73))),'Data Summary'!CD79="Yes"),OFFSET('Water Data'!$F$10,0,10*ROW('Water Data'!F73)),NA())</f>
        <v>#N/A</v>
      </c>
      <c r="P79" s="56" t="e">
        <f ca="true">+IF(AND(ISNUMBER(OFFSET('Water Data'!$G$5,0,10*ROW('Water Data'!G73))),'Data Summary'!CE79="Yes"),100-OFFSET('Water Data'!$G$5,0,10*ROW('Water Data'!G73)),NA())</f>
        <v>#N/A</v>
      </c>
      <c r="Q79" s="56" t="e">
        <f ca="true">+IF(AND(ISNUMBER(OFFSET('Water Data'!$G$7,0,10*ROW('Water Data'!G73))),'Data Summary'!CF79="Yes"),OFFSET('Water Data'!$G$7,0,10*ROW('Water Data'!G73)),NA())</f>
        <v>#N/A</v>
      </c>
      <c r="R79" s="56" t="e">
        <f ca="true">+IF(AND(ISNUMBER(OFFSET('Water Data'!$G$10,0,10*ROW('Water Data'!G73))),'Data Summary'!CG79="Yes"),OFFSET('Water Data'!$G$10,0,10*ROW('Water Data'!G73)),NA())</f>
        <v>#N/A</v>
      </c>
      <c r="S79" s="56" t="e">
        <f ca="true">+IF(AND(ISNUMBER(OFFSET('Water Data'!$H$5,0,10*ROW('Water Data'!H73))),'Data Summary'!CH79="Yes"),100-OFFSET('Water Data'!$H$5,0,10*ROW('Water Data'!H73)),NA())</f>
        <v>#N/A</v>
      </c>
      <c r="T79" s="56" t="e">
        <f ca="true">+IF(AND(ISNUMBER(OFFSET('Water Data'!$H$7,0,10*ROW('Water Data'!H73))),'Data Summary'!CI79="Yes"),OFFSET('Water Data'!$H$7,0,10*ROW('Water Data'!H73)),NA())</f>
        <v>#N/A</v>
      </c>
      <c r="U79" s="56" t="e">
        <f ca="true">+IF(AND(ISNUMBER(OFFSET('Water Data'!$H$10,0,10*ROW('Water Data'!H73))),'Data Summary'!CJ79="Yes"),OFFSET('Water Data'!$H$10,0,10*ROW('Water Data'!H73)),NA())</f>
        <v>#N/A</v>
      </c>
      <c r="V79" s="102" t="e">
        <f ca="true">+IF(AND(ISNUMBER(OFFSET('Sanitation Data'!$C$5,0,10*ROW('Sanitation Data'!C73))),'Data Summary'!CK79="Yes"),100-OFFSET('Sanitation Data'!$C$5,0,10*ROW('Sanitation Data'!C73)),NA())</f>
        <v>#N/A</v>
      </c>
      <c r="W79" s="102" t="e">
        <f ca="true">+IF(AND(ISNUMBER(OFFSET('Sanitation Data'!$C$7,0,10*ROW('Sanitation Data'!C73))),'Data Summary'!CL79="Yes"),OFFSET('Sanitation Data'!$C$7,0,10*ROW('Sanitation Data'!C73)),NA())</f>
        <v>#N/A</v>
      </c>
      <c r="X79" s="102" t="e">
        <f ca="true">+IF(AND(ISNUMBER(OFFSET('Sanitation Data'!$C$11,0,10*ROW('Sanitation Data'!C73))),'Data Summary'!CM79="Yes"),OFFSET('Sanitation Data'!$C$11,0,10*ROW('Sanitation Data'!C73)),NA())</f>
        <v>#N/A</v>
      </c>
      <c r="Y79" s="102" t="e">
        <f ca="true">+IF(AND(ISNUMBER(OFFSET('Sanitation Data'!$C$12,0,10*ROW('Sanitation Data'!C73))),'Data Summary'!CN79="Yes"),OFFSET('Sanitation Data'!$C$12,0,10*ROW('Sanitation Data'!C73)),NA())</f>
        <v>#N/A</v>
      </c>
      <c r="Z79" s="102" t="e">
        <f ca="true">+IF(AND(ISNUMBER(OFFSET('Sanitation Data'!$C$13,0,10*ROW('Sanitation Data'!C73))),'Data Summary'!CO79="Yes"),OFFSET('Sanitation Data'!$C$13,0,10*ROW('Sanitation Data'!C73)),NA())</f>
        <v>#N/A</v>
      </c>
      <c r="AA79" s="102" t="e">
        <f ca="true">+IF(AND(ISNUMBER(OFFSET('Sanitation Data'!$D$5,0,10*ROW('Sanitation Data'!D73))),'Data Summary'!CP79="Yes"),100-OFFSET('Sanitation Data'!$D$5,0,10*ROW('Sanitation Data'!D73)),NA())</f>
        <v>#N/A</v>
      </c>
      <c r="AB79" s="102" t="e">
        <f ca="true">+IF(AND(ISNUMBER(OFFSET('Sanitation Data'!$D$7,0,10*ROW('Sanitation Data'!D73))),'Data Summary'!CQ79="Yes"),OFFSET('Sanitation Data'!$D$7,0,10*ROW('Sanitation Data'!D73)),NA())</f>
        <v>#N/A</v>
      </c>
      <c r="AC79" s="102" t="e">
        <f ca="true">+IF(AND(ISNUMBER(OFFSET('Sanitation Data'!$D$11,0,10*ROW('Sanitation Data'!D73))),'Data Summary'!CR79="Yes"),OFFSET('Sanitation Data'!$D$11,0,10*ROW('Sanitation Data'!D73)),NA())</f>
        <v>#N/A</v>
      </c>
      <c r="AD79" s="102" t="e">
        <f ca="true">+IF(AND(ISNUMBER(OFFSET('Sanitation Data'!$D$12,0,10*ROW('Sanitation Data'!D73))),'Data Summary'!CS79="Yes"),OFFSET('Sanitation Data'!$D$12,0,10*ROW('Sanitation Data'!D73)),NA())</f>
        <v>#N/A</v>
      </c>
      <c r="AE79" s="102" t="e">
        <f ca="true">+IF(AND(ISNUMBER(OFFSET('Sanitation Data'!$D$13,0,10*ROW('Sanitation Data'!D73))),'Data Summary'!CT79="Yes"),OFFSET('Sanitation Data'!$D$13,0,10*ROW('Sanitation Data'!D73)),NA())</f>
        <v>#N/A</v>
      </c>
      <c r="AF79" s="102" t="e">
        <f ca="true">+IF(AND(ISNUMBER(OFFSET('Sanitation Data'!$E$5,0,10*ROW('Sanitation Data'!E73))),'Data Summary'!CU79="Yes"),100-OFFSET('Sanitation Data'!$E$5,0,10*ROW('Sanitation Data'!E73)),NA())</f>
        <v>#N/A</v>
      </c>
      <c r="AG79" s="102" t="e">
        <f ca="true">+IF(AND(ISNUMBER(OFFSET('Sanitation Data'!$E$7,0,10*ROW('Sanitation Data'!E73))),'Data Summary'!CV79="Yes"),OFFSET('Sanitation Data'!$E$7,0,10*ROW('Sanitation Data'!E73)),NA())</f>
        <v>#N/A</v>
      </c>
      <c r="AH79" s="102" t="e">
        <f ca="true">+IF(AND(ISNUMBER(OFFSET('Sanitation Data'!$E$11,0,10*ROW('Sanitation Data'!E73))),'Data Summary'!CW79="Yes"),OFFSET('Sanitation Data'!$E$11,0,10*ROW('Sanitation Data'!E73)),NA())</f>
        <v>#N/A</v>
      </c>
      <c r="AI79" s="102" t="e">
        <f ca="true">+IF(AND(ISNUMBER(OFFSET('Sanitation Data'!$E$12,0,10*ROW('Sanitation Data'!E73))),'Data Summary'!CX79="Yes"),OFFSET('Sanitation Data'!$E$12,0,10*ROW('Sanitation Data'!E73)),NA())</f>
        <v>#N/A</v>
      </c>
      <c r="AJ79" s="102" t="e">
        <f ca="true">+IF(AND(ISNUMBER(OFFSET('Sanitation Data'!$E$13,0,10*ROW('Sanitation Data'!E73))),'Data Summary'!CY79="Yes"),OFFSET('Sanitation Data'!$E$13,0,10*ROW('Sanitation Data'!E73)),NA())</f>
        <v>#N/A</v>
      </c>
      <c r="AK79" s="102" t="e">
        <f ca="true">+IF(AND(ISNUMBER(OFFSET('Sanitation Data'!$F$5,0,10*ROW('Sanitation Data'!F73))),'Data Summary'!CZ79="Yes"),100-OFFSET('Sanitation Data'!$F$5,0,10*ROW('Sanitation Data'!F73)),NA())</f>
        <v>#N/A</v>
      </c>
      <c r="AL79" s="102" t="e">
        <f ca="true">+IF(AND(ISNUMBER(OFFSET('Sanitation Data'!$F$7,0,10*ROW('Sanitation Data'!F73))),'Data Summary'!DA79="Yes"),OFFSET('Sanitation Data'!$F$7,0,10*ROW('Sanitation Data'!F73)),NA())</f>
        <v>#N/A</v>
      </c>
      <c r="AM79" s="102" t="e">
        <f ca="true">+IF(AND(ISNUMBER(OFFSET('Sanitation Data'!$F$11,0,10*ROW('Sanitation Data'!F73))),'Data Summary'!DB79="Yes"),OFFSET('Sanitation Data'!$F$11,0,10*ROW('Sanitation Data'!F73)),NA())</f>
        <v>#N/A</v>
      </c>
      <c r="AN79" s="102" t="e">
        <f ca="true">+IF(AND(ISNUMBER(OFFSET('Sanitation Data'!$F$12,0,10*ROW('Sanitation Data'!F73))),'Data Summary'!DC79="Yes"),OFFSET('Sanitation Data'!$F$12,0,10*ROW('Sanitation Data'!F73)),NA())</f>
        <v>#N/A</v>
      </c>
      <c r="AO79" s="102" t="e">
        <f ca="true">+IF(AND(ISNUMBER(OFFSET('Sanitation Data'!$F$13,0,10*ROW('Sanitation Data'!F73))),'Data Summary'!DD79="Yes"),OFFSET('Sanitation Data'!$F$13,0,10*ROW('Sanitation Data'!F73)),NA())</f>
        <v>#N/A</v>
      </c>
      <c r="AP79" s="102" t="e">
        <f ca="true">+IF(AND(ISNUMBER(OFFSET('Sanitation Data'!$G$5,0,10*ROW('Sanitation Data'!G73))),'Data Summary'!DE79="Yes"),100-OFFSET('Sanitation Data'!$G$5,0,10*ROW('Sanitation Data'!G73)),NA())</f>
        <v>#N/A</v>
      </c>
      <c r="AQ79" s="102" t="e">
        <f ca="true">+IF(AND(ISNUMBER(OFFSET('Sanitation Data'!$G$7,0,10*ROW('Sanitation Data'!G73))),'Data Summary'!DF79="Yes"),OFFSET('Sanitation Data'!$G$7,0,10*ROW('Sanitation Data'!G73)),NA())</f>
        <v>#N/A</v>
      </c>
      <c r="AR79" s="102" t="e">
        <f ca="true">+IF(AND(ISNUMBER(OFFSET('Sanitation Data'!$G$11,0,10*ROW('Sanitation Data'!G73))),'Data Summary'!DG79="Yes"),OFFSET('Sanitation Data'!$G$11,0,10*ROW('Sanitation Data'!G73)),NA())</f>
        <v>#N/A</v>
      </c>
      <c r="AS79" s="102" t="e">
        <f ca="true">+IF(AND(ISNUMBER(OFFSET('Sanitation Data'!$G$12,0,10*ROW('Sanitation Data'!G73))),'Data Summary'!DH79="Yes"),OFFSET('Sanitation Data'!$G$12,0,10*ROW('Sanitation Data'!G73)),NA())</f>
        <v>#N/A</v>
      </c>
      <c r="AT79" s="102" t="e">
        <f ca="true">+IF(AND(ISNUMBER(OFFSET('Sanitation Data'!$G$13,0,10*ROW('Sanitation Data'!G73))),'Data Summary'!DI79="Yes"),OFFSET('Sanitation Data'!$G$13,0,10*ROW('Sanitation Data'!G73)),NA())</f>
        <v>#N/A</v>
      </c>
      <c r="AU79" s="102" t="e">
        <f ca="true">+IF(AND(ISNUMBER(OFFSET('Sanitation Data'!$H$5,0,10*ROW('Sanitation Data'!H73))),'Data Summary'!DJ79="Yes"),100-OFFSET('Sanitation Data'!$H$5,0,10*ROW('Sanitation Data'!H73)),NA())</f>
        <v>#N/A</v>
      </c>
      <c r="AV79" s="102" t="e">
        <f ca="true">+IF(AND(ISNUMBER(OFFSET('Sanitation Data'!$H$7,0,10*ROW('Sanitation Data'!H73))),'Data Summary'!DK79="Yes"),OFFSET('Sanitation Data'!$H$7,0,10*ROW('Sanitation Data'!H73)),NA())</f>
        <v>#N/A</v>
      </c>
      <c r="AW79" s="102" t="e">
        <f ca="true">+IF(AND(ISNUMBER(OFFSET('Sanitation Data'!$H$11,0,10*ROW('Sanitation Data'!H73))),'Data Summary'!DL79="Yes"),OFFSET('Sanitation Data'!$H$11,0,10*ROW('Sanitation Data'!H73)),NA())</f>
        <v>#N/A</v>
      </c>
      <c r="AX79" s="102" t="e">
        <f ca="true">+IF(AND(ISNUMBER(OFFSET('Sanitation Data'!$H$12,0,10*ROW('Sanitation Data'!H73))),'Data Summary'!DM79="Yes"),OFFSET('Sanitation Data'!$H$12,0,10*ROW('Sanitation Data'!H73)),NA())</f>
        <v>#N/A</v>
      </c>
      <c r="AY79" s="102" t="e">
        <f ca="true">+IF(AND(ISNUMBER(OFFSET('Sanitation Data'!$H$13,0,10*ROW('Sanitation Data'!H73))),'Data Summary'!DN79="Yes"),OFFSET('Sanitation Data'!$H$13,0,10*ROW('Sanitation Data'!H73)),NA())</f>
        <v>#N/A</v>
      </c>
      <c r="AZ79" s="107" t="e">
        <f ca="true">+IF(AND(ISNUMBER(OFFSET('Hygiene Data'!$C$6,0,10*ROW('Hygiene Data'!C73))),'Data Summary'!DO79="Yes"),OFFSET('Hygiene Data'!$C$6,0,10*ROW('Hygiene Data'!C73)),NA())</f>
        <v>#N/A</v>
      </c>
      <c r="BA79" s="107" t="e">
        <f ca="true">+IF(AND(ISNUMBER(OFFSET('Hygiene Data'!$C$8,0,10*ROW('Hygiene Data'!C73))),'Data Summary'!DP79="Yes"),OFFSET('Hygiene Data'!$C$8,0,10*ROW('Hygiene Data'!C73)),NA())</f>
        <v>#N/A</v>
      </c>
      <c r="BB79" s="107" t="e">
        <f ca="true">+IF(AND(ISNUMBER(OFFSET('Hygiene Data'!$C$10,0,10*ROW('Hygiene Data'!C73))),'Data Summary'!DQ79="Yes"),OFFSET('Hygiene Data'!$C$10,0,10*ROW('Hygiene Data'!C73)),NA())</f>
        <v>#N/A</v>
      </c>
      <c r="BC79" s="107" t="e">
        <f ca="true">+IF(AND(ISNUMBER(OFFSET('Hygiene Data'!$D$6,0,10*ROW('Hygiene Data'!D73))),'Data Summary'!DR79="Yes"),OFFSET('Hygiene Data'!$D$6,0,10*ROW('Hygiene Data'!D73)),NA())</f>
        <v>#N/A</v>
      </c>
      <c r="BD79" s="107" t="e">
        <f ca="true">+IF(AND(ISNUMBER(OFFSET('Hygiene Data'!$D$8,0,10*ROW('Hygiene Data'!D73))),'Data Summary'!DS79="Yes"),OFFSET('Hygiene Data'!$D$8,0,10*ROW('Hygiene Data'!D73)),NA())</f>
        <v>#N/A</v>
      </c>
      <c r="BE79" s="107" t="e">
        <f ca="true">+IF(AND(ISNUMBER(OFFSET('Hygiene Data'!$D$10,0,10*ROW('Hygiene Data'!D73))),'Data Summary'!DT79="Yes"),OFFSET('Hygiene Data'!$D$10,0,10*ROW('Hygiene Data'!D73)),NA())</f>
        <v>#N/A</v>
      </c>
      <c r="BF79" s="107" t="e">
        <f ca="true">+IF(AND(ISNUMBER(OFFSET('Hygiene Data'!$E$6,0,10*ROW('Hygiene Data'!E73))),'Data Summary'!DU79="Yes"),OFFSET('Hygiene Data'!$E$6,0,10*ROW('Hygiene Data'!E73)),NA())</f>
        <v>#N/A</v>
      </c>
      <c r="BG79" s="107" t="e">
        <f ca="true">+IF(AND(ISNUMBER(OFFSET('Hygiene Data'!$E$8,0,10*ROW('Hygiene Data'!E73))),'Data Summary'!DV79="Yes"),OFFSET('Hygiene Data'!$E$8,0,10*ROW('Hygiene Data'!E73)),NA())</f>
        <v>#N/A</v>
      </c>
      <c r="BH79" s="107" t="e">
        <f ca="true">+IF(AND(ISNUMBER(OFFSET('Hygiene Data'!$E$10,0,10*ROW('Hygiene Data'!E73))),'Data Summary'!DW79="Yes"),OFFSET('Hygiene Data'!$E$10,0,10*ROW('Hygiene Data'!E73)),NA())</f>
        <v>#N/A</v>
      </c>
      <c r="BI79" s="107" t="e">
        <f ca="true">+IF(AND(ISNUMBER(OFFSET('Hygiene Data'!$F$6,0,10*ROW('Hygiene Data'!F73))),'Data Summary'!DX79="Yes"),OFFSET('Hygiene Data'!$F$6,0,10*ROW('Hygiene Data'!F73)),NA())</f>
        <v>#N/A</v>
      </c>
      <c r="BJ79" s="107" t="e">
        <f ca="true">+IF(AND(ISNUMBER(OFFSET('Hygiene Data'!$F$8,0,10*ROW('Hygiene Data'!F73))),'Data Summary'!DY79="Yes"),OFFSET('Hygiene Data'!$F$8,0,10*ROW('Hygiene Data'!F73)),NA())</f>
        <v>#N/A</v>
      </c>
      <c r="BK79" s="107" t="e">
        <f ca="true">+IF(AND(ISNUMBER(OFFSET('Hygiene Data'!$F$10,0,10*ROW('Hygiene Data'!F73))),'Data Summary'!DZ79="Yes"),OFFSET('Hygiene Data'!$F$10,0,10*ROW('Hygiene Data'!F73)),NA())</f>
        <v>#N/A</v>
      </c>
      <c r="BL79" s="107" t="e">
        <f ca="true">+IF(AND(ISNUMBER(OFFSET('Hygiene Data'!$G$6,0,10*ROW('Hygiene Data'!G73))),'Data Summary'!EA79="Yes"),OFFSET('Hygiene Data'!$G$6,0,10*ROW('Hygiene Data'!G73)),NA())</f>
        <v>#N/A</v>
      </c>
      <c r="BM79" s="107" t="e">
        <f ca="true">+IF(AND(ISNUMBER(OFFSET('Hygiene Data'!$G$8,0,10*ROW('Hygiene Data'!G73))),'Data Summary'!EB79="Yes"),OFFSET('Hygiene Data'!$G$8,0,10*ROW('Hygiene Data'!G73)),NA())</f>
        <v>#N/A</v>
      </c>
      <c r="BN79" s="107" t="e">
        <f ca="true">+IF(AND(ISNUMBER(OFFSET('Hygiene Data'!$G$10,0,10*ROW('Hygiene Data'!G73))),'Data Summary'!EC79="Yes"),OFFSET('Hygiene Data'!$G$10,0,10*ROW('Hygiene Data'!G73)),NA())</f>
        <v>#N/A</v>
      </c>
      <c r="BO79" s="107" t="e">
        <f ca="true">+IF(AND(ISNUMBER(OFFSET('Hygiene Data'!$H$6,0,10*ROW('Hygiene Data'!H73))),'Data Summary'!ED79="Yes"),OFFSET('Hygiene Data'!$H$6,0,10*ROW('Hygiene Data'!H73)),NA())</f>
        <v>#N/A</v>
      </c>
      <c r="BP79" s="107" t="e">
        <f ca="true">+IF(AND(ISNUMBER(OFFSET('Hygiene Data'!$H$8,0,10*ROW('Hygiene Data'!H73))),'Data Summary'!EE79="Yes"),OFFSET('Hygiene Data'!$H$8,0,10*ROW('Hygiene Data'!H73)),NA())</f>
        <v>#N/A</v>
      </c>
      <c r="BQ79" s="107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5" t="e">
        <f ca="true">+IF(OFFSET('Water Data'!$B$1,0,10*ROW('Water Data'!B74))="",NA(),OFFSET('Water Data'!$B$1,0,10*ROW('Water Data'!B74)))</f>
        <v>#N/A</v>
      </c>
      <c r="B80" s="55" t="e">
        <f ca="true">+IF(OFFSET('Water Data'!$A$3,0,10*ROW('Water Data'!A77))="",NA(),OFFSET('Water Data'!$A$3,0,10*ROW('Water Data'!A77)))</f>
        <v>#N/A</v>
      </c>
      <c r="C80" s="55" t="e">
        <f ca="true">+IF(OFFSET('Water Data'!$C$3,0,10*ROW('Water Data'!C77))="",NA(),OFFSET('Water Data'!$C$3,0,10*ROW('Water Data'!C77)))</f>
        <v>#N/A</v>
      </c>
      <c r="D80" s="56" t="e">
        <f ca="true">+IF(AND(ISNUMBER(OFFSET('Water Data'!$C$5,0,10*ROW('Water Data'!C74))),'Data Summary'!BS80="Yes"),100-OFFSET('Water Data'!$C$5,0,10*ROW('Water Data'!C74)),NA())</f>
        <v>#N/A</v>
      </c>
      <c r="E80" s="56" t="e">
        <f ca="true">+IF(AND(ISNUMBER(OFFSET('Water Data'!$C$7,0,10*ROW('Water Data'!C74))),'Data Summary'!BT80="Yes"),OFFSET('Water Data'!$C$7,0,10*ROW('Water Data'!C74)),NA())</f>
        <v>#N/A</v>
      </c>
      <c r="F80" s="56" t="e">
        <f ca="true">+IF(AND(ISNUMBER(OFFSET('Water Data'!$C$10,0,10*ROW('Water Data'!C74))),'Data Summary'!BU80="Yes"),OFFSET('Water Data'!$C$10,0,10*ROW('Water Data'!C74)),NA())</f>
        <v>#N/A</v>
      </c>
      <c r="G80" s="56" t="e">
        <f ca="true">+IF(AND(ISNUMBER(OFFSET('Water Data'!$D$5,0,10*ROW('Water Data'!D74))),'Data Summary'!BV80="Yes"),100-OFFSET('Water Data'!$D$5,0,10*ROW('Water Data'!D74)),NA())</f>
        <v>#N/A</v>
      </c>
      <c r="H80" s="56" t="e">
        <f ca="true">+IF(AND(ISNUMBER(OFFSET('Water Data'!$D$7,0,10*ROW('Water Data'!D74))),'Data Summary'!BW80="Yes"),OFFSET('Water Data'!$D$7,0,10*ROW('Water Data'!D74)),NA())</f>
        <v>#N/A</v>
      </c>
      <c r="I80" s="56" t="e">
        <f ca="true">+IF(AND(ISNUMBER(OFFSET('Water Data'!$D$10,0,10*ROW('Water Data'!D74))),'Data Summary'!BX80="Yes"),OFFSET('Water Data'!$D$10,0,10*ROW('Water Data'!D74)),NA())</f>
        <v>#N/A</v>
      </c>
      <c r="J80" s="56" t="e">
        <f ca="true">+IF(AND(ISNUMBER(OFFSET('Water Data'!$E$5,0,10*ROW('Water Data'!E74))),'Data Summary'!BY80="Yes"),100-OFFSET('Water Data'!$E$5,0,10*ROW('Water Data'!E74)),NA())</f>
        <v>#N/A</v>
      </c>
      <c r="K80" s="56" t="e">
        <f ca="true">+IF(AND(ISNUMBER(OFFSET('Water Data'!$E$7,0,10*ROW('Water Data'!E74))),'Data Summary'!BZ80="Yes"),OFFSET('Water Data'!$E$7,0,10*ROW('Water Data'!E74)),NA())</f>
        <v>#N/A</v>
      </c>
      <c r="L80" s="56" t="e">
        <f ca="true">+IF(AND(ISNUMBER(OFFSET('Water Data'!$E$10,0,10*ROW('Water Data'!E74))),'Data Summary'!CA80="Yes"),OFFSET('Water Data'!$E$10,0,10*ROW('Water Data'!E74)),NA())</f>
        <v>#N/A</v>
      </c>
      <c r="M80" s="56" t="e">
        <f ca="true">+IF(AND(ISNUMBER(OFFSET('Water Data'!$F$5,0,10*ROW('Water Data'!F74))),'Data Summary'!CB80="Yes"),100-OFFSET('Water Data'!$F$5,0,10*ROW('Water Data'!F74)),NA())</f>
        <v>#N/A</v>
      </c>
      <c r="N80" s="56" t="e">
        <f ca="true">+IF(AND(ISNUMBER(OFFSET('Water Data'!$F$7,0,10*ROW('Water Data'!F74))),'Data Summary'!CC80="Yes"),OFFSET('Water Data'!$F$7,0,10*ROW('Water Data'!F74)),NA())</f>
        <v>#N/A</v>
      </c>
      <c r="O80" s="56" t="e">
        <f ca="true">+IF(AND(ISNUMBER(OFFSET('Water Data'!$F$10,0,10*ROW('Water Data'!F74))),'Data Summary'!CD80="Yes"),OFFSET('Water Data'!$F$10,0,10*ROW('Water Data'!F74)),NA())</f>
        <v>#N/A</v>
      </c>
      <c r="P80" s="56" t="e">
        <f ca="true">+IF(AND(ISNUMBER(OFFSET('Water Data'!$G$5,0,10*ROW('Water Data'!G74))),'Data Summary'!CE80="Yes"),100-OFFSET('Water Data'!$G$5,0,10*ROW('Water Data'!G74)),NA())</f>
        <v>#N/A</v>
      </c>
      <c r="Q80" s="56" t="e">
        <f ca="true">+IF(AND(ISNUMBER(OFFSET('Water Data'!$G$7,0,10*ROW('Water Data'!G74))),'Data Summary'!CF80="Yes"),OFFSET('Water Data'!$G$7,0,10*ROW('Water Data'!G74)),NA())</f>
        <v>#N/A</v>
      </c>
      <c r="R80" s="56" t="e">
        <f ca="true">+IF(AND(ISNUMBER(OFFSET('Water Data'!$G$10,0,10*ROW('Water Data'!G74))),'Data Summary'!CG80="Yes"),OFFSET('Water Data'!$G$10,0,10*ROW('Water Data'!G74)),NA())</f>
        <v>#N/A</v>
      </c>
      <c r="S80" s="56" t="e">
        <f ca="true">+IF(AND(ISNUMBER(OFFSET('Water Data'!$H$5,0,10*ROW('Water Data'!H74))),'Data Summary'!CH80="Yes"),100-OFFSET('Water Data'!$H$5,0,10*ROW('Water Data'!H74)),NA())</f>
        <v>#N/A</v>
      </c>
      <c r="T80" s="56" t="e">
        <f ca="true">+IF(AND(ISNUMBER(OFFSET('Water Data'!$H$7,0,10*ROW('Water Data'!H74))),'Data Summary'!CI80="Yes"),OFFSET('Water Data'!$H$7,0,10*ROW('Water Data'!H74)),NA())</f>
        <v>#N/A</v>
      </c>
      <c r="U80" s="56" t="e">
        <f ca="true">+IF(AND(ISNUMBER(OFFSET('Water Data'!$H$10,0,10*ROW('Water Data'!H74))),'Data Summary'!CJ80="Yes"),OFFSET('Water Data'!$H$10,0,10*ROW('Water Data'!H74)),NA())</f>
        <v>#N/A</v>
      </c>
      <c r="V80" s="102" t="e">
        <f ca="true">+IF(AND(ISNUMBER(OFFSET('Sanitation Data'!$C$5,0,10*ROW('Sanitation Data'!C74))),'Data Summary'!CK80="Yes"),100-OFFSET('Sanitation Data'!$C$5,0,10*ROW('Sanitation Data'!C74)),NA())</f>
        <v>#N/A</v>
      </c>
      <c r="W80" s="102" t="e">
        <f ca="true">+IF(AND(ISNUMBER(OFFSET('Sanitation Data'!$C$7,0,10*ROW('Sanitation Data'!C74))),'Data Summary'!CL80="Yes"),OFFSET('Sanitation Data'!$C$7,0,10*ROW('Sanitation Data'!C74)),NA())</f>
        <v>#N/A</v>
      </c>
      <c r="X80" s="102" t="e">
        <f ca="true">+IF(AND(ISNUMBER(OFFSET('Sanitation Data'!$C$11,0,10*ROW('Sanitation Data'!C74))),'Data Summary'!CM80="Yes"),OFFSET('Sanitation Data'!$C$11,0,10*ROW('Sanitation Data'!C74)),NA())</f>
        <v>#N/A</v>
      </c>
      <c r="Y80" s="102" t="e">
        <f ca="true">+IF(AND(ISNUMBER(OFFSET('Sanitation Data'!$C$12,0,10*ROW('Sanitation Data'!C74))),'Data Summary'!CN80="Yes"),OFFSET('Sanitation Data'!$C$12,0,10*ROW('Sanitation Data'!C74)),NA())</f>
        <v>#N/A</v>
      </c>
      <c r="Z80" s="102" t="e">
        <f ca="true">+IF(AND(ISNUMBER(OFFSET('Sanitation Data'!$C$13,0,10*ROW('Sanitation Data'!C74))),'Data Summary'!CO80="Yes"),OFFSET('Sanitation Data'!$C$13,0,10*ROW('Sanitation Data'!C74)),NA())</f>
        <v>#N/A</v>
      </c>
      <c r="AA80" s="102" t="e">
        <f ca="true">+IF(AND(ISNUMBER(OFFSET('Sanitation Data'!$D$5,0,10*ROW('Sanitation Data'!D74))),'Data Summary'!CP80="Yes"),100-OFFSET('Sanitation Data'!$D$5,0,10*ROW('Sanitation Data'!D74)),NA())</f>
        <v>#N/A</v>
      </c>
      <c r="AB80" s="102" t="e">
        <f ca="true">+IF(AND(ISNUMBER(OFFSET('Sanitation Data'!$D$7,0,10*ROW('Sanitation Data'!D74))),'Data Summary'!CQ80="Yes"),OFFSET('Sanitation Data'!$D$7,0,10*ROW('Sanitation Data'!D74)),NA())</f>
        <v>#N/A</v>
      </c>
      <c r="AC80" s="102" t="e">
        <f ca="true">+IF(AND(ISNUMBER(OFFSET('Sanitation Data'!$D$11,0,10*ROW('Sanitation Data'!D74))),'Data Summary'!CR80="Yes"),OFFSET('Sanitation Data'!$D$11,0,10*ROW('Sanitation Data'!D74)),NA())</f>
        <v>#N/A</v>
      </c>
      <c r="AD80" s="102" t="e">
        <f ca="true">+IF(AND(ISNUMBER(OFFSET('Sanitation Data'!$D$12,0,10*ROW('Sanitation Data'!D74))),'Data Summary'!CS80="Yes"),OFFSET('Sanitation Data'!$D$12,0,10*ROW('Sanitation Data'!D74)),NA())</f>
        <v>#N/A</v>
      </c>
      <c r="AE80" s="102" t="e">
        <f ca="true">+IF(AND(ISNUMBER(OFFSET('Sanitation Data'!$D$13,0,10*ROW('Sanitation Data'!D74))),'Data Summary'!CT80="Yes"),OFFSET('Sanitation Data'!$D$13,0,10*ROW('Sanitation Data'!D74)),NA())</f>
        <v>#N/A</v>
      </c>
      <c r="AF80" s="102" t="e">
        <f ca="true">+IF(AND(ISNUMBER(OFFSET('Sanitation Data'!$E$5,0,10*ROW('Sanitation Data'!E74))),'Data Summary'!CU80="Yes"),100-OFFSET('Sanitation Data'!$E$5,0,10*ROW('Sanitation Data'!E74)),NA())</f>
        <v>#N/A</v>
      </c>
      <c r="AG80" s="102" t="e">
        <f ca="true">+IF(AND(ISNUMBER(OFFSET('Sanitation Data'!$E$7,0,10*ROW('Sanitation Data'!E74))),'Data Summary'!CV80="Yes"),OFFSET('Sanitation Data'!$E$7,0,10*ROW('Sanitation Data'!E74)),NA())</f>
        <v>#N/A</v>
      </c>
      <c r="AH80" s="102" t="e">
        <f ca="true">+IF(AND(ISNUMBER(OFFSET('Sanitation Data'!$E$11,0,10*ROW('Sanitation Data'!E74))),'Data Summary'!CW80="Yes"),OFFSET('Sanitation Data'!$E$11,0,10*ROW('Sanitation Data'!E74)),NA())</f>
        <v>#N/A</v>
      </c>
      <c r="AI80" s="102" t="e">
        <f ca="true">+IF(AND(ISNUMBER(OFFSET('Sanitation Data'!$E$12,0,10*ROW('Sanitation Data'!E74))),'Data Summary'!CX80="Yes"),OFFSET('Sanitation Data'!$E$12,0,10*ROW('Sanitation Data'!E74)),NA())</f>
        <v>#N/A</v>
      </c>
      <c r="AJ80" s="102" t="e">
        <f ca="true">+IF(AND(ISNUMBER(OFFSET('Sanitation Data'!$E$13,0,10*ROW('Sanitation Data'!E74))),'Data Summary'!CY80="Yes"),OFFSET('Sanitation Data'!$E$13,0,10*ROW('Sanitation Data'!E74)),NA())</f>
        <v>#N/A</v>
      </c>
      <c r="AK80" s="102" t="e">
        <f ca="true">+IF(AND(ISNUMBER(OFFSET('Sanitation Data'!$F$5,0,10*ROW('Sanitation Data'!F74))),'Data Summary'!CZ80="Yes"),100-OFFSET('Sanitation Data'!$F$5,0,10*ROW('Sanitation Data'!F74)),NA())</f>
        <v>#N/A</v>
      </c>
      <c r="AL80" s="102" t="e">
        <f ca="true">+IF(AND(ISNUMBER(OFFSET('Sanitation Data'!$F$7,0,10*ROW('Sanitation Data'!F74))),'Data Summary'!DA80="Yes"),OFFSET('Sanitation Data'!$F$7,0,10*ROW('Sanitation Data'!F74)),NA())</f>
        <v>#N/A</v>
      </c>
      <c r="AM80" s="102" t="e">
        <f ca="true">+IF(AND(ISNUMBER(OFFSET('Sanitation Data'!$F$11,0,10*ROW('Sanitation Data'!F74))),'Data Summary'!DB80="Yes"),OFFSET('Sanitation Data'!$F$11,0,10*ROW('Sanitation Data'!F74)),NA())</f>
        <v>#N/A</v>
      </c>
      <c r="AN80" s="102" t="e">
        <f ca="true">+IF(AND(ISNUMBER(OFFSET('Sanitation Data'!$F$12,0,10*ROW('Sanitation Data'!F74))),'Data Summary'!DC80="Yes"),OFFSET('Sanitation Data'!$F$12,0,10*ROW('Sanitation Data'!F74)),NA())</f>
        <v>#N/A</v>
      </c>
      <c r="AO80" s="102" t="e">
        <f ca="true">+IF(AND(ISNUMBER(OFFSET('Sanitation Data'!$F$13,0,10*ROW('Sanitation Data'!F74))),'Data Summary'!DD80="Yes"),OFFSET('Sanitation Data'!$F$13,0,10*ROW('Sanitation Data'!F74)),NA())</f>
        <v>#N/A</v>
      </c>
      <c r="AP80" s="102" t="e">
        <f ca="true">+IF(AND(ISNUMBER(OFFSET('Sanitation Data'!$G$5,0,10*ROW('Sanitation Data'!G74))),'Data Summary'!DE80="Yes"),100-OFFSET('Sanitation Data'!$G$5,0,10*ROW('Sanitation Data'!G74)),NA())</f>
        <v>#N/A</v>
      </c>
      <c r="AQ80" s="102" t="e">
        <f ca="true">+IF(AND(ISNUMBER(OFFSET('Sanitation Data'!$G$7,0,10*ROW('Sanitation Data'!G74))),'Data Summary'!DF80="Yes"),OFFSET('Sanitation Data'!$G$7,0,10*ROW('Sanitation Data'!G74)),NA())</f>
        <v>#N/A</v>
      </c>
      <c r="AR80" s="102" t="e">
        <f ca="true">+IF(AND(ISNUMBER(OFFSET('Sanitation Data'!$G$11,0,10*ROW('Sanitation Data'!G74))),'Data Summary'!DG80="Yes"),OFFSET('Sanitation Data'!$G$11,0,10*ROW('Sanitation Data'!G74)),NA())</f>
        <v>#N/A</v>
      </c>
      <c r="AS80" s="102" t="e">
        <f ca="true">+IF(AND(ISNUMBER(OFFSET('Sanitation Data'!$G$12,0,10*ROW('Sanitation Data'!G74))),'Data Summary'!DH80="Yes"),OFFSET('Sanitation Data'!$G$12,0,10*ROW('Sanitation Data'!G74)),NA())</f>
        <v>#N/A</v>
      </c>
      <c r="AT80" s="102" t="e">
        <f ca="true">+IF(AND(ISNUMBER(OFFSET('Sanitation Data'!$G$13,0,10*ROW('Sanitation Data'!G74))),'Data Summary'!DI80="Yes"),OFFSET('Sanitation Data'!$G$13,0,10*ROW('Sanitation Data'!G74)),NA())</f>
        <v>#N/A</v>
      </c>
      <c r="AU80" s="102" t="e">
        <f ca="true">+IF(AND(ISNUMBER(OFFSET('Sanitation Data'!$H$5,0,10*ROW('Sanitation Data'!H74))),'Data Summary'!DJ80="Yes"),100-OFFSET('Sanitation Data'!$H$5,0,10*ROW('Sanitation Data'!H74)),NA())</f>
        <v>#N/A</v>
      </c>
      <c r="AV80" s="102" t="e">
        <f ca="true">+IF(AND(ISNUMBER(OFFSET('Sanitation Data'!$H$7,0,10*ROW('Sanitation Data'!H74))),'Data Summary'!DK80="Yes"),OFFSET('Sanitation Data'!$H$7,0,10*ROW('Sanitation Data'!H74)),NA())</f>
        <v>#N/A</v>
      </c>
      <c r="AW80" s="102" t="e">
        <f ca="true">+IF(AND(ISNUMBER(OFFSET('Sanitation Data'!$H$11,0,10*ROW('Sanitation Data'!H74))),'Data Summary'!DL80="Yes"),OFFSET('Sanitation Data'!$H$11,0,10*ROW('Sanitation Data'!H74)),NA())</f>
        <v>#N/A</v>
      </c>
      <c r="AX80" s="102" t="e">
        <f ca="true">+IF(AND(ISNUMBER(OFFSET('Sanitation Data'!$H$12,0,10*ROW('Sanitation Data'!H74))),'Data Summary'!DM80="Yes"),OFFSET('Sanitation Data'!$H$12,0,10*ROW('Sanitation Data'!H74)),NA())</f>
        <v>#N/A</v>
      </c>
      <c r="AY80" s="102" t="e">
        <f ca="true">+IF(AND(ISNUMBER(OFFSET('Sanitation Data'!$H$13,0,10*ROW('Sanitation Data'!H74))),'Data Summary'!DN80="Yes"),OFFSET('Sanitation Data'!$H$13,0,10*ROW('Sanitation Data'!H74)),NA())</f>
        <v>#N/A</v>
      </c>
      <c r="AZ80" s="107" t="e">
        <f ca="true">+IF(AND(ISNUMBER(OFFSET('Hygiene Data'!$C$6,0,10*ROW('Hygiene Data'!C74))),'Data Summary'!DO80="Yes"),OFFSET('Hygiene Data'!$C$6,0,10*ROW('Hygiene Data'!C74)),NA())</f>
        <v>#N/A</v>
      </c>
      <c r="BA80" s="107" t="e">
        <f ca="true">+IF(AND(ISNUMBER(OFFSET('Hygiene Data'!$C$8,0,10*ROW('Hygiene Data'!C74))),'Data Summary'!DP80="Yes"),OFFSET('Hygiene Data'!$C$8,0,10*ROW('Hygiene Data'!C74)),NA())</f>
        <v>#N/A</v>
      </c>
      <c r="BB80" s="107" t="e">
        <f ca="true">+IF(AND(ISNUMBER(OFFSET('Hygiene Data'!$C$10,0,10*ROW('Hygiene Data'!C74))),'Data Summary'!DQ80="Yes"),OFFSET('Hygiene Data'!$C$10,0,10*ROW('Hygiene Data'!C74)),NA())</f>
        <v>#N/A</v>
      </c>
      <c r="BC80" s="107" t="e">
        <f ca="true">+IF(AND(ISNUMBER(OFFSET('Hygiene Data'!$D$6,0,10*ROW('Hygiene Data'!D74))),'Data Summary'!DR80="Yes"),OFFSET('Hygiene Data'!$D$6,0,10*ROW('Hygiene Data'!D74)),NA())</f>
        <v>#N/A</v>
      </c>
      <c r="BD80" s="107" t="e">
        <f ca="true">+IF(AND(ISNUMBER(OFFSET('Hygiene Data'!$D$8,0,10*ROW('Hygiene Data'!D74))),'Data Summary'!DS80="Yes"),OFFSET('Hygiene Data'!$D$8,0,10*ROW('Hygiene Data'!D74)),NA())</f>
        <v>#N/A</v>
      </c>
      <c r="BE80" s="107" t="e">
        <f ca="true">+IF(AND(ISNUMBER(OFFSET('Hygiene Data'!$D$10,0,10*ROW('Hygiene Data'!D74))),'Data Summary'!DT80="Yes"),OFFSET('Hygiene Data'!$D$10,0,10*ROW('Hygiene Data'!D74)),NA())</f>
        <v>#N/A</v>
      </c>
      <c r="BF80" s="107" t="e">
        <f ca="true">+IF(AND(ISNUMBER(OFFSET('Hygiene Data'!$E$6,0,10*ROW('Hygiene Data'!E74))),'Data Summary'!DU80="Yes"),OFFSET('Hygiene Data'!$E$6,0,10*ROW('Hygiene Data'!E74)),NA())</f>
        <v>#N/A</v>
      </c>
      <c r="BG80" s="107" t="e">
        <f ca="true">+IF(AND(ISNUMBER(OFFSET('Hygiene Data'!$E$8,0,10*ROW('Hygiene Data'!E74))),'Data Summary'!DV80="Yes"),OFFSET('Hygiene Data'!$E$8,0,10*ROW('Hygiene Data'!E74)),NA())</f>
        <v>#N/A</v>
      </c>
      <c r="BH80" s="107" t="e">
        <f ca="true">+IF(AND(ISNUMBER(OFFSET('Hygiene Data'!$E$10,0,10*ROW('Hygiene Data'!E74))),'Data Summary'!DW80="Yes"),OFFSET('Hygiene Data'!$E$10,0,10*ROW('Hygiene Data'!E74)),NA())</f>
        <v>#N/A</v>
      </c>
      <c r="BI80" s="107" t="e">
        <f ca="true">+IF(AND(ISNUMBER(OFFSET('Hygiene Data'!$F$6,0,10*ROW('Hygiene Data'!F74))),'Data Summary'!DX80="Yes"),OFFSET('Hygiene Data'!$F$6,0,10*ROW('Hygiene Data'!F74)),NA())</f>
        <v>#N/A</v>
      </c>
      <c r="BJ80" s="107" t="e">
        <f ca="true">+IF(AND(ISNUMBER(OFFSET('Hygiene Data'!$F$8,0,10*ROW('Hygiene Data'!F74))),'Data Summary'!DY80="Yes"),OFFSET('Hygiene Data'!$F$8,0,10*ROW('Hygiene Data'!F74)),NA())</f>
        <v>#N/A</v>
      </c>
      <c r="BK80" s="107" t="e">
        <f ca="true">+IF(AND(ISNUMBER(OFFSET('Hygiene Data'!$F$10,0,10*ROW('Hygiene Data'!F74))),'Data Summary'!DZ80="Yes"),OFFSET('Hygiene Data'!$F$10,0,10*ROW('Hygiene Data'!F74)),NA())</f>
        <v>#N/A</v>
      </c>
      <c r="BL80" s="107" t="e">
        <f ca="true">+IF(AND(ISNUMBER(OFFSET('Hygiene Data'!$G$6,0,10*ROW('Hygiene Data'!G74))),'Data Summary'!EA80="Yes"),OFFSET('Hygiene Data'!$G$6,0,10*ROW('Hygiene Data'!G74)),NA())</f>
        <v>#N/A</v>
      </c>
      <c r="BM80" s="107" t="e">
        <f ca="true">+IF(AND(ISNUMBER(OFFSET('Hygiene Data'!$G$8,0,10*ROW('Hygiene Data'!G74))),'Data Summary'!EB80="Yes"),OFFSET('Hygiene Data'!$G$8,0,10*ROW('Hygiene Data'!G74)),NA())</f>
        <v>#N/A</v>
      </c>
      <c r="BN80" s="107" t="e">
        <f ca="true">+IF(AND(ISNUMBER(OFFSET('Hygiene Data'!$G$10,0,10*ROW('Hygiene Data'!G74))),'Data Summary'!EC80="Yes"),OFFSET('Hygiene Data'!$G$10,0,10*ROW('Hygiene Data'!G74)),NA())</f>
        <v>#N/A</v>
      </c>
      <c r="BO80" s="107" t="e">
        <f ca="true">+IF(AND(ISNUMBER(OFFSET('Hygiene Data'!$H$6,0,10*ROW('Hygiene Data'!H74))),'Data Summary'!ED80="Yes"),OFFSET('Hygiene Data'!$H$6,0,10*ROW('Hygiene Data'!H74)),NA())</f>
        <v>#N/A</v>
      </c>
      <c r="BP80" s="107" t="e">
        <f ca="true">+IF(AND(ISNUMBER(OFFSET('Hygiene Data'!$H$8,0,10*ROW('Hygiene Data'!H74))),'Data Summary'!EE80="Yes"),OFFSET('Hygiene Data'!$H$8,0,10*ROW('Hygiene Data'!H74)),NA())</f>
        <v>#N/A</v>
      </c>
      <c r="BQ80" s="107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5" t="e">
        <f ca="true">+IF(OFFSET('Water Data'!$B$1,0,10*ROW('Water Data'!B75))="",NA(),OFFSET('Water Data'!$B$1,0,10*ROW('Water Data'!B75)))</f>
        <v>#N/A</v>
      </c>
      <c r="B81" s="55" t="e">
        <f ca="true">+IF(OFFSET('Water Data'!$A$3,0,10*ROW('Water Data'!A78))="",NA(),OFFSET('Water Data'!$A$3,0,10*ROW('Water Data'!A78)))</f>
        <v>#N/A</v>
      </c>
      <c r="C81" s="55" t="e">
        <f ca="true">+IF(OFFSET('Water Data'!$C$3,0,10*ROW('Water Data'!C78))="",NA(),OFFSET('Water Data'!$C$3,0,10*ROW('Water Data'!C78)))</f>
        <v>#N/A</v>
      </c>
      <c r="D81" s="56" t="e">
        <f ca="true">+IF(AND(ISNUMBER(OFFSET('Water Data'!$C$5,0,10*ROW('Water Data'!C75))),'Data Summary'!BS81="Yes"),100-OFFSET('Water Data'!$C$5,0,10*ROW('Water Data'!C75)),NA())</f>
        <v>#N/A</v>
      </c>
      <c r="E81" s="56" t="e">
        <f ca="true">+IF(AND(ISNUMBER(OFFSET('Water Data'!$C$7,0,10*ROW('Water Data'!C75))),'Data Summary'!BT81="Yes"),OFFSET('Water Data'!$C$7,0,10*ROW('Water Data'!C75)),NA())</f>
        <v>#N/A</v>
      </c>
      <c r="F81" s="56" t="e">
        <f ca="true">+IF(AND(ISNUMBER(OFFSET('Water Data'!$C$10,0,10*ROW('Water Data'!C75))),'Data Summary'!BU81="Yes"),OFFSET('Water Data'!$C$10,0,10*ROW('Water Data'!C75)),NA())</f>
        <v>#N/A</v>
      </c>
      <c r="G81" s="56" t="e">
        <f ca="true">+IF(AND(ISNUMBER(OFFSET('Water Data'!$D$5,0,10*ROW('Water Data'!D75))),'Data Summary'!BV81="Yes"),100-OFFSET('Water Data'!$D$5,0,10*ROW('Water Data'!D75)),NA())</f>
        <v>#N/A</v>
      </c>
      <c r="H81" s="56" t="e">
        <f ca="true">+IF(AND(ISNUMBER(OFFSET('Water Data'!$D$7,0,10*ROW('Water Data'!D75))),'Data Summary'!BW81="Yes"),OFFSET('Water Data'!$D$7,0,10*ROW('Water Data'!D75)),NA())</f>
        <v>#N/A</v>
      </c>
      <c r="I81" s="56" t="e">
        <f ca="true">+IF(AND(ISNUMBER(OFFSET('Water Data'!$D$10,0,10*ROW('Water Data'!D75))),'Data Summary'!BX81="Yes"),OFFSET('Water Data'!$D$10,0,10*ROW('Water Data'!D75)),NA())</f>
        <v>#N/A</v>
      </c>
      <c r="J81" s="56" t="e">
        <f ca="true">+IF(AND(ISNUMBER(OFFSET('Water Data'!$E$5,0,10*ROW('Water Data'!E75))),'Data Summary'!BY81="Yes"),100-OFFSET('Water Data'!$E$5,0,10*ROW('Water Data'!E75)),NA())</f>
        <v>#N/A</v>
      </c>
      <c r="K81" s="56" t="e">
        <f ca="true">+IF(AND(ISNUMBER(OFFSET('Water Data'!$E$7,0,10*ROW('Water Data'!E75))),'Data Summary'!BZ81="Yes"),OFFSET('Water Data'!$E$7,0,10*ROW('Water Data'!E75)),NA())</f>
        <v>#N/A</v>
      </c>
      <c r="L81" s="56" t="e">
        <f ca="true">+IF(AND(ISNUMBER(OFFSET('Water Data'!$E$10,0,10*ROW('Water Data'!E75))),'Data Summary'!CA81="Yes"),OFFSET('Water Data'!$E$10,0,10*ROW('Water Data'!E75)),NA())</f>
        <v>#N/A</v>
      </c>
      <c r="M81" s="56" t="e">
        <f ca="true">+IF(AND(ISNUMBER(OFFSET('Water Data'!$F$5,0,10*ROW('Water Data'!F75))),'Data Summary'!CB81="Yes"),100-OFFSET('Water Data'!$F$5,0,10*ROW('Water Data'!F75)),NA())</f>
        <v>#N/A</v>
      </c>
      <c r="N81" s="56" t="e">
        <f ca="true">+IF(AND(ISNUMBER(OFFSET('Water Data'!$F$7,0,10*ROW('Water Data'!F75))),'Data Summary'!CC81="Yes"),OFFSET('Water Data'!$F$7,0,10*ROW('Water Data'!F75)),NA())</f>
        <v>#N/A</v>
      </c>
      <c r="O81" s="56" t="e">
        <f ca="true">+IF(AND(ISNUMBER(OFFSET('Water Data'!$F$10,0,10*ROW('Water Data'!F75))),'Data Summary'!CD81="Yes"),OFFSET('Water Data'!$F$10,0,10*ROW('Water Data'!F75)),NA())</f>
        <v>#N/A</v>
      </c>
      <c r="P81" s="56" t="e">
        <f ca="true">+IF(AND(ISNUMBER(OFFSET('Water Data'!$G$5,0,10*ROW('Water Data'!G75))),'Data Summary'!CE81="Yes"),100-OFFSET('Water Data'!$G$5,0,10*ROW('Water Data'!G75)),NA())</f>
        <v>#N/A</v>
      </c>
      <c r="Q81" s="56" t="e">
        <f ca="true">+IF(AND(ISNUMBER(OFFSET('Water Data'!$G$7,0,10*ROW('Water Data'!G75))),'Data Summary'!CF81="Yes"),OFFSET('Water Data'!$G$7,0,10*ROW('Water Data'!G75)),NA())</f>
        <v>#N/A</v>
      </c>
      <c r="R81" s="56" t="e">
        <f ca="true">+IF(AND(ISNUMBER(OFFSET('Water Data'!$G$10,0,10*ROW('Water Data'!G75))),'Data Summary'!CG81="Yes"),OFFSET('Water Data'!$G$10,0,10*ROW('Water Data'!G75)),NA())</f>
        <v>#N/A</v>
      </c>
      <c r="S81" s="56" t="e">
        <f ca="true">+IF(AND(ISNUMBER(OFFSET('Water Data'!$H$5,0,10*ROW('Water Data'!H75))),'Data Summary'!CH81="Yes"),100-OFFSET('Water Data'!$H$5,0,10*ROW('Water Data'!H75)),NA())</f>
        <v>#N/A</v>
      </c>
      <c r="T81" s="56" t="e">
        <f ca="true">+IF(AND(ISNUMBER(OFFSET('Water Data'!$H$7,0,10*ROW('Water Data'!H75))),'Data Summary'!CI81="Yes"),OFFSET('Water Data'!$H$7,0,10*ROW('Water Data'!H75)),NA())</f>
        <v>#N/A</v>
      </c>
      <c r="U81" s="56" t="e">
        <f ca="true">+IF(AND(ISNUMBER(OFFSET('Water Data'!$H$10,0,10*ROW('Water Data'!H75))),'Data Summary'!CJ81="Yes"),OFFSET('Water Data'!$H$10,0,10*ROW('Water Data'!H75)),NA())</f>
        <v>#N/A</v>
      </c>
      <c r="V81" s="102" t="e">
        <f ca="true">+IF(AND(ISNUMBER(OFFSET('Sanitation Data'!$C$5,0,10*ROW('Sanitation Data'!C75))),'Data Summary'!CK81="Yes"),100-OFFSET('Sanitation Data'!$C$5,0,10*ROW('Sanitation Data'!C75)),NA())</f>
        <v>#N/A</v>
      </c>
      <c r="W81" s="102" t="e">
        <f ca="true">+IF(AND(ISNUMBER(OFFSET('Sanitation Data'!$C$7,0,10*ROW('Sanitation Data'!C75))),'Data Summary'!CL81="Yes"),OFFSET('Sanitation Data'!$C$7,0,10*ROW('Sanitation Data'!C75)),NA())</f>
        <v>#N/A</v>
      </c>
      <c r="X81" s="102" t="e">
        <f ca="true">+IF(AND(ISNUMBER(OFFSET('Sanitation Data'!$C$11,0,10*ROW('Sanitation Data'!C75))),'Data Summary'!CM81="Yes"),OFFSET('Sanitation Data'!$C$11,0,10*ROW('Sanitation Data'!C75)),NA())</f>
        <v>#N/A</v>
      </c>
      <c r="Y81" s="102" t="e">
        <f ca="true">+IF(AND(ISNUMBER(OFFSET('Sanitation Data'!$C$12,0,10*ROW('Sanitation Data'!C75))),'Data Summary'!CN81="Yes"),OFFSET('Sanitation Data'!$C$12,0,10*ROW('Sanitation Data'!C75)),NA())</f>
        <v>#N/A</v>
      </c>
      <c r="Z81" s="102" t="e">
        <f ca="true">+IF(AND(ISNUMBER(OFFSET('Sanitation Data'!$C$13,0,10*ROW('Sanitation Data'!C75))),'Data Summary'!CO81="Yes"),OFFSET('Sanitation Data'!$C$13,0,10*ROW('Sanitation Data'!C75)),NA())</f>
        <v>#N/A</v>
      </c>
      <c r="AA81" s="102" t="e">
        <f ca="true">+IF(AND(ISNUMBER(OFFSET('Sanitation Data'!$D$5,0,10*ROW('Sanitation Data'!D75))),'Data Summary'!CP81="Yes"),100-OFFSET('Sanitation Data'!$D$5,0,10*ROW('Sanitation Data'!D75)),NA())</f>
        <v>#N/A</v>
      </c>
      <c r="AB81" s="102" t="e">
        <f ca="true">+IF(AND(ISNUMBER(OFFSET('Sanitation Data'!$D$7,0,10*ROW('Sanitation Data'!D75))),'Data Summary'!CQ81="Yes"),OFFSET('Sanitation Data'!$D$7,0,10*ROW('Sanitation Data'!D75)),NA())</f>
        <v>#N/A</v>
      </c>
      <c r="AC81" s="102" t="e">
        <f ca="true">+IF(AND(ISNUMBER(OFFSET('Sanitation Data'!$D$11,0,10*ROW('Sanitation Data'!D75))),'Data Summary'!CR81="Yes"),OFFSET('Sanitation Data'!$D$11,0,10*ROW('Sanitation Data'!D75)),NA())</f>
        <v>#N/A</v>
      </c>
      <c r="AD81" s="102" t="e">
        <f ca="true">+IF(AND(ISNUMBER(OFFSET('Sanitation Data'!$D$12,0,10*ROW('Sanitation Data'!D75))),'Data Summary'!CS81="Yes"),OFFSET('Sanitation Data'!$D$12,0,10*ROW('Sanitation Data'!D75)),NA())</f>
        <v>#N/A</v>
      </c>
      <c r="AE81" s="102" t="e">
        <f ca="true">+IF(AND(ISNUMBER(OFFSET('Sanitation Data'!$D$13,0,10*ROW('Sanitation Data'!D75))),'Data Summary'!CT81="Yes"),OFFSET('Sanitation Data'!$D$13,0,10*ROW('Sanitation Data'!D75)),NA())</f>
        <v>#N/A</v>
      </c>
      <c r="AF81" s="102" t="e">
        <f ca="true">+IF(AND(ISNUMBER(OFFSET('Sanitation Data'!$E$5,0,10*ROW('Sanitation Data'!E75))),'Data Summary'!CU81="Yes"),100-OFFSET('Sanitation Data'!$E$5,0,10*ROW('Sanitation Data'!E75)),NA())</f>
        <v>#N/A</v>
      </c>
      <c r="AG81" s="102" t="e">
        <f ca="true">+IF(AND(ISNUMBER(OFFSET('Sanitation Data'!$E$7,0,10*ROW('Sanitation Data'!E75))),'Data Summary'!CV81="Yes"),OFFSET('Sanitation Data'!$E$7,0,10*ROW('Sanitation Data'!E75)),NA())</f>
        <v>#N/A</v>
      </c>
      <c r="AH81" s="102" t="e">
        <f ca="true">+IF(AND(ISNUMBER(OFFSET('Sanitation Data'!$E$11,0,10*ROW('Sanitation Data'!E75))),'Data Summary'!CW81="Yes"),OFFSET('Sanitation Data'!$E$11,0,10*ROW('Sanitation Data'!E75)),NA())</f>
        <v>#N/A</v>
      </c>
      <c r="AI81" s="102" t="e">
        <f ca="true">+IF(AND(ISNUMBER(OFFSET('Sanitation Data'!$E$12,0,10*ROW('Sanitation Data'!E75))),'Data Summary'!CX81="Yes"),OFFSET('Sanitation Data'!$E$12,0,10*ROW('Sanitation Data'!E75)),NA())</f>
        <v>#N/A</v>
      </c>
      <c r="AJ81" s="102" t="e">
        <f ca="true">+IF(AND(ISNUMBER(OFFSET('Sanitation Data'!$E$13,0,10*ROW('Sanitation Data'!E75))),'Data Summary'!CY81="Yes"),OFFSET('Sanitation Data'!$E$13,0,10*ROW('Sanitation Data'!E75)),NA())</f>
        <v>#N/A</v>
      </c>
      <c r="AK81" s="102" t="e">
        <f ca="true">+IF(AND(ISNUMBER(OFFSET('Sanitation Data'!$F$5,0,10*ROW('Sanitation Data'!F75))),'Data Summary'!CZ81="Yes"),100-OFFSET('Sanitation Data'!$F$5,0,10*ROW('Sanitation Data'!F75)),NA())</f>
        <v>#N/A</v>
      </c>
      <c r="AL81" s="102" t="e">
        <f ca="true">+IF(AND(ISNUMBER(OFFSET('Sanitation Data'!$F$7,0,10*ROW('Sanitation Data'!F75))),'Data Summary'!DA81="Yes"),OFFSET('Sanitation Data'!$F$7,0,10*ROW('Sanitation Data'!F75)),NA())</f>
        <v>#N/A</v>
      </c>
      <c r="AM81" s="102" t="e">
        <f ca="true">+IF(AND(ISNUMBER(OFFSET('Sanitation Data'!$F$11,0,10*ROW('Sanitation Data'!F75))),'Data Summary'!DB81="Yes"),OFFSET('Sanitation Data'!$F$11,0,10*ROW('Sanitation Data'!F75)),NA())</f>
        <v>#N/A</v>
      </c>
      <c r="AN81" s="102" t="e">
        <f ca="true">+IF(AND(ISNUMBER(OFFSET('Sanitation Data'!$F$12,0,10*ROW('Sanitation Data'!F75))),'Data Summary'!DC81="Yes"),OFFSET('Sanitation Data'!$F$12,0,10*ROW('Sanitation Data'!F75)),NA())</f>
        <v>#N/A</v>
      </c>
      <c r="AO81" s="102" t="e">
        <f ca="true">+IF(AND(ISNUMBER(OFFSET('Sanitation Data'!$F$13,0,10*ROW('Sanitation Data'!F75))),'Data Summary'!DD81="Yes"),OFFSET('Sanitation Data'!$F$13,0,10*ROW('Sanitation Data'!F75)),NA())</f>
        <v>#N/A</v>
      </c>
      <c r="AP81" s="102" t="e">
        <f ca="true">+IF(AND(ISNUMBER(OFFSET('Sanitation Data'!$G$5,0,10*ROW('Sanitation Data'!G75))),'Data Summary'!DE81="Yes"),100-OFFSET('Sanitation Data'!$G$5,0,10*ROW('Sanitation Data'!G75)),NA())</f>
        <v>#N/A</v>
      </c>
      <c r="AQ81" s="102" t="e">
        <f ca="true">+IF(AND(ISNUMBER(OFFSET('Sanitation Data'!$G$7,0,10*ROW('Sanitation Data'!G75))),'Data Summary'!DF81="Yes"),OFFSET('Sanitation Data'!$G$7,0,10*ROW('Sanitation Data'!G75)),NA())</f>
        <v>#N/A</v>
      </c>
      <c r="AR81" s="102" t="e">
        <f ca="true">+IF(AND(ISNUMBER(OFFSET('Sanitation Data'!$G$11,0,10*ROW('Sanitation Data'!G75))),'Data Summary'!DG81="Yes"),OFFSET('Sanitation Data'!$G$11,0,10*ROW('Sanitation Data'!G75)),NA())</f>
        <v>#N/A</v>
      </c>
      <c r="AS81" s="102" t="e">
        <f ca="true">+IF(AND(ISNUMBER(OFFSET('Sanitation Data'!$G$12,0,10*ROW('Sanitation Data'!G75))),'Data Summary'!DH81="Yes"),OFFSET('Sanitation Data'!$G$12,0,10*ROW('Sanitation Data'!G75)),NA())</f>
        <v>#N/A</v>
      </c>
      <c r="AT81" s="102" t="e">
        <f ca="true">+IF(AND(ISNUMBER(OFFSET('Sanitation Data'!$G$13,0,10*ROW('Sanitation Data'!G75))),'Data Summary'!DI81="Yes"),OFFSET('Sanitation Data'!$G$13,0,10*ROW('Sanitation Data'!G75)),NA())</f>
        <v>#N/A</v>
      </c>
      <c r="AU81" s="102" t="e">
        <f ca="true">+IF(AND(ISNUMBER(OFFSET('Sanitation Data'!$H$5,0,10*ROW('Sanitation Data'!H75))),'Data Summary'!DJ81="Yes"),100-OFFSET('Sanitation Data'!$H$5,0,10*ROW('Sanitation Data'!H75)),NA())</f>
        <v>#N/A</v>
      </c>
      <c r="AV81" s="102" t="e">
        <f ca="true">+IF(AND(ISNUMBER(OFFSET('Sanitation Data'!$H$7,0,10*ROW('Sanitation Data'!H75))),'Data Summary'!DK81="Yes"),OFFSET('Sanitation Data'!$H$7,0,10*ROW('Sanitation Data'!H75)),NA())</f>
        <v>#N/A</v>
      </c>
      <c r="AW81" s="102" t="e">
        <f ca="true">+IF(AND(ISNUMBER(OFFSET('Sanitation Data'!$H$11,0,10*ROW('Sanitation Data'!H75))),'Data Summary'!DL81="Yes"),OFFSET('Sanitation Data'!$H$11,0,10*ROW('Sanitation Data'!H75)),NA())</f>
        <v>#N/A</v>
      </c>
      <c r="AX81" s="102" t="e">
        <f ca="true">+IF(AND(ISNUMBER(OFFSET('Sanitation Data'!$H$12,0,10*ROW('Sanitation Data'!H75))),'Data Summary'!DM81="Yes"),OFFSET('Sanitation Data'!$H$12,0,10*ROW('Sanitation Data'!H75)),NA())</f>
        <v>#N/A</v>
      </c>
      <c r="AY81" s="102" t="e">
        <f ca="true">+IF(AND(ISNUMBER(OFFSET('Sanitation Data'!$H$13,0,10*ROW('Sanitation Data'!H75))),'Data Summary'!DN81="Yes"),OFFSET('Sanitation Data'!$H$13,0,10*ROW('Sanitation Data'!H75)),NA())</f>
        <v>#N/A</v>
      </c>
      <c r="AZ81" s="107" t="e">
        <f ca="true">+IF(AND(ISNUMBER(OFFSET('Hygiene Data'!$C$6,0,10*ROW('Hygiene Data'!C75))),'Data Summary'!DO81="Yes"),OFFSET('Hygiene Data'!$C$6,0,10*ROW('Hygiene Data'!C75)),NA())</f>
        <v>#N/A</v>
      </c>
      <c r="BA81" s="107" t="e">
        <f ca="true">+IF(AND(ISNUMBER(OFFSET('Hygiene Data'!$C$8,0,10*ROW('Hygiene Data'!C75))),'Data Summary'!DP81="Yes"),OFFSET('Hygiene Data'!$C$8,0,10*ROW('Hygiene Data'!C75)),NA())</f>
        <v>#N/A</v>
      </c>
      <c r="BB81" s="107" t="e">
        <f ca="true">+IF(AND(ISNUMBER(OFFSET('Hygiene Data'!$C$10,0,10*ROW('Hygiene Data'!C75))),'Data Summary'!DQ81="Yes"),OFFSET('Hygiene Data'!$C$10,0,10*ROW('Hygiene Data'!C75)),NA())</f>
        <v>#N/A</v>
      </c>
      <c r="BC81" s="107" t="e">
        <f ca="true">+IF(AND(ISNUMBER(OFFSET('Hygiene Data'!$D$6,0,10*ROW('Hygiene Data'!D75))),'Data Summary'!DR81="Yes"),OFFSET('Hygiene Data'!$D$6,0,10*ROW('Hygiene Data'!D75)),NA())</f>
        <v>#N/A</v>
      </c>
      <c r="BD81" s="107" t="e">
        <f ca="true">+IF(AND(ISNUMBER(OFFSET('Hygiene Data'!$D$8,0,10*ROW('Hygiene Data'!D75))),'Data Summary'!DS81="Yes"),OFFSET('Hygiene Data'!$D$8,0,10*ROW('Hygiene Data'!D75)),NA())</f>
        <v>#N/A</v>
      </c>
      <c r="BE81" s="107" t="e">
        <f ca="true">+IF(AND(ISNUMBER(OFFSET('Hygiene Data'!$D$10,0,10*ROW('Hygiene Data'!D75))),'Data Summary'!DT81="Yes"),OFFSET('Hygiene Data'!$D$10,0,10*ROW('Hygiene Data'!D75)),NA())</f>
        <v>#N/A</v>
      </c>
      <c r="BF81" s="107" t="e">
        <f ca="true">+IF(AND(ISNUMBER(OFFSET('Hygiene Data'!$E$6,0,10*ROW('Hygiene Data'!E75))),'Data Summary'!DU81="Yes"),OFFSET('Hygiene Data'!$E$6,0,10*ROW('Hygiene Data'!E75)),NA())</f>
        <v>#N/A</v>
      </c>
      <c r="BG81" s="107" t="e">
        <f ca="true">+IF(AND(ISNUMBER(OFFSET('Hygiene Data'!$E$8,0,10*ROW('Hygiene Data'!E75))),'Data Summary'!DV81="Yes"),OFFSET('Hygiene Data'!$E$8,0,10*ROW('Hygiene Data'!E75)),NA())</f>
        <v>#N/A</v>
      </c>
      <c r="BH81" s="107" t="e">
        <f ca="true">+IF(AND(ISNUMBER(OFFSET('Hygiene Data'!$E$10,0,10*ROW('Hygiene Data'!E75))),'Data Summary'!DW81="Yes"),OFFSET('Hygiene Data'!$E$10,0,10*ROW('Hygiene Data'!E75)),NA())</f>
        <v>#N/A</v>
      </c>
      <c r="BI81" s="107" t="e">
        <f ca="true">+IF(AND(ISNUMBER(OFFSET('Hygiene Data'!$F$6,0,10*ROW('Hygiene Data'!F75))),'Data Summary'!DX81="Yes"),OFFSET('Hygiene Data'!$F$6,0,10*ROW('Hygiene Data'!F75)),NA())</f>
        <v>#N/A</v>
      </c>
      <c r="BJ81" s="107" t="e">
        <f ca="true">+IF(AND(ISNUMBER(OFFSET('Hygiene Data'!$F$8,0,10*ROW('Hygiene Data'!F75))),'Data Summary'!DY81="Yes"),OFFSET('Hygiene Data'!$F$8,0,10*ROW('Hygiene Data'!F75)),NA())</f>
        <v>#N/A</v>
      </c>
      <c r="BK81" s="107" t="e">
        <f ca="true">+IF(AND(ISNUMBER(OFFSET('Hygiene Data'!$F$10,0,10*ROW('Hygiene Data'!F75))),'Data Summary'!DZ81="Yes"),OFFSET('Hygiene Data'!$F$10,0,10*ROW('Hygiene Data'!F75)),NA())</f>
        <v>#N/A</v>
      </c>
      <c r="BL81" s="107" t="e">
        <f ca="true">+IF(AND(ISNUMBER(OFFSET('Hygiene Data'!$G$6,0,10*ROW('Hygiene Data'!G75))),'Data Summary'!EA81="Yes"),OFFSET('Hygiene Data'!$G$6,0,10*ROW('Hygiene Data'!G75)),NA())</f>
        <v>#N/A</v>
      </c>
      <c r="BM81" s="107" t="e">
        <f ca="true">+IF(AND(ISNUMBER(OFFSET('Hygiene Data'!$G$8,0,10*ROW('Hygiene Data'!G75))),'Data Summary'!EB81="Yes"),OFFSET('Hygiene Data'!$G$8,0,10*ROW('Hygiene Data'!G75)),NA())</f>
        <v>#N/A</v>
      </c>
      <c r="BN81" s="107" t="e">
        <f ca="true">+IF(AND(ISNUMBER(OFFSET('Hygiene Data'!$G$10,0,10*ROW('Hygiene Data'!G75))),'Data Summary'!EC81="Yes"),OFFSET('Hygiene Data'!$G$10,0,10*ROW('Hygiene Data'!G75)),NA())</f>
        <v>#N/A</v>
      </c>
      <c r="BO81" s="107" t="e">
        <f ca="true">+IF(AND(ISNUMBER(OFFSET('Hygiene Data'!$H$6,0,10*ROW('Hygiene Data'!H75))),'Data Summary'!ED81="Yes"),OFFSET('Hygiene Data'!$H$6,0,10*ROW('Hygiene Data'!H75)),NA())</f>
        <v>#N/A</v>
      </c>
      <c r="BP81" s="107" t="e">
        <f ca="true">+IF(AND(ISNUMBER(OFFSET('Hygiene Data'!$H$8,0,10*ROW('Hygiene Data'!H75))),'Data Summary'!EE81="Yes"),OFFSET('Hygiene Data'!$H$8,0,10*ROW('Hygiene Data'!H75)),NA())</f>
        <v>#N/A</v>
      </c>
      <c r="BQ81" s="107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5" t="e">
        <f ca="true">+IF(OFFSET('Water Data'!$B$1,0,10*ROW('Water Data'!B76))="",NA(),OFFSET('Water Data'!$B$1,0,10*ROW('Water Data'!B76)))</f>
        <v>#N/A</v>
      </c>
      <c r="B82" s="55" t="e">
        <f ca="true">+IF(OFFSET('Water Data'!$A$3,0,10*ROW('Water Data'!A79))="",NA(),OFFSET('Water Data'!$A$3,0,10*ROW('Water Data'!A79)))</f>
        <v>#N/A</v>
      </c>
      <c r="C82" s="55" t="e">
        <f ca="true">+IF(OFFSET('Water Data'!$C$3,0,10*ROW('Water Data'!C79))="",NA(),OFFSET('Water Data'!$C$3,0,10*ROW('Water Data'!C79)))</f>
        <v>#N/A</v>
      </c>
      <c r="D82" s="56" t="e">
        <f ca="true">+IF(AND(ISNUMBER(OFFSET('Water Data'!$C$5,0,10*ROW('Water Data'!C76))),'Data Summary'!BS82="Yes"),100-OFFSET('Water Data'!$C$5,0,10*ROW('Water Data'!C76)),NA())</f>
        <v>#N/A</v>
      </c>
      <c r="E82" s="56" t="e">
        <f ca="true">+IF(AND(ISNUMBER(OFFSET('Water Data'!$C$7,0,10*ROW('Water Data'!C76))),'Data Summary'!BT82="Yes"),OFFSET('Water Data'!$C$7,0,10*ROW('Water Data'!C76)),NA())</f>
        <v>#N/A</v>
      </c>
      <c r="F82" s="56" t="e">
        <f ca="true">+IF(AND(ISNUMBER(OFFSET('Water Data'!$C$10,0,10*ROW('Water Data'!C76))),'Data Summary'!BU82="Yes"),OFFSET('Water Data'!$C$10,0,10*ROW('Water Data'!C76)),NA())</f>
        <v>#N/A</v>
      </c>
      <c r="G82" s="56" t="e">
        <f ca="true">+IF(AND(ISNUMBER(OFFSET('Water Data'!$D$5,0,10*ROW('Water Data'!D76))),'Data Summary'!BV82="Yes"),100-OFFSET('Water Data'!$D$5,0,10*ROW('Water Data'!D76)),NA())</f>
        <v>#N/A</v>
      </c>
      <c r="H82" s="56" t="e">
        <f ca="true">+IF(AND(ISNUMBER(OFFSET('Water Data'!$D$7,0,10*ROW('Water Data'!D76))),'Data Summary'!BW82="Yes"),OFFSET('Water Data'!$D$7,0,10*ROW('Water Data'!D76)),NA())</f>
        <v>#N/A</v>
      </c>
      <c r="I82" s="56" t="e">
        <f ca="true">+IF(AND(ISNUMBER(OFFSET('Water Data'!$D$10,0,10*ROW('Water Data'!D76))),'Data Summary'!BX82="Yes"),OFFSET('Water Data'!$D$10,0,10*ROW('Water Data'!D76)),NA())</f>
        <v>#N/A</v>
      </c>
      <c r="J82" s="56" t="e">
        <f ca="true">+IF(AND(ISNUMBER(OFFSET('Water Data'!$E$5,0,10*ROW('Water Data'!E76))),'Data Summary'!BY82="Yes"),100-OFFSET('Water Data'!$E$5,0,10*ROW('Water Data'!E76)),NA())</f>
        <v>#N/A</v>
      </c>
      <c r="K82" s="56" t="e">
        <f ca="true">+IF(AND(ISNUMBER(OFFSET('Water Data'!$E$7,0,10*ROW('Water Data'!E76))),'Data Summary'!BZ82="Yes"),OFFSET('Water Data'!$E$7,0,10*ROW('Water Data'!E76)),NA())</f>
        <v>#N/A</v>
      </c>
      <c r="L82" s="56" t="e">
        <f ca="true">+IF(AND(ISNUMBER(OFFSET('Water Data'!$E$10,0,10*ROW('Water Data'!E76))),'Data Summary'!CA82="Yes"),OFFSET('Water Data'!$E$10,0,10*ROW('Water Data'!E76)),NA())</f>
        <v>#N/A</v>
      </c>
      <c r="M82" s="56" t="e">
        <f ca="true">+IF(AND(ISNUMBER(OFFSET('Water Data'!$F$5,0,10*ROW('Water Data'!F76))),'Data Summary'!CB82="Yes"),100-OFFSET('Water Data'!$F$5,0,10*ROW('Water Data'!F76)),NA())</f>
        <v>#N/A</v>
      </c>
      <c r="N82" s="56" t="e">
        <f ca="true">+IF(AND(ISNUMBER(OFFSET('Water Data'!$F$7,0,10*ROW('Water Data'!F76))),'Data Summary'!CC82="Yes"),OFFSET('Water Data'!$F$7,0,10*ROW('Water Data'!F76)),NA())</f>
        <v>#N/A</v>
      </c>
      <c r="O82" s="56" t="e">
        <f ca="true">+IF(AND(ISNUMBER(OFFSET('Water Data'!$F$10,0,10*ROW('Water Data'!F76))),'Data Summary'!CD82="Yes"),OFFSET('Water Data'!$F$10,0,10*ROW('Water Data'!F76)),NA())</f>
        <v>#N/A</v>
      </c>
      <c r="P82" s="56" t="e">
        <f ca="true">+IF(AND(ISNUMBER(OFFSET('Water Data'!$G$5,0,10*ROW('Water Data'!G76))),'Data Summary'!CE82="Yes"),100-OFFSET('Water Data'!$G$5,0,10*ROW('Water Data'!G76)),NA())</f>
        <v>#N/A</v>
      </c>
      <c r="Q82" s="56" t="e">
        <f ca="true">+IF(AND(ISNUMBER(OFFSET('Water Data'!$G$7,0,10*ROW('Water Data'!G76))),'Data Summary'!CF82="Yes"),OFFSET('Water Data'!$G$7,0,10*ROW('Water Data'!G76)),NA())</f>
        <v>#N/A</v>
      </c>
      <c r="R82" s="56" t="e">
        <f ca="true">+IF(AND(ISNUMBER(OFFSET('Water Data'!$G$10,0,10*ROW('Water Data'!G76))),'Data Summary'!CG82="Yes"),OFFSET('Water Data'!$G$10,0,10*ROW('Water Data'!G76)),NA())</f>
        <v>#N/A</v>
      </c>
      <c r="S82" s="56" t="e">
        <f ca="true">+IF(AND(ISNUMBER(OFFSET('Water Data'!$H$5,0,10*ROW('Water Data'!H76))),'Data Summary'!CH82="Yes"),100-OFFSET('Water Data'!$H$5,0,10*ROW('Water Data'!H76)),NA())</f>
        <v>#N/A</v>
      </c>
      <c r="T82" s="56" t="e">
        <f ca="true">+IF(AND(ISNUMBER(OFFSET('Water Data'!$H$7,0,10*ROW('Water Data'!H76))),'Data Summary'!CI82="Yes"),OFFSET('Water Data'!$H$7,0,10*ROW('Water Data'!H76)),NA())</f>
        <v>#N/A</v>
      </c>
      <c r="U82" s="56" t="e">
        <f ca="true">+IF(AND(ISNUMBER(OFFSET('Water Data'!$H$10,0,10*ROW('Water Data'!H76))),'Data Summary'!CJ82="Yes"),OFFSET('Water Data'!$H$10,0,10*ROW('Water Data'!H76)),NA())</f>
        <v>#N/A</v>
      </c>
      <c r="V82" s="102" t="e">
        <f ca="true">+IF(AND(ISNUMBER(OFFSET('Sanitation Data'!$C$5,0,10*ROW('Sanitation Data'!C76))),'Data Summary'!CK82="Yes"),100-OFFSET('Sanitation Data'!$C$5,0,10*ROW('Sanitation Data'!C76)),NA())</f>
        <v>#N/A</v>
      </c>
      <c r="W82" s="102" t="e">
        <f ca="true">+IF(AND(ISNUMBER(OFFSET('Sanitation Data'!$C$7,0,10*ROW('Sanitation Data'!C76))),'Data Summary'!CL82="Yes"),OFFSET('Sanitation Data'!$C$7,0,10*ROW('Sanitation Data'!C76)),NA())</f>
        <v>#N/A</v>
      </c>
      <c r="X82" s="102" t="e">
        <f ca="true">+IF(AND(ISNUMBER(OFFSET('Sanitation Data'!$C$11,0,10*ROW('Sanitation Data'!C76))),'Data Summary'!CM82="Yes"),OFFSET('Sanitation Data'!$C$11,0,10*ROW('Sanitation Data'!C76)),NA())</f>
        <v>#N/A</v>
      </c>
      <c r="Y82" s="102" t="e">
        <f ca="true">+IF(AND(ISNUMBER(OFFSET('Sanitation Data'!$C$12,0,10*ROW('Sanitation Data'!C76))),'Data Summary'!CN82="Yes"),OFFSET('Sanitation Data'!$C$12,0,10*ROW('Sanitation Data'!C76)),NA())</f>
        <v>#N/A</v>
      </c>
      <c r="Z82" s="102" t="e">
        <f ca="true">+IF(AND(ISNUMBER(OFFSET('Sanitation Data'!$C$13,0,10*ROW('Sanitation Data'!C76))),'Data Summary'!CO82="Yes"),OFFSET('Sanitation Data'!$C$13,0,10*ROW('Sanitation Data'!C76)),NA())</f>
        <v>#N/A</v>
      </c>
      <c r="AA82" s="102" t="e">
        <f ca="true">+IF(AND(ISNUMBER(OFFSET('Sanitation Data'!$D$5,0,10*ROW('Sanitation Data'!D76))),'Data Summary'!CP82="Yes"),100-OFFSET('Sanitation Data'!$D$5,0,10*ROW('Sanitation Data'!D76)),NA())</f>
        <v>#N/A</v>
      </c>
      <c r="AB82" s="102" t="e">
        <f ca="true">+IF(AND(ISNUMBER(OFFSET('Sanitation Data'!$D$7,0,10*ROW('Sanitation Data'!D76))),'Data Summary'!CQ82="Yes"),OFFSET('Sanitation Data'!$D$7,0,10*ROW('Sanitation Data'!D76)),NA())</f>
        <v>#N/A</v>
      </c>
      <c r="AC82" s="102" t="e">
        <f ca="true">+IF(AND(ISNUMBER(OFFSET('Sanitation Data'!$D$11,0,10*ROW('Sanitation Data'!D76))),'Data Summary'!CR82="Yes"),OFFSET('Sanitation Data'!$D$11,0,10*ROW('Sanitation Data'!D76)),NA())</f>
        <v>#N/A</v>
      </c>
      <c r="AD82" s="102" t="e">
        <f ca="true">+IF(AND(ISNUMBER(OFFSET('Sanitation Data'!$D$12,0,10*ROW('Sanitation Data'!D76))),'Data Summary'!CS82="Yes"),OFFSET('Sanitation Data'!$D$12,0,10*ROW('Sanitation Data'!D76)),NA())</f>
        <v>#N/A</v>
      </c>
      <c r="AE82" s="102" t="e">
        <f ca="true">+IF(AND(ISNUMBER(OFFSET('Sanitation Data'!$D$13,0,10*ROW('Sanitation Data'!D76))),'Data Summary'!CT82="Yes"),OFFSET('Sanitation Data'!$D$13,0,10*ROW('Sanitation Data'!D76)),NA())</f>
        <v>#N/A</v>
      </c>
      <c r="AF82" s="102" t="e">
        <f ca="true">+IF(AND(ISNUMBER(OFFSET('Sanitation Data'!$E$5,0,10*ROW('Sanitation Data'!E76))),'Data Summary'!CU82="Yes"),100-OFFSET('Sanitation Data'!$E$5,0,10*ROW('Sanitation Data'!E76)),NA())</f>
        <v>#N/A</v>
      </c>
      <c r="AG82" s="102" t="e">
        <f ca="true">+IF(AND(ISNUMBER(OFFSET('Sanitation Data'!$E$7,0,10*ROW('Sanitation Data'!E76))),'Data Summary'!CV82="Yes"),OFFSET('Sanitation Data'!$E$7,0,10*ROW('Sanitation Data'!E76)),NA())</f>
        <v>#N/A</v>
      </c>
      <c r="AH82" s="102" t="e">
        <f ca="true">+IF(AND(ISNUMBER(OFFSET('Sanitation Data'!$E$11,0,10*ROW('Sanitation Data'!E76))),'Data Summary'!CW82="Yes"),OFFSET('Sanitation Data'!$E$11,0,10*ROW('Sanitation Data'!E76)),NA())</f>
        <v>#N/A</v>
      </c>
      <c r="AI82" s="102" t="e">
        <f ca="true">+IF(AND(ISNUMBER(OFFSET('Sanitation Data'!$E$12,0,10*ROW('Sanitation Data'!E76))),'Data Summary'!CX82="Yes"),OFFSET('Sanitation Data'!$E$12,0,10*ROW('Sanitation Data'!E76)),NA())</f>
        <v>#N/A</v>
      </c>
      <c r="AJ82" s="102" t="e">
        <f ca="true">+IF(AND(ISNUMBER(OFFSET('Sanitation Data'!$E$13,0,10*ROW('Sanitation Data'!E76))),'Data Summary'!CY82="Yes"),OFFSET('Sanitation Data'!$E$13,0,10*ROW('Sanitation Data'!E76)),NA())</f>
        <v>#N/A</v>
      </c>
      <c r="AK82" s="102" t="e">
        <f ca="true">+IF(AND(ISNUMBER(OFFSET('Sanitation Data'!$F$5,0,10*ROW('Sanitation Data'!F76))),'Data Summary'!CZ82="Yes"),100-OFFSET('Sanitation Data'!$F$5,0,10*ROW('Sanitation Data'!F76)),NA())</f>
        <v>#N/A</v>
      </c>
      <c r="AL82" s="102" t="e">
        <f ca="true">+IF(AND(ISNUMBER(OFFSET('Sanitation Data'!$F$7,0,10*ROW('Sanitation Data'!F76))),'Data Summary'!DA82="Yes"),OFFSET('Sanitation Data'!$F$7,0,10*ROW('Sanitation Data'!F76)),NA())</f>
        <v>#N/A</v>
      </c>
      <c r="AM82" s="102" t="e">
        <f ca="true">+IF(AND(ISNUMBER(OFFSET('Sanitation Data'!$F$11,0,10*ROW('Sanitation Data'!F76))),'Data Summary'!DB82="Yes"),OFFSET('Sanitation Data'!$F$11,0,10*ROW('Sanitation Data'!F76)),NA())</f>
        <v>#N/A</v>
      </c>
      <c r="AN82" s="102" t="e">
        <f ca="true">+IF(AND(ISNUMBER(OFFSET('Sanitation Data'!$F$12,0,10*ROW('Sanitation Data'!F76))),'Data Summary'!DC82="Yes"),OFFSET('Sanitation Data'!$F$12,0,10*ROW('Sanitation Data'!F76)),NA())</f>
        <v>#N/A</v>
      </c>
      <c r="AO82" s="102" t="e">
        <f ca="true">+IF(AND(ISNUMBER(OFFSET('Sanitation Data'!$F$13,0,10*ROW('Sanitation Data'!F76))),'Data Summary'!DD82="Yes"),OFFSET('Sanitation Data'!$F$13,0,10*ROW('Sanitation Data'!F76)),NA())</f>
        <v>#N/A</v>
      </c>
      <c r="AP82" s="102" t="e">
        <f ca="true">+IF(AND(ISNUMBER(OFFSET('Sanitation Data'!$G$5,0,10*ROW('Sanitation Data'!G76))),'Data Summary'!DE82="Yes"),100-OFFSET('Sanitation Data'!$G$5,0,10*ROW('Sanitation Data'!G76)),NA())</f>
        <v>#N/A</v>
      </c>
      <c r="AQ82" s="102" t="e">
        <f ca="true">+IF(AND(ISNUMBER(OFFSET('Sanitation Data'!$G$7,0,10*ROW('Sanitation Data'!G76))),'Data Summary'!DF82="Yes"),OFFSET('Sanitation Data'!$G$7,0,10*ROW('Sanitation Data'!G76)),NA())</f>
        <v>#N/A</v>
      </c>
      <c r="AR82" s="102" t="e">
        <f ca="true">+IF(AND(ISNUMBER(OFFSET('Sanitation Data'!$G$11,0,10*ROW('Sanitation Data'!G76))),'Data Summary'!DG82="Yes"),OFFSET('Sanitation Data'!$G$11,0,10*ROW('Sanitation Data'!G76)),NA())</f>
        <v>#N/A</v>
      </c>
      <c r="AS82" s="102" t="e">
        <f ca="true">+IF(AND(ISNUMBER(OFFSET('Sanitation Data'!$G$12,0,10*ROW('Sanitation Data'!G76))),'Data Summary'!DH82="Yes"),OFFSET('Sanitation Data'!$G$12,0,10*ROW('Sanitation Data'!G76)),NA())</f>
        <v>#N/A</v>
      </c>
      <c r="AT82" s="102" t="e">
        <f ca="true">+IF(AND(ISNUMBER(OFFSET('Sanitation Data'!$G$13,0,10*ROW('Sanitation Data'!G76))),'Data Summary'!DI82="Yes"),OFFSET('Sanitation Data'!$G$13,0,10*ROW('Sanitation Data'!G76)),NA())</f>
        <v>#N/A</v>
      </c>
      <c r="AU82" s="102" t="e">
        <f ca="true">+IF(AND(ISNUMBER(OFFSET('Sanitation Data'!$H$5,0,10*ROW('Sanitation Data'!H76))),'Data Summary'!DJ82="Yes"),100-OFFSET('Sanitation Data'!$H$5,0,10*ROW('Sanitation Data'!H76)),NA())</f>
        <v>#N/A</v>
      </c>
      <c r="AV82" s="102" t="e">
        <f ca="true">+IF(AND(ISNUMBER(OFFSET('Sanitation Data'!$H$7,0,10*ROW('Sanitation Data'!H76))),'Data Summary'!DK82="Yes"),OFFSET('Sanitation Data'!$H$7,0,10*ROW('Sanitation Data'!H76)),NA())</f>
        <v>#N/A</v>
      </c>
      <c r="AW82" s="102" t="e">
        <f ca="true">+IF(AND(ISNUMBER(OFFSET('Sanitation Data'!$H$11,0,10*ROW('Sanitation Data'!H76))),'Data Summary'!DL82="Yes"),OFFSET('Sanitation Data'!$H$11,0,10*ROW('Sanitation Data'!H76)),NA())</f>
        <v>#N/A</v>
      </c>
      <c r="AX82" s="102" t="e">
        <f ca="true">+IF(AND(ISNUMBER(OFFSET('Sanitation Data'!$H$12,0,10*ROW('Sanitation Data'!H76))),'Data Summary'!DM82="Yes"),OFFSET('Sanitation Data'!$H$12,0,10*ROW('Sanitation Data'!H76)),NA())</f>
        <v>#N/A</v>
      </c>
      <c r="AY82" s="102" t="e">
        <f ca="true">+IF(AND(ISNUMBER(OFFSET('Sanitation Data'!$H$13,0,10*ROW('Sanitation Data'!H76))),'Data Summary'!DN82="Yes"),OFFSET('Sanitation Data'!$H$13,0,10*ROW('Sanitation Data'!H76)),NA())</f>
        <v>#N/A</v>
      </c>
      <c r="AZ82" s="107" t="e">
        <f ca="true">+IF(AND(ISNUMBER(OFFSET('Hygiene Data'!$C$6,0,10*ROW('Hygiene Data'!C76))),'Data Summary'!DO82="Yes"),OFFSET('Hygiene Data'!$C$6,0,10*ROW('Hygiene Data'!C76)),NA())</f>
        <v>#N/A</v>
      </c>
      <c r="BA82" s="107" t="e">
        <f ca="true">+IF(AND(ISNUMBER(OFFSET('Hygiene Data'!$C$8,0,10*ROW('Hygiene Data'!C76))),'Data Summary'!DP82="Yes"),OFFSET('Hygiene Data'!$C$8,0,10*ROW('Hygiene Data'!C76)),NA())</f>
        <v>#N/A</v>
      </c>
      <c r="BB82" s="107" t="e">
        <f ca="true">+IF(AND(ISNUMBER(OFFSET('Hygiene Data'!$C$10,0,10*ROW('Hygiene Data'!C76))),'Data Summary'!DQ82="Yes"),OFFSET('Hygiene Data'!$C$10,0,10*ROW('Hygiene Data'!C76)),NA())</f>
        <v>#N/A</v>
      </c>
      <c r="BC82" s="107" t="e">
        <f ca="true">+IF(AND(ISNUMBER(OFFSET('Hygiene Data'!$D$6,0,10*ROW('Hygiene Data'!D76))),'Data Summary'!DR82="Yes"),OFFSET('Hygiene Data'!$D$6,0,10*ROW('Hygiene Data'!D76)),NA())</f>
        <v>#N/A</v>
      </c>
      <c r="BD82" s="107" t="e">
        <f ca="true">+IF(AND(ISNUMBER(OFFSET('Hygiene Data'!$D$8,0,10*ROW('Hygiene Data'!D76))),'Data Summary'!DS82="Yes"),OFFSET('Hygiene Data'!$D$8,0,10*ROW('Hygiene Data'!D76)),NA())</f>
        <v>#N/A</v>
      </c>
      <c r="BE82" s="107" t="e">
        <f ca="true">+IF(AND(ISNUMBER(OFFSET('Hygiene Data'!$D$10,0,10*ROW('Hygiene Data'!D76))),'Data Summary'!DT82="Yes"),OFFSET('Hygiene Data'!$D$10,0,10*ROW('Hygiene Data'!D76)),NA())</f>
        <v>#N/A</v>
      </c>
      <c r="BF82" s="107" t="e">
        <f ca="true">+IF(AND(ISNUMBER(OFFSET('Hygiene Data'!$E$6,0,10*ROW('Hygiene Data'!E76))),'Data Summary'!DU82="Yes"),OFFSET('Hygiene Data'!$E$6,0,10*ROW('Hygiene Data'!E76)),NA())</f>
        <v>#N/A</v>
      </c>
      <c r="BG82" s="107" t="e">
        <f ca="true">+IF(AND(ISNUMBER(OFFSET('Hygiene Data'!$E$8,0,10*ROW('Hygiene Data'!E76))),'Data Summary'!DV82="Yes"),OFFSET('Hygiene Data'!$E$8,0,10*ROW('Hygiene Data'!E76)),NA())</f>
        <v>#N/A</v>
      </c>
      <c r="BH82" s="107" t="e">
        <f ca="true">+IF(AND(ISNUMBER(OFFSET('Hygiene Data'!$E$10,0,10*ROW('Hygiene Data'!E76))),'Data Summary'!DW82="Yes"),OFFSET('Hygiene Data'!$E$10,0,10*ROW('Hygiene Data'!E76)),NA())</f>
        <v>#N/A</v>
      </c>
      <c r="BI82" s="107" t="e">
        <f ca="true">+IF(AND(ISNUMBER(OFFSET('Hygiene Data'!$F$6,0,10*ROW('Hygiene Data'!F76))),'Data Summary'!DX82="Yes"),OFFSET('Hygiene Data'!$F$6,0,10*ROW('Hygiene Data'!F76)),NA())</f>
        <v>#N/A</v>
      </c>
      <c r="BJ82" s="107" t="e">
        <f ca="true">+IF(AND(ISNUMBER(OFFSET('Hygiene Data'!$F$8,0,10*ROW('Hygiene Data'!F76))),'Data Summary'!DY82="Yes"),OFFSET('Hygiene Data'!$F$8,0,10*ROW('Hygiene Data'!F76)),NA())</f>
        <v>#N/A</v>
      </c>
      <c r="BK82" s="107" t="e">
        <f ca="true">+IF(AND(ISNUMBER(OFFSET('Hygiene Data'!$F$10,0,10*ROW('Hygiene Data'!F76))),'Data Summary'!DZ82="Yes"),OFFSET('Hygiene Data'!$F$10,0,10*ROW('Hygiene Data'!F76)),NA())</f>
        <v>#N/A</v>
      </c>
      <c r="BL82" s="107" t="e">
        <f ca="true">+IF(AND(ISNUMBER(OFFSET('Hygiene Data'!$G$6,0,10*ROW('Hygiene Data'!G76))),'Data Summary'!EA82="Yes"),OFFSET('Hygiene Data'!$G$6,0,10*ROW('Hygiene Data'!G76)),NA())</f>
        <v>#N/A</v>
      </c>
      <c r="BM82" s="107" t="e">
        <f ca="true">+IF(AND(ISNUMBER(OFFSET('Hygiene Data'!$G$8,0,10*ROW('Hygiene Data'!G76))),'Data Summary'!EB82="Yes"),OFFSET('Hygiene Data'!$G$8,0,10*ROW('Hygiene Data'!G76)),NA())</f>
        <v>#N/A</v>
      </c>
      <c r="BN82" s="107" t="e">
        <f ca="true">+IF(AND(ISNUMBER(OFFSET('Hygiene Data'!$G$10,0,10*ROW('Hygiene Data'!G76))),'Data Summary'!EC82="Yes"),OFFSET('Hygiene Data'!$G$10,0,10*ROW('Hygiene Data'!G76)),NA())</f>
        <v>#N/A</v>
      </c>
      <c r="BO82" s="107" t="e">
        <f ca="true">+IF(AND(ISNUMBER(OFFSET('Hygiene Data'!$H$6,0,10*ROW('Hygiene Data'!H76))),'Data Summary'!ED82="Yes"),OFFSET('Hygiene Data'!$H$6,0,10*ROW('Hygiene Data'!H76)),NA())</f>
        <v>#N/A</v>
      </c>
      <c r="BP82" s="107" t="e">
        <f ca="true">+IF(AND(ISNUMBER(OFFSET('Hygiene Data'!$H$8,0,10*ROW('Hygiene Data'!H76))),'Data Summary'!EE82="Yes"),OFFSET('Hygiene Data'!$H$8,0,10*ROW('Hygiene Data'!H76)),NA())</f>
        <v>#N/A</v>
      </c>
      <c r="BQ82" s="107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5" t="e">
        <f ca="true">+IF(OFFSET('Water Data'!$B$1,0,10*ROW('Water Data'!B77))="",NA(),OFFSET('Water Data'!$B$1,0,10*ROW('Water Data'!B77)))</f>
        <v>#N/A</v>
      </c>
      <c r="B83" s="55" t="e">
        <f ca="true">+IF(OFFSET('Water Data'!$A$3,0,10*ROW('Water Data'!A80))="",NA(),OFFSET('Water Data'!$A$3,0,10*ROW('Water Data'!A80)))</f>
        <v>#N/A</v>
      </c>
      <c r="C83" s="55" t="e">
        <f ca="true">+IF(OFFSET('Water Data'!$C$3,0,10*ROW('Water Data'!C80))="",NA(),OFFSET('Water Data'!$C$3,0,10*ROW('Water Data'!C80)))</f>
        <v>#N/A</v>
      </c>
      <c r="D83" s="56" t="e">
        <f ca="true">+IF(AND(ISNUMBER(OFFSET('Water Data'!$C$5,0,10*ROW('Water Data'!C77))),'Data Summary'!BS83="Yes"),100-OFFSET('Water Data'!$C$5,0,10*ROW('Water Data'!C77)),NA())</f>
        <v>#N/A</v>
      </c>
      <c r="E83" s="56" t="e">
        <f ca="true">+IF(AND(ISNUMBER(OFFSET('Water Data'!$C$7,0,10*ROW('Water Data'!C77))),'Data Summary'!BT83="Yes"),OFFSET('Water Data'!$C$7,0,10*ROW('Water Data'!C77)),NA())</f>
        <v>#N/A</v>
      </c>
      <c r="F83" s="56" t="e">
        <f ca="true">+IF(AND(ISNUMBER(OFFSET('Water Data'!$C$10,0,10*ROW('Water Data'!C77))),'Data Summary'!BU83="Yes"),OFFSET('Water Data'!$C$10,0,10*ROW('Water Data'!C77)),NA())</f>
        <v>#N/A</v>
      </c>
      <c r="G83" s="56" t="e">
        <f ca="true">+IF(AND(ISNUMBER(OFFSET('Water Data'!$D$5,0,10*ROW('Water Data'!D77))),'Data Summary'!BV83="Yes"),100-OFFSET('Water Data'!$D$5,0,10*ROW('Water Data'!D77)),NA())</f>
        <v>#N/A</v>
      </c>
      <c r="H83" s="56" t="e">
        <f ca="true">+IF(AND(ISNUMBER(OFFSET('Water Data'!$D$7,0,10*ROW('Water Data'!D77))),'Data Summary'!BW83="Yes"),OFFSET('Water Data'!$D$7,0,10*ROW('Water Data'!D77)),NA())</f>
        <v>#N/A</v>
      </c>
      <c r="I83" s="56" t="e">
        <f ca="true">+IF(AND(ISNUMBER(OFFSET('Water Data'!$D$10,0,10*ROW('Water Data'!D77))),'Data Summary'!BX83="Yes"),OFFSET('Water Data'!$D$10,0,10*ROW('Water Data'!D77)),NA())</f>
        <v>#N/A</v>
      </c>
      <c r="J83" s="56" t="e">
        <f ca="true">+IF(AND(ISNUMBER(OFFSET('Water Data'!$E$5,0,10*ROW('Water Data'!E77))),'Data Summary'!BY83="Yes"),100-OFFSET('Water Data'!$E$5,0,10*ROW('Water Data'!E77)),NA())</f>
        <v>#N/A</v>
      </c>
      <c r="K83" s="56" t="e">
        <f ca="true">+IF(AND(ISNUMBER(OFFSET('Water Data'!$E$7,0,10*ROW('Water Data'!E77))),'Data Summary'!BZ83="Yes"),OFFSET('Water Data'!$E$7,0,10*ROW('Water Data'!E77)),NA())</f>
        <v>#N/A</v>
      </c>
      <c r="L83" s="56" t="e">
        <f ca="true">+IF(AND(ISNUMBER(OFFSET('Water Data'!$E$10,0,10*ROW('Water Data'!E77))),'Data Summary'!CA83="Yes"),OFFSET('Water Data'!$E$10,0,10*ROW('Water Data'!E77)),NA())</f>
        <v>#N/A</v>
      </c>
      <c r="M83" s="56" t="e">
        <f ca="true">+IF(AND(ISNUMBER(OFFSET('Water Data'!$F$5,0,10*ROW('Water Data'!F77))),'Data Summary'!CB83="Yes"),100-OFFSET('Water Data'!$F$5,0,10*ROW('Water Data'!F77)),NA())</f>
        <v>#N/A</v>
      </c>
      <c r="N83" s="56" t="e">
        <f ca="true">+IF(AND(ISNUMBER(OFFSET('Water Data'!$F$7,0,10*ROW('Water Data'!F77))),'Data Summary'!CC83="Yes"),OFFSET('Water Data'!$F$7,0,10*ROW('Water Data'!F77)),NA())</f>
        <v>#N/A</v>
      </c>
      <c r="O83" s="56" t="e">
        <f ca="true">+IF(AND(ISNUMBER(OFFSET('Water Data'!$F$10,0,10*ROW('Water Data'!F77))),'Data Summary'!CD83="Yes"),OFFSET('Water Data'!$F$10,0,10*ROW('Water Data'!F77)),NA())</f>
        <v>#N/A</v>
      </c>
      <c r="P83" s="56" t="e">
        <f ca="true">+IF(AND(ISNUMBER(OFFSET('Water Data'!$G$5,0,10*ROW('Water Data'!G77))),'Data Summary'!CE83="Yes"),100-OFFSET('Water Data'!$G$5,0,10*ROW('Water Data'!G77)),NA())</f>
        <v>#N/A</v>
      </c>
      <c r="Q83" s="56" t="e">
        <f ca="true">+IF(AND(ISNUMBER(OFFSET('Water Data'!$G$7,0,10*ROW('Water Data'!G77))),'Data Summary'!CF83="Yes"),OFFSET('Water Data'!$G$7,0,10*ROW('Water Data'!G77)),NA())</f>
        <v>#N/A</v>
      </c>
      <c r="R83" s="56" t="e">
        <f ca="true">+IF(AND(ISNUMBER(OFFSET('Water Data'!$G$10,0,10*ROW('Water Data'!G77))),'Data Summary'!CG83="Yes"),OFFSET('Water Data'!$G$10,0,10*ROW('Water Data'!G77)),NA())</f>
        <v>#N/A</v>
      </c>
      <c r="S83" s="56" t="e">
        <f ca="true">+IF(AND(ISNUMBER(OFFSET('Water Data'!$H$5,0,10*ROW('Water Data'!H77))),'Data Summary'!CH83="Yes"),100-OFFSET('Water Data'!$H$5,0,10*ROW('Water Data'!H77)),NA())</f>
        <v>#N/A</v>
      </c>
      <c r="T83" s="56" t="e">
        <f ca="true">+IF(AND(ISNUMBER(OFFSET('Water Data'!$H$7,0,10*ROW('Water Data'!H77))),'Data Summary'!CI83="Yes"),OFFSET('Water Data'!$H$7,0,10*ROW('Water Data'!H77)),NA())</f>
        <v>#N/A</v>
      </c>
      <c r="U83" s="56" t="e">
        <f ca="true">+IF(AND(ISNUMBER(OFFSET('Water Data'!$H$10,0,10*ROW('Water Data'!H77))),'Data Summary'!CJ83="Yes"),OFFSET('Water Data'!$H$10,0,10*ROW('Water Data'!H77)),NA())</f>
        <v>#N/A</v>
      </c>
      <c r="V83" s="102" t="e">
        <f ca="true">+IF(AND(ISNUMBER(OFFSET('Sanitation Data'!$C$5,0,10*ROW('Sanitation Data'!C77))),'Data Summary'!CK83="Yes"),100-OFFSET('Sanitation Data'!$C$5,0,10*ROW('Sanitation Data'!C77)),NA())</f>
        <v>#N/A</v>
      </c>
      <c r="W83" s="102" t="e">
        <f ca="true">+IF(AND(ISNUMBER(OFFSET('Sanitation Data'!$C$7,0,10*ROW('Sanitation Data'!C77))),'Data Summary'!CL83="Yes"),OFFSET('Sanitation Data'!$C$7,0,10*ROW('Sanitation Data'!C77)),NA())</f>
        <v>#N/A</v>
      </c>
      <c r="X83" s="102" t="e">
        <f ca="true">+IF(AND(ISNUMBER(OFFSET('Sanitation Data'!$C$11,0,10*ROW('Sanitation Data'!C77))),'Data Summary'!CM83="Yes"),OFFSET('Sanitation Data'!$C$11,0,10*ROW('Sanitation Data'!C77)),NA())</f>
        <v>#N/A</v>
      </c>
      <c r="Y83" s="102" t="e">
        <f ca="true">+IF(AND(ISNUMBER(OFFSET('Sanitation Data'!$C$12,0,10*ROW('Sanitation Data'!C77))),'Data Summary'!CN83="Yes"),OFFSET('Sanitation Data'!$C$12,0,10*ROW('Sanitation Data'!C77)),NA())</f>
        <v>#N/A</v>
      </c>
      <c r="Z83" s="102" t="e">
        <f ca="true">+IF(AND(ISNUMBER(OFFSET('Sanitation Data'!$C$13,0,10*ROW('Sanitation Data'!C77))),'Data Summary'!CO83="Yes"),OFFSET('Sanitation Data'!$C$13,0,10*ROW('Sanitation Data'!C77)),NA())</f>
        <v>#N/A</v>
      </c>
      <c r="AA83" s="102" t="e">
        <f ca="true">+IF(AND(ISNUMBER(OFFSET('Sanitation Data'!$D$5,0,10*ROW('Sanitation Data'!D77))),'Data Summary'!CP83="Yes"),100-OFFSET('Sanitation Data'!$D$5,0,10*ROW('Sanitation Data'!D77)),NA())</f>
        <v>#N/A</v>
      </c>
      <c r="AB83" s="102" t="e">
        <f ca="true">+IF(AND(ISNUMBER(OFFSET('Sanitation Data'!$D$7,0,10*ROW('Sanitation Data'!D77))),'Data Summary'!CQ83="Yes"),OFFSET('Sanitation Data'!$D$7,0,10*ROW('Sanitation Data'!D77)),NA())</f>
        <v>#N/A</v>
      </c>
      <c r="AC83" s="102" t="e">
        <f ca="true">+IF(AND(ISNUMBER(OFFSET('Sanitation Data'!$D$11,0,10*ROW('Sanitation Data'!D77))),'Data Summary'!CR83="Yes"),OFFSET('Sanitation Data'!$D$11,0,10*ROW('Sanitation Data'!D77)),NA())</f>
        <v>#N/A</v>
      </c>
      <c r="AD83" s="102" t="e">
        <f ca="true">+IF(AND(ISNUMBER(OFFSET('Sanitation Data'!$D$12,0,10*ROW('Sanitation Data'!D77))),'Data Summary'!CS83="Yes"),OFFSET('Sanitation Data'!$D$12,0,10*ROW('Sanitation Data'!D77)),NA())</f>
        <v>#N/A</v>
      </c>
      <c r="AE83" s="102" t="e">
        <f ca="true">+IF(AND(ISNUMBER(OFFSET('Sanitation Data'!$D$13,0,10*ROW('Sanitation Data'!D77))),'Data Summary'!CT83="Yes"),OFFSET('Sanitation Data'!$D$13,0,10*ROW('Sanitation Data'!D77)),NA())</f>
        <v>#N/A</v>
      </c>
      <c r="AF83" s="102" t="e">
        <f ca="true">+IF(AND(ISNUMBER(OFFSET('Sanitation Data'!$E$5,0,10*ROW('Sanitation Data'!E77))),'Data Summary'!CU83="Yes"),100-OFFSET('Sanitation Data'!$E$5,0,10*ROW('Sanitation Data'!E77)),NA())</f>
        <v>#N/A</v>
      </c>
      <c r="AG83" s="102" t="e">
        <f ca="true">+IF(AND(ISNUMBER(OFFSET('Sanitation Data'!$E$7,0,10*ROW('Sanitation Data'!E77))),'Data Summary'!CV83="Yes"),OFFSET('Sanitation Data'!$E$7,0,10*ROW('Sanitation Data'!E77)),NA())</f>
        <v>#N/A</v>
      </c>
      <c r="AH83" s="102" t="e">
        <f ca="true">+IF(AND(ISNUMBER(OFFSET('Sanitation Data'!$E$11,0,10*ROW('Sanitation Data'!E77))),'Data Summary'!CW83="Yes"),OFFSET('Sanitation Data'!$E$11,0,10*ROW('Sanitation Data'!E77)),NA())</f>
        <v>#N/A</v>
      </c>
      <c r="AI83" s="102" t="e">
        <f ca="true">+IF(AND(ISNUMBER(OFFSET('Sanitation Data'!$E$12,0,10*ROW('Sanitation Data'!E77))),'Data Summary'!CX83="Yes"),OFFSET('Sanitation Data'!$E$12,0,10*ROW('Sanitation Data'!E77)),NA())</f>
        <v>#N/A</v>
      </c>
      <c r="AJ83" s="102" t="e">
        <f ca="true">+IF(AND(ISNUMBER(OFFSET('Sanitation Data'!$E$13,0,10*ROW('Sanitation Data'!E77))),'Data Summary'!CY83="Yes"),OFFSET('Sanitation Data'!$E$13,0,10*ROW('Sanitation Data'!E77)),NA())</f>
        <v>#N/A</v>
      </c>
      <c r="AK83" s="102" t="e">
        <f ca="true">+IF(AND(ISNUMBER(OFFSET('Sanitation Data'!$F$5,0,10*ROW('Sanitation Data'!F77))),'Data Summary'!CZ83="Yes"),100-OFFSET('Sanitation Data'!$F$5,0,10*ROW('Sanitation Data'!F77)),NA())</f>
        <v>#N/A</v>
      </c>
      <c r="AL83" s="102" t="e">
        <f ca="true">+IF(AND(ISNUMBER(OFFSET('Sanitation Data'!$F$7,0,10*ROW('Sanitation Data'!F77))),'Data Summary'!DA83="Yes"),OFFSET('Sanitation Data'!$F$7,0,10*ROW('Sanitation Data'!F77)),NA())</f>
        <v>#N/A</v>
      </c>
      <c r="AM83" s="102" t="e">
        <f ca="true">+IF(AND(ISNUMBER(OFFSET('Sanitation Data'!$F$11,0,10*ROW('Sanitation Data'!F77))),'Data Summary'!DB83="Yes"),OFFSET('Sanitation Data'!$F$11,0,10*ROW('Sanitation Data'!F77)),NA())</f>
        <v>#N/A</v>
      </c>
      <c r="AN83" s="102" t="e">
        <f ca="true">+IF(AND(ISNUMBER(OFFSET('Sanitation Data'!$F$12,0,10*ROW('Sanitation Data'!F77))),'Data Summary'!DC83="Yes"),OFFSET('Sanitation Data'!$F$12,0,10*ROW('Sanitation Data'!F77)),NA())</f>
        <v>#N/A</v>
      </c>
      <c r="AO83" s="102" t="e">
        <f ca="true">+IF(AND(ISNUMBER(OFFSET('Sanitation Data'!$F$13,0,10*ROW('Sanitation Data'!F77))),'Data Summary'!DD83="Yes"),OFFSET('Sanitation Data'!$F$13,0,10*ROW('Sanitation Data'!F77)),NA())</f>
        <v>#N/A</v>
      </c>
      <c r="AP83" s="102" t="e">
        <f ca="true">+IF(AND(ISNUMBER(OFFSET('Sanitation Data'!$G$5,0,10*ROW('Sanitation Data'!G77))),'Data Summary'!DE83="Yes"),100-OFFSET('Sanitation Data'!$G$5,0,10*ROW('Sanitation Data'!G77)),NA())</f>
        <v>#N/A</v>
      </c>
      <c r="AQ83" s="102" t="e">
        <f ca="true">+IF(AND(ISNUMBER(OFFSET('Sanitation Data'!$G$7,0,10*ROW('Sanitation Data'!G77))),'Data Summary'!DF83="Yes"),OFFSET('Sanitation Data'!$G$7,0,10*ROW('Sanitation Data'!G77)),NA())</f>
        <v>#N/A</v>
      </c>
      <c r="AR83" s="102" t="e">
        <f ca="true">+IF(AND(ISNUMBER(OFFSET('Sanitation Data'!$G$11,0,10*ROW('Sanitation Data'!G77))),'Data Summary'!DG83="Yes"),OFFSET('Sanitation Data'!$G$11,0,10*ROW('Sanitation Data'!G77)),NA())</f>
        <v>#N/A</v>
      </c>
      <c r="AS83" s="102" t="e">
        <f ca="true">+IF(AND(ISNUMBER(OFFSET('Sanitation Data'!$G$12,0,10*ROW('Sanitation Data'!G77))),'Data Summary'!DH83="Yes"),OFFSET('Sanitation Data'!$G$12,0,10*ROW('Sanitation Data'!G77)),NA())</f>
        <v>#N/A</v>
      </c>
      <c r="AT83" s="102" t="e">
        <f ca="true">+IF(AND(ISNUMBER(OFFSET('Sanitation Data'!$G$13,0,10*ROW('Sanitation Data'!G77))),'Data Summary'!DI83="Yes"),OFFSET('Sanitation Data'!$G$13,0,10*ROW('Sanitation Data'!G77)),NA())</f>
        <v>#N/A</v>
      </c>
      <c r="AU83" s="102" t="e">
        <f ca="true">+IF(AND(ISNUMBER(OFFSET('Sanitation Data'!$H$5,0,10*ROW('Sanitation Data'!H77))),'Data Summary'!DJ83="Yes"),100-OFFSET('Sanitation Data'!$H$5,0,10*ROW('Sanitation Data'!H77)),NA())</f>
        <v>#N/A</v>
      </c>
      <c r="AV83" s="102" t="e">
        <f ca="true">+IF(AND(ISNUMBER(OFFSET('Sanitation Data'!$H$7,0,10*ROW('Sanitation Data'!H77))),'Data Summary'!DK83="Yes"),OFFSET('Sanitation Data'!$H$7,0,10*ROW('Sanitation Data'!H77)),NA())</f>
        <v>#N/A</v>
      </c>
      <c r="AW83" s="102" t="e">
        <f ca="true">+IF(AND(ISNUMBER(OFFSET('Sanitation Data'!$H$11,0,10*ROW('Sanitation Data'!H77))),'Data Summary'!DL83="Yes"),OFFSET('Sanitation Data'!$H$11,0,10*ROW('Sanitation Data'!H77)),NA())</f>
        <v>#N/A</v>
      </c>
      <c r="AX83" s="102" t="e">
        <f ca="true">+IF(AND(ISNUMBER(OFFSET('Sanitation Data'!$H$12,0,10*ROW('Sanitation Data'!H77))),'Data Summary'!DM83="Yes"),OFFSET('Sanitation Data'!$H$12,0,10*ROW('Sanitation Data'!H77)),NA())</f>
        <v>#N/A</v>
      </c>
      <c r="AY83" s="102" t="e">
        <f ca="true">+IF(AND(ISNUMBER(OFFSET('Sanitation Data'!$H$13,0,10*ROW('Sanitation Data'!H77))),'Data Summary'!DN83="Yes"),OFFSET('Sanitation Data'!$H$13,0,10*ROW('Sanitation Data'!H77)),NA())</f>
        <v>#N/A</v>
      </c>
      <c r="AZ83" s="107" t="e">
        <f ca="true">+IF(AND(ISNUMBER(OFFSET('Hygiene Data'!$C$6,0,10*ROW('Hygiene Data'!C77))),'Data Summary'!DO83="Yes"),OFFSET('Hygiene Data'!$C$6,0,10*ROW('Hygiene Data'!C77)),NA())</f>
        <v>#N/A</v>
      </c>
      <c r="BA83" s="107" t="e">
        <f ca="true">+IF(AND(ISNUMBER(OFFSET('Hygiene Data'!$C$8,0,10*ROW('Hygiene Data'!C77))),'Data Summary'!DP83="Yes"),OFFSET('Hygiene Data'!$C$8,0,10*ROW('Hygiene Data'!C77)),NA())</f>
        <v>#N/A</v>
      </c>
      <c r="BB83" s="107" t="e">
        <f ca="true">+IF(AND(ISNUMBER(OFFSET('Hygiene Data'!$C$10,0,10*ROW('Hygiene Data'!C77))),'Data Summary'!DQ83="Yes"),OFFSET('Hygiene Data'!$C$10,0,10*ROW('Hygiene Data'!C77)),NA())</f>
        <v>#N/A</v>
      </c>
      <c r="BC83" s="107" t="e">
        <f ca="true">+IF(AND(ISNUMBER(OFFSET('Hygiene Data'!$D$6,0,10*ROW('Hygiene Data'!D77))),'Data Summary'!DR83="Yes"),OFFSET('Hygiene Data'!$D$6,0,10*ROW('Hygiene Data'!D77)),NA())</f>
        <v>#N/A</v>
      </c>
      <c r="BD83" s="107" t="e">
        <f ca="true">+IF(AND(ISNUMBER(OFFSET('Hygiene Data'!$D$8,0,10*ROW('Hygiene Data'!D77))),'Data Summary'!DS83="Yes"),OFFSET('Hygiene Data'!$D$8,0,10*ROW('Hygiene Data'!D77)),NA())</f>
        <v>#N/A</v>
      </c>
      <c r="BE83" s="107" t="e">
        <f ca="true">+IF(AND(ISNUMBER(OFFSET('Hygiene Data'!$D$10,0,10*ROW('Hygiene Data'!D77))),'Data Summary'!DT83="Yes"),OFFSET('Hygiene Data'!$D$10,0,10*ROW('Hygiene Data'!D77)),NA())</f>
        <v>#N/A</v>
      </c>
      <c r="BF83" s="107" t="e">
        <f ca="true">+IF(AND(ISNUMBER(OFFSET('Hygiene Data'!$E$6,0,10*ROW('Hygiene Data'!E77))),'Data Summary'!DU83="Yes"),OFFSET('Hygiene Data'!$E$6,0,10*ROW('Hygiene Data'!E77)),NA())</f>
        <v>#N/A</v>
      </c>
      <c r="BG83" s="107" t="e">
        <f ca="true">+IF(AND(ISNUMBER(OFFSET('Hygiene Data'!$E$8,0,10*ROW('Hygiene Data'!E77))),'Data Summary'!DV83="Yes"),OFFSET('Hygiene Data'!$E$8,0,10*ROW('Hygiene Data'!E77)),NA())</f>
        <v>#N/A</v>
      </c>
      <c r="BH83" s="107" t="e">
        <f ca="true">+IF(AND(ISNUMBER(OFFSET('Hygiene Data'!$E$10,0,10*ROW('Hygiene Data'!E77))),'Data Summary'!DW83="Yes"),OFFSET('Hygiene Data'!$E$10,0,10*ROW('Hygiene Data'!E77)),NA())</f>
        <v>#N/A</v>
      </c>
      <c r="BI83" s="107" t="e">
        <f ca="true">+IF(AND(ISNUMBER(OFFSET('Hygiene Data'!$F$6,0,10*ROW('Hygiene Data'!F77))),'Data Summary'!DX83="Yes"),OFFSET('Hygiene Data'!$F$6,0,10*ROW('Hygiene Data'!F77)),NA())</f>
        <v>#N/A</v>
      </c>
      <c r="BJ83" s="107" t="e">
        <f ca="true">+IF(AND(ISNUMBER(OFFSET('Hygiene Data'!$F$8,0,10*ROW('Hygiene Data'!F77))),'Data Summary'!DY83="Yes"),OFFSET('Hygiene Data'!$F$8,0,10*ROW('Hygiene Data'!F77)),NA())</f>
        <v>#N/A</v>
      </c>
      <c r="BK83" s="107" t="e">
        <f ca="true">+IF(AND(ISNUMBER(OFFSET('Hygiene Data'!$F$10,0,10*ROW('Hygiene Data'!F77))),'Data Summary'!DZ83="Yes"),OFFSET('Hygiene Data'!$F$10,0,10*ROW('Hygiene Data'!F77)),NA())</f>
        <v>#N/A</v>
      </c>
      <c r="BL83" s="107" t="e">
        <f ca="true">+IF(AND(ISNUMBER(OFFSET('Hygiene Data'!$G$6,0,10*ROW('Hygiene Data'!G77))),'Data Summary'!EA83="Yes"),OFFSET('Hygiene Data'!$G$6,0,10*ROW('Hygiene Data'!G77)),NA())</f>
        <v>#N/A</v>
      </c>
      <c r="BM83" s="107" t="e">
        <f ca="true">+IF(AND(ISNUMBER(OFFSET('Hygiene Data'!$G$8,0,10*ROW('Hygiene Data'!G77))),'Data Summary'!EB83="Yes"),OFFSET('Hygiene Data'!$G$8,0,10*ROW('Hygiene Data'!G77)),NA())</f>
        <v>#N/A</v>
      </c>
      <c r="BN83" s="107" t="e">
        <f ca="true">+IF(AND(ISNUMBER(OFFSET('Hygiene Data'!$G$10,0,10*ROW('Hygiene Data'!G77))),'Data Summary'!EC83="Yes"),OFFSET('Hygiene Data'!$G$10,0,10*ROW('Hygiene Data'!G77)),NA())</f>
        <v>#N/A</v>
      </c>
      <c r="BO83" s="107" t="e">
        <f ca="true">+IF(AND(ISNUMBER(OFFSET('Hygiene Data'!$H$6,0,10*ROW('Hygiene Data'!H77))),'Data Summary'!ED83="Yes"),OFFSET('Hygiene Data'!$H$6,0,10*ROW('Hygiene Data'!H77)),NA())</f>
        <v>#N/A</v>
      </c>
      <c r="BP83" s="107" t="e">
        <f ca="true">+IF(AND(ISNUMBER(OFFSET('Hygiene Data'!$H$8,0,10*ROW('Hygiene Data'!H77))),'Data Summary'!EE83="Yes"),OFFSET('Hygiene Data'!$H$8,0,10*ROW('Hygiene Data'!H77)),NA())</f>
        <v>#N/A</v>
      </c>
      <c r="BQ83" s="107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5" t="e">
        <f ca="true">+IF(OFFSET('Water Data'!$B$1,0,10*ROW('Water Data'!B78))="",NA(),OFFSET('Water Data'!$B$1,0,10*ROW('Water Data'!B78)))</f>
        <v>#N/A</v>
      </c>
      <c r="B84" s="55" t="e">
        <f ca="true">+IF(OFFSET('Water Data'!$A$3,0,10*ROW('Water Data'!A81))="",NA(),OFFSET('Water Data'!$A$3,0,10*ROW('Water Data'!A81)))</f>
        <v>#N/A</v>
      </c>
      <c r="C84" s="55" t="e">
        <f ca="true">+IF(OFFSET('Water Data'!$C$3,0,10*ROW('Water Data'!C81))="",NA(),OFFSET('Water Data'!$C$3,0,10*ROW('Water Data'!C81)))</f>
        <v>#N/A</v>
      </c>
      <c r="D84" s="56" t="e">
        <f ca="true">+IF(AND(ISNUMBER(OFFSET('Water Data'!$C$5,0,10*ROW('Water Data'!C78))),'Data Summary'!BS84="Yes"),100-OFFSET('Water Data'!$C$5,0,10*ROW('Water Data'!C78)),NA())</f>
        <v>#N/A</v>
      </c>
      <c r="E84" s="56" t="e">
        <f ca="true">+IF(AND(ISNUMBER(OFFSET('Water Data'!$C$7,0,10*ROW('Water Data'!C78))),'Data Summary'!BT84="Yes"),OFFSET('Water Data'!$C$7,0,10*ROW('Water Data'!C78)),NA())</f>
        <v>#N/A</v>
      </c>
      <c r="F84" s="56" t="e">
        <f ca="true">+IF(AND(ISNUMBER(OFFSET('Water Data'!$C$10,0,10*ROW('Water Data'!C78))),'Data Summary'!BU84="Yes"),OFFSET('Water Data'!$C$10,0,10*ROW('Water Data'!C78)),NA())</f>
        <v>#N/A</v>
      </c>
      <c r="G84" s="56" t="e">
        <f ca="true">+IF(AND(ISNUMBER(OFFSET('Water Data'!$D$5,0,10*ROW('Water Data'!D78))),'Data Summary'!BV84="Yes"),100-OFFSET('Water Data'!$D$5,0,10*ROW('Water Data'!D78)),NA())</f>
        <v>#N/A</v>
      </c>
      <c r="H84" s="56" t="e">
        <f ca="true">+IF(AND(ISNUMBER(OFFSET('Water Data'!$D$7,0,10*ROW('Water Data'!D78))),'Data Summary'!BW84="Yes"),OFFSET('Water Data'!$D$7,0,10*ROW('Water Data'!D78)),NA())</f>
        <v>#N/A</v>
      </c>
      <c r="I84" s="56" t="e">
        <f ca="true">+IF(AND(ISNUMBER(OFFSET('Water Data'!$D$10,0,10*ROW('Water Data'!D78))),'Data Summary'!BX84="Yes"),OFFSET('Water Data'!$D$10,0,10*ROW('Water Data'!D78)),NA())</f>
        <v>#N/A</v>
      </c>
      <c r="J84" s="56" t="e">
        <f ca="true">+IF(AND(ISNUMBER(OFFSET('Water Data'!$E$5,0,10*ROW('Water Data'!E78))),'Data Summary'!BY84="Yes"),100-OFFSET('Water Data'!$E$5,0,10*ROW('Water Data'!E78)),NA())</f>
        <v>#N/A</v>
      </c>
      <c r="K84" s="56" t="e">
        <f ca="true">+IF(AND(ISNUMBER(OFFSET('Water Data'!$E$7,0,10*ROW('Water Data'!E78))),'Data Summary'!BZ84="Yes"),OFFSET('Water Data'!$E$7,0,10*ROW('Water Data'!E78)),NA())</f>
        <v>#N/A</v>
      </c>
      <c r="L84" s="56" t="e">
        <f ca="true">+IF(AND(ISNUMBER(OFFSET('Water Data'!$E$10,0,10*ROW('Water Data'!E78))),'Data Summary'!CA84="Yes"),OFFSET('Water Data'!$E$10,0,10*ROW('Water Data'!E78)),NA())</f>
        <v>#N/A</v>
      </c>
      <c r="M84" s="56" t="e">
        <f ca="true">+IF(AND(ISNUMBER(OFFSET('Water Data'!$F$5,0,10*ROW('Water Data'!F78))),'Data Summary'!CB84="Yes"),100-OFFSET('Water Data'!$F$5,0,10*ROW('Water Data'!F78)),NA())</f>
        <v>#N/A</v>
      </c>
      <c r="N84" s="56" t="e">
        <f ca="true">+IF(AND(ISNUMBER(OFFSET('Water Data'!$F$7,0,10*ROW('Water Data'!F78))),'Data Summary'!CC84="Yes"),OFFSET('Water Data'!$F$7,0,10*ROW('Water Data'!F78)),NA())</f>
        <v>#N/A</v>
      </c>
      <c r="O84" s="56" t="e">
        <f ca="true">+IF(AND(ISNUMBER(OFFSET('Water Data'!$F$10,0,10*ROW('Water Data'!F78))),'Data Summary'!CD84="Yes"),OFFSET('Water Data'!$F$10,0,10*ROW('Water Data'!F78)),NA())</f>
        <v>#N/A</v>
      </c>
      <c r="P84" s="56" t="e">
        <f ca="true">+IF(AND(ISNUMBER(OFFSET('Water Data'!$G$5,0,10*ROW('Water Data'!G78))),'Data Summary'!CE84="Yes"),100-OFFSET('Water Data'!$G$5,0,10*ROW('Water Data'!G78)),NA())</f>
        <v>#N/A</v>
      </c>
      <c r="Q84" s="56" t="e">
        <f ca="true">+IF(AND(ISNUMBER(OFFSET('Water Data'!$G$7,0,10*ROW('Water Data'!G78))),'Data Summary'!CF84="Yes"),OFFSET('Water Data'!$G$7,0,10*ROW('Water Data'!G78)),NA())</f>
        <v>#N/A</v>
      </c>
      <c r="R84" s="56" t="e">
        <f ca="true">+IF(AND(ISNUMBER(OFFSET('Water Data'!$G$10,0,10*ROW('Water Data'!G78))),'Data Summary'!CG84="Yes"),OFFSET('Water Data'!$G$10,0,10*ROW('Water Data'!G78)),NA())</f>
        <v>#N/A</v>
      </c>
      <c r="S84" s="56" t="e">
        <f ca="true">+IF(AND(ISNUMBER(OFFSET('Water Data'!$H$5,0,10*ROW('Water Data'!H78))),'Data Summary'!CH84="Yes"),100-OFFSET('Water Data'!$H$5,0,10*ROW('Water Data'!H78)),NA())</f>
        <v>#N/A</v>
      </c>
      <c r="T84" s="56" t="e">
        <f ca="true">+IF(AND(ISNUMBER(OFFSET('Water Data'!$H$7,0,10*ROW('Water Data'!H78))),'Data Summary'!CI84="Yes"),OFFSET('Water Data'!$H$7,0,10*ROW('Water Data'!H78)),NA())</f>
        <v>#N/A</v>
      </c>
      <c r="U84" s="56" t="e">
        <f ca="true">+IF(AND(ISNUMBER(OFFSET('Water Data'!$H$10,0,10*ROW('Water Data'!H78))),'Data Summary'!CJ84="Yes"),OFFSET('Water Data'!$H$10,0,10*ROW('Water Data'!H78)),NA())</f>
        <v>#N/A</v>
      </c>
      <c r="V84" s="102" t="e">
        <f ca="true">+IF(AND(ISNUMBER(OFFSET('Sanitation Data'!$C$5,0,10*ROW('Sanitation Data'!C78))),'Data Summary'!CK84="Yes"),100-OFFSET('Sanitation Data'!$C$5,0,10*ROW('Sanitation Data'!C78)),NA())</f>
        <v>#N/A</v>
      </c>
      <c r="W84" s="102" t="e">
        <f ca="true">+IF(AND(ISNUMBER(OFFSET('Sanitation Data'!$C$7,0,10*ROW('Sanitation Data'!C78))),'Data Summary'!CL84="Yes"),OFFSET('Sanitation Data'!$C$7,0,10*ROW('Sanitation Data'!C78)),NA())</f>
        <v>#N/A</v>
      </c>
      <c r="X84" s="102" t="e">
        <f ca="true">+IF(AND(ISNUMBER(OFFSET('Sanitation Data'!$C$11,0,10*ROW('Sanitation Data'!C78))),'Data Summary'!CM84="Yes"),OFFSET('Sanitation Data'!$C$11,0,10*ROW('Sanitation Data'!C78)),NA())</f>
        <v>#N/A</v>
      </c>
      <c r="Y84" s="102" t="e">
        <f ca="true">+IF(AND(ISNUMBER(OFFSET('Sanitation Data'!$C$12,0,10*ROW('Sanitation Data'!C78))),'Data Summary'!CN84="Yes"),OFFSET('Sanitation Data'!$C$12,0,10*ROW('Sanitation Data'!C78)),NA())</f>
        <v>#N/A</v>
      </c>
      <c r="Z84" s="102" t="e">
        <f ca="true">+IF(AND(ISNUMBER(OFFSET('Sanitation Data'!$C$13,0,10*ROW('Sanitation Data'!C78))),'Data Summary'!CO84="Yes"),OFFSET('Sanitation Data'!$C$13,0,10*ROW('Sanitation Data'!C78)),NA())</f>
        <v>#N/A</v>
      </c>
      <c r="AA84" s="102" t="e">
        <f ca="true">+IF(AND(ISNUMBER(OFFSET('Sanitation Data'!$D$5,0,10*ROW('Sanitation Data'!D78))),'Data Summary'!CP84="Yes"),100-OFFSET('Sanitation Data'!$D$5,0,10*ROW('Sanitation Data'!D78)),NA())</f>
        <v>#N/A</v>
      </c>
      <c r="AB84" s="102" t="e">
        <f ca="true">+IF(AND(ISNUMBER(OFFSET('Sanitation Data'!$D$7,0,10*ROW('Sanitation Data'!D78))),'Data Summary'!CQ84="Yes"),OFFSET('Sanitation Data'!$D$7,0,10*ROW('Sanitation Data'!D78)),NA())</f>
        <v>#N/A</v>
      </c>
      <c r="AC84" s="102" t="e">
        <f ca="true">+IF(AND(ISNUMBER(OFFSET('Sanitation Data'!$D$11,0,10*ROW('Sanitation Data'!D78))),'Data Summary'!CR84="Yes"),OFFSET('Sanitation Data'!$D$11,0,10*ROW('Sanitation Data'!D78)),NA())</f>
        <v>#N/A</v>
      </c>
      <c r="AD84" s="102" t="e">
        <f ca="true">+IF(AND(ISNUMBER(OFFSET('Sanitation Data'!$D$12,0,10*ROW('Sanitation Data'!D78))),'Data Summary'!CS84="Yes"),OFFSET('Sanitation Data'!$D$12,0,10*ROW('Sanitation Data'!D78)),NA())</f>
        <v>#N/A</v>
      </c>
      <c r="AE84" s="102" t="e">
        <f ca="true">+IF(AND(ISNUMBER(OFFSET('Sanitation Data'!$D$13,0,10*ROW('Sanitation Data'!D78))),'Data Summary'!CT84="Yes"),OFFSET('Sanitation Data'!$D$13,0,10*ROW('Sanitation Data'!D78)),NA())</f>
        <v>#N/A</v>
      </c>
      <c r="AF84" s="102" t="e">
        <f ca="true">+IF(AND(ISNUMBER(OFFSET('Sanitation Data'!$E$5,0,10*ROW('Sanitation Data'!E78))),'Data Summary'!CU84="Yes"),100-OFFSET('Sanitation Data'!$E$5,0,10*ROW('Sanitation Data'!E78)),NA())</f>
        <v>#N/A</v>
      </c>
      <c r="AG84" s="102" t="e">
        <f ca="true">+IF(AND(ISNUMBER(OFFSET('Sanitation Data'!$E$7,0,10*ROW('Sanitation Data'!E78))),'Data Summary'!CV84="Yes"),OFFSET('Sanitation Data'!$E$7,0,10*ROW('Sanitation Data'!E78)),NA())</f>
        <v>#N/A</v>
      </c>
      <c r="AH84" s="102" t="e">
        <f ca="true">+IF(AND(ISNUMBER(OFFSET('Sanitation Data'!$E$11,0,10*ROW('Sanitation Data'!E78))),'Data Summary'!CW84="Yes"),OFFSET('Sanitation Data'!$E$11,0,10*ROW('Sanitation Data'!E78)),NA())</f>
        <v>#N/A</v>
      </c>
      <c r="AI84" s="102" t="e">
        <f ca="true">+IF(AND(ISNUMBER(OFFSET('Sanitation Data'!$E$12,0,10*ROW('Sanitation Data'!E78))),'Data Summary'!CX84="Yes"),OFFSET('Sanitation Data'!$E$12,0,10*ROW('Sanitation Data'!E78)),NA())</f>
        <v>#N/A</v>
      </c>
      <c r="AJ84" s="102" t="e">
        <f ca="true">+IF(AND(ISNUMBER(OFFSET('Sanitation Data'!$E$13,0,10*ROW('Sanitation Data'!E78))),'Data Summary'!CY84="Yes"),OFFSET('Sanitation Data'!$E$13,0,10*ROW('Sanitation Data'!E78)),NA())</f>
        <v>#N/A</v>
      </c>
      <c r="AK84" s="102" t="e">
        <f ca="true">+IF(AND(ISNUMBER(OFFSET('Sanitation Data'!$F$5,0,10*ROW('Sanitation Data'!F78))),'Data Summary'!CZ84="Yes"),100-OFFSET('Sanitation Data'!$F$5,0,10*ROW('Sanitation Data'!F78)),NA())</f>
        <v>#N/A</v>
      </c>
      <c r="AL84" s="102" t="e">
        <f ca="true">+IF(AND(ISNUMBER(OFFSET('Sanitation Data'!$F$7,0,10*ROW('Sanitation Data'!F78))),'Data Summary'!DA84="Yes"),OFFSET('Sanitation Data'!$F$7,0,10*ROW('Sanitation Data'!F78)),NA())</f>
        <v>#N/A</v>
      </c>
      <c r="AM84" s="102" t="e">
        <f ca="true">+IF(AND(ISNUMBER(OFFSET('Sanitation Data'!$F$11,0,10*ROW('Sanitation Data'!F78))),'Data Summary'!DB84="Yes"),OFFSET('Sanitation Data'!$F$11,0,10*ROW('Sanitation Data'!F78)),NA())</f>
        <v>#N/A</v>
      </c>
      <c r="AN84" s="102" t="e">
        <f ca="true">+IF(AND(ISNUMBER(OFFSET('Sanitation Data'!$F$12,0,10*ROW('Sanitation Data'!F78))),'Data Summary'!DC84="Yes"),OFFSET('Sanitation Data'!$F$12,0,10*ROW('Sanitation Data'!F78)),NA())</f>
        <v>#N/A</v>
      </c>
      <c r="AO84" s="102" t="e">
        <f ca="true">+IF(AND(ISNUMBER(OFFSET('Sanitation Data'!$F$13,0,10*ROW('Sanitation Data'!F78))),'Data Summary'!DD84="Yes"),OFFSET('Sanitation Data'!$F$13,0,10*ROW('Sanitation Data'!F78)),NA())</f>
        <v>#N/A</v>
      </c>
      <c r="AP84" s="102" t="e">
        <f ca="true">+IF(AND(ISNUMBER(OFFSET('Sanitation Data'!$G$5,0,10*ROW('Sanitation Data'!G78))),'Data Summary'!DE84="Yes"),100-OFFSET('Sanitation Data'!$G$5,0,10*ROW('Sanitation Data'!G78)),NA())</f>
        <v>#N/A</v>
      </c>
      <c r="AQ84" s="102" t="e">
        <f ca="true">+IF(AND(ISNUMBER(OFFSET('Sanitation Data'!$G$7,0,10*ROW('Sanitation Data'!G78))),'Data Summary'!DF84="Yes"),OFFSET('Sanitation Data'!$G$7,0,10*ROW('Sanitation Data'!G78)),NA())</f>
        <v>#N/A</v>
      </c>
      <c r="AR84" s="102" t="e">
        <f ca="true">+IF(AND(ISNUMBER(OFFSET('Sanitation Data'!$G$11,0,10*ROW('Sanitation Data'!G78))),'Data Summary'!DG84="Yes"),OFFSET('Sanitation Data'!$G$11,0,10*ROW('Sanitation Data'!G78)),NA())</f>
        <v>#N/A</v>
      </c>
      <c r="AS84" s="102" t="e">
        <f ca="true">+IF(AND(ISNUMBER(OFFSET('Sanitation Data'!$G$12,0,10*ROW('Sanitation Data'!G78))),'Data Summary'!DH84="Yes"),OFFSET('Sanitation Data'!$G$12,0,10*ROW('Sanitation Data'!G78)),NA())</f>
        <v>#N/A</v>
      </c>
      <c r="AT84" s="102" t="e">
        <f ca="true">+IF(AND(ISNUMBER(OFFSET('Sanitation Data'!$G$13,0,10*ROW('Sanitation Data'!G78))),'Data Summary'!DI84="Yes"),OFFSET('Sanitation Data'!$G$13,0,10*ROW('Sanitation Data'!G78)),NA())</f>
        <v>#N/A</v>
      </c>
      <c r="AU84" s="102" t="e">
        <f ca="true">+IF(AND(ISNUMBER(OFFSET('Sanitation Data'!$H$5,0,10*ROW('Sanitation Data'!H78))),'Data Summary'!DJ84="Yes"),100-OFFSET('Sanitation Data'!$H$5,0,10*ROW('Sanitation Data'!H78)),NA())</f>
        <v>#N/A</v>
      </c>
      <c r="AV84" s="102" t="e">
        <f ca="true">+IF(AND(ISNUMBER(OFFSET('Sanitation Data'!$H$7,0,10*ROW('Sanitation Data'!H78))),'Data Summary'!DK84="Yes"),OFFSET('Sanitation Data'!$H$7,0,10*ROW('Sanitation Data'!H78)),NA())</f>
        <v>#N/A</v>
      </c>
      <c r="AW84" s="102" t="e">
        <f ca="true">+IF(AND(ISNUMBER(OFFSET('Sanitation Data'!$H$11,0,10*ROW('Sanitation Data'!H78))),'Data Summary'!DL84="Yes"),OFFSET('Sanitation Data'!$H$11,0,10*ROW('Sanitation Data'!H78)),NA())</f>
        <v>#N/A</v>
      </c>
      <c r="AX84" s="102" t="e">
        <f ca="true">+IF(AND(ISNUMBER(OFFSET('Sanitation Data'!$H$12,0,10*ROW('Sanitation Data'!H78))),'Data Summary'!DM84="Yes"),OFFSET('Sanitation Data'!$H$12,0,10*ROW('Sanitation Data'!H78)),NA())</f>
        <v>#N/A</v>
      </c>
      <c r="AY84" s="102" t="e">
        <f ca="true">+IF(AND(ISNUMBER(OFFSET('Sanitation Data'!$H$13,0,10*ROW('Sanitation Data'!H78))),'Data Summary'!DN84="Yes"),OFFSET('Sanitation Data'!$H$13,0,10*ROW('Sanitation Data'!H78)),NA())</f>
        <v>#N/A</v>
      </c>
      <c r="AZ84" s="107" t="e">
        <f ca="true">+IF(AND(ISNUMBER(OFFSET('Hygiene Data'!$C$6,0,10*ROW('Hygiene Data'!C78))),'Data Summary'!DO84="Yes"),OFFSET('Hygiene Data'!$C$6,0,10*ROW('Hygiene Data'!C78)),NA())</f>
        <v>#N/A</v>
      </c>
      <c r="BA84" s="107" t="e">
        <f ca="true">+IF(AND(ISNUMBER(OFFSET('Hygiene Data'!$C$8,0,10*ROW('Hygiene Data'!C78))),'Data Summary'!DP84="Yes"),OFFSET('Hygiene Data'!$C$8,0,10*ROW('Hygiene Data'!C78)),NA())</f>
        <v>#N/A</v>
      </c>
      <c r="BB84" s="107" t="e">
        <f ca="true">+IF(AND(ISNUMBER(OFFSET('Hygiene Data'!$C$10,0,10*ROW('Hygiene Data'!C78))),'Data Summary'!DQ84="Yes"),OFFSET('Hygiene Data'!$C$10,0,10*ROW('Hygiene Data'!C78)),NA())</f>
        <v>#N/A</v>
      </c>
      <c r="BC84" s="107" t="e">
        <f ca="true">+IF(AND(ISNUMBER(OFFSET('Hygiene Data'!$D$6,0,10*ROW('Hygiene Data'!D78))),'Data Summary'!DR84="Yes"),OFFSET('Hygiene Data'!$D$6,0,10*ROW('Hygiene Data'!D78)),NA())</f>
        <v>#N/A</v>
      </c>
      <c r="BD84" s="107" t="e">
        <f ca="true">+IF(AND(ISNUMBER(OFFSET('Hygiene Data'!$D$8,0,10*ROW('Hygiene Data'!D78))),'Data Summary'!DS84="Yes"),OFFSET('Hygiene Data'!$D$8,0,10*ROW('Hygiene Data'!D78)),NA())</f>
        <v>#N/A</v>
      </c>
      <c r="BE84" s="107" t="e">
        <f ca="true">+IF(AND(ISNUMBER(OFFSET('Hygiene Data'!$D$10,0,10*ROW('Hygiene Data'!D78))),'Data Summary'!DT84="Yes"),OFFSET('Hygiene Data'!$D$10,0,10*ROW('Hygiene Data'!D78)),NA())</f>
        <v>#N/A</v>
      </c>
      <c r="BF84" s="107" t="e">
        <f ca="true">+IF(AND(ISNUMBER(OFFSET('Hygiene Data'!$E$6,0,10*ROW('Hygiene Data'!E78))),'Data Summary'!DU84="Yes"),OFFSET('Hygiene Data'!$E$6,0,10*ROW('Hygiene Data'!E78)),NA())</f>
        <v>#N/A</v>
      </c>
      <c r="BG84" s="107" t="e">
        <f ca="true">+IF(AND(ISNUMBER(OFFSET('Hygiene Data'!$E$8,0,10*ROW('Hygiene Data'!E78))),'Data Summary'!DV84="Yes"),OFFSET('Hygiene Data'!$E$8,0,10*ROW('Hygiene Data'!E78)),NA())</f>
        <v>#N/A</v>
      </c>
      <c r="BH84" s="107" t="e">
        <f ca="true">+IF(AND(ISNUMBER(OFFSET('Hygiene Data'!$E$10,0,10*ROW('Hygiene Data'!E78))),'Data Summary'!DW84="Yes"),OFFSET('Hygiene Data'!$E$10,0,10*ROW('Hygiene Data'!E78)),NA())</f>
        <v>#N/A</v>
      </c>
      <c r="BI84" s="107" t="e">
        <f ca="true">+IF(AND(ISNUMBER(OFFSET('Hygiene Data'!$F$6,0,10*ROW('Hygiene Data'!F78))),'Data Summary'!DX84="Yes"),OFFSET('Hygiene Data'!$F$6,0,10*ROW('Hygiene Data'!F78)),NA())</f>
        <v>#N/A</v>
      </c>
      <c r="BJ84" s="107" t="e">
        <f ca="true">+IF(AND(ISNUMBER(OFFSET('Hygiene Data'!$F$8,0,10*ROW('Hygiene Data'!F78))),'Data Summary'!DY84="Yes"),OFFSET('Hygiene Data'!$F$8,0,10*ROW('Hygiene Data'!F78)),NA())</f>
        <v>#N/A</v>
      </c>
      <c r="BK84" s="107" t="e">
        <f ca="true">+IF(AND(ISNUMBER(OFFSET('Hygiene Data'!$F$10,0,10*ROW('Hygiene Data'!F78))),'Data Summary'!DZ84="Yes"),OFFSET('Hygiene Data'!$F$10,0,10*ROW('Hygiene Data'!F78)),NA())</f>
        <v>#N/A</v>
      </c>
      <c r="BL84" s="107" t="e">
        <f ca="true">+IF(AND(ISNUMBER(OFFSET('Hygiene Data'!$G$6,0,10*ROW('Hygiene Data'!G78))),'Data Summary'!EA84="Yes"),OFFSET('Hygiene Data'!$G$6,0,10*ROW('Hygiene Data'!G78)),NA())</f>
        <v>#N/A</v>
      </c>
      <c r="BM84" s="107" t="e">
        <f ca="true">+IF(AND(ISNUMBER(OFFSET('Hygiene Data'!$G$8,0,10*ROW('Hygiene Data'!G78))),'Data Summary'!EB84="Yes"),OFFSET('Hygiene Data'!$G$8,0,10*ROW('Hygiene Data'!G78)),NA())</f>
        <v>#N/A</v>
      </c>
      <c r="BN84" s="107" t="e">
        <f ca="true">+IF(AND(ISNUMBER(OFFSET('Hygiene Data'!$G$10,0,10*ROW('Hygiene Data'!G78))),'Data Summary'!EC84="Yes"),OFFSET('Hygiene Data'!$G$10,0,10*ROW('Hygiene Data'!G78)),NA())</f>
        <v>#N/A</v>
      </c>
      <c r="BO84" s="107" t="e">
        <f ca="true">+IF(AND(ISNUMBER(OFFSET('Hygiene Data'!$H$6,0,10*ROW('Hygiene Data'!H78))),'Data Summary'!ED84="Yes"),OFFSET('Hygiene Data'!$H$6,0,10*ROW('Hygiene Data'!H78)),NA())</f>
        <v>#N/A</v>
      </c>
      <c r="BP84" s="107" t="e">
        <f ca="true">+IF(AND(ISNUMBER(OFFSET('Hygiene Data'!$H$8,0,10*ROW('Hygiene Data'!H78))),'Data Summary'!EE84="Yes"),OFFSET('Hygiene Data'!$H$8,0,10*ROW('Hygiene Data'!H78)),NA())</f>
        <v>#N/A</v>
      </c>
      <c r="BQ84" s="107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5" t="e">
        <f ca="true">+IF(OFFSET('Water Data'!$B$1,0,10*ROW('Water Data'!B79))="",NA(),OFFSET('Water Data'!$B$1,0,10*ROW('Water Data'!B79)))</f>
        <v>#N/A</v>
      </c>
      <c r="B85" s="55" t="e">
        <f ca="true">+IF(OFFSET('Water Data'!$A$3,0,10*ROW('Water Data'!A82))="",NA(),OFFSET('Water Data'!$A$3,0,10*ROW('Water Data'!A82)))</f>
        <v>#N/A</v>
      </c>
      <c r="C85" s="55" t="e">
        <f ca="true">+IF(OFFSET('Water Data'!$C$3,0,10*ROW('Water Data'!C82))="",NA(),OFFSET('Water Data'!$C$3,0,10*ROW('Water Data'!C82)))</f>
        <v>#N/A</v>
      </c>
      <c r="D85" s="56" t="e">
        <f ca="true">+IF(AND(ISNUMBER(OFFSET('Water Data'!$C$5,0,10*ROW('Water Data'!C79))),'Data Summary'!BS85="Yes"),100-OFFSET('Water Data'!$C$5,0,10*ROW('Water Data'!C79)),NA())</f>
        <v>#N/A</v>
      </c>
      <c r="E85" s="56" t="e">
        <f ca="true">+IF(AND(ISNUMBER(OFFSET('Water Data'!$C$7,0,10*ROW('Water Data'!C79))),'Data Summary'!BT85="Yes"),OFFSET('Water Data'!$C$7,0,10*ROW('Water Data'!C79)),NA())</f>
        <v>#N/A</v>
      </c>
      <c r="F85" s="56" t="e">
        <f ca="true">+IF(AND(ISNUMBER(OFFSET('Water Data'!$C$10,0,10*ROW('Water Data'!C79))),'Data Summary'!BU85="Yes"),OFFSET('Water Data'!$C$10,0,10*ROW('Water Data'!C79)),NA())</f>
        <v>#N/A</v>
      </c>
      <c r="G85" s="56" t="e">
        <f ca="true">+IF(AND(ISNUMBER(OFFSET('Water Data'!$D$5,0,10*ROW('Water Data'!D79))),'Data Summary'!BV85="Yes"),100-OFFSET('Water Data'!$D$5,0,10*ROW('Water Data'!D79)),NA())</f>
        <v>#N/A</v>
      </c>
      <c r="H85" s="56" t="e">
        <f ca="true">+IF(AND(ISNUMBER(OFFSET('Water Data'!$D$7,0,10*ROW('Water Data'!D79))),'Data Summary'!BW85="Yes"),OFFSET('Water Data'!$D$7,0,10*ROW('Water Data'!D79)),NA())</f>
        <v>#N/A</v>
      </c>
      <c r="I85" s="56" t="e">
        <f ca="true">+IF(AND(ISNUMBER(OFFSET('Water Data'!$D$10,0,10*ROW('Water Data'!D79))),'Data Summary'!BX85="Yes"),OFFSET('Water Data'!$D$10,0,10*ROW('Water Data'!D79)),NA())</f>
        <v>#N/A</v>
      </c>
      <c r="J85" s="56" t="e">
        <f ca="true">+IF(AND(ISNUMBER(OFFSET('Water Data'!$E$5,0,10*ROW('Water Data'!E79))),'Data Summary'!BY85="Yes"),100-OFFSET('Water Data'!$E$5,0,10*ROW('Water Data'!E79)),NA())</f>
        <v>#N/A</v>
      </c>
      <c r="K85" s="56" t="e">
        <f ca="true">+IF(AND(ISNUMBER(OFFSET('Water Data'!$E$7,0,10*ROW('Water Data'!E79))),'Data Summary'!BZ85="Yes"),OFFSET('Water Data'!$E$7,0,10*ROW('Water Data'!E79)),NA())</f>
        <v>#N/A</v>
      </c>
      <c r="L85" s="56" t="e">
        <f ca="true">+IF(AND(ISNUMBER(OFFSET('Water Data'!$E$10,0,10*ROW('Water Data'!E79))),'Data Summary'!CA85="Yes"),OFFSET('Water Data'!$E$10,0,10*ROW('Water Data'!E79)),NA())</f>
        <v>#N/A</v>
      </c>
      <c r="M85" s="56" t="e">
        <f ca="true">+IF(AND(ISNUMBER(OFFSET('Water Data'!$F$5,0,10*ROW('Water Data'!F79))),'Data Summary'!CB85="Yes"),100-OFFSET('Water Data'!$F$5,0,10*ROW('Water Data'!F79)),NA())</f>
        <v>#N/A</v>
      </c>
      <c r="N85" s="56" t="e">
        <f ca="true">+IF(AND(ISNUMBER(OFFSET('Water Data'!$F$7,0,10*ROW('Water Data'!F79))),'Data Summary'!CC85="Yes"),OFFSET('Water Data'!$F$7,0,10*ROW('Water Data'!F79)),NA())</f>
        <v>#N/A</v>
      </c>
      <c r="O85" s="56" t="e">
        <f ca="true">+IF(AND(ISNUMBER(OFFSET('Water Data'!$F$10,0,10*ROW('Water Data'!F79))),'Data Summary'!CD85="Yes"),OFFSET('Water Data'!$F$10,0,10*ROW('Water Data'!F79)),NA())</f>
        <v>#N/A</v>
      </c>
      <c r="P85" s="56" t="e">
        <f ca="true">+IF(AND(ISNUMBER(OFFSET('Water Data'!$G$5,0,10*ROW('Water Data'!G79))),'Data Summary'!CE85="Yes"),100-OFFSET('Water Data'!$G$5,0,10*ROW('Water Data'!G79)),NA())</f>
        <v>#N/A</v>
      </c>
      <c r="Q85" s="56" t="e">
        <f ca="true">+IF(AND(ISNUMBER(OFFSET('Water Data'!$G$7,0,10*ROW('Water Data'!G79))),'Data Summary'!CF85="Yes"),OFFSET('Water Data'!$G$7,0,10*ROW('Water Data'!G79)),NA())</f>
        <v>#N/A</v>
      </c>
      <c r="R85" s="56" t="e">
        <f ca="true">+IF(AND(ISNUMBER(OFFSET('Water Data'!$G$10,0,10*ROW('Water Data'!G79))),'Data Summary'!CG85="Yes"),OFFSET('Water Data'!$G$10,0,10*ROW('Water Data'!G79)),NA())</f>
        <v>#N/A</v>
      </c>
      <c r="S85" s="56" t="e">
        <f ca="true">+IF(AND(ISNUMBER(OFFSET('Water Data'!$H$5,0,10*ROW('Water Data'!H79))),'Data Summary'!CH85="Yes"),100-OFFSET('Water Data'!$H$5,0,10*ROW('Water Data'!H79)),NA())</f>
        <v>#N/A</v>
      </c>
      <c r="T85" s="56" t="e">
        <f ca="true">+IF(AND(ISNUMBER(OFFSET('Water Data'!$H$7,0,10*ROW('Water Data'!H79))),'Data Summary'!CI85="Yes"),OFFSET('Water Data'!$H$7,0,10*ROW('Water Data'!H79)),NA())</f>
        <v>#N/A</v>
      </c>
      <c r="U85" s="56" t="e">
        <f ca="true">+IF(AND(ISNUMBER(OFFSET('Water Data'!$H$10,0,10*ROW('Water Data'!H79))),'Data Summary'!CJ85="Yes"),OFFSET('Water Data'!$H$10,0,10*ROW('Water Data'!H79)),NA())</f>
        <v>#N/A</v>
      </c>
      <c r="V85" s="102" t="e">
        <f ca="true">+IF(AND(ISNUMBER(OFFSET('Sanitation Data'!$C$5,0,10*ROW('Sanitation Data'!C79))),'Data Summary'!CK85="Yes"),100-OFFSET('Sanitation Data'!$C$5,0,10*ROW('Sanitation Data'!C79)),NA())</f>
        <v>#N/A</v>
      </c>
      <c r="W85" s="102" t="e">
        <f ca="true">+IF(AND(ISNUMBER(OFFSET('Sanitation Data'!$C$7,0,10*ROW('Sanitation Data'!C79))),'Data Summary'!CL85="Yes"),OFFSET('Sanitation Data'!$C$7,0,10*ROW('Sanitation Data'!C79)),NA())</f>
        <v>#N/A</v>
      </c>
      <c r="X85" s="102" t="e">
        <f ca="true">+IF(AND(ISNUMBER(OFFSET('Sanitation Data'!$C$11,0,10*ROW('Sanitation Data'!C79))),'Data Summary'!CM85="Yes"),OFFSET('Sanitation Data'!$C$11,0,10*ROW('Sanitation Data'!C79)),NA())</f>
        <v>#N/A</v>
      </c>
      <c r="Y85" s="102" t="e">
        <f ca="true">+IF(AND(ISNUMBER(OFFSET('Sanitation Data'!$C$12,0,10*ROW('Sanitation Data'!C79))),'Data Summary'!CN85="Yes"),OFFSET('Sanitation Data'!$C$12,0,10*ROW('Sanitation Data'!C79)),NA())</f>
        <v>#N/A</v>
      </c>
      <c r="Z85" s="102" t="e">
        <f ca="true">+IF(AND(ISNUMBER(OFFSET('Sanitation Data'!$C$13,0,10*ROW('Sanitation Data'!C79))),'Data Summary'!CO85="Yes"),OFFSET('Sanitation Data'!$C$13,0,10*ROW('Sanitation Data'!C79)),NA())</f>
        <v>#N/A</v>
      </c>
      <c r="AA85" s="102" t="e">
        <f ca="true">+IF(AND(ISNUMBER(OFFSET('Sanitation Data'!$D$5,0,10*ROW('Sanitation Data'!D79))),'Data Summary'!CP85="Yes"),100-OFFSET('Sanitation Data'!$D$5,0,10*ROW('Sanitation Data'!D79)),NA())</f>
        <v>#N/A</v>
      </c>
      <c r="AB85" s="102" t="e">
        <f ca="true">+IF(AND(ISNUMBER(OFFSET('Sanitation Data'!$D$7,0,10*ROW('Sanitation Data'!D79))),'Data Summary'!CQ85="Yes"),OFFSET('Sanitation Data'!$D$7,0,10*ROW('Sanitation Data'!D79)),NA())</f>
        <v>#N/A</v>
      </c>
      <c r="AC85" s="102" t="e">
        <f ca="true">+IF(AND(ISNUMBER(OFFSET('Sanitation Data'!$D$11,0,10*ROW('Sanitation Data'!D79))),'Data Summary'!CR85="Yes"),OFFSET('Sanitation Data'!$D$11,0,10*ROW('Sanitation Data'!D79)),NA())</f>
        <v>#N/A</v>
      </c>
      <c r="AD85" s="102" t="e">
        <f ca="true">+IF(AND(ISNUMBER(OFFSET('Sanitation Data'!$D$12,0,10*ROW('Sanitation Data'!D79))),'Data Summary'!CS85="Yes"),OFFSET('Sanitation Data'!$D$12,0,10*ROW('Sanitation Data'!D79)),NA())</f>
        <v>#N/A</v>
      </c>
      <c r="AE85" s="102" t="e">
        <f ca="true">+IF(AND(ISNUMBER(OFFSET('Sanitation Data'!$D$13,0,10*ROW('Sanitation Data'!D79))),'Data Summary'!CT85="Yes"),OFFSET('Sanitation Data'!$D$13,0,10*ROW('Sanitation Data'!D79)),NA())</f>
        <v>#N/A</v>
      </c>
      <c r="AF85" s="102" t="e">
        <f ca="true">+IF(AND(ISNUMBER(OFFSET('Sanitation Data'!$E$5,0,10*ROW('Sanitation Data'!E79))),'Data Summary'!CU85="Yes"),100-OFFSET('Sanitation Data'!$E$5,0,10*ROW('Sanitation Data'!E79)),NA())</f>
        <v>#N/A</v>
      </c>
      <c r="AG85" s="102" t="e">
        <f ca="true">+IF(AND(ISNUMBER(OFFSET('Sanitation Data'!$E$7,0,10*ROW('Sanitation Data'!E79))),'Data Summary'!CV85="Yes"),OFFSET('Sanitation Data'!$E$7,0,10*ROW('Sanitation Data'!E79)),NA())</f>
        <v>#N/A</v>
      </c>
      <c r="AH85" s="102" t="e">
        <f ca="true">+IF(AND(ISNUMBER(OFFSET('Sanitation Data'!$E$11,0,10*ROW('Sanitation Data'!E79))),'Data Summary'!CW85="Yes"),OFFSET('Sanitation Data'!$E$11,0,10*ROW('Sanitation Data'!E79)),NA())</f>
        <v>#N/A</v>
      </c>
      <c r="AI85" s="102" t="e">
        <f ca="true">+IF(AND(ISNUMBER(OFFSET('Sanitation Data'!$E$12,0,10*ROW('Sanitation Data'!E79))),'Data Summary'!CX85="Yes"),OFFSET('Sanitation Data'!$E$12,0,10*ROW('Sanitation Data'!E79)),NA())</f>
        <v>#N/A</v>
      </c>
      <c r="AJ85" s="102" t="e">
        <f ca="true">+IF(AND(ISNUMBER(OFFSET('Sanitation Data'!$E$13,0,10*ROW('Sanitation Data'!E79))),'Data Summary'!CY85="Yes"),OFFSET('Sanitation Data'!$E$13,0,10*ROW('Sanitation Data'!E79)),NA())</f>
        <v>#N/A</v>
      </c>
      <c r="AK85" s="102" t="e">
        <f ca="true">+IF(AND(ISNUMBER(OFFSET('Sanitation Data'!$F$5,0,10*ROW('Sanitation Data'!F79))),'Data Summary'!CZ85="Yes"),100-OFFSET('Sanitation Data'!$F$5,0,10*ROW('Sanitation Data'!F79)),NA())</f>
        <v>#N/A</v>
      </c>
      <c r="AL85" s="102" t="e">
        <f ca="true">+IF(AND(ISNUMBER(OFFSET('Sanitation Data'!$F$7,0,10*ROW('Sanitation Data'!F79))),'Data Summary'!DA85="Yes"),OFFSET('Sanitation Data'!$F$7,0,10*ROW('Sanitation Data'!F79)),NA())</f>
        <v>#N/A</v>
      </c>
      <c r="AM85" s="102" t="e">
        <f ca="true">+IF(AND(ISNUMBER(OFFSET('Sanitation Data'!$F$11,0,10*ROW('Sanitation Data'!F79))),'Data Summary'!DB85="Yes"),OFFSET('Sanitation Data'!$F$11,0,10*ROW('Sanitation Data'!F79)),NA())</f>
        <v>#N/A</v>
      </c>
      <c r="AN85" s="102" t="e">
        <f ca="true">+IF(AND(ISNUMBER(OFFSET('Sanitation Data'!$F$12,0,10*ROW('Sanitation Data'!F79))),'Data Summary'!DC85="Yes"),OFFSET('Sanitation Data'!$F$12,0,10*ROW('Sanitation Data'!F79)),NA())</f>
        <v>#N/A</v>
      </c>
      <c r="AO85" s="102" t="e">
        <f ca="true">+IF(AND(ISNUMBER(OFFSET('Sanitation Data'!$F$13,0,10*ROW('Sanitation Data'!F79))),'Data Summary'!DD85="Yes"),OFFSET('Sanitation Data'!$F$13,0,10*ROW('Sanitation Data'!F79)),NA())</f>
        <v>#N/A</v>
      </c>
      <c r="AP85" s="102" t="e">
        <f ca="true">+IF(AND(ISNUMBER(OFFSET('Sanitation Data'!$G$5,0,10*ROW('Sanitation Data'!G79))),'Data Summary'!DE85="Yes"),100-OFFSET('Sanitation Data'!$G$5,0,10*ROW('Sanitation Data'!G79)),NA())</f>
        <v>#N/A</v>
      </c>
      <c r="AQ85" s="102" t="e">
        <f ca="true">+IF(AND(ISNUMBER(OFFSET('Sanitation Data'!$G$7,0,10*ROW('Sanitation Data'!G79))),'Data Summary'!DF85="Yes"),OFFSET('Sanitation Data'!$G$7,0,10*ROW('Sanitation Data'!G79)),NA())</f>
        <v>#N/A</v>
      </c>
      <c r="AR85" s="102" t="e">
        <f ca="true">+IF(AND(ISNUMBER(OFFSET('Sanitation Data'!$G$11,0,10*ROW('Sanitation Data'!G79))),'Data Summary'!DG85="Yes"),OFFSET('Sanitation Data'!$G$11,0,10*ROW('Sanitation Data'!G79)),NA())</f>
        <v>#N/A</v>
      </c>
      <c r="AS85" s="102" t="e">
        <f ca="true">+IF(AND(ISNUMBER(OFFSET('Sanitation Data'!$G$12,0,10*ROW('Sanitation Data'!G79))),'Data Summary'!DH85="Yes"),OFFSET('Sanitation Data'!$G$12,0,10*ROW('Sanitation Data'!G79)),NA())</f>
        <v>#N/A</v>
      </c>
      <c r="AT85" s="102" t="e">
        <f ca="true">+IF(AND(ISNUMBER(OFFSET('Sanitation Data'!$G$13,0,10*ROW('Sanitation Data'!G79))),'Data Summary'!DI85="Yes"),OFFSET('Sanitation Data'!$G$13,0,10*ROW('Sanitation Data'!G79)),NA())</f>
        <v>#N/A</v>
      </c>
      <c r="AU85" s="102" t="e">
        <f ca="true">+IF(AND(ISNUMBER(OFFSET('Sanitation Data'!$H$5,0,10*ROW('Sanitation Data'!H79))),'Data Summary'!DJ85="Yes"),100-OFFSET('Sanitation Data'!$H$5,0,10*ROW('Sanitation Data'!H79)),NA())</f>
        <v>#N/A</v>
      </c>
      <c r="AV85" s="102" t="e">
        <f ca="true">+IF(AND(ISNUMBER(OFFSET('Sanitation Data'!$H$7,0,10*ROW('Sanitation Data'!H79))),'Data Summary'!DK85="Yes"),OFFSET('Sanitation Data'!$H$7,0,10*ROW('Sanitation Data'!H79)),NA())</f>
        <v>#N/A</v>
      </c>
      <c r="AW85" s="102" t="e">
        <f ca="true">+IF(AND(ISNUMBER(OFFSET('Sanitation Data'!$H$11,0,10*ROW('Sanitation Data'!H79))),'Data Summary'!DL85="Yes"),OFFSET('Sanitation Data'!$H$11,0,10*ROW('Sanitation Data'!H79)),NA())</f>
        <v>#N/A</v>
      </c>
      <c r="AX85" s="102" t="e">
        <f ca="true">+IF(AND(ISNUMBER(OFFSET('Sanitation Data'!$H$12,0,10*ROW('Sanitation Data'!H79))),'Data Summary'!DM85="Yes"),OFFSET('Sanitation Data'!$H$12,0,10*ROW('Sanitation Data'!H79)),NA())</f>
        <v>#N/A</v>
      </c>
      <c r="AY85" s="102" t="e">
        <f ca="true">+IF(AND(ISNUMBER(OFFSET('Sanitation Data'!$H$13,0,10*ROW('Sanitation Data'!H79))),'Data Summary'!DN85="Yes"),OFFSET('Sanitation Data'!$H$13,0,10*ROW('Sanitation Data'!H79)),NA())</f>
        <v>#N/A</v>
      </c>
      <c r="AZ85" s="107" t="e">
        <f ca="true">+IF(AND(ISNUMBER(OFFSET('Hygiene Data'!$C$6,0,10*ROW('Hygiene Data'!C79))),'Data Summary'!DO85="Yes"),OFFSET('Hygiene Data'!$C$6,0,10*ROW('Hygiene Data'!C79)),NA())</f>
        <v>#N/A</v>
      </c>
      <c r="BA85" s="107" t="e">
        <f ca="true">+IF(AND(ISNUMBER(OFFSET('Hygiene Data'!$C$8,0,10*ROW('Hygiene Data'!C79))),'Data Summary'!DP85="Yes"),OFFSET('Hygiene Data'!$C$8,0,10*ROW('Hygiene Data'!C79)),NA())</f>
        <v>#N/A</v>
      </c>
      <c r="BB85" s="107" t="e">
        <f ca="true">+IF(AND(ISNUMBER(OFFSET('Hygiene Data'!$C$10,0,10*ROW('Hygiene Data'!C79))),'Data Summary'!DQ85="Yes"),OFFSET('Hygiene Data'!$C$10,0,10*ROW('Hygiene Data'!C79)),NA())</f>
        <v>#N/A</v>
      </c>
      <c r="BC85" s="107" t="e">
        <f ca="true">+IF(AND(ISNUMBER(OFFSET('Hygiene Data'!$D$6,0,10*ROW('Hygiene Data'!D79))),'Data Summary'!DR85="Yes"),OFFSET('Hygiene Data'!$D$6,0,10*ROW('Hygiene Data'!D79)),NA())</f>
        <v>#N/A</v>
      </c>
      <c r="BD85" s="107" t="e">
        <f ca="true">+IF(AND(ISNUMBER(OFFSET('Hygiene Data'!$D$8,0,10*ROW('Hygiene Data'!D79))),'Data Summary'!DS85="Yes"),OFFSET('Hygiene Data'!$D$8,0,10*ROW('Hygiene Data'!D79)),NA())</f>
        <v>#N/A</v>
      </c>
      <c r="BE85" s="107" t="e">
        <f ca="true">+IF(AND(ISNUMBER(OFFSET('Hygiene Data'!$D$10,0,10*ROW('Hygiene Data'!D79))),'Data Summary'!DT85="Yes"),OFFSET('Hygiene Data'!$D$10,0,10*ROW('Hygiene Data'!D79)),NA())</f>
        <v>#N/A</v>
      </c>
      <c r="BF85" s="107" t="e">
        <f ca="true">+IF(AND(ISNUMBER(OFFSET('Hygiene Data'!$E$6,0,10*ROW('Hygiene Data'!E79))),'Data Summary'!DU85="Yes"),OFFSET('Hygiene Data'!$E$6,0,10*ROW('Hygiene Data'!E79)),NA())</f>
        <v>#N/A</v>
      </c>
      <c r="BG85" s="107" t="e">
        <f ca="true">+IF(AND(ISNUMBER(OFFSET('Hygiene Data'!$E$8,0,10*ROW('Hygiene Data'!E79))),'Data Summary'!DV85="Yes"),OFFSET('Hygiene Data'!$E$8,0,10*ROW('Hygiene Data'!E79)),NA())</f>
        <v>#N/A</v>
      </c>
      <c r="BH85" s="107" t="e">
        <f ca="true">+IF(AND(ISNUMBER(OFFSET('Hygiene Data'!$E$10,0,10*ROW('Hygiene Data'!E79))),'Data Summary'!DW85="Yes"),OFFSET('Hygiene Data'!$E$10,0,10*ROW('Hygiene Data'!E79)),NA())</f>
        <v>#N/A</v>
      </c>
      <c r="BI85" s="107" t="e">
        <f ca="true">+IF(AND(ISNUMBER(OFFSET('Hygiene Data'!$F$6,0,10*ROW('Hygiene Data'!F79))),'Data Summary'!DX85="Yes"),OFFSET('Hygiene Data'!$F$6,0,10*ROW('Hygiene Data'!F79)),NA())</f>
        <v>#N/A</v>
      </c>
      <c r="BJ85" s="107" t="e">
        <f ca="true">+IF(AND(ISNUMBER(OFFSET('Hygiene Data'!$F$8,0,10*ROW('Hygiene Data'!F79))),'Data Summary'!DY85="Yes"),OFFSET('Hygiene Data'!$F$8,0,10*ROW('Hygiene Data'!F79)),NA())</f>
        <v>#N/A</v>
      </c>
      <c r="BK85" s="107" t="e">
        <f ca="true">+IF(AND(ISNUMBER(OFFSET('Hygiene Data'!$F$10,0,10*ROW('Hygiene Data'!F79))),'Data Summary'!DZ85="Yes"),OFFSET('Hygiene Data'!$F$10,0,10*ROW('Hygiene Data'!F79)),NA())</f>
        <v>#N/A</v>
      </c>
      <c r="BL85" s="107" t="e">
        <f ca="true">+IF(AND(ISNUMBER(OFFSET('Hygiene Data'!$G$6,0,10*ROW('Hygiene Data'!G79))),'Data Summary'!EA85="Yes"),OFFSET('Hygiene Data'!$G$6,0,10*ROW('Hygiene Data'!G79)),NA())</f>
        <v>#N/A</v>
      </c>
      <c r="BM85" s="107" t="e">
        <f ca="true">+IF(AND(ISNUMBER(OFFSET('Hygiene Data'!$G$8,0,10*ROW('Hygiene Data'!G79))),'Data Summary'!EB85="Yes"),OFFSET('Hygiene Data'!$G$8,0,10*ROW('Hygiene Data'!G79)),NA())</f>
        <v>#N/A</v>
      </c>
      <c r="BN85" s="107" t="e">
        <f ca="true">+IF(AND(ISNUMBER(OFFSET('Hygiene Data'!$G$10,0,10*ROW('Hygiene Data'!G79))),'Data Summary'!EC85="Yes"),OFFSET('Hygiene Data'!$G$10,0,10*ROW('Hygiene Data'!G79)),NA())</f>
        <v>#N/A</v>
      </c>
      <c r="BO85" s="107" t="e">
        <f ca="true">+IF(AND(ISNUMBER(OFFSET('Hygiene Data'!$H$6,0,10*ROW('Hygiene Data'!H79))),'Data Summary'!ED85="Yes"),OFFSET('Hygiene Data'!$H$6,0,10*ROW('Hygiene Data'!H79)),NA())</f>
        <v>#N/A</v>
      </c>
      <c r="BP85" s="107" t="e">
        <f ca="true">+IF(AND(ISNUMBER(OFFSET('Hygiene Data'!$H$8,0,10*ROW('Hygiene Data'!H79))),'Data Summary'!EE85="Yes"),OFFSET('Hygiene Data'!$H$8,0,10*ROW('Hygiene Data'!H79)),NA())</f>
        <v>#N/A</v>
      </c>
      <c r="BQ85" s="107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5" t="e">
        <f ca="true">+IF(OFFSET('Water Data'!$B$1,0,10*ROW('Water Data'!B80))="",NA(),OFFSET('Water Data'!$B$1,0,10*ROW('Water Data'!B80)))</f>
        <v>#N/A</v>
      </c>
      <c r="B86" s="55" t="e">
        <f ca="true">+IF(OFFSET('Water Data'!$A$3,0,10*ROW('Water Data'!A83))="",NA(),OFFSET('Water Data'!$A$3,0,10*ROW('Water Data'!A83)))</f>
        <v>#N/A</v>
      </c>
      <c r="C86" s="55" t="e">
        <f ca="true">+IF(OFFSET('Water Data'!$C$3,0,10*ROW('Water Data'!C83))="",NA(),OFFSET('Water Data'!$C$3,0,10*ROW('Water Data'!C83)))</f>
        <v>#N/A</v>
      </c>
      <c r="D86" s="56" t="e">
        <f ca="true">+IF(AND(ISNUMBER(OFFSET('Water Data'!$C$5,0,10*ROW('Water Data'!C80))),'Data Summary'!BS86="Yes"),100-OFFSET('Water Data'!$C$5,0,10*ROW('Water Data'!C80)),NA())</f>
        <v>#N/A</v>
      </c>
      <c r="E86" s="56" t="e">
        <f ca="true">+IF(AND(ISNUMBER(OFFSET('Water Data'!$C$7,0,10*ROW('Water Data'!C80))),'Data Summary'!BT86="Yes"),OFFSET('Water Data'!$C$7,0,10*ROW('Water Data'!C80)),NA())</f>
        <v>#N/A</v>
      </c>
      <c r="F86" s="56" t="e">
        <f ca="true">+IF(AND(ISNUMBER(OFFSET('Water Data'!$C$10,0,10*ROW('Water Data'!C80))),'Data Summary'!BU86="Yes"),OFFSET('Water Data'!$C$10,0,10*ROW('Water Data'!C80)),NA())</f>
        <v>#N/A</v>
      </c>
      <c r="G86" s="56" t="e">
        <f ca="true">+IF(AND(ISNUMBER(OFFSET('Water Data'!$D$5,0,10*ROW('Water Data'!D80))),'Data Summary'!BV86="Yes"),100-OFFSET('Water Data'!$D$5,0,10*ROW('Water Data'!D80)),NA())</f>
        <v>#N/A</v>
      </c>
      <c r="H86" s="56" t="e">
        <f ca="true">+IF(AND(ISNUMBER(OFFSET('Water Data'!$D$7,0,10*ROW('Water Data'!D80))),'Data Summary'!BW86="Yes"),OFFSET('Water Data'!$D$7,0,10*ROW('Water Data'!D80)),NA())</f>
        <v>#N/A</v>
      </c>
      <c r="I86" s="56" t="e">
        <f ca="true">+IF(AND(ISNUMBER(OFFSET('Water Data'!$D$10,0,10*ROW('Water Data'!D80))),'Data Summary'!BX86="Yes"),OFFSET('Water Data'!$D$10,0,10*ROW('Water Data'!D80)),NA())</f>
        <v>#N/A</v>
      </c>
      <c r="J86" s="56" t="e">
        <f ca="true">+IF(AND(ISNUMBER(OFFSET('Water Data'!$E$5,0,10*ROW('Water Data'!E80))),'Data Summary'!BY86="Yes"),100-OFFSET('Water Data'!$E$5,0,10*ROW('Water Data'!E80)),NA())</f>
        <v>#N/A</v>
      </c>
      <c r="K86" s="56" t="e">
        <f ca="true">+IF(AND(ISNUMBER(OFFSET('Water Data'!$E$7,0,10*ROW('Water Data'!E80))),'Data Summary'!BZ86="Yes"),OFFSET('Water Data'!$E$7,0,10*ROW('Water Data'!E80)),NA())</f>
        <v>#N/A</v>
      </c>
      <c r="L86" s="56" t="e">
        <f ca="true">+IF(AND(ISNUMBER(OFFSET('Water Data'!$E$10,0,10*ROW('Water Data'!E80))),'Data Summary'!CA86="Yes"),OFFSET('Water Data'!$E$10,0,10*ROW('Water Data'!E80)),NA())</f>
        <v>#N/A</v>
      </c>
      <c r="M86" s="56" t="e">
        <f ca="true">+IF(AND(ISNUMBER(OFFSET('Water Data'!$F$5,0,10*ROW('Water Data'!F80))),'Data Summary'!CB86="Yes"),100-OFFSET('Water Data'!$F$5,0,10*ROW('Water Data'!F80)),NA())</f>
        <v>#N/A</v>
      </c>
      <c r="N86" s="56" t="e">
        <f ca="true">+IF(AND(ISNUMBER(OFFSET('Water Data'!$F$7,0,10*ROW('Water Data'!F80))),'Data Summary'!CC86="Yes"),OFFSET('Water Data'!$F$7,0,10*ROW('Water Data'!F80)),NA())</f>
        <v>#N/A</v>
      </c>
      <c r="O86" s="56" t="e">
        <f ca="true">+IF(AND(ISNUMBER(OFFSET('Water Data'!$F$10,0,10*ROW('Water Data'!F80))),'Data Summary'!CD86="Yes"),OFFSET('Water Data'!$F$10,0,10*ROW('Water Data'!F80)),NA())</f>
        <v>#N/A</v>
      </c>
      <c r="P86" s="56" t="e">
        <f ca="true">+IF(AND(ISNUMBER(OFFSET('Water Data'!$G$5,0,10*ROW('Water Data'!G80))),'Data Summary'!CE86="Yes"),100-OFFSET('Water Data'!$G$5,0,10*ROW('Water Data'!G80)),NA())</f>
        <v>#N/A</v>
      </c>
      <c r="Q86" s="56" t="e">
        <f ca="true">+IF(AND(ISNUMBER(OFFSET('Water Data'!$G$7,0,10*ROW('Water Data'!G80))),'Data Summary'!CF86="Yes"),OFFSET('Water Data'!$G$7,0,10*ROW('Water Data'!G80)),NA())</f>
        <v>#N/A</v>
      </c>
      <c r="R86" s="56" t="e">
        <f ca="true">+IF(AND(ISNUMBER(OFFSET('Water Data'!$G$10,0,10*ROW('Water Data'!G80))),'Data Summary'!CG86="Yes"),OFFSET('Water Data'!$G$10,0,10*ROW('Water Data'!G80)),NA())</f>
        <v>#N/A</v>
      </c>
      <c r="S86" s="56" t="e">
        <f ca="true">+IF(AND(ISNUMBER(OFFSET('Water Data'!$H$5,0,10*ROW('Water Data'!H80))),'Data Summary'!CH86="Yes"),100-OFFSET('Water Data'!$H$5,0,10*ROW('Water Data'!H80)),NA())</f>
        <v>#N/A</v>
      </c>
      <c r="T86" s="56" t="e">
        <f ca="true">+IF(AND(ISNUMBER(OFFSET('Water Data'!$H$7,0,10*ROW('Water Data'!H80))),'Data Summary'!CI86="Yes"),OFFSET('Water Data'!$H$7,0,10*ROW('Water Data'!H80)),NA())</f>
        <v>#N/A</v>
      </c>
      <c r="U86" s="56" t="e">
        <f ca="true">+IF(AND(ISNUMBER(OFFSET('Water Data'!$H$10,0,10*ROW('Water Data'!H80))),'Data Summary'!CJ86="Yes"),OFFSET('Water Data'!$H$10,0,10*ROW('Water Data'!H80)),NA())</f>
        <v>#N/A</v>
      </c>
      <c r="V86" s="102" t="e">
        <f ca="true">+IF(AND(ISNUMBER(OFFSET('Sanitation Data'!$C$5,0,10*ROW('Sanitation Data'!C80))),'Data Summary'!CK86="Yes"),100-OFFSET('Sanitation Data'!$C$5,0,10*ROW('Sanitation Data'!C80)),NA())</f>
        <v>#N/A</v>
      </c>
      <c r="W86" s="102" t="e">
        <f ca="true">+IF(AND(ISNUMBER(OFFSET('Sanitation Data'!$C$7,0,10*ROW('Sanitation Data'!C80))),'Data Summary'!CL86="Yes"),OFFSET('Sanitation Data'!$C$7,0,10*ROW('Sanitation Data'!C80)),NA())</f>
        <v>#N/A</v>
      </c>
      <c r="X86" s="102" t="e">
        <f ca="true">+IF(AND(ISNUMBER(OFFSET('Sanitation Data'!$C$11,0,10*ROW('Sanitation Data'!C80))),'Data Summary'!CM86="Yes"),OFFSET('Sanitation Data'!$C$11,0,10*ROW('Sanitation Data'!C80)),NA())</f>
        <v>#N/A</v>
      </c>
      <c r="Y86" s="102" t="e">
        <f ca="true">+IF(AND(ISNUMBER(OFFSET('Sanitation Data'!$C$12,0,10*ROW('Sanitation Data'!C80))),'Data Summary'!CN86="Yes"),OFFSET('Sanitation Data'!$C$12,0,10*ROW('Sanitation Data'!C80)),NA())</f>
        <v>#N/A</v>
      </c>
      <c r="Z86" s="102" t="e">
        <f ca="true">+IF(AND(ISNUMBER(OFFSET('Sanitation Data'!$C$13,0,10*ROW('Sanitation Data'!C80))),'Data Summary'!CO86="Yes"),OFFSET('Sanitation Data'!$C$13,0,10*ROW('Sanitation Data'!C80)),NA())</f>
        <v>#N/A</v>
      </c>
      <c r="AA86" s="102" t="e">
        <f ca="true">+IF(AND(ISNUMBER(OFFSET('Sanitation Data'!$D$5,0,10*ROW('Sanitation Data'!D80))),'Data Summary'!CP86="Yes"),100-OFFSET('Sanitation Data'!$D$5,0,10*ROW('Sanitation Data'!D80)),NA())</f>
        <v>#N/A</v>
      </c>
      <c r="AB86" s="102" t="e">
        <f ca="true">+IF(AND(ISNUMBER(OFFSET('Sanitation Data'!$D$7,0,10*ROW('Sanitation Data'!D80))),'Data Summary'!CQ86="Yes"),OFFSET('Sanitation Data'!$D$7,0,10*ROW('Sanitation Data'!D80)),NA())</f>
        <v>#N/A</v>
      </c>
      <c r="AC86" s="102" t="e">
        <f ca="true">+IF(AND(ISNUMBER(OFFSET('Sanitation Data'!$D$11,0,10*ROW('Sanitation Data'!D80))),'Data Summary'!CR86="Yes"),OFFSET('Sanitation Data'!$D$11,0,10*ROW('Sanitation Data'!D80)),NA())</f>
        <v>#N/A</v>
      </c>
      <c r="AD86" s="102" t="e">
        <f ca="true">+IF(AND(ISNUMBER(OFFSET('Sanitation Data'!$D$12,0,10*ROW('Sanitation Data'!D80))),'Data Summary'!CS86="Yes"),OFFSET('Sanitation Data'!$D$12,0,10*ROW('Sanitation Data'!D80)),NA())</f>
        <v>#N/A</v>
      </c>
      <c r="AE86" s="102" t="e">
        <f ca="true">+IF(AND(ISNUMBER(OFFSET('Sanitation Data'!$D$13,0,10*ROW('Sanitation Data'!D80))),'Data Summary'!CT86="Yes"),OFFSET('Sanitation Data'!$D$13,0,10*ROW('Sanitation Data'!D80)),NA())</f>
        <v>#N/A</v>
      </c>
      <c r="AF86" s="102" t="e">
        <f ca="true">+IF(AND(ISNUMBER(OFFSET('Sanitation Data'!$E$5,0,10*ROW('Sanitation Data'!E80))),'Data Summary'!CU86="Yes"),100-OFFSET('Sanitation Data'!$E$5,0,10*ROW('Sanitation Data'!E80)),NA())</f>
        <v>#N/A</v>
      </c>
      <c r="AG86" s="102" t="e">
        <f ca="true">+IF(AND(ISNUMBER(OFFSET('Sanitation Data'!$E$7,0,10*ROW('Sanitation Data'!E80))),'Data Summary'!CV86="Yes"),OFFSET('Sanitation Data'!$E$7,0,10*ROW('Sanitation Data'!E80)),NA())</f>
        <v>#N/A</v>
      </c>
      <c r="AH86" s="102" t="e">
        <f ca="true">+IF(AND(ISNUMBER(OFFSET('Sanitation Data'!$E$11,0,10*ROW('Sanitation Data'!E80))),'Data Summary'!CW86="Yes"),OFFSET('Sanitation Data'!$E$11,0,10*ROW('Sanitation Data'!E80)),NA())</f>
        <v>#N/A</v>
      </c>
      <c r="AI86" s="102" t="e">
        <f ca="true">+IF(AND(ISNUMBER(OFFSET('Sanitation Data'!$E$12,0,10*ROW('Sanitation Data'!E80))),'Data Summary'!CX86="Yes"),OFFSET('Sanitation Data'!$E$12,0,10*ROW('Sanitation Data'!E80)),NA())</f>
        <v>#N/A</v>
      </c>
      <c r="AJ86" s="102" t="e">
        <f ca="true">+IF(AND(ISNUMBER(OFFSET('Sanitation Data'!$E$13,0,10*ROW('Sanitation Data'!E80))),'Data Summary'!CY86="Yes"),OFFSET('Sanitation Data'!$E$13,0,10*ROW('Sanitation Data'!E80)),NA())</f>
        <v>#N/A</v>
      </c>
      <c r="AK86" s="102" t="e">
        <f ca="true">+IF(AND(ISNUMBER(OFFSET('Sanitation Data'!$F$5,0,10*ROW('Sanitation Data'!F80))),'Data Summary'!CZ86="Yes"),100-OFFSET('Sanitation Data'!$F$5,0,10*ROW('Sanitation Data'!F80)),NA())</f>
        <v>#N/A</v>
      </c>
      <c r="AL86" s="102" t="e">
        <f ca="true">+IF(AND(ISNUMBER(OFFSET('Sanitation Data'!$F$7,0,10*ROW('Sanitation Data'!F80))),'Data Summary'!DA86="Yes"),OFFSET('Sanitation Data'!$F$7,0,10*ROW('Sanitation Data'!F80)),NA())</f>
        <v>#N/A</v>
      </c>
      <c r="AM86" s="102" t="e">
        <f ca="true">+IF(AND(ISNUMBER(OFFSET('Sanitation Data'!$F$11,0,10*ROW('Sanitation Data'!F80))),'Data Summary'!DB86="Yes"),OFFSET('Sanitation Data'!$F$11,0,10*ROW('Sanitation Data'!F80)),NA())</f>
        <v>#N/A</v>
      </c>
      <c r="AN86" s="102" t="e">
        <f ca="true">+IF(AND(ISNUMBER(OFFSET('Sanitation Data'!$F$12,0,10*ROW('Sanitation Data'!F80))),'Data Summary'!DC86="Yes"),OFFSET('Sanitation Data'!$F$12,0,10*ROW('Sanitation Data'!F80)),NA())</f>
        <v>#N/A</v>
      </c>
      <c r="AO86" s="102" t="e">
        <f ca="true">+IF(AND(ISNUMBER(OFFSET('Sanitation Data'!$F$13,0,10*ROW('Sanitation Data'!F80))),'Data Summary'!DD86="Yes"),OFFSET('Sanitation Data'!$F$13,0,10*ROW('Sanitation Data'!F80)),NA())</f>
        <v>#N/A</v>
      </c>
      <c r="AP86" s="102" t="e">
        <f ca="true">+IF(AND(ISNUMBER(OFFSET('Sanitation Data'!$G$5,0,10*ROW('Sanitation Data'!G80))),'Data Summary'!DE86="Yes"),100-OFFSET('Sanitation Data'!$G$5,0,10*ROW('Sanitation Data'!G80)),NA())</f>
        <v>#N/A</v>
      </c>
      <c r="AQ86" s="102" t="e">
        <f ca="true">+IF(AND(ISNUMBER(OFFSET('Sanitation Data'!$G$7,0,10*ROW('Sanitation Data'!G80))),'Data Summary'!DF86="Yes"),OFFSET('Sanitation Data'!$G$7,0,10*ROW('Sanitation Data'!G80)),NA())</f>
        <v>#N/A</v>
      </c>
      <c r="AR86" s="102" t="e">
        <f ca="true">+IF(AND(ISNUMBER(OFFSET('Sanitation Data'!$G$11,0,10*ROW('Sanitation Data'!G80))),'Data Summary'!DG86="Yes"),OFFSET('Sanitation Data'!$G$11,0,10*ROW('Sanitation Data'!G80)),NA())</f>
        <v>#N/A</v>
      </c>
      <c r="AS86" s="102" t="e">
        <f ca="true">+IF(AND(ISNUMBER(OFFSET('Sanitation Data'!$G$12,0,10*ROW('Sanitation Data'!G80))),'Data Summary'!DH86="Yes"),OFFSET('Sanitation Data'!$G$12,0,10*ROW('Sanitation Data'!G80)),NA())</f>
        <v>#N/A</v>
      </c>
      <c r="AT86" s="102" t="e">
        <f ca="true">+IF(AND(ISNUMBER(OFFSET('Sanitation Data'!$G$13,0,10*ROW('Sanitation Data'!G80))),'Data Summary'!DI86="Yes"),OFFSET('Sanitation Data'!$G$13,0,10*ROW('Sanitation Data'!G80)),NA())</f>
        <v>#N/A</v>
      </c>
      <c r="AU86" s="102" t="e">
        <f ca="true">+IF(AND(ISNUMBER(OFFSET('Sanitation Data'!$H$5,0,10*ROW('Sanitation Data'!H80))),'Data Summary'!DJ86="Yes"),100-OFFSET('Sanitation Data'!$H$5,0,10*ROW('Sanitation Data'!H80)),NA())</f>
        <v>#N/A</v>
      </c>
      <c r="AV86" s="102" t="e">
        <f ca="true">+IF(AND(ISNUMBER(OFFSET('Sanitation Data'!$H$7,0,10*ROW('Sanitation Data'!H80))),'Data Summary'!DK86="Yes"),OFFSET('Sanitation Data'!$H$7,0,10*ROW('Sanitation Data'!H80)),NA())</f>
        <v>#N/A</v>
      </c>
      <c r="AW86" s="102" t="e">
        <f ca="true">+IF(AND(ISNUMBER(OFFSET('Sanitation Data'!$H$11,0,10*ROW('Sanitation Data'!H80))),'Data Summary'!DL86="Yes"),OFFSET('Sanitation Data'!$H$11,0,10*ROW('Sanitation Data'!H80)),NA())</f>
        <v>#N/A</v>
      </c>
      <c r="AX86" s="102" t="e">
        <f ca="true">+IF(AND(ISNUMBER(OFFSET('Sanitation Data'!$H$12,0,10*ROW('Sanitation Data'!H80))),'Data Summary'!DM86="Yes"),OFFSET('Sanitation Data'!$H$12,0,10*ROW('Sanitation Data'!H80)),NA())</f>
        <v>#N/A</v>
      </c>
      <c r="AY86" s="102" t="e">
        <f ca="true">+IF(AND(ISNUMBER(OFFSET('Sanitation Data'!$H$13,0,10*ROW('Sanitation Data'!H80))),'Data Summary'!DN86="Yes"),OFFSET('Sanitation Data'!$H$13,0,10*ROW('Sanitation Data'!H80)),NA())</f>
        <v>#N/A</v>
      </c>
      <c r="AZ86" s="107" t="e">
        <f ca="true">+IF(AND(ISNUMBER(OFFSET('Hygiene Data'!$C$6,0,10*ROW('Hygiene Data'!C80))),'Data Summary'!DO86="Yes"),OFFSET('Hygiene Data'!$C$6,0,10*ROW('Hygiene Data'!C80)),NA())</f>
        <v>#N/A</v>
      </c>
      <c r="BA86" s="107" t="e">
        <f ca="true">+IF(AND(ISNUMBER(OFFSET('Hygiene Data'!$C$8,0,10*ROW('Hygiene Data'!C80))),'Data Summary'!DP86="Yes"),OFFSET('Hygiene Data'!$C$8,0,10*ROW('Hygiene Data'!C80)),NA())</f>
        <v>#N/A</v>
      </c>
      <c r="BB86" s="107" t="e">
        <f ca="true">+IF(AND(ISNUMBER(OFFSET('Hygiene Data'!$C$10,0,10*ROW('Hygiene Data'!C80))),'Data Summary'!DQ86="Yes"),OFFSET('Hygiene Data'!$C$10,0,10*ROW('Hygiene Data'!C80)),NA())</f>
        <v>#N/A</v>
      </c>
      <c r="BC86" s="107" t="e">
        <f ca="true">+IF(AND(ISNUMBER(OFFSET('Hygiene Data'!$D$6,0,10*ROW('Hygiene Data'!D80))),'Data Summary'!DR86="Yes"),OFFSET('Hygiene Data'!$D$6,0,10*ROW('Hygiene Data'!D80)),NA())</f>
        <v>#N/A</v>
      </c>
      <c r="BD86" s="107" t="e">
        <f ca="true">+IF(AND(ISNUMBER(OFFSET('Hygiene Data'!$D$8,0,10*ROW('Hygiene Data'!D80))),'Data Summary'!DS86="Yes"),OFFSET('Hygiene Data'!$D$8,0,10*ROW('Hygiene Data'!D80)),NA())</f>
        <v>#N/A</v>
      </c>
      <c r="BE86" s="107" t="e">
        <f ca="true">+IF(AND(ISNUMBER(OFFSET('Hygiene Data'!$D$10,0,10*ROW('Hygiene Data'!D80))),'Data Summary'!DT86="Yes"),OFFSET('Hygiene Data'!$D$10,0,10*ROW('Hygiene Data'!D80)),NA())</f>
        <v>#N/A</v>
      </c>
      <c r="BF86" s="107" t="e">
        <f ca="true">+IF(AND(ISNUMBER(OFFSET('Hygiene Data'!$E$6,0,10*ROW('Hygiene Data'!E80))),'Data Summary'!DU86="Yes"),OFFSET('Hygiene Data'!$E$6,0,10*ROW('Hygiene Data'!E80)),NA())</f>
        <v>#N/A</v>
      </c>
      <c r="BG86" s="107" t="e">
        <f ca="true">+IF(AND(ISNUMBER(OFFSET('Hygiene Data'!$E$8,0,10*ROW('Hygiene Data'!E80))),'Data Summary'!DV86="Yes"),OFFSET('Hygiene Data'!$E$8,0,10*ROW('Hygiene Data'!E80)),NA())</f>
        <v>#N/A</v>
      </c>
      <c r="BH86" s="107" t="e">
        <f ca="true">+IF(AND(ISNUMBER(OFFSET('Hygiene Data'!$E$10,0,10*ROW('Hygiene Data'!E80))),'Data Summary'!DW86="Yes"),OFFSET('Hygiene Data'!$E$10,0,10*ROW('Hygiene Data'!E80)),NA())</f>
        <v>#N/A</v>
      </c>
      <c r="BI86" s="107" t="e">
        <f ca="true">+IF(AND(ISNUMBER(OFFSET('Hygiene Data'!$F$6,0,10*ROW('Hygiene Data'!F80))),'Data Summary'!DX86="Yes"),OFFSET('Hygiene Data'!$F$6,0,10*ROW('Hygiene Data'!F80)),NA())</f>
        <v>#N/A</v>
      </c>
      <c r="BJ86" s="107" t="e">
        <f ca="true">+IF(AND(ISNUMBER(OFFSET('Hygiene Data'!$F$8,0,10*ROW('Hygiene Data'!F80))),'Data Summary'!DY86="Yes"),OFFSET('Hygiene Data'!$F$8,0,10*ROW('Hygiene Data'!F80)),NA())</f>
        <v>#N/A</v>
      </c>
      <c r="BK86" s="107" t="e">
        <f ca="true">+IF(AND(ISNUMBER(OFFSET('Hygiene Data'!$F$10,0,10*ROW('Hygiene Data'!F80))),'Data Summary'!DZ86="Yes"),OFFSET('Hygiene Data'!$F$10,0,10*ROW('Hygiene Data'!F80)),NA())</f>
        <v>#N/A</v>
      </c>
      <c r="BL86" s="107" t="e">
        <f ca="true">+IF(AND(ISNUMBER(OFFSET('Hygiene Data'!$G$6,0,10*ROW('Hygiene Data'!G80))),'Data Summary'!EA86="Yes"),OFFSET('Hygiene Data'!$G$6,0,10*ROW('Hygiene Data'!G80)),NA())</f>
        <v>#N/A</v>
      </c>
      <c r="BM86" s="107" t="e">
        <f ca="true">+IF(AND(ISNUMBER(OFFSET('Hygiene Data'!$G$8,0,10*ROW('Hygiene Data'!G80))),'Data Summary'!EB86="Yes"),OFFSET('Hygiene Data'!$G$8,0,10*ROW('Hygiene Data'!G80)),NA())</f>
        <v>#N/A</v>
      </c>
      <c r="BN86" s="107" t="e">
        <f ca="true">+IF(AND(ISNUMBER(OFFSET('Hygiene Data'!$G$10,0,10*ROW('Hygiene Data'!G80))),'Data Summary'!EC86="Yes"),OFFSET('Hygiene Data'!$G$10,0,10*ROW('Hygiene Data'!G80)),NA())</f>
        <v>#N/A</v>
      </c>
      <c r="BO86" s="107" t="e">
        <f ca="true">+IF(AND(ISNUMBER(OFFSET('Hygiene Data'!$H$6,0,10*ROW('Hygiene Data'!H80))),'Data Summary'!ED86="Yes"),OFFSET('Hygiene Data'!$H$6,0,10*ROW('Hygiene Data'!H80)),NA())</f>
        <v>#N/A</v>
      </c>
      <c r="BP86" s="107" t="e">
        <f ca="true">+IF(AND(ISNUMBER(OFFSET('Hygiene Data'!$H$8,0,10*ROW('Hygiene Data'!H80))),'Data Summary'!EE86="Yes"),OFFSET('Hygiene Data'!$H$8,0,10*ROW('Hygiene Data'!H80)),NA())</f>
        <v>#N/A</v>
      </c>
      <c r="BQ86" s="107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5" t="e">
        <f ca="true">+IF(OFFSET('Water Data'!$B$1,0,10*ROW('Water Data'!B81))="",NA(),OFFSET('Water Data'!$B$1,0,10*ROW('Water Data'!B81)))</f>
        <v>#N/A</v>
      </c>
      <c r="B87" s="55" t="e">
        <f ca="true">+IF(OFFSET('Water Data'!$A$3,0,10*ROW('Water Data'!A84))="",NA(),OFFSET('Water Data'!$A$3,0,10*ROW('Water Data'!A84)))</f>
        <v>#N/A</v>
      </c>
      <c r="C87" s="55" t="e">
        <f ca="true">+IF(OFFSET('Water Data'!$C$3,0,10*ROW('Water Data'!C84))="",NA(),OFFSET('Water Data'!$C$3,0,10*ROW('Water Data'!C84)))</f>
        <v>#N/A</v>
      </c>
      <c r="D87" s="56" t="e">
        <f ca="true">+IF(AND(ISNUMBER(OFFSET('Water Data'!$C$5,0,10*ROW('Water Data'!C81))),'Data Summary'!BS87="Yes"),100-OFFSET('Water Data'!$C$5,0,10*ROW('Water Data'!C81)),NA())</f>
        <v>#N/A</v>
      </c>
      <c r="E87" s="56" t="e">
        <f ca="true">+IF(AND(ISNUMBER(OFFSET('Water Data'!$C$7,0,10*ROW('Water Data'!C81))),'Data Summary'!BT87="Yes"),OFFSET('Water Data'!$C$7,0,10*ROW('Water Data'!C81)),NA())</f>
        <v>#N/A</v>
      </c>
      <c r="F87" s="56" t="e">
        <f ca="true">+IF(AND(ISNUMBER(OFFSET('Water Data'!$C$10,0,10*ROW('Water Data'!C81))),'Data Summary'!BU87="Yes"),OFFSET('Water Data'!$C$10,0,10*ROW('Water Data'!C81)),NA())</f>
        <v>#N/A</v>
      </c>
      <c r="G87" s="56" t="e">
        <f ca="true">+IF(AND(ISNUMBER(OFFSET('Water Data'!$D$5,0,10*ROW('Water Data'!D81))),'Data Summary'!BV87="Yes"),100-OFFSET('Water Data'!$D$5,0,10*ROW('Water Data'!D81)),NA())</f>
        <v>#N/A</v>
      </c>
      <c r="H87" s="56" t="e">
        <f ca="true">+IF(AND(ISNUMBER(OFFSET('Water Data'!$D$7,0,10*ROW('Water Data'!D81))),'Data Summary'!BW87="Yes"),OFFSET('Water Data'!$D$7,0,10*ROW('Water Data'!D81)),NA())</f>
        <v>#N/A</v>
      </c>
      <c r="I87" s="56" t="e">
        <f ca="true">+IF(AND(ISNUMBER(OFFSET('Water Data'!$D$10,0,10*ROW('Water Data'!D81))),'Data Summary'!BX87="Yes"),OFFSET('Water Data'!$D$10,0,10*ROW('Water Data'!D81)),NA())</f>
        <v>#N/A</v>
      </c>
      <c r="J87" s="56" t="e">
        <f ca="true">+IF(AND(ISNUMBER(OFFSET('Water Data'!$E$5,0,10*ROW('Water Data'!E81))),'Data Summary'!BY87="Yes"),100-OFFSET('Water Data'!$E$5,0,10*ROW('Water Data'!E81)),NA())</f>
        <v>#N/A</v>
      </c>
      <c r="K87" s="56" t="e">
        <f ca="true">+IF(AND(ISNUMBER(OFFSET('Water Data'!$E$7,0,10*ROW('Water Data'!E81))),'Data Summary'!BZ87="Yes"),OFFSET('Water Data'!$E$7,0,10*ROW('Water Data'!E81)),NA())</f>
        <v>#N/A</v>
      </c>
      <c r="L87" s="56" t="e">
        <f ca="true">+IF(AND(ISNUMBER(OFFSET('Water Data'!$E$10,0,10*ROW('Water Data'!E81))),'Data Summary'!CA87="Yes"),OFFSET('Water Data'!$E$10,0,10*ROW('Water Data'!E81)),NA())</f>
        <v>#N/A</v>
      </c>
      <c r="M87" s="56" t="e">
        <f ca="true">+IF(AND(ISNUMBER(OFFSET('Water Data'!$F$5,0,10*ROW('Water Data'!F81))),'Data Summary'!CB87="Yes"),100-OFFSET('Water Data'!$F$5,0,10*ROW('Water Data'!F81)),NA())</f>
        <v>#N/A</v>
      </c>
      <c r="N87" s="56" t="e">
        <f ca="true">+IF(AND(ISNUMBER(OFFSET('Water Data'!$F$7,0,10*ROW('Water Data'!F81))),'Data Summary'!CC87="Yes"),OFFSET('Water Data'!$F$7,0,10*ROW('Water Data'!F81)),NA())</f>
        <v>#N/A</v>
      </c>
      <c r="O87" s="56" t="e">
        <f ca="true">+IF(AND(ISNUMBER(OFFSET('Water Data'!$F$10,0,10*ROW('Water Data'!F81))),'Data Summary'!CD87="Yes"),OFFSET('Water Data'!$F$10,0,10*ROW('Water Data'!F81)),NA())</f>
        <v>#N/A</v>
      </c>
      <c r="P87" s="56" t="e">
        <f ca="true">+IF(AND(ISNUMBER(OFFSET('Water Data'!$G$5,0,10*ROW('Water Data'!G81))),'Data Summary'!CE87="Yes"),100-OFFSET('Water Data'!$G$5,0,10*ROW('Water Data'!G81)),NA())</f>
        <v>#N/A</v>
      </c>
      <c r="Q87" s="56" t="e">
        <f ca="true">+IF(AND(ISNUMBER(OFFSET('Water Data'!$G$7,0,10*ROW('Water Data'!G81))),'Data Summary'!CF87="Yes"),OFFSET('Water Data'!$G$7,0,10*ROW('Water Data'!G81)),NA())</f>
        <v>#N/A</v>
      </c>
      <c r="R87" s="56" t="e">
        <f ca="true">+IF(AND(ISNUMBER(OFFSET('Water Data'!$G$10,0,10*ROW('Water Data'!G81))),'Data Summary'!CG87="Yes"),OFFSET('Water Data'!$G$10,0,10*ROW('Water Data'!G81)),NA())</f>
        <v>#N/A</v>
      </c>
      <c r="S87" s="56" t="e">
        <f ca="true">+IF(AND(ISNUMBER(OFFSET('Water Data'!$H$5,0,10*ROW('Water Data'!H81))),'Data Summary'!CH87="Yes"),100-OFFSET('Water Data'!$H$5,0,10*ROW('Water Data'!H81)),NA())</f>
        <v>#N/A</v>
      </c>
      <c r="T87" s="56" t="e">
        <f ca="true">+IF(AND(ISNUMBER(OFFSET('Water Data'!$H$7,0,10*ROW('Water Data'!H81))),'Data Summary'!CI87="Yes"),OFFSET('Water Data'!$H$7,0,10*ROW('Water Data'!H81)),NA())</f>
        <v>#N/A</v>
      </c>
      <c r="U87" s="56" t="e">
        <f ca="true">+IF(AND(ISNUMBER(OFFSET('Water Data'!$H$10,0,10*ROW('Water Data'!H81))),'Data Summary'!CJ87="Yes"),OFFSET('Water Data'!$H$10,0,10*ROW('Water Data'!H81)),NA())</f>
        <v>#N/A</v>
      </c>
      <c r="V87" s="102" t="e">
        <f ca="true">+IF(AND(ISNUMBER(OFFSET('Sanitation Data'!$C$5,0,10*ROW('Sanitation Data'!C81))),'Data Summary'!CK87="Yes"),100-OFFSET('Sanitation Data'!$C$5,0,10*ROW('Sanitation Data'!C81)),NA())</f>
        <v>#N/A</v>
      </c>
      <c r="W87" s="102" t="e">
        <f ca="true">+IF(AND(ISNUMBER(OFFSET('Sanitation Data'!$C$7,0,10*ROW('Sanitation Data'!C81))),'Data Summary'!CL87="Yes"),OFFSET('Sanitation Data'!$C$7,0,10*ROW('Sanitation Data'!C81)),NA())</f>
        <v>#N/A</v>
      </c>
      <c r="X87" s="102" t="e">
        <f ca="true">+IF(AND(ISNUMBER(OFFSET('Sanitation Data'!$C$11,0,10*ROW('Sanitation Data'!C81))),'Data Summary'!CM87="Yes"),OFFSET('Sanitation Data'!$C$11,0,10*ROW('Sanitation Data'!C81)),NA())</f>
        <v>#N/A</v>
      </c>
      <c r="Y87" s="102" t="e">
        <f ca="true">+IF(AND(ISNUMBER(OFFSET('Sanitation Data'!$C$12,0,10*ROW('Sanitation Data'!C81))),'Data Summary'!CN87="Yes"),OFFSET('Sanitation Data'!$C$12,0,10*ROW('Sanitation Data'!C81)),NA())</f>
        <v>#N/A</v>
      </c>
      <c r="Z87" s="102" t="e">
        <f ca="true">+IF(AND(ISNUMBER(OFFSET('Sanitation Data'!$C$13,0,10*ROW('Sanitation Data'!C81))),'Data Summary'!CO87="Yes"),OFFSET('Sanitation Data'!$C$13,0,10*ROW('Sanitation Data'!C81)),NA())</f>
        <v>#N/A</v>
      </c>
      <c r="AA87" s="102" t="e">
        <f ca="true">+IF(AND(ISNUMBER(OFFSET('Sanitation Data'!$D$5,0,10*ROW('Sanitation Data'!D81))),'Data Summary'!CP87="Yes"),100-OFFSET('Sanitation Data'!$D$5,0,10*ROW('Sanitation Data'!D81)),NA())</f>
        <v>#N/A</v>
      </c>
      <c r="AB87" s="102" t="e">
        <f ca="true">+IF(AND(ISNUMBER(OFFSET('Sanitation Data'!$D$7,0,10*ROW('Sanitation Data'!D81))),'Data Summary'!CQ87="Yes"),OFFSET('Sanitation Data'!$D$7,0,10*ROW('Sanitation Data'!D81)),NA())</f>
        <v>#N/A</v>
      </c>
      <c r="AC87" s="102" t="e">
        <f ca="true">+IF(AND(ISNUMBER(OFFSET('Sanitation Data'!$D$11,0,10*ROW('Sanitation Data'!D81))),'Data Summary'!CR87="Yes"),OFFSET('Sanitation Data'!$D$11,0,10*ROW('Sanitation Data'!D81)),NA())</f>
        <v>#N/A</v>
      </c>
      <c r="AD87" s="102" t="e">
        <f ca="true">+IF(AND(ISNUMBER(OFFSET('Sanitation Data'!$D$12,0,10*ROW('Sanitation Data'!D81))),'Data Summary'!CS87="Yes"),OFFSET('Sanitation Data'!$D$12,0,10*ROW('Sanitation Data'!D81)),NA())</f>
        <v>#N/A</v>
      </c>
      <c r="AE87" s="102" t="e">
        <f ca="true">+IF(AND(ISNUMBER(OFFSET('Sanitation Data'!$D$13,0,10*ROW('Sanitation Data'!D81))),'Data Summary'!CT87="Yes"),OFFSET('Sanitation Data'!$D$13,0,10*ROW('Sanitation Data'!D81)),NA())</f>
        <v>#N/A</v>
      </c>
      <c r="AF87" s="102" t="e">
        <f ca="true">+IF(AND(ISNUMBER(OFFSET('Sanitation Data'!$E$5,0,10*ROW('Sanitation Data'!E81))),'Data Summary'!CU87="Yes"),100-OFFSET('Sanitation Data'!$E$5,0,10*ROW('Sanitation Data'!E81)),NA())</f>
        <v>#N/A</v>
      </c>
      <c r="AG87" s="102" t="e">
        <f ca="true">+IF(AND(ISNUMBER(OFFSET('Sanitation Data'!$E$7,0,10*ROW('Sanitation Data'!E81))),'Data Summary'!CV87="Yes"),OFFSET('Sanitation Data'!$E$7,0,10*ROW('Sanitation Data'!E81)),NA())</f>
        <v>#N/A</v>
      </c>
      <c r="AH87" s="102" t="e">
        <f ca="true">+IF(AND(ISNUMBER(OFFSET('Sanitation Data'!$E$11,0,10*ROW('Sanitation Data'!E81))),'Data Summary'!CW87="Yes"),OFFSET('Sanitation Data'!$E$11,0,10*ROW('Sanitation Data'!E81)),NA())</f>
        <v>#N/A</v>
      </c>
      <c r="AI87" s="102" t="e">
        <f ca="true">+IF(AND(ISNUMBER(OFFSET('Sanitation Data'!$E$12,0,10*ROW('Sanitation Data'!E81))),'Data Summary'!CX87="Yes"),OFFSET('Sanitation Data'!$E$12,0,10*ROW('Sanitation Data'!E81)),NA())</f>
        <v>#N/A</v>
      </c>
      <c r="AJ87" s="102" t="e">
        <f ca="true">+IF(AND(ISNUMBER(OFFSET('Sanitation Data'!$E$13,0,10*ROW('Sanitation Data'!E81))),'Data Summary'!CY87="Yes"),OFFSET('Sanitation Data'!$E$13,0,10*ROW('Sanitation Data'!E81)),NA())</f>
        <v>#N/A</v>
      </c>
      <c r="AK87" s="102" t="e">
        <f ca="true">+IF(AND(ISNUMBER(OFFSET('Sanitation Data'!$F$5,0,10*ROW('Sanitation Data'!F81))),'Data Summary'!CZ87="Yes"),100-OFFSET('Sanitation Data'!$F$5,0,10*ROW('Sanitation Data'!F81)),NA())</f>
        <v>#N/A</v>
      </c>
      <c r="AL87" s="102" t="e">
        <f ca="true">+IF(AND(ISNUMBER(OFFSET('Sanitation Data'!$F$7,0,10*ROW('Sanitation Data'!F81))),'Data Summary'!DA87="Yes"),OFFSET('Sanitation Data'!$F$7,0,10*ROW('Sanitation Data'!F81)),NA())</f>
        <v>#N/A</v>
      </c>
      <c r="AM87" s="102" t="e">
        <f ca="true">+IF(AND(ISNUMBER(OFFSET('Sanitation Data'!$F$11,0,10*ROW('Sanitation Data'!F81))),'Data Summary'!DB87="Yes"),OFFSET('Sanitation Data'!$F$11,0,10*ROW('Sanitation Data'!F81)),NA())</f>
        <v>#N/A</v>
      </c>
      <c r="AN87" s="102" t="e">
        <f ca="true">+IF(AND(ISNUMBER(OFFSET('Sanitation Data'!$F$12,0,10*ROW('Sanitation Data'!F81))),'Data Summary'!DC87="Yes"),OFFSET('Sanitation Data'!$F$12,0,10*ROW('Sanitation Data'!F81)),NA())</f>
        <v>#N/A</v>
      </c>
      <c r="AO87" s="102" t="e">
        <f ca="true">+IF(AND(ISNUMBER(OFFSET('Sanitation Data'!$F$13,0,10*ROW('Sanitation Data'!F81))),'Data Summary'!DD87="Yes"),OFFSET('Sanitation Data'!$F$13,0,10*ROW('Sanitation Data'!F81)),NA())</f>
        <v>#N/A</v>
      </c>
      <c r="AP87" s="102" t="e">
        <f ca="true">+IF(AND(ISNUMBER(OFFSET('Sanitation Data'!$G$5,0,10*ROW('Sanitation Data'!G81))),'Data Summary'!DE87="Yes"),100-OFFSET('Sanitation Data'!$G$5,0,10*ROW('Sanitation Data'!G81)),NA())</f>
        <v>#N/A</v>
      </c>
      <c r="AQ87" s="102" t="e">
        <f ca="true">+IF(AND(ISNUMBER(OFFSET('Sanitation Data'!$G$7,0,10*ROW('Sanitation Data'!G81))),'Data Summary'!DF87="Yes"),OFFSET('Sanitation Data'!$G$7,0,10*ROW('Sanitation Data'!G81)),NA())</f>
        <v>#N/A</v>
      </c>
      <c r="AR87" s="102" t="e">
        <f ca="true">+IF(AND(ISNUMBER(OFFSET('Sanitation Data'!$G$11,0,10*ROW('Sanitation Data'!G81))),'Data Summary'!DG87="Yes"),OFFSET('Sanitation Data'!$G$11,0,10*ROW('Sanitation Data'!G81)),NA())</f>
        <v>#N/A</v>
      </c>
      <c r="AS87" s="102" t="e">
        <f ca="true">+IF(AND(ISNUMBER(OFFSET('Sanitation Data'!$G$12,0,10*ROW('Sanitation Data'!G81))),'Data Summary'!DH87="Yes"),OFFSET('Sanitation Data'!$G$12,0,10*ROW('Sanitation Data'!G81)),NA())</f>
        <v>#N/A</v>
      </c>
      <c r="AT87" s="102" t="e">
        <f ca="true">+IF(AND(ISNUMBER(OFFSET('Sanitation Data'!$G$13,0,10*ROW('Sanitation Data'!G81))),'Data Summary'!DI87="Yes"),OFFSET('Sanitation Data'!$G$13,0,10*ROW('Sanitation Data'!G81)),NA())</f>
        <v>#N/A</v>
      </c>
      <c r="AU87" s="102" t="e">
        <f ca="true">+IF(AND(ISNUMBER(OFFSET('Sanitation Data'!$H$5,0,10*ROW('Sanitation Data'!H81))),'Data Summary'!DJ87="Yes"),100-OFFSET('Sanitation Data'!$H$5,0,10*ROW('Sanitation Data'!H81)),NA())</f>
        <v>#N/A</v>
      </c>
      <c r="AV87" s="102" t="e">
        <f ca="true">+IF(AND(ISNUMBER(OFFSET('Sanitation Data'!$H$7,0,10*ROW('Sanitation Data'!H81))),'Data Summary'!DK87="Yes"),OFFSET('Sanitation Data'!$H$7,0,10*ROW('Sanitation Data'!H81)),NA())</f>
        <v>#N/A</v>
      </c>
      <c r="AW87" s="102" t="e">
        <f ca="true">+IF(AND(ISNUMBER(OFFSET('Sanitation Data'!$H$11,0,10*ROW('Sanitation Data'!H81))),'Data Summary'!DL87="Yes"),OFFSET('Sanitation Data'!$H$11,0,10*ROW('Sanitation Data'!H81)),NA())</f>
        <v>#N/A</v>
      </c>
      <c r="AX87" s="102" t="e">
        <f ca="true">+IF(AND(ISNUMBER(OFFSET('Sanitation Data'!$H$12,0,10*ROW('Sanitation Data'!H81))),'Data Summary'!DM87="Yes"),OFFSET('Sanitation Data'!$H$12,0,10*ROW('Sanitation Data'!H81)),NA())</f>
        <v>#N/A</v>
      </c>
      <c r="AY87" s="102" t="e">
        <f ca="true">+IF(AND(ISNUMBER(OFFSET('Sanitation Data'!$H$13,0,10*ROW('Sanitation Data'!H81))),'Data Summary'!DN87="Yes"),OFFSET('Sanitation Data'!$H$13,0,10*ROW('Sanitation Data'!H81)),NA())</f>
        <v>#N/A</v>
      </c>
      <c r="AZ87" s="107" t="e">
        <f ca="true">+IF(AND(ISNUMBER(OFFSET('Hygiene Data'!$C$6,0,10*ROW('Hygiene Data'!C81))),'Data Summary'!DO87="Yes"),OFFSET('Hygiene Data'!$C$6,0,10*ROW('Hygiene Data'!C81)),NA())</f>
        <v>#N/A</v>
      </c>
      <c r="BA87" s="107" t="e">
        <f ca="true">+IF(AND(ISNUMBER(OFFSET('Hygiene Data'!$C$8,0,10*ROW('Hygiene Data'!C81))),'Data Summary'!DP87="Yes"),OFFSET('Hygiene Data'!$C$8,0,10*ROW('Hygiene Data'!C81)),NA())</f>
        <v>#N/A</v>
      </c>
      <c r="BB87" s="107" t="e">
        <f ca="true">+IF(AND(ISNUMBER(OFFSET('Hygiene Data'!$C$10,0,10*ROW('Hygiene Data'!C81))),'Data Summary'!DQ87="Yes"),OFFSET('Hygiene Data'!$C$10,0,10*ROW('Hygiene Data'!C81)),NA())</f>
        <v>#N/A</v>
      </c>
      <c r="BC87" s="107" t="e">
        <f ca="true">+IF(AND(ISNUMBER(OFFSET('Hygiene Data'!$D$6,0,10*ROW('Hygiene Data'!D81))),'Data Summary'!DR87="Yes"),OFFSET('Hygiene Data'!$D$6,0,10*ROW('Hygiene Data'!D81)),NA())</f>
        <v>#N/A</v>
      </c>
      <c r="BD87" s="107" t="e">
        <f ca="true">+IF(AND(ISNUMBER(OFFSET('Hygiene Data'!$D$8,0,10*ROW('Hygiene Data'!D81))),'Data Summary'!DS87="Yes"),OFFSET('Hygiene Data'!$D$8,0,10*ROW('Hygiene Data'!D81)),NA())</f>
        <v>#N/A</v>
      </c>
      <c r="BE87" s="107" t="e">
        <f ca="true">+IF(AND(ISNUMBER(OFFSET('Hygiene Data'!$D$10,0,10*ROW('Hygiene Data'!D81))),'Data Summary'!DT87="Yes"),OFFSET('Hygiene Data'!$D$10,0,10*ROW('Hygiene Data'!D81)),NA())</f>
        <v>#N/A</v>
      </c>
      <c r="BF87" s="107" t="e">
        <f ca="true">+IF(AND(ISNUMBER(OFFSET('Hygiene Data'!$E$6,0,10*ROW('Hygiene Data'!E81))),'Data Summary'!DU87="Yes"),OFFSET('Hygiene Data'!$E$6,0,10*ROW('Hygiene Data'!E81)),NA())</f>
        <v>#N/A</v>
      </c>
      <c r="BG87" s="107" t="e">
        <f ca="true">+IF(AND(ISNUMBER(OFFSET('Hygiene Data'!$E$8,0,10*ROW('Hygiene Data'!E81))),'Data Summary'!DV87="Yes"),OFFSET('Hygiene Data'!$E$8,0,10*ROW('Hygiene Data'!E81)),NA())</f>
        <v>#N/A</v>
      </c>
      <c r="BH87" s="107" t="e">
        <f ca="true">+IF(AND(ISNUMBER(OFFSET('Hygiene Data'!$E$10,0,10*ROW('Hygiene Data'!E81))),'Data Summary'!DW87="Yes"),OFFSET('Hygiene Data'!$E$10,0,10*ROW('Hygiene Data'!E81)),NA())</f>
        <v>#N/A</v>
      </c>
      <c r="BI87" s="107" t="e">
        <f ca="true">+IF(AND(ISNUMBER(OFFSET('Hygiene Data'!$F$6,0,10*ROW('Hygiene Data'!F81))),'Data Summary'!DX87="Yes"),OFFSET('Hygiene Data'!$F$6,0,10*ROW('Hygiene Data'!F81)),NA())</f>
        <v>#N/A</v>
      </c>
      <c r="BJ87" s="107" t="e">
        <f ca="true">+IF(AND(ISNUMBER(OFFSET('Hygiene Data'!$F$8,0,10*ROW('Hygiene Data'!F81))),'Data Summary'!DY87="Yes"),OFFSET('Hygiene Data'!$F$8,0,10*ROW('Hygiene Data'!F81)),NA())</f>
        <v>#N/A</v>
      </c>
      <c r="BK87" s="107" t="e">
        <f ca="true">+IF(AND(ISNUMBER(OFFSET('Hygiene Data'!$F$10,0,10*ROW('Hygiene Data'!F81))),'Data Summary'!DZ87="Yes"),OFFSET('Hygiene Data'!$F$10,0,10*ROW('Hygiene Data'!F81)),NA())</f>
        <v>#N/A</v>
      </c>
      <c r="BL87" s="107" t="e">
        <f ca="true">+IF(AND(ISNUMBER(OFFSET('Hygiene Data'!$G$6,0,10*ROW('Hygiene Data'!G81))),'Data Summary'!EA87="Yes"),OFFSET('Hygiene Data'!$G$6,0,10*ROW('Hygiene Data'!G81)),NA())</f>
        <v>#N/A</v>
      </c>
      <c r="BM87" s="107" t="e">
        <f ca="true">+IF(AND(ISNUMBER(OFFSET('Hygiene Data'!$G$8,0,10*ROW('Hygiene Data'!G81))),'Data Summary'!EB87="Yes"),OFFSET('Hygiene Data'!$G$8,0,10*ROW('Hygiene Data'!G81)),NA())</f>
        <v>#N/A</v>
      </c>
      <c r="BN87" s="107" t="e">
        <f ca="true">+IF(AND(ISNUMBER(OFFSET('Hygiene Data'!$G$10,0,10*ROW('Hygiene Data'!G81))),'Data Summary'!EC87="Yes"),OFFSET('Hygiene Data'!$G$10,0,10*ROW('Hygiene Data'!G81)),NA())</f>
        <v>#N/A</v>
      </c>
      <c r="BO87" s="107" t="e">
        <f ca="true">+IF(AND(ISNUMBER(OFFSET('Hygiene Data'!$H$6,0,10*ROW('Hygiene Data'!H81))),'Data Summary'!ED87="Yes"),OFFSET('Hygiene Data'!$H$6,0,10*ROW('Hygiene Data'!H81)),NA())</f>
        <v>#N/A</v>
      </c>
      <c r="BP87" s="107" t="e">
        <f ca="true">+IF(AND(ISNUMBER(OFFSET('Hygiene Data'!$H$8,0,10*ROW('Hygiene Data'!H81))),'Data Summary'!EE87="Yes"),OFFSET('Hygiene Data'!$H$8,0,10*ROW('Hygiene Data'!H81)),NA())</f>
        <v>#N/A</v>
      </c>
      <c r="BQ87" s="107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5" t="e">
        <f ca="true">+IF(OFFSET('Water Data'!$B$1,0,10*ROW('Water Data'!B82))="",NA(),OFFSET('Water Data'!$B$1,0,10*ROW('Water Data'!B82)))</f>
        <v>#N/A</v>
      </c>
      <c r="B88" s="55" t="e">
        <f ca="true">+IF(OFFSET('Water Data'!$A$3,0,10*ROW('Water Data'!A85))="",NA(),OFFSET('Water Data'!$A$3,0,10*ROW('Water Data'!A85)))</f>
        <v>#N/A</v>
      </c>
      <c r="C88" s="55" t="e">
        <f ca="true">+IF(OFFSET('Water Data'!$C$3,0,10*ROW('Water Data'!C85))="",NA(),OFFSET('Water Data'!$C$3,0,10*ROW('Water Data'!C85)))</f>
        <v>#N/A</v>
      </c>
      <c r="D88" s="56" t="e">
        <f ca="true">+IF(AND(ISNUMBER(OFFSET('Water Data'!$C$5,0,10*ROW('Water Data'!C82))),'Data Summary'!BS88="Yes"),100-OFFSET('Water Data'!$C$5,0,10*ROW('Water Data'!C82)),NA())</f>
        <v>#N/A</v>
      </c>
      <c r="E88" s="56" t="e">
        <f ca="true">+IF(AND(ISNUMBER(OFFSET('Water Data'!$C$7,0,10*ROW('Water Data'!C82))),'Data Summary'!BT88="Yes"),OFFSET('Water Data'!$C$7,0,10*ROW('Water Data'!C82)),NA())</f>
        <v>#N/A</v>
      </c>
      <c r="F88" s="56" t="e">
        <f ca="true">+IF(AND(ISNUMBER(OFFSET('Water Data'!$C$10,0,10*ROW('Water Data'!C82))),'Data Summary'!BU88="Yes"),OFFSET('Water Data'!$C$10,0,10*ROW('Water Data'!C82)),NA())</f>
        <v>#N/A</v>
      </c>
      <c r="G88" s="56" t="e">
        <f ca="true">+IF(AND(ISNUMBER(OFFSET('Water Data'!$D$5,0,10*ROW('Water Data'!D82))),'Data Summary'!BV88="Yes"),100-OFFSET('Water Data'!$D$5,0,10*ROW('Water Data'!D82)),NA())</f>
        <v>#N/A</v>
      </c>
      <c r="H88" s="56" t="e">
        <f ca="true">+IF(AND(ISNUMBER(OFFSET('Water Data'!$D$7,0,10*ROW('Water Data'!D82))),'Data Summary'!BW88="Yes"),OFFSET('Water Data'!$D$7,0,10*ROW('Water Data'!D82)),NA())</f>
        <v>#N/A</v>
      </c>
      <c r="I88" s="56" t="e">
        <f ca="true">+IF(AND(ISNUMBER(OFFSET('Water Data'!$D$10,0,10*ROW('Water Data'!D82))),'Data Summary'!BX88="Yes"),OFFSET('Water Data'!$D$10,0,10*ROW('Water Data'!D82)),NA())</f>
        <v>#N/A</v>
      </c>
      <c r="J88" s="56" t="e">
        <f ca="true">+IF(AND(ISNUMBER(OFFSET('Water Data'!$E$5,0,10*ROW('Water Data'!E82))),'Data Summary'!BY88="Yes"),100-OFFSET('Water Data'!$E$5,0,10*ROW('Water Data'!E82)),NA())</f>
        <v>#N/A</v>
      </c>
      <c r="K88" s="56" t="e">
        <f ca="true">+IF(AND(ISNUMBER(OFFSET('Water Data'!$E$7,0,10*ROW('Water Data'!E82))),'Data Summary'!BZ88="Yes"),OFFSET('Water Data'!$E$7,0,10*ROW('Water Data'!E82)),NA())</f>
        <v>#N/A</v>
      </c>
      <c r="L88" s="56" t="e">
        <f ca="true">+IF(AND(ISNUMBER(OFFSET('Water Data'!$E$10,0,10*ROW('Water Data'!E82))),'Data Summary'!CA88="Yes"),OFFSET('Water Data'!$E$10,0,10*ROW('Water Data'!E82)),NA())</f>
        <v>#N/A</v>
      </c>
      <c r="M88" s="56" t="e">
        <f ca="true">+IF(AND(ISNUMBER(OFFSET('Water Data'!$F$5,0,10*ROW('Water Data'!F82))),'Data Summary'!CB88="Yes"),100-OFFSET('Water Data'!$F$5,0,10*ROW('Water Data'!F82)),NA())</f>
        <v>#N/A</v>
      </c>
      <c r="N88" s="56" t="e">
        <f ca="true">+IF(AND(ISNUMBER(OFFSET('Water Data'!$F$7,0,10*ROW('Water Data'!F82))),'Data Summary'!CC88="Yes"),OFFSET('Water Data'!$F$7,0,10*ROW('Water Data'!F82)),NA())</f>
        <v>#N/A</v>
      </c>
      <c r="O88" s="56" t="e">
        <f ca="true">+IF(AND(ISNUMBER(OFFSET('Water Data'!$F$10,0,10*ROW('Water Data'!F82))),'Data Summary'!CD88="Yes"),OFFSET('Water Data'!$F$10,0,10*ROW('Water Data'!F82)),NA())</f>
        <v>#N/A</v>
      </c>
      <c r="P88" s="56" t="e">
        <f ca="true">+IF(AND(ISNUMBER(OFFSET('Water Data'!$G$5,0,10*ROW('Water Data'!G82))),'Data Summary'!CE88="Yes"),100-OFFSET('Water Data'!$G$5,0,10*ROW('Water Data'!G82)),NA())</f>
        <v>#N/A</v>
      </c>
      <c r="Q88" s="56" t="e">
        <f ca="true">+IF(AND(ISNUMBER(OFFSET('Water Data'!$G$7,0,10*ROW('Water Data'!G82))),'Data Summary'!CF88="Yes"),OFFSET('Water Data'!$G$7,0,10*ROW('Water Data'!G82)),NA())</f>
        <v>#N/A</v>
      </c>
      <c r="R88" s="56" t="e">
        <f ca="true">+IF(AND(ISNUMBER(OFFSET('Water Data'!$G$10,0,10*ROW('Water Data'!G82))),'Data Summary'!CG88="Yes"),OFFSET('Water Data'!$G$10,0,10*ROW('Water Data'!G82)),NA())</f>
        <v>#N/A</v>
      </c>
      <c r="S88" s="56" t="e">
        <f ca="true">+IF(AND(ISNUMBER(OFFSET('Water Data'!$H$5,0,10*ROW('Water Data'!H82))),'Data Summary'!CH88="Yes"),100-OFFSET('Water Data'!$H$5,0,10*ROW('Water Data'!H82)),NA())</f>
        <v>#N/A</v>
      </c>
      <c r="T88" s="56" t="e">
        <f ca="true">+IF(AND(ISNUMBER(OFFSET('Water Data'!$H$7,0,10*ROW('Water Data'!H82))),'Data Summary'!CI88="Yes"),OFFSET('Water Data'!$H$7,0,10*ROW('Water Data'!H82)),NA())</f>
        <v>#N/A</v>
      </c>
      <c r="U88" s="56" t="e">
        <f ca="true">+IF(AND(ISNUMBER(OFFSET('Water Data'!$H$10,0,10*ROW('Water Data'!H82))),'Data Summary'!CJ88="Yes"),OFFSET('Water Data'!$H$10,0,10*ROW('Water Data'!H82)),NA())</f>
        <v>#N/A</v>
      </c>
      <c r="V88" s="102" t="e">
        <f ca="true">+IF(AND(ISNUMBER(OFFSET('Sanitation Data'!$C$5,0,10*ROW('Sanitation Data'!C82))),'Data Summary'!CK88="Yes"),100-OFFSET('Sanitation Data'!$C$5,0,10*ROW('Sanitation Data'!C82)),NA())</f>
        <v>#N/A</v>
      </c>
      <c r="W88" s="102" t="e">
        <f ca="true">+IF(AND(ISNUMBER(OFFSET('Sanitation Data'!$C$7,0,10*ROW('Sanitation Data'!C82))),'Data Summary'!CL88="Yes"),OFFSET('Sanitation Data'!$C$7,0,10*ROW('Sanitation Data'!C82)),NA())</f>
        <v>#N/A</v>
      </c>
      <c r="X88" s="102" t="e">
        <f ca="true">+IF(AND(ISNUMBER(OFFSET('Sanitation Data'!$C$11,0,10*ROW('Sanitation Data'!C82))),'Data Summary'!CM88="Yes"),OFFSET('Sanitation Data'!$C$11,0,10*ROW('Sanitation Data'!C82)),NA())</f>
        <v>#N/A</v>
      </c>
      <c r="Y88" s="102" t="e">
        <f ca="true">+IF(AND(ISNUMBER(OFFSET('Sanitation Data'!$C$12,0,10*ROW('Sanitation Data'!C82))),'Data Summary'!CN88="Yes"),OFFSET('Sanitation Data'!$C$12,0,10*ROW('Sanitation Data'!C82)),NA())</f>
        <v>#N/A</v>
      </c>
      <c r="Z88" s="102" t="e">
        <f ca="true">+IF(AND(ISNUMBER(OFFSET('Sanitation Data'!$C$13,0,10*ROW('Sanitation Data'!C82))),'Data Summary'!CO88="Yes"),OFFSET('Sanitation Data'!$C$13,0,10*ROW('Sanitation Data'!C82)),NA())</f>
        <v>#N/A</v>
      </c>
      <c r="AA88" s="102" t="e">
        <f ca="true">+IF(AND(ISNUMBER(OFFSET('Sanitation Data'!$D$5,0,10*ROW('Sanitation Data'!D82))),'Data Summary'!CP88="Yes"),100-OFFSET('Sanitation Data'!$D$5,0,10*ROW('Sanitation Data'!D82)),NA())</f>
        <v>#N/A</v>
      </c>
      <c r="AB88" s="102" t="e">
        <f ca="true">+IF(AND(ISNUMBER(OFFSET('Sanitation Data'!$D$7,0,10*ROW('Sanitation Data'!D82))),'Data Summary'!CQ88="Yes"),OFFSET('Sanitation Data'!$D$7,0,10*ROW('Sanitation Data'!D82)),NA())</f>
        <v>#N/A</v>
      </c>
      <c r="AC88" s="102" t="e">
        <f ca="true">+IF(AND(ISNUMBER(OFFSET('Sanitation Data'!$D$11,0,10*ROW('Sanitation Data'!D82))),'Data Summary'!CR88="Yes"),OFFSET('Sanitation Data'!$D$11,0,10*ROW('Sanitation Data'!D82)),NA())</f>
        <v>#N/A</v>
      </c>
      <c r="AD88" s="102" t="e">
        <f ca="true">+IF(AND(ISNUMBER(OFFSET('Sanitation Data'!$D$12,0,10*ROW('Sanitation Data'!D82))),'Data Summary'!CS88="Yes"),OFFSET('Sanitation Data'!$D$12,0,10*ROW('Sanitation Data'!D82)),NA())</f>
        <v>#N/A</v>
      </c>
      <c r="AE88" s="102" t="e">
        <f ca="true">+IF(AND(ISNUMBER(OFFSET('Sanitation Data'!$D$13,0,10*ROW('Sanitation Data'!D82))),'Data Summary'!CT88="Yes"),OFFSET('Sanitation Data'!$D$13,0,10*ROW('Sanitation Data'!D82)),NA())</f>
        <v>#N/A</v>
      </c>
      <c r="AF88" s="102" t="e">
        <f ca="true">+IF(AND(ISNUMBER(OFFSET('Sanitation Data'!$E$5,0,10*ROW('Sanitation Data'!E82))),'Data Summary'!CU88="Yes"),100-OFFSET('Sanitation Data'!$E$5,0,10*ROW('Sanitation Data'!E82)),NA())</f>
        <v>#N/A</v>
      </c>
      <c r="AG88" s="102" t="e">
        <f ca="true">+IF(AND(ISNUMBER(OFFSET('Sanitation Data'!$E$7,0,10*ROW('Sanitation Data'!E82))),'Data Summary'!CV88="Yes"),OFFSET('Sanitation Data'!$E$7,0,10*ROW('Sanitation Data'!E82)),NA())</f>
        <v>#N/A</v>
      </c>
      <c r="AH88" s="102" t="e">
        <f ca="true">+IF(AND(ISNUMBER(OFFSET('Sanitation Data'!$E$11,0,10*ROW('Sanitation Data'!E82))),'Data Summary'!CW88="Yes"),OFFSET('Sanitation Data'!$E$11,0,10*ROW('Sanitation Data'!E82)),NA())</f>
        <v>#N/A</v>
      </c>
      <c r="AI88" s="102" t="e">
        <f ca="true">+IF(AND(ISNUMBER(OFFSET('Sanitation Data'!$E$12,0,10*ROW('Sanitation Data'!E82))),'Data Summary'!CX88="Yes"),OFFSET('Sanitation Data'!$E$12,0,10*ROW('Sanitation Data'!E82)),NA())</f>
        <v>#N/A</v>
      </c>
      <c r="AJ88" s="102" t="e">
        <f ca="true">+IF(AND(ISNUMBER(OFFSET('Sanitation Data'!$E$13,0,10*ROW('Sanitation Data'!E82))),'Data Summary'!CY88="Yes"),OFFSET('Sanitation Data'!$E$13,0,10*ROW('Sanitation Data'!E82)),NA())</f>
        <v>#N/A</v>
      </c>
      <c r="AK88" s="102" t="e">
        <f ca="true">+IF(AND(ISNUMBER(OFFSET('Sanitation Data'!$F$5,0,10*ROW('Sanitation Data'!F82))),'Data Summary'!CZ88="Yes"),100-OFFSET('Sanitation Data'!$F$5,0,10*ROW('Sanitation Data'!F82)),NA())</f>
        <v>#N/A</v>
      </c>
      <c r="AL88" s="102" t="e">
        <f ca="true">+IF(AND(ISNUMBER(OFFSET('Sanitation Data'!$F$7,0,10*ROW('Sanitation Data'!F82))),'Data Summary'!DA88="Yes"),OFFSET('Sanitation Data'!$F$7,0,10*ROW('Sanitation Data'!F82)),NA())</f>
        <v>#N/A</v>
      </c>
      <c r="AM88" s="102" t="e">
        <f ca="true">+IF(AND(ISNUMBER(OFFSET('Sanitation Data'!$F$11,0,10*ROW('Sanitation Data'!F82))),'Data Summary'!DB88="Yes"),OFFSET('Sanitation Data'!$F$11,0,10*ROW('Sanitation Data'!F82)),NA())</f>
        <v>#N/A</v>
      </c>
      <c r="AN88" s="102" t="e">
        <f ca="true">+IF(AND(ISNUMBER(OFFSET('Sanitation Data'!$F$12,0,10*ROW('Sanitation Data'!F82))),'Data Summary'!DC88="Yes"),OFFSET('Sanitation Data'!$F$12,0,10*ROW('Sanitation Data'!F82)),NA())</f>
        <v>#N/A</v>
      </c>
      <c r="AO88" s="102" t="e">
        <f ca="true">+IF(AND(ISNUMBER(OFFSET('Sanitation Data'!$F$13,0,10*ROW('Sanitation Data'!F82))),'Data Summary'!DD88="Yes"),OFFSET('Sanitation Data'!$F$13,0,10*ROW('Sanitation Data'!F82)),NA())</f>
        <v>#N/A</v>
      </c>
      <c r="AP88" s="102" t="e">
        <f ca="true">+IF(AND(ISNUMBER(OFFSET('Sanitation Data'!$G$5,0,10*ROW('Sanitation Data'!G82))),'Data Summary'!DE88="Yes"),100-OFFSET('Sanitation Data'!$G$5,0,10*ROW('Sanitation Data'!G82)),NA())</f>
        <v>#N/A</v>
      </c>
      <c r="AQ88" s="102" t="e">
        <f ca="true">+IF(AND(ISNUMBER(OFFSET('Sanitation Data'!$G$7,0,10*ROW('Sanitation Data'!G82))),'Data Summary'!DF88="Yes"),OFFSET('Sanitation Data'!$G$7,0,10*ROW('Sanitation Data'!G82)),NA())</f>
        <v>#N/A</v>
      </c>
      <c r="AR88" s="102" t="e">
        <f ca="true">+IF(AND(ISNUMBER(OFFSET('Sanitation Data'!$G$11,0,10*ROW('Sanitation Data'!G82))),'Data Summary'!DG88="Yes"),OFFSET('Sanitation Data'!$G$11,0,10*ROW('Sanitation Data'!G82)),NA())</f>
        <v>#N/A</v>
      </c>
      <c r="AS88" s="102" t="e">
        <f ca="true">+IF(AND(ISNUMBER(OFFSET('Sanitation Data'!$G$12,0,10*ROW('Sanitation Data'!G82))),'Data Summary'!DH88="Yes"),OFFSET('Sanitation Data'!$G$12,0,10*ROW('Sanitation Data'!G82)),NA())</f>
        <v>#N/A</v>
      </c>
      <c r="AT88" s="102" t="e">
        <f ca="true">+IF(AND(ISNUMBER(OFFSET('Sanitation Data'!$G$13,0,10*ROW('Sanitation Data'!G82))),'Data Summary'!DI88="Yes"),OFFSET('Sanitation Data'!$G$13,0,10*ROW('Sanitation Data'!G82)),NA())</f>
        <v>#N/A</v>
      </c>
      <c r="AU88" s="102" t="e">
        <f ca="true">+IF(AND(ISNUMBER(OFFSET('Sanitation Data'!$H$5,0,10*ROW('Sanitation Data'!H82))),'Data Summary'!DJ88="Yes"),100-OFFSET('Sanitation Data'!$H$5,0,10*ROW('Sanitation Data'!H82)),NA())</f>
        <v>#N/A</v>
      </c>
      <c r="AV88" s="102" t="e">
        <f ca="true">+IF(AND(ISNUMBER(OFFSET('Sanitation Data'!$H$7,0,10*ROW('Sanitation Data'!H82))),'Data Summary'!DK88="Yes"),OFFSET('Sanitation Data'!$H$7,0,10*ROW('Sanitation Data'!H82)),NA())</f>
        <v>#N/A</v>
      </c>
      <c r="AW88" s="102" t="e">
        <f ca="true">+IF(AND(ISNUMBER(OFFSET('Sanitation Data'!$H$11,0,10*ROW('Sanitation Data'!H82))),'Data Summary'!DL88="Yes"),OFFSET('Sanitation Data'!$H$11,0,10*ROW('Sanitation Data'!H82)),NA())</f>
        <v>#N/A</v>
      </c>
      <c r="AX88" s="102" t="e">
        <f ca="true">+IF(AND(ISNUMBER(OFFSET('Sanitation Data'!$H$12,0,10*ROW('Sanitation Data'!H82))),'Data Summary'!DM88="Yes"),OFFSET('Sanitation Data'!$H$12,0,10*ROW('Sanitation Data'!H82)),NA())</f>
        <v>#N/A</v>
      </c>
      <c r="AY88" s="102" t="e">
        <f ca="true">+IF(AND(ISNUMBER(OFFSET('Sanitation Data'!$H$13,0,10*ROW('Sanitation Data'!H82))),'Data Summary'!DN88="Yes"),OFFSET('Sanitation Data'!$H$13,0,10*ROW('Sanitation Data'!H82)),NA())</f>
        <v>#N/A</v>
      </c>
      <c r="AZ88" s="107" t="e">
        <f ca="true">+IF(AND(ISNUMBER(OFFSET('Hygiene Data'!$C$6,0,10*ROW('Hygiene Data'!C82))),'Data Summary'!DO88="Yes"),OFFSET('Hygiene Data'!$C$6,0,10*ROW('Hygiene Data'!C82)),NA())</f>
        <v>#N/A</v>
      </c>
      <c r="BA88" s="107" t="e">
        <f ca="true">+IF(AND(ISNUMBER(OFFSET('Hygiene Data'!$C$8,0,10*ROW('Hygiene Data'!C82))),'Data Summary'!DP88="Yes"),OFFSET('Hygiene Data'!$C$8,0,10*ROW('Hygiene Data'!C82)),NA())</f>
        <v>#N/A</v>
      </c>
      <c r="BB88" s="107" t="e">
        <f ca="true">+IF(AND(ISNUMBER(OFFSET('Hygiene Data'!$C$10,0,10*ROW('Hygiene Data'!C82))),'Data Summary'!DQ88="Yes"),OFFSET('Hygiene Data'!$C$10,0,10*ROW('Hygiene Data'!C82)),NA())</f>
        <v>#N/A</v>
      </c>
      <c r="BC88" s="107" t="e">
        <f ca="true">+IF(AND(ISNUMBER(OFFSET('Hygiene Data'!$D$6,0,10*ROW('Hygiene Data'!D82))),'Data Summary'!DR88="Yes"),OFFSET('Hygiene Data'!$D$6,0,10*ROW('Hygiene Data'!D82)),NA())</f>
        <v>#N/A</v>
      </c>
      <c r="BD88" s="107" t="e">
        <f ca="true">+IF(AND(ISNUMBER(OFFSET('Hygiene Data'!$D$8,0,10*ROW('Hygiene Data'!D82))),'Data Summary'!DS88="Yes"),OFFSET('Hygiene Data'!$D$8,0,10*ROW('Hygiene Data'!D82)),NA())</f>
        <v>#N/A</v>
      </c>
      <c r="BE88" s="107" t="e">
        <f ca="true">+IF(AND(ISNUMBER(OFFSET('Hygiene Data'!$D$10,0,10*ROW('Hygiene Data'!D82))),'Data Summary'!DT88="Yes"),OFFSET('Hygiene Data'!$D$10,0,10*ROW('Hygiene Data'!D82)),NA())</f>
        <v>#N/A</v>
      </c>
      <c r="BF88" s="107" t="e">
        <f ca="true">+IF(AND(ISNUMBER(OFFSET('Hygiene Data'!$E$6,0,10*ROW('Hygiene Data'!E82))),'Data Summary'!DU88="Yes"),OFFSET('Hygiene Data'!$E$6,0,10*ROW('Hygiene Data'!E82)),NA())</f>
        <v>#N/A</v>
      </c>
      <c r="BG88" s="107" t="e">
        <f ca="true">+IF(AND(ISNUMBER(OFFSET('Hygiene Data'!$E$8,0,10*ROW('Hygiene Data'!E82))),'Data Summary'!DV88="Yes"),OFFSET('Hygiene Data'!$E$8,0,10*ROW('Hygiene Data'!E82)),NA())</f>
        <v>#N/A</v>
      </c>
      <c r="BH88" s="107" t="e">
        <f ca="true">+IF(AND(ISNUMBER(OFFSET('Hygiene Data'!$E$10,0,10*ROW('Hygiene Data'!E82))),'Data Summary'!DW88="Yes"),OFFSET('Hygiene Data'!$E$10,0,10*ROW('Hygiene Data'!E82)),NA())</f>
        <v>#N/A</v>
      </c>
      <c r="BI88" s="107" t="e">
        <f ca="true">+IF(AND(ISNUMBER(OFFSET('Hygiene Data'!$F$6,0,10*ROW('Hygiene Data'!F82))),'Data Summary'!DX88="Yes"),OFFSET('Hygiene Data'!$F$6,0,10*ROW('Hygiene Data'!F82)),NA())</f>
        <v>#N/A</v>
      </c>
      <c r="BJ88" s="107" t="e">
        <f ca="true">+IF(AND(ISNUMBER(OFFSET('Hygiene Data'!$F$8,0,10*ROW('Hygiene Data'!F82))),'Data Summary'!DY88="Yes"),OFFSET('Hygiene Data'!$F$8,0,10*ROW('Hygiene Data'!F82)),NA())</f>
        <v>#N/A</v>
      </c>
      <c r="BK88" s="107" t="e">
        <f ca="true">+IF(AND(ISNUMBER(OFFSET('Hygiene Data'!$F$10,0,10*ROW('Hygiene Data'!F82))),'Data Summary'!DZ88="Yes"),OFFSET('Hygiene Data'!$F$10,0,10*ROW('Hygiene Data'!F82)),NA())</f>
        <v>#N/A</v>
      </c>
      <c r="BL88" s="107" t="e">
        <f ca="true">+IF(AND(ISNUMBER(OFFSET('Hygiene Data'!$G$6,0,10*ROW('Hygiene Data'!G82))),'Data Summary'!EA88="Yes"),OFFSET('Hygiene Data'!$G$6,0,10*ROW('Hygiene Data'!G82)),NA())</f>
        <v>#N/A</v>
      </c>
      <c r="BM88" s="107" t="e">
        <f ca="true">+IF(AND(ISNUMBER(OFFSET('Hygiene Data'!$G$8,0,10*ROW('Hygiene Data'!G82))),'Data Summary'!EB88="Yes"),OFFSET('Hygiene Data'!$G$8,0,10*ROW('Hygiene Data'!G82)),NA())</f>
        <v>#N/A</v>
      </c>
      <c r="BN88" s="107" t="e">
        <f ca="true">+IF(AND(ISNUMBER(OFFSET('Hygiene Data'!$G$10,0,10*ROW('Hygiene Data'!G82))),'Data Summary'!EC88="Yes"),OFFSET('Hygiene Data'!$G$10,0,10*ROW('Hygiene Data'!G82)),NA())</f>
        <v>#N/A</v>
      </c>
      <c r="BO88" s="107" t="e">
        <f ca="true">+IF(AND(ISNUMBER(OFFSET('Hygiene Data'!$H$6,0,10*ROW('Hygiene Data'!H82))),'Data Summary'!ED88="Yes"),OFFSET('Hygiene Data'!$H$6,0,10*ROW('Hygiene Data'!H82)),NA())</f>
        <v>#N/A</v>
      </c>
      <c r="BP88" s="107" t="e">
        <f ca="true">+IF(AND(ISNUMBER(OFFSET('Hygiene Data'!$H$8,0,10*ROW('Hygiene Data'!H82))),'Data Summary'!EE88="Yes"),OFFSET('Hygiene Data'!$H$8,0,10*ROW('Hygiene Data'!H82)),NA())</f>
        <v>#N/A</v>
      </c>
      <c r="BQ88" s="107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5" t="e">
        <f ca="true">+IF(OFFSET('Water Data'!$B$1,0,10*ROW('Water Data'!B83))="",NA(),OFFSET('Water Data'!$B$1,0,10*ROW('Water Data'!B83)))</f>
        <v>#N/A</v>
      </c>
      <c r="B89" s="55" t="e">
        <f ca="true">+IF(OFFSET('Water Data'!$A$3,0,10*ROW('Water Data'!A86))="",NA(),OFFSET('Water Data'!$A$3,0,10*ROW('Water Data'!A86)))</f>
        <v>#N/A</v>
      </c>
      <c r="C89" s="55" t="e">
        <f ca="true">+IF(OFFSET('Water Data'!$C$3,0,10*ROW('Water Data'!C86))="",NA(),OFFSET('Water Data'!$C$3,0,10*ROW('Water Data'!C86)))</f>
        <v>#N/A</v>
      </c>
      <c r="D89" s="56" t="e">
        <f ca="true">+IF(AND(ISNUMBER(OFFSET('Water Data'!$C$5,0,10*ROW('Water Data'!C83))),'Data Summary'!BS89="Yes"),100-OFFSET('Water Data'!$C$5,0,10*ROW('Water Data'!C83)),NA())</f>
        <v>#N/A</v>
      </c>
      <c r="E89" s="56" t="e">
        <f ca="true">+IF(AND(ISNUMBER(OFFSET('Water Data'!$C$7,0,10*ROW('Water Data'!C83))),'Data Summary'!BT89="Yes"),OFFSET('Water Data'!$C$7,0,10*ROW('Water Data'!C83)),NA())</f>
        <v>#N/A</v>
      </c>
      <c r="F89" s="56" t="e">
        <f ca="true">+IF(AND(ISNUMBER(OFFSET('Water Data'!$C$10,0,10*ROW('Water Data'!C83))),'Data Summary'!BU89="Yes"),OFFSET('Water Data'!$C$10,0,10*ROW('Water Data'!C83)),NA())</f>
        <v>#N/A</v>
      </c>
      <c r="G89" s="56" t="e">
        <f ca="true">+IF(AND(ISNUMBER(OFFSET('Water Data'!$D$5,0,10*ROW('Water Data'!D83))),'Data Summary'!BV89="Yes"),100-OFFSET('Water Data'!$D$5,0,10*ROW('Water Data'!D83)),NA())</f>
        <v>#N/A</v>
      </c>
      <c r="H89" s="56" t="e">
        <f ca="true">+IF(AND(ISNUMBER(OFFSET('Water Data'!$D$7,0,10*ROW('Water Data'!D83))),'Data Summary'!BW89="Yes"),OFFSET('Water Data'!$D$7,0,10*ROW('Water Data'!D83)),NA())</f>
        <v>#N/A</v>
      </c>
      <c r="I89" s="56" t="e">
        <f ca="true">+IF(AND(ISNUMBER(OFFSET('Water Data'!$D$10,0,10*ROW('Water Data'!D83))),'Data Summary'!BX89="Yes"),OFFSET('Water Data'!$D$10,0,10*ROW('Water Data'!D83)),NA())</f>
        <v>#N/A</v>
      </c>
      <c r="J89" s="56" t="e">
        <f ca="true">+IF(AND(ISNUMBER(OFFSET('Water Data'!$E$5,0,10*ROW('Water Data'!E83))),'Data Summary'!BY89="Yes"),100-OFFSET('Water Data'!$E$5,0,10*ROW('Water Data'!E83)),NA())</f>
        <v>#N/A</v>
      </c>
      <c r="K89" s="56" t="e">
        <f ca="true">+IF(AND(ISNUMBER(OFFSET('Water Data'!$E$7,0,10*ROW('Water Data'!E83))),'Data Summary'!BZ89="Yes"),OFFSET('Water Data'!$E$7,0,10*ROW('Water Data'!E83)),NA())</f>
        <v>#N/A</v>
      </c>
      <c r="L89" s="56" t="e">
        <f ca="true">+IF(AND(ISNUMBER(OFFSET('Water Data'!$E$10,0,10*ROW('Water Data'!E83))),'Data Summary'!CA89="Yes"),OFFSET('Water Data'!$E$10,0,10*ROW('Water Data'!E83)),NA())</f>
        <v>#N/A</v>
      </c>
      <c r="M89" s="56" t="e">
        <f ca="true">+IF(AND(ISNUMBER(OFFSET('Water Data'!$F$5,0,10*ROW('Water Data'!F83))),'Data Summary'!CB89="Yes"),100-OFFSET('Water Data'!$F$5,0,10*ROW('Water Data'!F83)),NA())</f>
        <v>#N/A</v>
      </c>
      <c r="N89" s="56" t="e">
        <f ca="true">+IF(AND(ISNUMBER(OFFSET('Water Data'!$F$7,0,10*ROW('Water Data'!F83))),'Data Summary'!CC89="Yes"),OFFSET('Water Data'!$F$7,0,10*ROW('Water Data'!F83)),NA())</f>
        <v>#N/A</v>
      </c>
      <c r="O89" s="56" t="e">
        <f ca="true">+IF(AND(ISNUMBER(OFFSET('Water Data'!$F$10,0,10*ROW('Water Data'!F83))),'Data Summary'!CD89="Yes"),OFFSET('Water Data'!$F$10,0,10*ROW('Water Data'!F83)),NA())</f>
        <v>#N/A</v>
      </c>
      <c r="P89" s="56" t="e">
        <f ca="true">+IF(AND(ISNUMBER(OFFSET('Water Data'!$G$5,0,10*ROW('Water Data'!G83))),'Data Summary'!CE89="Yes"),100-OFFSET('Water Data'!$G$5,0,10*ROW('Water Data'!G83)),NA())</f>
        <v>#N/A</v>
      </c>
      <c r="Q89" s="56" t="e">
        <f ca="true">+IF(AND(ISNUMBER(OFFSET('Water Data'!$G$7,0,10*ROW('Water Data'!G83))),'Data Summary'!CF89="Yes"),OFFSET('Water Data'!$G$7,0,10*ROW('Water Data'!G83)),NA())</f>
        <v>#N/A</v>
      </c>
      <c r="R89" s="56" t="e">
        <f ca="true">+IF(AND(ISNUMBER(OFFSET('Water Data'!$G$10,0,10*ROW('Water Data'!G83))),'Data Summary'!CG89="Yes"),OFFSET('Water Data'!$G$10,0,10*ROW('Water Data'!G83)),NA())</f>
        <v>#N/A</v>
      </c>
      <c r="S89" s="56" t="e">
        <f ca="true">+IF(AND(ISNUMBER(OFFSET('Water Data'!$H$5,0,10*ROW('Water Data'!H83))),'Data Summary'!CH89="Yes"),100-OFFSET('Water Data'!$H$5,0,10*ROW('Water Data'!H83)),NA())</f>
        <v>#N/A</v>
      </c>
      <c r="T89" s="56" t="e">
        <f ca="true">+IF(AND(ISNUMBER(OFFSET('Water Data'!$H$7,0,10*ROW('Water Data'!H83))),'Data Summary'!CI89="Yes"),OFFSET('Water Data'!$H$7,0,10*ROW('Water Data'!H83)),NA())</f>
        <v>#N/A</v>
      </c>
      <c r="U89" s="56" t="e">
        <f ca="true">+IF(AND(ISNUMBER(OFFSET('Water Data'!$H$10,0,10*ROW('Water Data'!H83))),'Data Summary'!CJ89="Yes"),OFFSET('Water Data'!$H$10,0,10*ROW('Water Data'!H83)),NA())</f>
        <v>#N/A</v>
      </c>
      <c r="V89" s="102" t="e">
        <f ca="true">+IF(AND(ISNUMBER(OFFSET('Sanitation Data'!$C$5,0,10*ROW('Sanitation Data'!C83))),'Data Summary'!CK89="Yes"),100-OFFSET('Sanitation Data'!$C$5,0,10*ROW('Sanitation Data'!C83)),NA())</f>
        <v>#N/A</v>
      </c>
      <c r="W89" s="102" t="e">
        <f ca="true">+IF(AND(ISNUMBER(OFFSET('Sanitation Data'!$C$7,0,10*ROW('Sanitation Data'!C83))),'Data Summary'!CL89="Yes"),OFFSET('Sanitation Data'!$C$7,0,10*ROW('Sanitation Data'!C83)),NA())</f>
        <v>#N/A</v>
      </c>
      <c r="X89" s="102" t="e">
        <f ca="true">+IF(AND(ISNUMBER(OFFSET('Sanitation Data'!$C$11,0,10*ROW('Sanitation Data'!C83))),'Data Summary'!CM89="Yes"),OFFSET('Sanitation Data'!$C$11,0,10*ROW('Sanitation Data'!C83)),NA())</f>
        <v>#N/A</v>
      </c>
      <c r="Y89" s="102" t="e">
        <f ca="true">+IF(AND(ISNUMBER(OFFSET('Sanitation Data'!$C$12,0,10*ROW('Sanitation Data'!C83))),'Data Summary'!CN89="Yes"),OFFSET('Sanitation Data'!$C$12,0,10*ROW('Sanitation Data'!C83)),NA())</f>
        <v>#N/A</v>
      </c>
      <c r="Z89" s="102" t="e">
        <f ca="true">+IF(AND(ISNUMBER(OFFSET('Sanitation Data'!$C$13,0,10*ROW('Sanitation Data'!C83))),'Data Summary'!CO89="Yes"),OFFSET('Sanitation Data'!$C$13,0,10*ROW('Sanitation Data'!C83)),NA())</f>
        <v>#N/A</v>
      </c>
      <c r="AA89" s="102" t="e">
        <f ca="true">+IF(AND(ISNUMBER(OFFSET('Sanitation Data'!$D$5,0,10*ROW('Sanitation Data'!D83))),'Data Summary'!CP89="Yes"),100-OFFSET('Sanitation Data'!$D$5,0,10*ROW('Sanitation Data'!D83)),NA())</f>
        <v>#N/A</v>
      </c>
      <c r="AB89" s="102" t="e">
        <f ca="true">+IF(AND(ISNUMBER(OFFSET('Sanitation Data'!$D$7,0,10*ROW('Sanitation Data'!D83))),'Data Summary'!CQ89="Yes"),OFFSET('Sanitation Data'!$D$7,0,10*ROW('Sanitation Data'!D83)),NA())</f>
        <v>#N/A</v>
      </c>
      <c r="AC89" s="102" t="e">
        <f ca="true">+IF(AND(ISNUMBER(OFFSET('Sanitation Data'!$D$11,0,10*ROW('Sanitation Data'!D83))),'Data Summary'!CR89="Yes"),OFFSET('Sanitation Data'!$D$11,0,10*ROW('Sanitation Data'!D83)),NA())</f>
        <v>#N/A</v>
      </c>
      <c r="AD89" s="102" t="e">
        <f ca="true">+IF(AND(ISNUMBER(OFFSET('Sanitation Data'!$D$12,0,10*ROW('Sanitation Data'!D83))),'Data Summary'!CS89="Yes"),OFFSET('Sanitation Data'!$D$12,0,10*ROW('Sanitation Data'!D83)),NA())</f>
        <v>#N/A</v>
      </c>
      <c r="AE89" s="102" t="e">
        <f ca="true">+IF(AND(ISNUMBER(OFFSET('Sanitation Data'!$D$13,0,10*ROW('Sanitation Data'!D83))),'Data Summary'!CT89="Yes"),OFFSET('Sanitation Data'!$D$13,0,10*ROW('Sanitation Data'!D83)),NA())</f>
        <v>#N/A</v>
      </c>
      <c r="AF89" s="102" t="e">
        <f ca="true">+IF(AND(ISNUMBER(OFFSET('Sanitation Data'!$E$5,0,10*ROW('Sanitation Data'!E83))),'Data Summary'!CU89="Yes"),100-OFFSET('Sanitation Data'!$E$5,0,10*ROW('Sanitation Data'!E83)),NA())</f>
        <v>#N/A</v>
      </c>
      <c r="AG89" s="102" t="e">
        <f ca="true">+IF(AND(ISNUMBER(OFFSET('Sanitation Data'!$E$7,0,10*ROW('Sanitation Data'!E83))),'Data Summary'!CV89="Yes"),OFFSET('Sanitation Data'!$E$7,0,10*ROW('Sanitation Data'!E83)),NA())</f>
        <v>#N/A</v>
      </c>
      <c r="AH89" s="102" t="e">
        <f ca="true">+IF(AND(ISNUMBER(OFFSET('Sanitation Data'!$E$11,0,10*ROW('Sanitation Data'!E83))),'Data Summary'!CW89="Yes"),OFFSET('Sanitation Data'!$E$11,0,10*ROW('Sanitation Data'!E83)),NA())</f>
        <v>#N/A</v>
      </c>
      <c r="AI89" s="102" t="e">
        <f ca="true">+IF(AND(ISNUMBER(OFFSET('Sanitation Data'!$E$12,0,10*ROW('Sanitation Data'!E83))),'Data Summary'!CX89="Yes"),OFFSET('Sanitation Data'!$E$12,0,10*ROW('Sanitation Data'!E83)),NA())</f>
        <v>#N/A</v>
      </c>
      <c r="AJ89" s="102" t="e">
        <f ca="true">+IF(AND(ISNUMBER(OFFSET('Sanitation Data'!$E$13,0,10*ROW('Sanitation Data'!E83))),'Data Summary'!CY89="Yes"),OFFSET('Sanitation Data'!$E$13,0,10*ROW('Sanitation Data'!E83)),NA())</f>
        <v>#N/A</v>
      </c>
      <c r="AK89" s="102" t="e">
        <f ca="true">+IF(AND(ISNUMBER(OFFSET('Sanitation Data'!$F$5,0,10*ROW('Sanitation Data'!F83))),'Data Summary'!CZ89="Yes"),100-OFFSET('Sanitation Data'!$F$5,0,10*ROW('Sanitation Data'!F83)),NA())</f>
        <v>#N/A</v>
      </c>
      <c r="AL89" s="102" t="e">
        <f ca="true">+IF(AND(ISNUMBER(OFFSET('Sanitation Data'!$F$7,0,10*ROW('Sanitation Data'!F83))),'Data Summary'!DA89="Yes"),OFFSET('Sanitation Data'!$F$7,0,10*ROW('Sanitation Data'!F83)),NA())</f>
        <v>#N/A</v>
      </c>
      <c r="AM89" s="102" t="e">
        <f ca="true">+IF(AND(ISNUMBER(OFFSET('Sanitation Data'!$F$11,0,10*ROW('Sanitation Data'!F83))),'Data Summary'!DB89="Yes"),OFFSET('Sanitation Data'!$F$11,0,10*ROW('Sanitation Data'!F83)),NA())</f>
        <v>#N/A</v>
      </c>
      <c r="AN89" s="102" t="e">
        <f ca="true">+IF(AND(ISNUMBER(OFFSET('Sanitation Data'!$F$12,0,10*ROW('Sanitation Data'!F83))),'Data Summary'!DC89="Yes"),OFFSET('Sanitation Data'!$F$12,0,10*ROW('Sanitation Data'!F83)),NA())</f>
        <v>#N/A</v>
      </c>
      <c r="AO89" s="102" t="e">
        <f ca="true">+IF(AND(ISNUMBER(OFFSET('Sanitation Data'!$F$13,0,10*ROW('Sanitation Data'!F83))),'Data Summary'!DD89="Yes"),OFFSET('Sanitation Data'!$F$13,0,10*ROW('Sanitation Data'!F83)),NA())</f>
        <v>#N/A</v>
      </c>
      <c r="AP89" s="102" t="e">
        <f ca="true">+IF(AND(ISNUMBER(OFFSET('Sanitation Data'!$G$5,0,10*ROW('Sanitation Data'!G83))),'Data Summary'!DE89="Yes"),100-OFFSET('Sanitation Data'!$G$5,0,10*ROW('Sanitation Data'!G83)),NA())</f>
        <v>#N/A</v>
      </c>
      <c r="AQ89" s="102" t="e">
        <f ca="true">+IF(AND(ISNUMBER(OFFSET('Sanitation Data'!$G$7,0,10*ROW('Sanitation Data'!G83))),'Data Summary'!DF89="Yes"),OFFSET('Sanitation Data'!$G$7,0,10*ROW('Sanitation Data'!G83)),NA())</f>
        <v>#N/A</v>
      </c>
      <c r="AR89" s="102" t="e">
        <f ca="true">+IF(AND(ISNUMBER(OFFSET('Sanitation Data'!$G$11,0,10*ROW('Sanitation Data'!G83))),'Data Summary'!DG89="Yes"),OFFSET('Sanitation Data'!$G$11,0,10*ROW('Sanitation Data'!G83)),NA())</f>
        <v>#N/A</v>
      </c>
      <c r="AS89" s="102" t="e">
        <f ca="true">+IF(AND(ISNUMBER(OFFSET('Sanitation Data'!$G$12,0,10*ROW('Sanitation Data'!G83))),'Data Summary'!DH89="Yes"),OFFSET('Sanitation Data'!$G$12,0,10*ROW('Sanitation Data'!G83)),NA())</f>
        <v>#N/A</v>
      </c>
      <c r="AT89" s="102" t="e">
        <f ca="true">+IF(AND(ISNUMBER(OFFSET('Sanitation Data'!$G$13,0,10*ROW('Sanitation Data'!G83))),'Data Summary'!DI89="Yes"),OFFSET('Sanitation Data'!$G$13,0,10*ROW('Sanitation Data'!G83)),NA())</f>
        <v>#N/A</v>
      </c>
      <c r="AU89" s="102" t="e">
        <f ca="true">+IF(AND(ISNUMBER(OFFSET('Sanitation Data'!$H$5,0,10*ROW('Sanitation Data'!H83))),'Data Summary'!DJ89="Yes"),100-OFFSET('Sanitation Data'!$H$5,0,10*ROW('Sanitation Data'!H83)),NA())</f>
        <v>#N/A</v>
      </c>
      <c r="AV89" s="102" t="e">
        <f ca="true">+IF(AND(ISNUMBER(OFFSET('Sanitation Data'!$H$7,0,10*ROW('Sanitation Data'!H83))),'Data Summary'!DK89="Yes"),OFFSET('Sanitation Data'!$H$7,0,10*ROW('Sanitation Data'!H83)),NA())</f>
        <v>#N/A</v>
      </c>
      <c r="AW89" s="102" t="e">
        <f ca="true">+IF(AND(ISNUMBER(OFFSET('Sanitation Data'!$H$11,0,10*ROW('Sanitation Data'!H83))),'Data Summary'!DL89="Yes"),OFFSET('Sanitation Data'!$H$11,0,10*ROW('Sanitation Data'!H83)),NA())</f>
        <v>#N/A</v>
      </c>
      <c r="AX89" s="102" t="e">
        <f ca="true">+IF(AND(ISNUMBER(OFFSET('Sanitation Data'!$H$12,0,10*ROW('Sanitation Data'!H83))),'Data Summary'!DM89="Yes"),OFFSET('Sanitation Data'!$H$12,0,10*ROW('Sanitation Data'!H83)),NA())</f>
        <v>#N/A</v>
      </c>
      <c r="AY89" s="102" t="e">
        <f ca="true">+IF(AND(ISNUMBER(OFFSET('Sanitation Data'!$H$13,0,10*ROW('Sanitation Data'!H83))),'Data Summary'!DN89="Yes"),OFFSET('Sanitation Data'!$H$13,0,10*ROW('Sanitation Data'!H83)),NA())</f>
        <v>#N/A</v>
      </c>
      <c r="AZ89" s="107" t="e">
        <f ca="true">+IF(AND(ISNUMBER(OFFSET('Hygiene Data'!$C$6,0,10*ROW('Hygiene Data'!C83))),'Data Summary'!DO89="Yes"),OFFSET('Hygiene Data'!$C$6,0,10*ROW('Hygiene Data'!C83)),NA())</f>
        <v>#N/A</v>
      </c>
      <c r="BA89" s="107" t="e">
        <f ca="true">+IF(AND(ISNUMBER(OFFSET('Hygiene Data'!$C$8,0,10*ROW('Hygiene Data'!C83))),'Data Summary'!DP89="Yes"),OFFSET('Hygiene Data'!$C$8,0,10*ROW('Hygiene Data'!C83)),NA())</f>
        <v>#N/A</v>
      </c>
      <c r="BB89" s="107" t="e">
        <f ca="true">+IF(AND(ISNUMBER(OFFSET('Hygiene Data'!$C$10,0,10*ROW('Hygiene Data'!C83))),'Data Summary'!DQ89="Yes"),OFFSET('Hygiene Data'!$C$10,0,10*ROW('Hygiene Data'!C83)),NA())</f>
        <v>#N/A</v>
      </c>
      <c r="BC89" s="107" t="e">
        <f ca="true">+IF(AND(ISNUMBER(OFFSET('Hygiene Data'!$D$6,0,10*ROW('Hygiene Data'!D83))),'Data Summary'!DR89="Yes"),OFFSET('Hygiene Data'!$D$6,0,10*ROW('Hygiene Data'!D83)),NA())</f>
        <v>#N/A</v>
      </c>
      <c r="BD89" s="107" t="e">
        <f ca="true">+IF(AND(ISNUMBER(OFFSET('Hygiene Data'!$D$8,0,10*ROW('Hygiene Data'!D83))),'Data Summary'!DS89="Yes"),OFFSET('Hygiene Data'!$D$8,0,10*ROW('Hygiene Data'!D83)),NA())</f>
        <v>#N/A</v>
      </c>
      <c r="BE89" s="107" t="e">
        <f ca="true">+IF(AND(ISNUMBER(OFFSET('Hygiene Data'!$D$10,0,10*ROW('Hygiene Data'!D83))),'Data Summary'!DT89="Yes"),OFFSET('Hygiene Data'!$D$10,0,10*ROW('Hygiene Data'!D83)),NA())</f>
        <v>#N/A</v>
      </c>
      <c r="BF89" s="107" t="e">
        <f ca="true">+IF(AND(ISNUMBER(OFFSET('Hygiene Data'!$E$6,0,10*ROW('Hygiene Data'!E83))),'Data Summary'!DU89="Yes"),OFFSET('Hygiene Data'!$E$6,0,10*ROW('Hygiene Data'!E83)),NA())</f>
        <v>#N/A</v>
      </c>
      <c r="BG89" s="107" t="e">
        <f ca="true">+IF(AND(ISNUMBER(OFFSET('Hygiene Data'!$E$8,0,10*ROW('Hygiene Data'!E83))),'Data Summary'!DV89="Yes"),OFFSET('Hygiene Data'!$E$8,0,10*ROW('Hygiene Data'!E83)),NA())</f>
        <v>#N/A</v>
      </c>
      <c r="BH89" s="107" t="e">
        <f ca="true">+IF(AND(ISNUMBER(OFFSET('Hygiene Data'!$E$10,0,10*ROW('Hygiene Data'!E83))),'Data Summary'!DW89="Yes"),OFFSET('Hygiene Data'!$E$10,0,10*ROW('Hygiene Data'!E83)),NA())</f>
        <v>#N/A</v>
      </c>
      <c r="BI89" s="107" t="e">
        <f ca="true">+IF(AND(ISNUMBER(OFFSET('Hygiene Data'!$F$6,0,10*ROW('Hygiene Data'!F83))),'Data Summary'!DX89="Yes"),OFFSET('Hygiene Data'!$F$6,0,10*ROW('Hygiene Data'!F83)),NA())</f>
        <v>#N/A</v>
      </c>
      <c r="BJ89" s="107" t="e">
        <f ca="true">+IF(AND(ISNUMBER(OFFSET('Hygiene Data'!$F$8,0,10*ROW('Hygiene Data'!F83))),'Data Summary'!DY89="Yes"),OFFSET('Hygiene Data'!$F$8,0,10*ROW('Hygiene Data'!F83)),NA())</f>
        <v>#N/A</v>
      </c>
      <c r="BK89" s="107" t="e">
        <f ca="true">+IF(AND(ISNUMBER(OFFSET('Hygiene Data'!$F$10,0,10*ROW('Hygiene Data'!F83))),'Data Summary'!DZ89="Yes"),OFFSET('Hygiene Data'!$F$10,0,10*ROW('Hygiene Data'!F83)),NA())</f>
        <v>#N/A</v>
      </c>
      <c r="BL89" s="107" t="e">
        <f ca="true">+IF(AND(ISNUMBER(OFFSET('Hygiene Data'!$G$6,0,10*ROW('Hygiene Data'!G83))),'Data Summary'!EA89="Yes"),OFFSET('Hygiene Data'!$G$6,0,10*ROW('Hygiene Data'!G83)),NA())</f>
        <v>#N/A</v>
      </c>
      <c r="BM89" s="107" t="e">
        <f ca="true">+IF(AND(ISNUMBER(OFFSET('Hygiene Data'!$G$8,0,10*ROW('Hygiene Data'!G83))),'Data Summary'!EB89="Yes"),OFFSET('Hygiene Data'!$G$8,0,10*ROW('Hygiene Data'!G83)),NA())</f>
        <v>#N/A</v>
      </c>
      <c r="BN89" s="107" t="e">
        <f ca="true">+IF(AND(ISNUMBER(OFFSET('Hygiene Data'!$G$10,0,10*ROW('Hygiene Data'!G83))),'Data Summary'!EC89="Yes"),OFFSET('Hygiene Data'!$G$10,0,10*ROW('Hygiene Data'!G83)),NA())</f>
        <v>#N/A</v>
      </c>
      <c r="BO89" s="107" t="e">
        <f ca="true">+IF(AND(ISNUMBER(OFFSET('Hygiene Data'!$H$6,0,10*ROW('Hygiene Data'!H83))),'Data Summary'!ED89="Yes"),OFFSET('Hygiene Data'!$H$6,0,10*ROW('Hygiene Data'!H83)),NA())</f>
        <v>#N/A</v>
      </c>
      <c r="BP89" s="107" t="e">
        <f ca="true">+IF(AND(ISNUMBER(OFFSET('Hygiene Data'!$H$8,0,10*ROW('Hygiene Data'!H83))),'Data Summary'!EE89="Yes"),OFFSET('Hygiene Data'!$H$8,0,10*ROW('Hygiene Data'!H83)),NA())</f>
        <v>#N/A</v>
      </c>
      <c r="BQ89" s="107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5" t="e">
        <f ca="true">+IF(OFFSET('Water Data'!$B$1,0,10*ROW('Water Data'!B84))="",NA(),OFFSET('Water Data'!$B$1,0,10*ROW('Water Data'!B84)))</f>
        <v>#N/A</v>
      </c>
      <c r="B90" s="55" t="e">
        <f ca="true">+IF(OFFSET('Water Data'!$A$3,0,10*ROW('Water Data'!A87))="",NA(),OFFSET('Water Data'!$A$3,0,10*ROW('Water Data'!A87)))</f>
        <v>#N/A</v>
      </c>
      <c r="C90" s="55" t="e">
        <f ca="true">+IF(OFFSET('Water Data'!$C$3,0,10*ROW('Water Data'!C87))="",NA(),OFFSET('Water Data'!$C$3,0,10*ROW('Water Data'!C87)))</f>
        <v>#N/A</v>
      </c>
      <c r="D90" s="56" t="e">
        <f ca="true">+IF(AND(ISNUMBER(OFFSET('Water Data'!$C$5,0,10*ROW('Water Data'!C84))),'Data Summary'!BS90="Yes"),100-OFFSET('Water Data'!$C$5,0,10*ROW('Water Data'!C84)),NA())</f>
        <v>#N/A</v>
      </c>
      <c r="E90" s="56" t="e">
        <f ca="true">+IF(AND(ISNUMBER(OFFSET('Water Data'!$C$7,0,10*ROW('Water Data'!C84))),'Data Summary'!BT90="Yes"),OFFSET('Water Data'!$C$7,0,10*ROW('Water Data'!C84)),NA())</f>
        <v>#N/A</v>
      </c>
      <c r="F90" s="56" t="e">
        <f ca="true">+IF(AND(ISNUMBER(OFFSET('Water Data'!$C$10,0,10*ROW('Water Data'!C84))),'Data Summary'!BU90="Yes"),OFFSET('Water Data'!$C$10,0,10*ROW('Water Data'!C84)),NA())</f>
        <v>#N/A</v>
      </c>
      <c r="G90" s="56" t="e">
        <f ca="true">+IF(AND(ISNUMBER(OFFSET('Water Data'!$D$5,0,10*ROW('Water Data'!D84))),'Data Summary'!BV90="Yes"),100-OFFSET('Water Data'!$D$5,0,10*ROW('Water Data'!D84)),NA())</f>
        <v>#N/A</v>
      </c>
      <c r="H90" s="56" t="e">
        <f ca="true">+IF(AND(ISNUMBER(OFFSET('Water Data'!$D$7,0,10*ROW('Water Data'!D84))),'Data Summary'!BW90="Yes"),OFFSET('Water Data'!$D$7,0,10*ROW('Water Data'!D84)),NA())</f>
        <v>#N/A</v>
      </c>
      <c r="I90" s="56" t="e">
        <f ca="true">+IF(AND(ISNUMBER(OFFSET('Water Data'!$D$10,0,10*ROW('Water Data'!D84))),'Data Summary'!BX90="Yes"),OFFSET('Water Data'!$D$10,0,10*ROW('Water Data'!D84)),NA())</f>
        <v>#N/A</v>
      </c>
      <c r="J90" s="56" t="e">
        <f ca="true">+IF(AND(ISNUMBER(OFFSET('Water Data'!$E$5,0,10*ROW('Water Data'!E84))),'Data Summary'!BY90="Yes"),100-OFFSET('Water Data'!$E$5,0,10*ROW('Water Data'!E84)),NA())</f>
        <v>#N/A</v>
      </c>
      <c r="K90" s="56" t="e">
        <f ca="true">+IF(AND(ISNUMBER(OFFSET('Water Data'!$E$7,0,10*ROW('Water Data'!E84))),'Data Summary'!BZ90="Yes"),OFFSET('Water Data'!$E$7,0,10*ROW('Water Data'!E84)),NA())</f>
        <v>#N/A</v>
      </c>
      <c r="L90" s="56" t="e">
        <f ca="true">+IF(AND(ISNUMBER(OFFSET('Water Data'!$E$10,0,10*ROW('Water Data'!E84))),'Data Summary'!CA90="Yes"),OFFSET('Water Data'!$E$10,0,10*ROW('Water Data'!E84)),NA())</f>
        <v>#N/A</v>
      </c>
      <c r="M90" s="56" t="e">
        <f ca="true">+IF(AND(ISNUMBER(OFFSET('Water Data'!$F$5,0,10*ROW('Water Data'!F84))),'Data Summary'!CB90="Yes"),100-OFFSET('Water Data'!$F$5,0,10*ROW('Water Data'!F84)),NA())</f>
        <v>#N/A</v>
      </c>
      <c r="N90" s="56" t="e">
        <f ca="true">+IF(AND(ISNUMBER(OFFSET('Water Data'!$F$7,0,10*ROW('Water Data'!F84))),'Data Summary'!CC90="Yes"),OFFSET('Water Data'!$F$7,0,10*ROW('Water Data'!F84)),NA())</f>
        <v>#N/A</v>
      </c>
      <c r="O90" s="56" t="e">
        <f ca="true">+IF(AND(ISNUMBER(OFFSET('Water Data'!$F$10,0,10*ROW('Water Data'!F84))),'Data Summary'!CD90="Yes"),OFFSET('Water Data'!$F$10,0,10*ROW('Water Data'!F84)),NA())</f>
        <v>#N/A</v>
      </c>
      <c r="P90" s="56" t="e">
        <f ca="true">+IF(AND(ISNUMBER(OFFSET('Water Data'!$G$5,0,10*ROW('Water Data'!G84))),'Data Summary'!CE90="Yes"),100-OFFSET('Water Data'!$G$5,0,10*ROW('Water Data'!G84)),NA())</f>
        <v>#N/A</v>
      </c>
      <c r="Q90" s="56" t="e">
        <f ca="true">+IF(AND(ISNUMBER(OFFSET('Water Data'!$G$7,0,10*ROW('Water Data'!G84))),'Data Summary'!CF90="Yes"),OFFSET('Water Data'!$G$7,0,10*ROW('Water Data'!G84)),NA())</f>
        <v>#N/A</v>
      </c>
      <c r="R90" s="56" t="e">
        <f ca="true">+IF(AND(ISNUMBER(OFFSET('Water Data'!$G$10,0,10*ROW('Water Data'!G84))),'Data Summary'!CG90="Yes"),OFFSET('Water Data'!$G$10,0,10*ROW('Water Data'!G84)),NA())</f>
        <v>#N/A</v>
      </c>
      <c r="S90" s="56" t="e">
        <f ca="true">+IF(AND(ISNUMBER(OFFSET('Water Data'!$H$5,0,10*ROW('Water Data'!H84))),'Data Summary'!CH90="Yes"),100-OFFSET('Water Data'!$H$5,0,10*ROW('Water Data'!H84)),NA())</f>
        <v>#N/A</v>
      </c>
      <c r="T90" s="56" t="e">
        <f ca="true">+IF(AND(ISNUMBER(OFFSET('Water Data'!$H$7,0,10*ROW('Water Data'!H84))),'Data Summary'!CI90="Yes"),OFFSET('Water Data'!$H$7,0,10*ROW('Water Data'!H84)),NA())</f>
        <v>#N/A</v>
      </c>
      <c r="U90" s="56" t="e">
        <f ca="true">+IF(AND(ISNUMBER(OFFSET('Water Data'!$H$10,0,10*ROW('Water Data'!H84))),'Data Summary'!CJ90="Yes"),OFFSET('Water Data'!$H$10,0,10*ROW('Water Data'!H84)),NA())</f>
        <v>#N/A</v>
      </c>
      <c r="V90" s="102" t="e">
        <f ca="true">+IF(AND(ISNUMBER(OFFSET('Sanitation Data'!$C$5,0,10*ROW('Sanitation Data'!C84))),'Data Summary'!CK90="Yes"),100-OFFSET('Sanitation Data'!$C$5,0,10*ROW('Sanitation Data'!C84)),NA())</f>
        <v>#N/A</v>
      </c>
      <c r="W90" s="102" t="e">
        <f ca="true">+IF(AND(ISNUMBER(OFFSET('Sanitation Data'!$C$7,0,10*ROW('Sanitation Data'!C84))),'Data Summary'!CL90="Yes"),OFFSET('Sanitation Data'!$C$7,0,10*ROW('Sanitation Data'!C84)),NA())</f>
        <v>#N/A</v>
      </c>
      <c r="X90" s="102" t="e">
        <f ca="true">+IF(AND(ISNUMBER(OFFSET('Sanitation Data'!$C$11,0,10*ROW('Sanitation Data'!C84))),'Data Summary'!CM90="Yes"),OFFSET('Sanitation Data'!$C$11,0,10*ROW('Sanitation Data'!C84)),NA())</f>
        <v>#N/A</v>
      </c>
      <c r="Y90" s="102" t="e">
        <f ca="true">+IF(AND(ISNUMBER(OFFSET('Sanitation Data'!$C$12,0,10*ROW('Sanitation Data'!C84))),'Data Summary'!CN90="Yes"),OFFSET('Sanitation Data'!$C$12,0,10*ROW('Sanitation Data'!C84)),NA())</f>
        <v>#N/A</v>
      </c>
      <c r="Z90" s="102" t="e">
        <f ca="true">+IF(AND(ISNUMBER(OFFSET('Sanitation Data'!$C$13,0,10*ROW('Sanitation Data'!C84))),'Data Summary'!CO90="Yes"),OFFSET('Sanitation Data'!$C$13,0,10*ROW('Sanitation Data'!C84)),NA())</f>
        <v>#N/A</v>
      </c>
      <c r="AA90" s="102" t="e">
        <f ca="true">+IF(AND(ISNUMBER(OFFSET('Sanitation Data'!$D$5,0,10*ROW('Sanitation Data'!D84))),'Data Summary'!CP90="Yes"),100-OFFSET('Sanitation Data'!$D$5,0,10*ROW('Sanitation Data'!D84)),NA())</f>
        <v>#N/A</v>
      </c>
      <c r="AB90" s="102" t="e">
        <f ca="true">+IF(AND(ISNUMBER(OFFSET('Sanitation Data'!$D$7,0,10*ROW('Sanitation Data'!D84))),'Data Summary'!CQ90="Yes"),OFFSET('Sanitation Data'!$D$7,0,10*ROW('Sanitation Data'!D84)),NA())</f>
        <v>#N/A</v>
      </c>
      <c r="AC90" s="102" t="e">
        <f ca="true">+IF(AND(ISNUMBER(OFFSET('Sanitation Data'!$D$11,0,10*ROW('Sanitation Data'!D84))),'Data Summary'!CR90="Yes"),OFFSET('Sanitation Data'!$D$11,0,10*ROW('Sanitation Data'!D84)),NA())</f>
        <v>#N/A</v>
      </c>
      <c r="AD90" s="102" t="e">
        <f ca="true">+IF(AND(ISNUMBER(OFFSET('Sanitation Data'!$D$12,0,10*ROW('Sanitation Data'!D84))),'Data Summary'!CS90="Yes"),OFFSET('Sanitation Data'!$D$12,0,10*ROW('Sanitation Data'!D84)),NA())</f>
        <v>#N/A</v>
      </c>
      <c r="AE90" s="102" t="e">
        <f ca="true">+IF(AND(ISNUMBER(OFFSET('Sanitation Data'!$D$13,0,10*ROW('Sanitation Data'!D84))),'Data Summary'!CT90="Yes"),OFFSET('Sanitation Data'!$D$13,0,10*ROW('Sanitation Data'!D84)),NA())</f>
        <v>#N/A</v>
      </c>
      <c r="AF90" s="102" t="e">
        <f ca="true">+IF(AND(ISNUMBER(OFFSET('Sanitation Data'!$E$5,0,10*ROW('Sanitation Data'!E84))),'Data Summary'!CU90="Yes"),100-OFFSET('Sanitation Data'!$E$5,0,10*ROW('Sanitation Data'!E84)),NA())</f>
        <v>#N/A</v>
      </c>
      <c r="AG90" s="102" t="e">
        <f ca="true">+IF(AND(ISNUMBER(OFFSET('Sanitation Data'!$E$7,0,10*ROW('Sanitation Data'!E84))),'Data Summary'!CV90="Yes"),OFFSET('Sanitation Data'!$E$7,0,10*ROW('Sanitation Data'!E84)),NA())</f>
        <v>#N/A</v>
      </c>
      <c r="AH90" s="102" t="e">
        <f ca="true">+IF(AND(ISNUMBER(OFFSET('Sanitation Data'!$E$11,0,10*ROW('Sanitation Data'!E84))),'Data Summary'!CW90="Yes"),OFFSET('Sanitation Data'!$E$11,0,10*ROW('Sanitation Data'!E84)),NA())</f>
        <v>#N/A</v>
      </c>
      <c r="AI90" s="102" t="e">
        <f ca="true">+IF(AND(ISNUMBER(OFFSET('Sanitation Data'!$E$12,0,10*ROW('Sanitation Data'!E84))),'Data Summary'!CX90="Yes"),OFFSET('Sanitation Data'!$E$12,0,10*ROW('Sanitation Data'!E84)),NA())</f>
        <v>#N/A</v>
      </c>
      <c r="AJ90" s="102" t="e">
        <f ca="true">+IF(AND(ISNUMBER(OFFSET('Sanitation Data'!$E$13,0,10*ROW('Sanitation Data'!E84))),'Data Summary'!CY90="Yes"),OFFSET('Sanitation Data'!$E$13,0,10*ROW('Sanitation Data'!E84)),NA())</f>
        <v>#N/A</v>
      </c>
      <c r="AK90" s="102" t="e">
        <f ca="true">+IF(AND(ISNUMBER(OFFSET('Sanitation Data'!$F$5,0,10*ROW('Sanitation Data'!F84))),'Data Summary'!CZ90="Yes"),100-OFFSET('Sanitation Data'!$F$5,0,10*ROW('Sanitation Data'!F84)),NA())</f>
        <v>#N/A</v>
      </c>
      <c r="AL90" s="102" t="e">
        <f ca="true">+IF(AND(ISNUMBER(OFFSET('Sanitation Data'!$F$7,0,10*ROW('Sanitation Data'!F84))),'Data Summary'!DA90="Yes"),OFFSET('Sanitation Data'!$F$7,0,10*ROW('Sanitation Data'!F84)),NA())</f>
        <v>#N/A</v>
      </c>
      <c r="AM90" s="102" t="e">
        <f ca="true">+IF(AND(ISNUMBER(OFFSET('Sanitation Data'!$F$11,0,10*ROW('Sanitation Data'!F84))),'Data Summary'!DB90="Yes"),OFFSET('Sanitation Data'!$F$11,0,10*ROW('Sanitation Data'!F84)),NA())</f>
        <v>#N/A</v>
      </c>
      <c r="AN90" s="102" t="e">
        <f ca="true">+IF(AND(ISNUMBER(OFFSET('Sanitation Data'!$F$12,0,10*ROW('Sanitation Data'!F84))),'Data Summary'!DC90="Yes"),OFFSET('Sanitation Data'!$F$12,0,10*ROW('Sanitation Data'!F84)),NA())</f>
        <v>#N/A</v>
      </c>
      <c r="AO90" s="102" t="e">
        <f ca="true">+IF(AND(ISNUMBER(OFFSET('Sanitation Data'!$F$13,0,10*ROW('Sanitation Data'!F84))),'Data Summary'!DD90="Yes"),OFFSET('Sanitation Data'!$F$13,0,10*ROW('Sanitation Data'!F84)),NA())</f>
        <v>#N/A</v>
      </c>
      <c r="AP90" s="102" t="e">
        <f ca="true">+IF(AND(ISNUMBER(OFFSET('Sanitation Data'!$G$5,0,10*ROW('Sanitation Data'!G84))),'Data Summary'!DE90="Yes"),100-OFFSET('Sanitation Data'!$G$5,0,10*ROW('Sanitation Data'!G84)),NA())</f>
        <v>#N/A</v>
      </c>
      <c r="AQ90" s="102" t="e">
        <f ca="true">+IF(AND(ISNUMBER(OFFSET('Sanitation Data'!$G$7,0,10*ROW('Sanitation Data'!G84))),'Data Summary'!DF90="Yes"),OFFSET('Sanitation Data'!$G$7,0,10*ROW('Sanitation Data'!G84)),NA())</f>
        <v>#N/A</v>
      </c>
      <c r="AR90" s="102" t="e">
        <f ca="true">+IF(AND(ISNUMBER(OFFSET('Sanitation Data'!$G$11,0,10*ROW('Sanitation Data'!G84))),'Data Summary'!DG90="Yes"),OFFSET('Sanitation Data'!$G$11,0,10*ROW('Sanitation Data'!G84)),NA())</f>
        <v>#N/A</v>
      </c>
      <c r="AS90" s="102" t="e">
        <f ca="true">+IF(AND(ISNUMBER(OFFSET('Sanitation Data'!$G$12,0,10*ROW('Sanitation Data'!G84))),'Data Summary'!DH90="Yes"),OFFSET('Sanitation Data'!$G$12,0,10*ROW('Sanitation Data'!G84)),NA())</f>
        <v>#N/A</v>
      </c>
      <c r="AT90" s="102" t="e">
        <f ca="true">+IF(AND(ISNUMBER(OFFSET('Sanitation Data'!$G$13,0,10*ROW('Sanitation Data'!G84))),'Data Summary'!DI90="Yes"),OFFSET('Sanitation Data'!$G$13,0,10*ROW('Sanitation Data'!G84)),NA())</f>
        <v>#N/A</v>
      </c>
      <c r="AU90" s="102" t="e">
        <f ca="true">+IF(AND(ISNUMBER(OFFSET('Sanitation Data'!$H$5,0,10*ROW('Sanitation Data'!H84))),'Data Summary'!DJ90="Yes"),100-OFFSET('Sanitation Data'!$H$5,0,10*ROW('Sanitation Data'!H84)),NA())</f>
        <v>#N/A</v>
      </c>
      <c r="AV90" s="102" t="e">
        <f ca="true">+IF(AND(ISNUMBER(OFFSET('Sanitation Data'!$H$7,0,10*ROW('Sanitation Data'!H84))),'Data Summary'!DK90="Yes"),OFFSET('Sanitation Data'!$H$7,0,10*ROW('Sanitation Data'!H84)),NA())</f>
        <v>#N/A</v>
      </c>
      <c r="AW90" s="102" t="e">
        <f ca="true">+IF(AND(ISNUMBER(OFFSET('Sanitation Data'!$H$11,0,10*ROW('Sanitation Data'!H84))),'Data Summary'!DL90="Yes"),OFFSET('Sanitation Data'!$H$11,0,10*ROW('Sanitation Data'!H84)),NA())</f>
        <v>#N/A</v>
      </c>
      <c r="AX90" s="102" t="e">
        <f ca="true">+IF(AND(ISNUMBER(OFFSET('Sanitation Data'!$H$12,0,10*ROW('Sanitation Data'!H84))),'Data Summary'!DM90="Yes"),OFFSET('Sanitation Data'!$H$12,0,10*ROW('Sanitation Data'!H84)),NA())</f>
        <v>#N/A</v>
      </c>
      <c r="AY90" s="102" t="e">
        <f ca="true">+IF(AND(ISNUMBER(OFFSET('Sanitation Data'!$H$13,0,10*ROW('Sanitation Data'!H84))),'Data Summary'!DN90="Yes"),OFFSET('Sanitation Data'!$H$13,0,10*ROW('Sanitation Data'!H84)),NA())</f>
        <v>#N/A</v>
      </c>
      <c r="AZ90" s="107" t="e">
        <f ca="true">+IF(AND(ISNUMBER(OFFSET('Hygiene Data'!$C$6,0,10*ROW('Hygiene Data'!C84))),'Data Summary'!DO90="Yes"),OFFSET('Hygiene Data'!$C$6,0,10*ROW('Hygiene Data'!C84)),NA())</f>
        <v>#N/A</v>
      </c>
      <c r="BA90" s="107" t="e">
        <f ca="true">+IF(AND(ISNUMBER(OFFSET('Hygiene Data'!$C$8,0,10*ROW('Hygiene Data'!C84))),'Data Summary'!DP90="Yes"),OFFSET('Hygiene Data'!$C$8,0,10*ROW('Hygiene Data'!C84)),NA())</f>
        <v>#N/A</v>
      </c>
      <c r="BB90" s="107" t="e">
        <f ca="true">+IF(AND(ISNUMBER(OFFSET('Hygiene Data'!$C$10,0,10*ROW('Hygiene Data'!C84))),'Data Summary'!DQ90="Yes"),OFFSET('Hygiene Data'!$C$10,0,10*ROW('Hygiene Data'!C84)),NA())</f>
        <v>#N/A</v>
      </c>
      <c r="BC90" s="107" t="e">
        <f ca="true">+IF(AND(ISNUMBER(OFFSET('Hygiene Data'!$D$6,0,10*ROW('Hygiene Data'!D84))),'Data Summary'!DR90="Yes"),OFFSET('Hygiene Data'!$D$6,0,10*ROW('Hygiene Data'!D84)),NA())</f>
        <v>#N/A</v>
      </c>
      <c r="BD90" s="107" t="e">
        <f ca="true">+IF(AND(ISNUMBER(OFFSET('Hygiene Data'!$D$8,0,10*ROW('Hygiene Data'!D84))),'Data Summary'!DS90="Yes"),OFFSET('Hygiene Data'!$D$8,0,10*ROW('Hygiene Data'!D84)),NA())</f>
        <v>#N/A</v>
      </c>
      <c r="BE90" s="107" t="e">
        <f ca="true">+IF(AND(ISNUMBER(OFFSET('Hygiene Data'!$D$10,0,10*ROW('Hygiene Data'!D84))),'Data Summary'!DT90="Yes"),OFFSET('Hygiene Data'!$D$10,0,10*ROW('Hygiene Data'!D84)),NA())</f>
        <v>#N/A</v>
      </c>
      <c r="BF90" s="107" t="e">
        <f ca="true">+IF(AND(ISNUMBER(OFFSET('Hygiene Data'!$E$6,0,10*ROW('Hygiene Data'!E84))),'Data Summary'!DU90="Yes"),OFFSET('Hygiene Data'!$E$6,0,10*ROW('Hygiene Data'!E84)),NA())</f>
        <v>#N/A</v>
      </c>
      <c r="BG90" s="107" t="e">
        <f ca="true">+IF(AND(ISNUMBER(OFFSET('Hygiene Data'!$E$8,0,10*ROW('Hygiene Data'!E84))),'Data Summary'!DV90="Yes"),OFFSET('Hygiene Data'!$E$8,0,10*ROW('Hygiene Data'!E84)),NA())</f>
        <v>#N/A</v>
      </c>
      <c r="BH90" s="107" t="e">
        <f ca="true">+IF(AND(ISNUMBER(OFFSET('Hygiene Data'!$E$10,0,10*ROW('Hygiene Data'!E84))),'Data Summary'!DW90="Yes"),OFFSET('Hygiene Data'!$E$10,0,10*ROW('Hygiene Data'!E84)),NA())</f>
        <v>#N/A</v>
      </c>
      <c r="BI90" s="107" t="e">
        <f ca="true">+IF(AND(ISNUMBER(OFFSET('Hygiene Data'!$F$6,0,10*ROW('Hygiene Data'!F84))),'Data Summary'!DX90="Yes"),OFFSET('Hygiene Data'!$F$6,0,10*ROW('Hygiene Data'!F84)),NA())</f>
        <v>#N/A</v>
      </c>
      <c r="BJ90" s="107" t="e">
        <f ca="true">+IF(AND(ISNUMBER(OFFSET('Hygiene Data'!$F$8,0,10*ROW('Hygiene Data'!F84))),'Data Summary'!DY90="Yes"),OFFSET('Hygiene Data'!$F$8,0,10*ROW('Hygiene Data'!F84)),NA())</f>
        <v>#N/A</v>
      </c>
      <c r="BK90" s="107" t="e">
        <f ca="true">+IF(AND(ISNUMBER(OFFSET('Hygiene Data'!$F$10,0,10*ROW('Hygiene Data'!F84))),'Data Summary'!DZ90="Yes"),OFFSET('Hygiene Data'!$F$10,0,10*ROW('Hygiene Data'!F84)),NA())</f>
        <v>#N/A</v>
      </c>
      <c r="BL90" s="107" t="e">
        <f ca="true">+IF(AND(ISNUMBER(OFFSET('Hygiene Data'!$G$6,0,10*ROW('Hygiene Data'!G84))),'Data Summary'!EA90="Yes"),OFFSET('Hygiene Data'!$G$6,0,10*ROW('Hygiene Data'!G84)),NA())</f>
        <v>#N/A</v>
      </c>
      <c r="BM90" s="107" t="e">
        <f ca="true">+IF(AND(ISNUMBER(OFFSET('Hygiene Data'!$G$8,0,10*ROW('Hygiene Data'!G84))),'Data Summary'!EB90="Yes"),OFFSET('Hygiene Data'!$G$8,0,10*ROW('Hygiene Data'!G84)),NA())</f>
        <v>#N/A</v>
      </c>
      <c r="BN90" s="107" t="e">
        <f ca="true">+IF(AND(ISNUMBER(OFFSET('Hygiene Data'!$G$10,0,10*ROW('Hygiene Data'!G84))),'Data Summary'!EC90="Yes"),OFFSET('Hygiene Data'!$G$10,0,10*ROW('Hygiene Data'!G84)),NA())</f>
        <v>#N/A</v>
      </c>
      <c r="BO90" s="107" t="e">
        <f ca="true">+IF(AND(ISNUMBER(OFFSET('Hygiene Data'!$H$6,0,10*ROW('Hygiene Data'!H84))),'Data Summary'!ED90="Yes"),OFFSET('Hygiene Data'!$H$6,0,10*ROW('Hygiene Data'!H84)),NA())</f>
        <v>#N/A</v>
      </c>
      <c r="BP90" s="107" t="e">
        <f ca="true">+IF(AND(ISNUMBER(OFFSET('Hygiene Data'!$H$8,0,10*ROW('Hygiene Data'!H84))),'Data Summary'!EE90="Yes"),OFFSET('Hygiene Data'!$H$8,0,10*ROW('Hygiene Data'!H84)),NA())</f>
        <v>#N/A</v>
      </c>
      <c r="BQ90" s="107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5" t="e">
        <f ca="true">+IF(OFFSET('Water Data'!$B$1,0,10*ROW('Water Data'!B85))="",NA(),OFFSET('Water Data'!$B$1,0,10*ROW('Water Data'!B85)))</f>
        <v>#N/A</v>
      </c>
      <c r="B91" s="55" t="e">
        <f ca="true">+IF(OFFSET('Water Data'!$A$3,0,10*ROW('Water Data'!A88))="",NA(),OFFSET('Water Data'!$A$3,0,10*ROW('Water Data'!A88)))</f>
        <v>#N/A</v>
      </c>
      <c r="C91" s="55" t="e">
        <f ca="true">+IF(OFFSET('Water Data'!$C$3,0,10*ROW('Water Data'!C88))="",NA(),OFFSET('Water Data'!$C$3,0,10*ROW('Water Data'!C88)))</f>
        <v>#N/A</v>
      </c>
      <c r="D91" s="56" t="e">
        <f ca="true">+IF(AND(ISNUMBER(OFFSET('Water Data'!$C$5,0,10*ROW('Water Data'!C85))),'Data Summary'!BS91="Yes"),100-OFFSET('Water Data'!$C$5,0,10*ROW('Water Data'!C85)),NA())</f>
        <v>#N/A</v>
      </c>
      <c r="E91" s="56" t="e">
        <f ca="true">+IF(AND(ISNUMBER(OFFSET('Water Data'!$C$7,0,10*ROW('Water Data'!C85))),'Data Summary'!BT91="Yes"),OFFSET('Water Data'!$C$7,0,10*ROW('Water Data'!C85)),NA())</f>
        <v>#N/A</v>
      </c>
      <c r="F91" s="56" t="e">
        <f ca="true">+IF(AND(ISNUMBER(OFFSET('Water Data'!$C$10,0,10*ROW('Water Data'!C85))),'Data Summary'!BU91="Yes"),OFFSET('Water Data'!$C$10,0,10*ROW('Water Data'!C85)),NA())</f>
        <v>#N/A</v>
      </c>
      <c r="G91" s="56" t="e">
        <f ca="true">+IF(AND(ISNUMBER(OFFSET('Water Data'!$D$5,0,10*ROW('Water Data'!D85))),'Data Summary'!BV91="Yes"),100-OFFSET('Water Data'!$D$5,0,10*ROW('Water Data'!D85)),NA())</f>
        <v>#N/A</v>
      </c>
      <c r="H91" s="56" t="e">
        <f ca="true">+IF(AND(ISNUMBER(OFFSET('Water Data'!$D$7,0,10*ROW('Water Data'!D85))),'Data Summary'!BW91="Yes"),OFFSET('Water Data'!$D$7,0,10*ROW('Water Data'!D85)),NA())</f>
        <v>#N/A</v>
      </c>
      <c r="I91" s="56" t="e">
        <f ca="true">+IF(AND(ISNUMBER(OFFSET('Water Data'!$D$10,0,10*ROW('Water Data'!D85))),'Data Summary'!BX91="Yes"),OFFSET('Water Data'!$D$10,0,10*ROW('Water Data'!D85)),NA())</f>
        <v>#N/A</v>
      </c>
      <c r="J91" s="56" t="e">
        <f ca="true">+IF(AND(ISNUMBER(OFFSET('Water Data'!$E$5,0,10*ROW('Water Data'!E85))),'Data Summary'!BY91="Yes"),100-OFFSET('Water Data'!$E$5,0,10*ROW('Water Data'!E85)),NA())</f>
        <v>#N/A</v>
      </c>
      <c r="K91" s="56" t="e">
        <f ca="true">+IF(AND(ISNUMBER(OFFSET('Water Data'!$E$7,0,10*ROW('Water Data'!E85))),'Data Summary'!BZ91="Yes"),OFFSET('Water Data'!$E$7,0,10*ROW('Water Data'!E85)),NA())</f>
        <v>#N/A</v>
      </c>
      <c r="L91" s="56" t="e">
        <f ca="true">+IF(AND(ISNUMBER(OFFSET('Water Data'!$E$10,0,10*ROW('Water Data'!E85))),'Data Summary'!CA91="Yes"),OFFSET('Water Data'!$E$10,0,10*ROW('Water Data'!E85)),NA())</f>
        <v>#N/A</v>
      </c>
      <c r="M91" s="56" t="e">
        <f ca="true">+IF(AND(ISNUMBER(OFFSET('Water Data'!$F$5,0,10*ROW('Water Data'!F85))),'Data Summary'!CB91="Yes"),100-OFFSET('Water Data'!$F$5,0,10*ROW('Water Data'!F85)),NA())</f>
        <v>#N/A</v>
      </c>
      <c r="N91" s="56" t="e">
        <f ca="true">+IF(AND(ISNUMBER(OFFSET('Water Data'!$F$7,0,10*ROW('Water Data'!F85))),'Data Summary'!CC91="Yes"),OFFSET('Water Data'!$F$7,0,10*ROW('Water Data'!F85)),NA())</f>
        <v>#N/A</v>
      </c>
      <c r="O91" s="56" t="e">
        <f ca="true">+IF(AND(ISNUMBER(OFFSET('Water Data'!$F$10,0,10*ROW('Water Data'!F85))),'Data Summary'!CD91="Yes"),OFFSET('Water Data'!$F$10,0,10*ROW('Water Data'!F85)),NA())</f>
        <v>#N/A</v>
      </c>
      <c r="P91" s="56" t="e">
        <f ca="true">+IF(AND(ISNUMBER(OFFSET('Water Data'!$G$5,0,10*ROW('Water Data'!G85))),'Data Summary'!CE91="Yes"),100-OFFSET('Water Data'!$G$5,0,10*ROW('Water Data'!G85)),NA())</f>
        <v>#N/A</v>
      </c>
      <c r="Q91" s="56" t="e">
        <f ca="true">+IF(AND(ISNUMBER(OFFSET('Water Data'!$G$7,0,10*ROW('Water Data'!G85))),'Data Summary'!CF91="Yes"),OFFSET('Water Data'!$G$7,0,10*ROW('Water Data'!G85)),NA())</f>
        <v>#N/A</v>
      </c>
      <c r="R91" s="56" t="e">
        <f ca="true">+IF(AND(ISNUMBER(OFFSET('Water Data'!$G$10,0,10*ROW('Water Data'!G85))),'Data Summary'!CG91="Yes"),OFFSET('Water Data'!$G$10,0,10*ROW('Water Data'!G85)),NA())</f>
        <v>#N/A</v>
      </c>
      <c r="S91" s="56" t="e">
        <f ca="true">+IF(AND(ISNUMBER(OFFSET('Water Data'!$H$5,0,10*ROW('Water Data'!H85))),'Data Summary'!CH91="Yes"),100-OFFSET('Water Data'!$H$5,0,10*ROW('Water Data'!H85)),NA())</f>
        <v>#N/A</v>
      </c>
      <c r="T91" s="56" t="e">
        <f ca="true">+IF(AND(ISNUMBER(OFFSET('Water Data'!$H$7,0,10*ROW('Water Data'!H85))),'Data Summary'!CI91="Yes"),OFFSET('Water Data'!$H$7,0,10*ROW('Water Data'!H85)),NA())</f>
        <v>#N/A</v>
      </c>
      <c r="U91" s="56" t="e">
        <f ca="true">+IF(AND(ISNUMBER(OFFSET('Water Data'!$H$10,0,10*ROW('Water Data'!H85))),'Data Summary'!CJ91="Yes"),OFFSET('Water Data'!$H$10,0,10*ROW('Water Data'!H85)),NA())</f>
        <v>#N/A</v>
      </c>
      <c r="V91" s="102" t="e">
        <f ca="true">+IF(AND(ISNUMBER(OFFSET('Sanitation Data'!$C$5,0,10*ROW('Sanitation Data'!C85))),'Data Summary'!CK91="Yes"),100-OFFSET('Sanitation Data'!$C$5,0,10*ROW('Sanitation Data'!C85)),NA())</f>
        <v>#N/A</v>
      </c>
      <c r="W91" s="102" t="e">
        <f ca="true">+IF(AND(ISNUMBER(OFFSET('Sanitation Data'!$C$7,0,10*ROW('Sanitation Data'!C85))),'Data Summary'!CL91="Yes"),OFFSET('Sanitation Data'!$C$7,0,10*ROW('Sanitation Data'!C85)),NA())</f>
        <v>#N/A</v>
      </c>
      <c r="X91" s="102" t="e">
        <f ca="true">+IF(AND(ISNUMBER(OFFSET('Sanitation Data'!$C$11,0,10*ROW('Sanitation Data'!C85))),'Data Summary'!CM91="Yes"),OFFSET('Sanitation Data'!$C$11,0,10*ROW('Sanitation Data'!C85)),NA())</f>
        <v>#N/A</v>
      </c>
      <c r="Y91" s="102" t="e">
        <f ca="true">+IF(AND(ISNUMBER(OFFSET('Sanitation Data'!$C$12,0,10*ROW('Sanitation Data'!C85))),'Data Summary'!CN91="Yes"),OFFSET('Sanitation Data'!$C$12,0,10*ROW('Sanitation Data'!C85)),NA())</f>
        <v>#N/A</v>
      </c>
      <c r="Z91" s="102" t="e">
        <f ca="true">+IF(AND(ISNUMBER(OFFSET('Sanitation Data'!$C$13,0,10*ROW('Sanitation Data'!C85))),'Data Summary'!CO91="Yes"),OFFSET('Sanitation Data'!$C$13,0,10*ROW('Sanitation Data'!C85)),NA())</f>
        <v>#N/A</v>
      </c>
      <c r="AA91" s="102" t="e">
        <f ca="true">+IF(AND(ISNUMBER(OFFSET('Sanitation Data'!$D$5,0,10*ROW('Sanitation Data'!D85))),'Data Summary'!CP91="Yes"),100-OFFSET('Sanitation Data'!$D$5,0,10*ROW('Sanitation Data'!D85)),NA())</f>
        <v>#N/A</v>
      </c>
      <c r="AB91" s="102" t="e">
        <f ca="true">+IF(AND(ISNUMBER(OFFSET('Sanitation Data'!$D$7,0,10*ROW('Sanitation Data'!D85))),'Data Summary'!CQ91="Yes"),OFFSET('Sanitation Data'!$D$7,0,10*ROW('Sanitation Data'!D85)),NA())</f>
        <v>#N/A</v>
      </c>
      <c r="AC91" s="102" t="e">
        <f ca="true">+IF(AND(ISNUMBER(OFFSET('Sanitation Data'!$D$11,0,10*ROW('Sanitation Data'!D85))),'Data Summary'!CR91="Yes"),OFFSET('Sanitation Data'!$D$11,0,10*ROW('Sanitation Data'!D85)),NA())</f>
        <v>#N/A</v>
      </c>
      <c r="AD91" s="102" t="e">
        <f ca="true">+IF(AND(ISNUMBER(OFFSET('Sanitation Data'!$D$12,0,10*ROW('Sanitation Data'!D85))),'Data Summary'!CS91="Yes"),OFFSET('Sanitation Data'!$D$12,0,10*ROW('Sanitation Data'!D85)),NA())</f>
        <v>#N/A</v>
      </c>
      <c r="AE91" s="102" t="e">
        <f ca="true">+IF(AND(ISNUMBER(OFFSET('Sanitation Data'!$D$13,0,10*ROW('Sanitation Data'!D85))),'Data Summary'!CT91="Yes"),OFFSET('Sanitation Data'!$D$13,0,10*ROW('Sanitation Data'!D85)),NA())</f>
        <v>#N/A</v>
      </c>
      <c r="AF91" s="102" t="e">
        <f ca="true">+IF(AND(ISNUMBER(OFFSET('Sanitation Data'!$E$5,0,10*ROW('Sanitation Data'!E85))),'Data Summary'!CU91="Yes"),100-OFFSET('Sanitation Data'!$E$5,0,10*ROW('Sanitation Data'!E85)),NA())</f>
        <v>#N/A</v>
      </c>
      <c r="AG91" s="102" t="e">
        <f ca="true">+IF(AND(ISNUMBER(OFFSET('Sanitation Data'!$E$7,0,10*ROW('Sanitation Data'!E85))),'Data Summary'!CV91="Yes"),OFFSET('Sanitation Data'!$E$7,0,10*ROW('Sanitation Data'!E85)),NA())</f>
        <v>#N/A</v>
      </c>
      <c r="AH91" s="102" t="e">
        <f ca="true">+IF(AND(ISNUMBER(OFFSET('Sanitation Data'!$E$11,0,10*ROW('Sanitation Data'!E85))),'Data Summary'!CW91="Yes"),OFFSET('Sanitation Data'!$E$11,0,10*ROW('Sanitation Data'!E85)),NA())</f>
        <v>#N/A</v>
      </c>
      <c r="AI91" s="102" t="e">
        <f ca="true">+IF(AND(ISNUMBER(OFFSET('Sanitation Data'!$E$12,0,10*ROW('Sanitation Data'!E85))),'Data Summary'!CX91="Yes"),OFFSET('Sanitation Data'!$E$12,0,10*ROW('Sanitation Data'!E85)),NA())</f>
        <v>#N/A</v>
      </c>
      <c r="AJ91" s="102" t="e">
        <f ca="true">+IF(AND(ISNUMBER(OFFSET('Sanitation Data'!$E$13,0,10*ROW('Sanitation Data'!E85))),'Data Summary'!CY91="Yes"),OFFSET('Sanitation Data'!$E$13,0,10*ROW('Sanitation Data'!E85)),NA())</f>
        <v>#N/A</v>
      </c>
      <c r="AK91" s="102" t="e">
        <f ca="true">+IF(AND(ISNUMBER(OFFSET('Sanitation Data'!$F$5,0,10*ROW('Sanitation Data'!F85))),'Data Summary'!CZ91="Yes"),100-OFFSET('Sanitation Data'!$F$5,0,10*ROW('Sanitation Data'!F85)),NA())</f>
        <v>#N/A</v>
      </c>
      <c r="AL91" s="102" t="e">
        <f ca="true">+IF(AND(ISNUMBER(OFFSET('Sanitation Data'!$F$7,0,10*ROW('Sanitation Data'!F85))),'Data Summary'!DA91="Yes"),OFFSET('Sanitation Data'!$F$7,0,10*ROW('Sanitation Data'!F85)),NA())</f>
        <v>#N/A</v>
      </c>
      <c r="AM91" s="102" t="e">
        <f ca="true">+IF(AND(ISNUMBER(OFFSET('Sanitation Data'!$F$11,0,10*ROW('Sanitation Data'!F85))),'Data Summary'!DB91="Yes"),OFFSET('Sanitation Data'!$F$11,0,10*ROW('Sanitation Data'!F85)),NA())</f>
        <v>#N/A</v>
      </c>
      <c r="AN91" s="102" t="e">
        <f ca="true">+IF(AND(ISNUMBER(OFFSET('Sanitation Data'!$F$12,0,10*ROW('Sanitation Data'!F85))),'Data Summary'!DC91="Yes"),OFFSET('Sanitation Data'!$F$12,0,10*ROW('Sanitation Data'!F85)),NA())</f>
        <v>#N/A</v>
      </c>
      <c r="AO91" s="102" t="e">
        <f ca="true">+IF(AND(ISNUMBER(OFFSET('Sanitation Data'!$F$13,0,10*ROW('Sanitation Data'!F85))),'Data Summary'!DD91="Yes"),OFFSET('Sanitation Data'!$F$13,0,10*ROW('Sanitation Data'!F85)),NA())</f>
        <v>#N/A</v>
      </c>
      <c r="AP91" s="102" t="e">
        <f ca="true">+IF(AND(ISNUMBER(OFFSET('Sanitation Data'!$G$5,0,10*ROW('Sanitation Data'!G85))),'Data Summary'!DE91="Yes"),100-OFFSET('Sanitation Data'!$G$5,0,10*ROW('Sanitation Data'!G85)),NA())</f>
        <v>#N/A</v>
      </c>
      <c r="AQ91" s="102" t="e">
        <f ca="true">+IF(AND(ISNUMBER(OFFSET('Sanitation Data'!$G$7,0,10*ROW('Sanitation Data'!G85))),'Data Summary'!DF91="Yes"),OFFSET('Sanitation Data'!$G$7,0,10*ROW('Sanitation Data'!G85)),NA())</f>
        <v>#N/A</v>
      </c>
      <c r="AR91" s="102" t="e">
        <f ca="true">+IF(AND(ISNUMBER(OFFSET('Sanitation Data'!$G$11,0,10*ROW('Sanitation Data'!G85))),'Data Summary'!DG91="Yes"),OFFSET('Sanitation Data'!$G$11,0,10*ROW('Sanitation Data'!G85)),NA())</f>
        <v>#N/A</v>
      </c>
      <c r="AS91" s="102" t="e">
        <f ca="true">+IF(AND(ISNUMBER(OFFSET('Sanitation Data'!$G$12,0,10*ROW('Sanitation Data'!G85))),'Data Summary'!DH91="Yes"),OFFSET('Sanitation Data'!$G$12,0,10*ROW('Sanitation Data'!G85)),NA())</f>
        <v>#N/A</v>
      </c>
      <c r="AT91" s="102" t="e">
        <f ca="true">+IF(AND(ISNUMBER(OFFSET('Sanitation Data'!$G$13,0,10*ROW('Sanitation Data'!G85))),'Data Summary'!DI91="Yes"),OFFSET('Sanitation Data'!$G$13,0,10*ROW('Sanitation Data'!G85)),NA())</f>
        <v>#N/A</v>
      </c>
      <c r="AU91" s="102" t="e">
        <f ca="true">+IF(AND(ISNUMBER(OFFSET('Sanitation Data'!$H$5,0,10*ROW('Sanitation Data'!H85))),'Data Summary'!DJ91="Yes"),100-OFFSET('Sanitation Data'!$H$5,0,10*ROW('Sanitation Data'!H85)),NA())</f>
        <v>#N/A</v>
      </c>
      <c r="AV91" s="102" t="e">
        <f ca="true">+IF(AND(ISNUMBER(OFFSET('Sanitation Data'!$H$7,0,10*ROW('Sanitation Data'!H85))),'Data Summary'!DK91="Yes"),OFFSET('Sanitation Data'!$H$7,0,10*ROW('Sanitation Data'!H85)),NA())</f>
        <v>#N/A</v>
      </c>
      <c r="AW91" s="102" t="e">
        <f ca="true">+IF(AND(ISNUMBER(OFFSET('Sanitation Data'!$H$11,0,10*ROW('Sanitation Data'!H85))),'Data Summary'!DL91="Yes"),OFFSET('Sanitation Data'!$H$11,0,10*ROW('Sanitation Data'!H85)),NA())</f>
        <v>#N/A</v>
      </c>
      <c r="AX91" s="102" t="e">
        <f ca="true">+IF(AND(ISNUMBER(OFFSET('Sanitation Data'!$H$12,0,10*ROW('Sanitation Data'!H85))),'Data Summary'!DM91="Yes"),OFFSET('Sanitation Data'!$H$12,0,10*ROW('Sanitation Data'!H85)),NA())</f>
        <v>#N/A</v>
      </c>
      <c r="AY91" s="102" t="e">
        <f ca="true">+IF(AND(ISNUMBER(OFFSET('Sanitation Data'!$H$13,0,10*ROW('Sanitation Data'!H85))),'Data Summary'!DN91="Yes"),OFFSET('Sanitation Data'!$H$13,0,10*ROW('Sanitation Data'!H85)),NA())</f>
        <v>#N/A</v>
      </c>
      <c r="AZ91" s="107" t="e">
        <f ca="true">+IF(AND(ISNUMBER(OFFSET('Hygiene Data'!$C$6,0,10*ROW('Hygiene Data'!C85))),'Data Summary'!DO91="Yes"),OFFSET('Hygiene Data'!$C$6,0,10*ROW('Hygiene Data'!C85)),NA())</f>
        <v>#N/A</v>
      </c>
      <c r="BA91" s="107" t="e">
        <f ca="true">+IF(AND(ISNUMBER(OFFSET('Hygiene Data'!$C$8,0,10*ROW('Hygiene Data'!C85))),'Data Summary'!DP91="Yes"),OFFSET('Hygiene Data'!$C$8,0,10*ROW('Hygiene Data'!C85)),NA())</f>
        <v>#N/A</v>
      </c>
      <c r="BB91" s="107" t="e">
        <f ca="true">+IF(AND(ISNUMBER(OFFSET('Hygiene Data'!$C$10,0,10*ROW('Hygiene Data'!C85))),'Data Summary'!DQ91="Yes"),OFFSET('Hygiene Data'!$C$10,0,10*ROW('Hygiene Data'!C85)),NA())</f>
        <v>#N/A</v>
      </c>
      <c r="BC91" s="107" t="e">
        <f ca="true">+IF(AND(ISNUMBER(OFFSET('Hygiene Data'!$D$6,0,10*ROW('Hygiene Data'!D85))),'Data Summary'!DR91="Yes"),OFFSET('Hygiene Data'!$D$6,0,10*ROW('Hygiene Data'!D85)),NA())</f>
        <v>#N/A</v>
      </c>
      <c r="BD91" s="107" t="e">
        <f ca="true">+IF(AND(ISNUMBER(OFFSET('Hygiene Data'!$D$8,0,10*ROW('Hygiene Data'!D85))),'Data Summary'!DS91="Yes"),OFFSET('Hygiene Data'!$D$8,0,10*ROW('Hygiene Data'!D85)),NA())</f>
        <v>#N/A</v>
      </c>
      <c r="BE91" s="107" t="e">
        <f ca="true">+IF(AND(ISNUMBER(OFFSET('Hygiene Data'!$D$10,0,10*ROW('Hygiene Data'!D85))),'Data Summary'!DT91="Yes"),OFFSET('Hygiene Data'!$D$10,0,10*ROW('Hygiene Data'!D85)),NA())</f>
        <v>#N/A</v>
      </c>
      <c r="BF91" s="107" t="e">
        <f ca="true">+IF(AND(ISNUMBER(OFFSET('Hygiene Data'!$E$6,0,10*ROW('Hygiene Data'!E85))),'Data Summary'!DU91="Yes"),OFFSET('Hygiene Data'!$E$6,0,10*ROW('Hygiene Data'!E85)),NA())</f>
        <v>#N/A</v>
      </c>
      <c r="BG91" s="107" t="e">
        <f ca="true">+IF(AND(ISNUMBER(OFFSET('Hygiene Data'!$E$8,0,10*ROW('Hygiene Data'!E85))),'Data Summary'!DV91="Yes"),OFFSET('Hygiene Data'!$E$8,0,10*ROW('Hygiene Data'!E85)),NA())</f>
        <v>#N/A</v>
      </c>
      <c r="BH91" s="107" t="e">
        <f ca="true">+IF(AND(ISNUMBER(OFFSET('Hygiene Data'!$E$10,0,10*ROW('Hygiene Data'!E85))),'Data Summary'!DW91="Yes"),OFFSET('Hygiene Data'!$E$10,0,10*ROW('Hygiene Data'!E85)),NA())</f>
        <v>#N/A</v>
      </c>
      <c r="BI91" s="107" t="e">
        <f ca="true">+IF(AND(ISNUMBER(OFFSET('Hygiene Data'!$F$6,0,10*ROW('Hygiene Data'!F85))),'Data Summary'!DX91="Yes"),OFFSET('Hygiene Data'!$F$6,0,10*ROW('Hygiene Data'!F85)),NA())</f>
        <v>#N/A</v>
      </c>
      <c r="BJ91" s="107" t="e">
        <f ca="true">+IF(AND(ISNUMBER(OFFSET('Hygiene Data'!$F$8,0,10*ROW('Hygiene Data'!F85))),'Data Summary'!DY91="Yes"),OFFSET('Hygiene Data'!$F$8,0,10*ROW('Hygiene Data'!F85)),NA())</f>
        <v>#N/A</v>
      </c>
      <c r="BK91" s="107" t="e">
        <f ca="true">+IF(AND(ISNUMBER(OFFSET('Hygiene Data'!$F$10,0,10*ROW('Hygiene Data'!F85))),'Data Summary'!DZ91="Yes"),OFFSET('Hygiene Data'!$F$10,0,10*ROW('Hygiene Data'!F85)),NA())</f>
        <v>#N/A</v>
      </c>
      <c r="BL91" s="107" t="e">
        <f ca="true">+IF(AND(ISNUMBER(OFFSET('Hygiene Data'!$G$6,0,10*ROW('Hygiene Data'!G85))),'Data Summary'!EA91="Yes"),OFFSET('Hygiene Data'!$G$6,0,10*ROW('Hygiene Data'!G85)),NA())</f>
        <v>#N/A</v>
      </c>
      <c r="BM91" s="107" t="e">
        <f ca="true">+IF(AND(ISNUMBER(OFFSET('Hygiene Data'!$G$8,0,10*ROW('Hygiene Data'!G85))),'Data Summary'!EB91="Yes"),OFFSET('Hygiene Data'!$G$8,0,10*ROW('Hygiene Data'!G85)),NA())</f>
        <v>#N/A</v>
      </c>
      <c r="BN91" s="107" t="e">
        <f ca="true">+IF(AND(ISNUMBER(OFFSET('Hygiene Data'!$G$10,0,10*ROW('Hygiene Data'!G85))),'Data Summary'!EC91="Yes"),OFFSET('Hygiene Data'!$G$10,0,10*ROW('Hygiene Data'!G85)),NA())</f>
        <v>#N/A</v>
      </c>
      <c r="BO91" s="107" t="e">
        <f ca="true">+IF(AND(ISNUMBER(OFFSET('Hygiene Data'!$H$6,0,10*ROW('Hygiene Data'!H85))),'Data Summary'!ED91="Yes"),OFFSET('Hygiene Data'!$H$6,0,10*ROW('Hygiene Data'!H85)),NA())</f>
        <v>#N/A</v>
      </c>
      <c r="BP91" s="107" t="e">
        <f ca="true">+IF(AND(ISNUMBER(OFFSET('Hygiene Data'!$H$8,0,10*ROW('Hygiene Data'!H85))),'Data Summary'!EE91="Yes"),OFFSET('Hygiene Data'!$H$8,0,10*ROW('Hygiene Data'!H85)),NA())</f>
        <v>#N/A</v>
      </c>
      <c r="BQ91" s="107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5" t="e">
        <f ca="true">+IF(OFFSET('Water Data'!$B$1,0,10*ROW('Water Data'!B86))="",NA(),OFFSET('Water Data'!$B$1,0,10*ROW('Water Data'!B86)))</f>
        <v>#N/A</v>
      </c>
      <c r="B92" s="55" t="e">
        <f ca="true">+IF(OFFSET('Water Data'!$A$3,0,10*ROW('Water Data'!A89))="",NA(),OFFSET('Water Data'!$A$3,0,10*ROW('Water Data'!A89)))</f>
        <v>#N/A</v>
      </c>
      <c r="C92" s="55" t="e">
        <f ca="true">+IF(OFFSET('Water Data'!$C$3,0,10*ROW('Water Data'!C89))="",NA(),OFFSET('Water Data'!$C$3,0,10*ROW('Water Data'!C89)))</f>
        <v>#N/A</v>
      </c>
      <c r="D92" s="56" t="e">
        <f ca="true">+IF(AND(ISNUMBER(OFFSET('Water Data'!$C$5,0,10*ROW('Water Data'!C86))),'Data Summary'!BS92="Yes"),100-OFFSET('Water Data'!$C$5,0,10*ROW('Water Data'!C86)),NA())</f>
        <v>#N/A</v>
      </c>
      <c r="E92" s="56" t="e">
        <f ca="true">+IF(AND(ISNUMBER(OFFSET('Water Data'!$C$7,0,10*ROW('Water Data'!C86))),'Data Summary'!BT92="Yes"),OFFSET('Water Data'!$C$7,0,10*ROW('Water Data'!C86)),NA())</f>
        <v>#N/A</v>
      </c>
      <c r="F92" s="56" t="e">
        <f ca="true">+IF(AND(ISNUMBER(OFFSET('Water Data'!$C$10,0,10*ROW('Water Data'!C86))),'Data Summary'!BU92="Yes"),OFFSET('Water Data'!$C$10,0,10*ROW('Water Data'!C86)),NA())</f>
        <v>#N/A</v>
      </c>
      <c r="G92" s="56" t="e">
        <f ca="true">+IF(AND(ISNUMBER(OFFSET('Water Data'!$D$5,0,10*ROW('Water Data'!D86))),'Data Summary'!BV92="Yes"),100-OFFSET('Water Data'!$D$5,0,10*ROW('Water Data'!D86)),NA())</f>
        <v>#N/A</v>
      </c>
      <c r="H92" s="56" t="e">
        <f ca="true">+IF(AND(ISNUMBER(OFFSET('Water Data'!$D$7,0,10*ROW('Water Data'!D86))),'Data Summary'!BW92="Yes"),OFFSET('Water Data'!$D$7,0,10*ROW('Water Data'!D86)),NA())</f>
        <v>#N/A</v>
      </c>
      <c r="I92" s="56" t="e">
        <f ca="true">+IF(AND(ISNUMBER(OFFSET('Water Data'!$D$10,0,10*ROW('Water Data'!D86))),'Data Summary'!BX92="Yes"),OFFSET('Water Data'!$D$10,0,10*ROW('Water Data'!D86)),NA())</f>
        <v>#N/A</v>
      </c>
      <c r="J92" s="56" t="e">
        <f ca="true">+IF(AND(ISNUMBER(OFFSET('Water Data'!$E$5,0,10*ROW('Water Data'!E86))),'Data Summary'!BY92="Yes"),100-OFFSET('Water Data'!$E$5,0,10*ROW('Water Data'!E86)),NA())</f>
        <v>#N/A</v>
      </c>
      <c r="K92" s="56" t="e">
        <f ca="true">+IF(AND(ISNUMBER(OFFSET('Water Data'!$E$7,0,10*ROW('Water Data'!E86))),'Data Summary'!BZ92="Yes"),OFFSET('Water Data'!$E$7,0,10*ROW('Water Data'!E86)),NA())</f>
        <v>#N/A</v>
      </c>
      <c r="L92" s="56" t="e">
        <f ca="true">+IF(AND(ISNUMBER(OFFSET('Water Data'!$E$10,0,10*ROW('Water Data'!E86))),'Data Summary'!CA92="Yes"),OFFSET('Water Data'!$E$10,0,10*ROW('Water Data'!E86)),NA())</f>
        <v>#N/A</v>
      </c>
      <c r="M92" s="56" t="e">
        <f ca="true">+IF(AND(ISNUMBER(OFFSET('Water Data'!$F$5,0,10*ROW('Water Data'!F86))),'Data Summary'!CB92="Yes"),100-OFFSET('Water Data'!$F$5,0,10*ROW('Water Data'!F86)),NA())</f>
        <v>#N/A</v>
      </c>
      <c r="N92" s="56" t="e">
        <f ca="true">+IF(AND(ISNUMBER(OFFSET('Water Data'!$F$7,0,10*ROW('Water Data'!F86))),'Data Summary'!CC92="Yes"),OFFSET('Water Data'!$F$7,0,10*ROW('Water Data'!F86)),NA())</f>
        <v>#N/A</v>
      </c>
      <c r="O92" s="56" t="e">
        <f ca="true">+IF(AND(ISNUMBER(OFFSET('Water Data'!$F$10,0,10*ROW('Water Data'!F86))),'Data Summary'!CD92="Yes"),OFFSET('Water Data'!$F$10,0,10*ROW('Water Data'!F86)),NA())</f>
        <v>#N/A</v>
      </c>
      <c r="P92" s="56" t="e">
        <f ca="true">+IF(AND(ISNUMBER(OFFSET('Water Data'!$G$5,0,10*ROW('Water Data'!G86))),'Data Summary'!CE92="Yes"),100-OFFSET('Water Data'!$G$5,0,10*ROW('Water Data'!G86)),NA())</f>
        <v>#N/A</v>
      </c>
      <c r="Q92" s="56" t="e">
        <f ca="true">+IF(AND(ISNUMBER(OFFSET('Water Data'!$G$7,0,10*ROW('Water Data'!G86))),'Data Summary'!CF92="Yes"),OFFSET('Water Data'!$G$7,0,10*ROW('Water Data'!G86)),NA())</f>
        <v>#N/A</v>
      </c>
      <c r="R92" s="56" t="e">
        <f ca="true">+IF(AND(ISNUMBER(OFFSET('Water Data'!$G$10,0,10*ROW('Water Data'!G86))),'Data Summary'!CG92="Yes"),OFFSET('Water Data'!$G$10,0,10*ROW('Water Data'!G86)),NA())</f>
        <v>#N/A</v>
      </c>
      <c r="S92" s="56" t="e">
        <f ca="true">+IF(AND(ISNUMBER(OFFSET('Water Data'!$H$5,0,10*ROW('Water Data'!H86))),'Data Summary'!CH92="Yes"),100-OFFSET('Water Data'!$H$5,0,10*ROW('Water Data'!H86)),NA())</f>
        <v>#N/A</v>
      </c>
      <c r="T92" s="56" t="e">
        <f ca="true">+IF(AND(ISNUMBER(OFFSET('Water Data'!$H$7,0,10*ROW('Water Data'!H86))),'Data Summary'!CI92="Yes"),OFFSET('Water Data'!$H$7,0,10*ROW('Water Data'!H86)),NA())</f>
        <v>#N/A</v>
      </c>
      <c r="U92" s="56" t="e">
        <f ca="true">+IF(AND(ISNUMBER(OFFSET('Water Data'!$H$10,0,10*ROW('Water Data'!H86))),'Data Summary'!CJ92="Yes"),OFFSET('Water Data'!$H$10,0,10*ROW('Water Data'!H86)),NA())</f>
        <v>#N/A</v>
      </c>
      <c r="V92" s="102" t="e">
        <f ca="true">+IF(AND(ISNUMBER(OFFSET('Sanitation Data'!$C$5,0,10*ROW('Sanitation Data'!C86))),'Data Summary'!CK92="Yes"),100-OFFSET('Sanitation Data'!$C$5,0,10*ROW('Sanitation Data'!C86)),NA())</f>
        <v>#N/A</v>
      </c>
      <c r="W92" s="102" t="e">
        <f ca="true">+IF(AND(ISNUMBER(OFFSET('Sanitation Data'!$C$7,0,10*ROW('Sanitation Data'!C86))),'Data Summary'!CL92="Yes"),OFFSET('Sanitation Data'!$C$7,0,10*ROW('Sanitation Data'!C86)),NA())</f>
        <v>#N/A</v>
      </c>
      <c r="X92" s="102" t="e">
        <f ca="true">+IF(AND(ISNUMBER(OFFSET('Sanitation Data'!$C$11,0,10*ROW('Sanitation Data'!C86))),'Data Summary'!CM92="Yes"),OFFSET('Sanitation Data'!$C$11,0,10*ROW('Sanitation Data'!C86)),NA())</f>
        <v>#N/A</v>
      </c>
      <c r="Y92" s="102" t="e">
        <f ca="true">+IF(AND(ISNUMBER(OFFSET('Sanitation Data'!$C$12,0,10*ROW('Sanitation Data'!C86))),'Data Summary'!CN92="Yes"),OFFSET('Sanitation Data'!$C$12,0,10*ROW('Sanitation Data'!C86)),NA())</f>
        <v>#N/A</v>
      </c>
      <c r="Z92" s="102" t="e">
        <f ca="true">+IF(AND(ISNUMBER(OFFSET('Sanitation Data'!$C$13,0,10*ROW('Sanitation Data'!C86))),'Data Summary'!CO92="Yes"),OFFSET('Sanitation Data'!$C$13,0,10*ROW('Sanitation Data'!C86)),NA())</f>
        <v>#N/A</v>
      </c>
      <c r="AA92" s="102" t="e">
        <f ca="true">+IF(AND(ISNUMBER(OFFSET('Sanitation Data'!$D$5,0,10*ROW('Sanitation Data'!D86))),'Data Summary'!CP92="Yes"),100-OFFSET('Sanitation Data'!$D$5,0,10*ROW('Sanitation Data'!D86)),NA())</f>
        <v>#N/A</v>
      </c>
      <c r="AB92" s="102" t="e">
        <f ca="true">+IF(AND(ISNUMBER(OFFSET('Sanitation Data'!$D$7,0,10*ROW('Sanitation Data'!D86))),'Data Summary'!CQ92="Yes"),OFFSET('Sanitation Data'!$D$7,0,10*ROW('Sanitation Data'!D86)),NA())</f>
        <v>#N/A</v>
      </c>
      <c r="AC92" s="102" t="e">
        <f ca="true">+IF(AND(ISNUMBER(OFFSET('Sanitation Data'!$D$11,0,10*ROW('Sanitation Data'!D86))),'Data Summary'!CR92="Yes"),OFFSET('Sanitation Data'!$D$11,0,10*ROW('Sanitation Data'!D86)),NA())</f>
        <v>#N/A</v>
      </c>
      <c r="AD92" s="102" t="e">
        <f ca="true">+IF(AND(ISNUMBER(OFFSET('Sanitation Data'!$D$12,0,10*ROW('Sanitation Data'!D86))),'Data Summary'!CS92="Yes"),OFFSET('Sanitation Data'!$D$12,0,10*ROW('Sanitation Data'!D86)),NA())</f>
        <v>#N/A</v>
      </c>
      <c r="AE92" s="102" t="e">
        <f ca="true">+IF(AND(ISNUMBER(OFFSET('Sanitation Data'!$D$13,0,10*ROW('Sanitation Data'!D86))),'Data Summary'!CT92="Yes"),OFFSET('Sanitation Data'!$D$13,0,10*ROW('Sanitation Data'!D86)),NA())</f>
        <v>#N/A</v>
      </c>
      <c r="AF92" s="102" t="e">
        <f ca="true">+IF(AND(ISNUMBER(OFFSET('Sanitation Data'!$E$5,0,10*ROW('Sanitation Data'!E86))),'Data Summary'!CU92="Yes"),100-OFFSET('Sanitation Data'!$E$5,0,10*ROW('Sanitation Data'!E86)),NA())</f>
        <v>#N/A</v>
      </c>
      <c r="AG92" s="102" t="e">
        <f ca="true">+IF(AND(ISNUMBER(OFFSET('Sanitation Data'!$E$7,0,10*ROW('Sanitation Data'!E86))),'Data Summary'!CV92="Yes"),OFFSET('Sanitation Data'!$E$7,0,10*ROW('Sanitation Data'!E86)),NA())</f>
        <v>#N/A</v>
      </c>
      <c r="AH92" s="102" t="e">
        <f ca="true">+IF(AND(ISNUMBER(OFFSET('Sanitation Data'!$E$11,0,10*ROW('Sanitation Data'!E86))),'Data Summary'!CW92="Yes"),OFFSET('Sanitation Data'!$E$11,0,10*ROW('Sanitation Data'!E86)),NA())</f>
        <v>#N/A</v>
      </c>
      <c r="AI92" s="102" t="e">
        <f ca="true">+IF(AND(ISNUMBER(OFFSET('Sanitation Data'!$E$12,0,10*ROW('Sanitation Data'!E86))),'Data Summary'!CX92="Yes"),OFFSET('Sanitation Data'!$E$12,0,10*ROW('Sanitation Data'!E86)),NA())</f>
        <v>#N/A</v>
      </c>
      <c r="AJ92" s="102" t="e">
        <f ca="true">+IF(AND(ISNUMBER(OFFSET('Sanitation Data'!$E$13,0,10*ROW('Sanitation Data'!E86))),'Data Summary'!CY92="Yes"),OFFSET('Sanitation Data'!$E$13,0,10*ROW('Sanitation Data'!E86)),NA())</f>
        <v>#N/A</v>
      </c>
      <c r="AK92" s="102" t="e">
        <f ca="true">+IF(AND(ISNUMBER(OFFSET('Sanitation Data'!$F$5,0,10*ROW('Sanitation Data'!F86))),'Data Summary'!CZ92="Yes"),100-OFFSET('Sanitation Data'!$F$5,0,10*ROW('Sanitation Data'!F86)),NA())</f>
        <v>#N/A</v>
      </c>
      <c r="AL92" s="102" t="e">
        <f ca="true">+IF(AND(ISNUMBER(OFFSET('Sanitation Data'!$F$7,0,10*ROW('Sanitation Data'!F86))),'Data Summary'!DA92="Yes"),OFFSET('Sanitation Data'!$F$7,0,10*ROW('Sanitation Data'!F86)),NA())</f>
        <v>#N/A</v>
      </c>
      <c r="AM92" s="102" t="e">
        <f ca="true">+IF(AND(ISNUMBER(OFFSET('Sanitation Data'!$F$11,0,10*ROW('Sanitation Data'!F86))),'Data Summary'!DB92="Yes"),OFFSET('Sanitation Data'!$F$11,0,10*ROW('Sanitation Data'!F86)),NA())</f>
        <v>#N/A</v>
      </c>
      <c r="AN92" s="102" t="e">
        <f ca="true">+IF(AND(ISNUMBER(OFFSET('Sanitation Data'!$F$12,0,10*ROW('Sanitation Data'!F86))),'Data Summary'!DC92="Yes"),OFFSET('Sanitation Data'!$F$12,0,10*ROW('Sanitation Data'!F86)),NA())</f>
        <v>#N/A</v>
      </c>
      <c r="AO92" s="102" t="e">
        <f ca="true">+IF(AND(ISNUMBER(OFFSET('Sanitation Data'!$F$13,0,10*ROW('Sanitation Data'!F86))),'Data Summary'!DD92="Yes"),OFFSET('Sanitation Data'!$F$13,0,10*ROW('Sanitation Data'!F86)),NA())</f>
        <v>#N/A</v>
      </c>
      <c r="AP92" s="102" t="e">
        <f ca="true">+IF(AND(ISNUMBER(OFFSET('Sanitation Data'!$G$5,0,10*ROW('Sanitation Data'!G86))),'Data Summary'!DE92="Yes"),100-OFFSET('Sanitation Data'!$G$5,0,10*ROW('Sanitation Data'!G86)),NA())</f>
        <v>#N/A</v>
      </c>
      <c r="AQ92" s="102" t="e">
        <f ca="true">+IF(AND(ISNUMBER(OFFSET('Sanitation Data'!$G$7,0,10*ROW('Sanitation Data'!G86))),'Data Summary'!DF92="Yes"),OFFSET('Sanitation Data'!$G$7,0,10*ROW('Sanitation Data'!G86)),NA())</f>
        <v>#N/A</v>
      </c>
      <c r="AR92" s="102" t="e">
        <f ca="true">+IF(AND(ISNUMBER(OFFSET('Sanitation Data'!$G$11,0,10*ROW('Sanitation Data'!G86))),'Data Summary'!DG92="Yes"),OFFSET('Sanitation Data'!$G$11,0,10*ROW('Sanitation Data'!G86)),NA())</f>
        <v>#N/A</v>
      </c>
      <c r="AS92" s="102" t="e">
        <f ca="true">+IF(AND(ISNUMBER(OFFSET('Sanitation Data'!$G$12,0,10*ROW('Sanitation Data'!G86))),'Data Summary'!DH92="Yes"),OFFSET('Sanitation Data'!$G$12,0,10*ROW('Sanitation Data'!G86)),NA())</f>
        <v>#N/A</v>
      </c>
      <c r="AT92" s="102" t="e">
        <f ca="true">+IF(AND(ISNUMBER(OFFSET('Sanitation Data'!$G$13,0,10*ROW('Sanitation Data'!G86))),'Data Summary'!DI92="Yes"),OFFSET('Sanitation Data'!$G$13,0,10*ROW('Sanitation Data'!G86)),NA())</f>
        <v>#N/A</v>
      </c>
      <c r="AU92" s="102" t="e">
        <f ca="true">+IF(AND(ISNUMBER(OFFSET('Sanitation Data'!$H$5,0,10*ROW('Sanitation Data'!H86))),'Data Summary'!DJ92="Yes"),100-OFFSET('Sanitation Data'!$H$5,0,10*ROW('Sanitation Data'!H86)),NA())</f>
        <v>#N/A</v>
      </c>
      <c r="AV92" s="102" t="e">
        <f ca="true">+IF(AND(ISNUMBER(OFFSET('Sanitation Data'!$H$7,0,10*ROW('Sanitation Data'!H86))),'Data Summary'!DK92="Yes"),OFFSET('Sanitation Data'!$H$7,0,10*ROW('Sanitation Data'!H86)),NA())</f>
        <v>#N/A</v>
      </c>
      <c r="AW92" s="102" t="e">
        <f ca="true">+IF(AND(ISNUMBER(OFFSET('Sanitation Data'!$H$11,0,10*ROW('Sanitation Data'!H86))),'Data Summary'!DL92="Yes"),OFFSET('Sanitation Data'!$H$11,0,10*ROW('Sanitation Data'!H86)),NA())</f>
        <v>#N/A</v>
      </c>
      <c r="AX92" s="102" t="e">
        <f ca="true">+IF(AND(ISNUMBER(OFFSET('Sanitation Data'!$H$12,0,10*ROW('Sanitation Data'!H86))),'Data Summary'!DM92="Yes"),OFFSET('Sanitation Data'!$H$12,0,10*ROW('Sanitation Data'!H86)),NA())</f>
        <v>#N/A</v>
      </c>
      <c r="AY92" s="102" t="e">
        <f ca="true">+IF(AND(ISNUMBER(OFFSET('Sanitation Data'!$H$13,0,10*ROW('Sanitation Data'!H86))),'Data Summary'!DN92="Yes"),OFFSET('Sanitation Data'!$H$13,0,10*ROW('Sanitation Data'!H86)),NA())</f>
        <v>#N/A</v>
      </c>
      <c r="AZ92" s="107" t="e">
        <f ca="true">+IF(AND(ISNUMBER(OFFSET('Hygiene Data'!$C$6,0,10*ROW('Hygiene Data'!C86))),'Data Summary'!DO92="Yes"),OFFSET('Hygiene Data'!$C$6,0,10*ROW('Hygiene Data'!C86)),NA())</f>
        <v>#N/A</v>
      </c>
      <c r="BA92" s="107" t="e">
        <f ca="true">+IF(AND(ISNUMBER(OFFSET('Hygiene Data'!$C$8,0,10*ROW('Hygiene Data'!C86))),'Data Summary'!DP92="Yes"),OFFSET('Hygiene Data'!$C$8,0,10*ROW('Hygiene Data'!C86)),NA())</f>
        <v>#N/A</v>
      </c>
      <c r="BB92" s="107" t="e">
        <f ca="true">+IF(AND(ISNUMBER(OFFSET('Hygiene Data'!$C$10,0,10*ROW('Hygiene Data'!C86))),'Data Summary'!DQ92="Yes"),OFFSET('Hygiene Data'!$C$10,0,10*ROW('Hygiene Data'!C86)),NA())</f>
        <v>#N/A</v>
      </c>
      <c r="BC92" s="107" t="e">
        <f ca="true">+IF(AND(ISNUMBER(OFFSET('Hygiene Data'!$D$6,0,10*ROW('Hygiene Data'!D86))),'Data Summary'!DR92="Yes"),OFFSET('Hygiene Data'!$D$6,0,10*ROW('Hygiene Data'!D86)),NA())</f>
        <v>#N/A</v>
      </c>
      <c r="BD92" s="107" t="e">
        <f ca="true">+IF(AND(ISNUMBER(OFFSET('Hygiene Data'!$D$8,0,10*ROW('Hygiene Data'!D86))),'Data Summary'!DS92="Yes"),OFFSET('Hygiene Data'!$D$8,0,10*ROW('Hygiene Data'!D86)),NA())</f>
        <v>#N/A</v>
      </c>
      <c r="BE92" s="107" t="e">
        <f ca="true">+IF(AND(ISNUMBER(OFFSET('Hygiene Data'!$D$10,0,10*ROW('Hygiene Data'!D86))),'Data Summary'!DT92="Yes"),OFFSET('Hygiene Data'!$D$10,0,10*ROW('Hygiene Data'!D86)),NA())</f>
        <v>#N/A</v>
      </c>
      <c r="BF92" s="107" t="e">
        <f ca="true">+IF(AND(ISNUMBER(OFFSET('Hygiene Data'!$E$6,0,10*ROW('Hygiene Data'!E86))),'Data Summary'!DU92="Yes"),OFFSET('Hygiene Data'!$E$6,0,10*ROW('Hygiene Data'!E86)),NA())</f>
        <v>#N/A</v>
      </c>
      <c r="BG92" s="107" t="e">
        <f ca="true">+IF(AND(ISNUMBER(OFFSET('Hygiene Data'!$E$8,0,10*ROW('Hygiene Data'!E86))),'Data Summary'!DV92="Yes"),OFFSET('Hygiene Data'!$E$8,0,10*ROW('Hygiene Data'!E86)),NA())</f>
        <v>#N/A</v>
      </c>
      <c r="BH92" s="107" t="e">
        <f ca="true">+IF(AND(ISNUMBER(OFFSET('Hygiene Data'!$E$10,0,10*ROW('Hygiene Data'!E86))),'Data Summary'!DW92="Yes"),OFFSET('Hygiene Data'!$E$10,0,10*ROW('Hygiene Data'!E86)),NA())</f>
        <v>#N/A</v>
      </c>
      <c r="BI92" s="107" t="e">
        <f ca="true">+IF(AND(ISNUMBER(OFFSET('Hygiene Data'!$F$6,0,10*ROW('Hygiene Data'!F86))),'Data Summary'!DX92="Yes"),OFFSET('Hygiene Data'!$F$6,0,10*ROW('Hygiene Data'!F86)),NA())</f>
        <v>#N/A</v>
      </c>
      <c r="BJ92" s="107" t="e">
        <f ca="true">+IF(AND(ISNUMBER(OFFSET('Hygiene Data'!$F$8,0,10*ROW('Hygiene Data'!F86))),'Data Summary'!DY92="Yes"),OFFSET('Hygiene Data'!$F$8,0,10*ROW('Hygiene Data'!F86)),NA())</f>
        <v>#N/A</v>
      </c>
      <c r="BK92" s="107" t="e">
        <f ca="true">+IF(AND(ISNUMBER(OFFSET('Hygiene Data'!$F$10,0,10*ROW('Hygiene Data'!F86))),'Data Summary'!DZ92="Yes"),OFFSET('Hygiene Data'!$F$10,0,10*ROW('Hygiene Data'!F86)),NA())</f>
        <v>#N/A</v>
      </c>
      <c r="BL92" s="107" t="e">
        <f ca="true">+IF(AND(ISNUMBER(OFFSET('Hygiene Data'!$G$6,0,10*ROW('Hygiene Data'!G86))),'Data Summary'!EA92="Yes"),OFFSET('Hygiene Data'!$G$6,0,10*ROW('Hygiene Data'!G86)),NA())</f>
        <v>#N/A</v>
      </c>
      <c r="BM92" s="107" t="e">
        <f ca="true">+IF(AND(ISNUMBER(OFFSET('Hygiene Data'!$G$8,0,10*ROW('Hygiene Data'!G86))),'Data Summary'!EB92="Yes"),OFFSET('Hygiene Data'!$G$8,0,10*ROW('Hygiene Data'!G86)),NA())</f>
        <v>#N/A</v>
      </c>
      <c r="BN92" s="107" t="e">
        <f ca="true">+IF(AND(ISNUMBER(OFFSET('Hygiene Data'!$G$10,0,10*ROW('Hygiene Data'!G86))),'Data Summary'!EC92="Yes"),OFFSET('Hygiene Data'!$G$10,0,10*ROW('Hygiene Data'!G86)),NA())</f>
        <v>#N/A</v>
      </c>
      <c r="BO92" s="107" t="e">
        <f ca="true">+IF(AND(ISNUMBER(OFFSET('Hygiene Data'!$H$6,0,10*ROW('Hygiene Data'!H86))),'Data Summary'!ED92="Yes"),OFFSET('Hygiene Data'!$H$6,0,10*ROW('Hygiene Data'!H86)),NA())</f>
        <v>#N/A</v>
      </c>
      <c r="BP92" s="107" t="e">
        <f ca="true">+IF(AND(ISNUMBER(OFFSET('Hygiene Data'!$H$8,0,10*ROW('Hygiene Data'!H86))),'Data Summary'!EE92="Yes"),OFFSET('Hygiene Data'!$H$8,0,10*ROW('Hygiene Data'!H86)),NA())</f>
        <v>#N/A</v>
      </c>
      <c r="BQ92" s="107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5" t="e">
        <f ca="true">+IF(OFFSET('Water Data'!$B$1,0,10*ROW('Water Data'!B87))="",NA(),OFFSET('Water Data'!$B$1,0,10*ROW('Water Data'!B87)))</f>
        <v>#N/A</v>
      </c>
      <c r="B93" s="55" t="e">
        <f ca="true">+IF(OFFSET('Water Data'!$A$3,0,10*ROW('Water Data'!A90))="",NA(),OFFSET('Water Data'!$A$3,0,10*ROW('Water Data'!A90)))</f>
        <v>#N/A</v>
      </c>
      <c r="C93" s="55" t="e">
        <f ca="true">+IF(OFFSET('Water Data'!$C$3,0,10*ROW('Water Data'!C90))="",NA(),OFFSET('Water Data'!$C$3,0,10*ROW('Water Data'!C90)))</f>
        <v>#N/A</v>
      </c>
      <c r="D93" s="56" t="e">
        <f ca="true">+IF(AND(ISNUMBER(OFFSET('Water Data'!$C$5,0,10*ROW('Water Data'!C87))),'Data Summary'!BS93="Yes"),100-OFFSET('Water Data'!$C$5,0,10*ROW('Water Data'!C87)),NA())</f>
        <v>#N/A</v>
      </c>
      <c r="E93" s="56" t="e">
        <f ca="true">+IF(AND(ISNUMBER(OFFSET('Water Data'!$C$7,0,10*ROW('Water Data'!C87))),'Data Summary'!BT93="Yes"),OFFSET('Water Data'!$C$7,0,10*ROW('Water Data'!C87)),NA())</f>
        <v>#N/A</v>
      </c>
      <c r="F93" s="56" t="e">
        <f ca="true">+IF(AND(ISNUMBER(OFFSET('Water Data'!$C$10,0,10*ROW('Water Data'!C87))),'Data Summary'!BU93="Yes"),OFFSET('Water Data'!$C$10,0,10*ROW('Water Data'!C87)),NA())</f>
        <v>#N/A</v>
      </c>
      <c r="G93" s="56" t="e">
        <f ca="true">+IF(AND(ISNUMBER(OFFSET('Water Data'!$D$5,0,10*ROW('Water Data'!D87))),'Data Summary'!BV93="Yes"),100-OFFSET('Water Data'!$D$5,0,10*ROW('Water Data'!D87)),NA())</f>
        <v>#N/A</v>
      </c>
      <c r="H93" s="56" t="e">
        <f ca="true">+IF(AND(ISNUMBER(OFFSET('Water Data'!$D$7,0,10*ROW('Water Data'!D87))),'Data Summary'!BW93="Yes"),OFFSET('Water Data'!$D$7,0,10*ROW('Water Data'!D87)),NA())</f>
        <v>#N/A</v>
      </c>
      <c r="I93" s="56" t="e">
        <f ca="true">+IF(AND(ISNUMBER(OFFSET('Water Data'!$D$10,0,10*ROW('Water Data'!D87))),'Data Summary'!BX93="Yes"),OFFSET('Water Data'!$D$10,0,10*ROW('Water Data'!D87)),NA())</f>
        <v>#N/A</v>
      </c>
      <c r="J93" s="56" t="e">
        <f ca="true">+IF(AND(ISNUMBER(OFFSET('Water Data'!$E$5,0,10*ROW('Water Data'!E87))),'Data Summary'!BY93="Yes"),100-OFFSET('Water Data'!$E$5,0,10*ROW('Water Data'!E87)),NA())</f>
        <v>#N/A</v>
      </c>
      <c r="K93" s="56" t="e">
        <f ca="true">+IF(AND(ISNUMBER(OFFSET('Water Data'!$E$7,0,10*ROW('Water Data'!E87))),'Data Summary'!BZ93="Yes"),OFFSET('Water Data'!$E$7,0,10*ROW('Water Data'!E87)),NA())</f>
        <v>#N/A</v>
      </c>
      <c r="L93" s="56" t="e">
        <f ca="true">+IF(AND(ISNUMBER(OFFSET('Water Data'!$E$10,0,10*ROW('Water Data'!E87))),'Data Summary'!CA93="Yes"),OFFSET('Water Data'!$E$10,0,10*ROW('Water Data'!E87)),NA())</f>
        <v>#N/A</v>
      </c>
      <c r="M93" s="56" t="e">
        <f ca="true">+IF(AND(ISNUMBER(OFFSET('Water Data'!$F$5,0,10*ROW('Water Data'!F87))),'Data Summary'!CB93="Yes"),100-OFFSET('Water Data'!$F$5,0,10*ROW('Water Data'!F87)),NA())</f>
        <v>#N/A</v>
      </c>
      <c r="N93" s="56" t="e">
        <f ca="true">+IF(AND(ISNUMBER(OFFSET('Water Data'!$F$7,0,10*ROW('Water Data'!F87))),'Data Summary'!CC93="Yes"),OFFSET('Water Data'!$F$7,0,10*ROW('Water Data'!F87)),NA())</f>
        <v>#N/A</v>
      </c>
      <c r="O93" s="56" t="e">
        <f ca="true">+IF(AND(ISNUMBER(OFFSET('Water Data'!$F$10,0,10*ROW('Water Data'!F87))),'Data Summary'!CD93="Yes"),OFFSET('Water Data'!$F$10,0,10*ROW('Water Data'!F87)),NA())</f>
        <v>#N/A</v>
      </c>
      <c r="P93" s="56" t="e">
        <f ca="true">+IF(AND(ISNUMBER(OFFSET('Water Data'!$G$5,0,10*ROW('Water Data'!G87))),'Data Summary'!CE93="Yes"),100-OFFSET('Water Data'!$G$5,0,10*ROW('Water Data'!G87)),NA())</f>
        <v>#N/A</v>
      </c>
      <c r="Q93" s="56" t="e">
        <f ca="true">+IF(AND(ISNUMBER(OFFSET('Water Data'!$G$7,0,10*ROW('Water Data'!G87))),'Data Summary'!CF93="Yes"),OFFSET('Water Data'!$G$7,0,10*ROW('Water Data'!G87)),NA())</f>
        <v>#N/A</v>
      </c>
      <c r="R93" s="56" t="e">
        <f ca="true">+IF(AND(ISNUMBER(OFFSET('Water Data'!$G$10,0,10*ROW('Water Data'!G87))),'Data Summary'!CG93="Yes"),OFFSET('Water Data'!$G$10,0,10*ROW('Water Data'!G87)),NA())</f>
        <v>#N/A</v>
      </c>
      <c r="S93" s="56" t="e">
        <f ca="true">+IF(AND(ISNUMBER(OFFSET('Water Data'!$H$5,0,10*ROW('Water Data'!H87))),'Data Summary'!CH93="Yes"),100-OFFSET('Water Data'!$H$5,0,10*ROW('Water Data'!H87)),NA())</f>
        <v>#N/A</v>
      </c>
      <c r="T93" s="56" t="e">
        <f ca="true">+IF(AND(ISNUMBER(OFFSET('Water Data'!$H$7,0,10*ROW('Water Data'!H87))),'Data Summary'!CI93="Yes"),OFFSET('Water Data'!$H$7,0,10*ROW('Water Data'!H87)),NA())</f>
        <v>#N/A</v>
      </c>
      <c r="U93" s="56" t="e">
        <f ca="true">+IF(AND(ISNUMBER(OFFSET('Water Data'!$H$10,0,10*ROW('Water Data'!H87))),'Data Summary'!CJ93="Yes"),OFFSET('Water Data'!$H$10,0,10*ROW('Water Data'!H87)),NA())</f>
        <v>#N/A</v>
      </c>
      <c r="V93" s="102" t="e">
        <f ca="true">+IF(AND(ISNUMBER(OFFSET('Sanitation Data'!$C$5,0,10*ROW('Sanitation Data'!C87))),'Data Summary'!CK93="Yes"),100-OFFSET('Sanitation Data'!$C$5,0,10*ROW('Sanitation Data'!C87)),NA())</f>
        <v>#N/A</v>
      </c>
      <c r="W93" s="102" t="e">
        <f ca="true">+IF(AND(ISNUMBER(OFFSET('Sanitation Data'!$C$7,0,10*ROW('Sanitation Data'!C87))),'Data Summary'!CL93="Yes"),OFFSET('Sanitation Data'!$C$7,0,10*ROW('Sanitation Data'!C87)),NA())</f>
        <v>#N/A</v>
      </c>
      <c r="X93" s="102" t="e">
        <f ca="true">+IF(AND(ISNUMBER(OFFSET('Sanitation Data'!$C$11,0,10*ROW('Sanitation Data'!C87))),'Data Summary'!CM93="Yes"),OFFSET('Sanitation Data'!$C$11,0,10*ROW('Sanitation Data'!C87)),NA())</f>
        <v>#N/A</v>
      </c>
      <c r="Y93" s="102" t="e">
        <f ca="true">+IF(AND(ISNUMBER(OFFSET('Sanitation Data'!$C$12,0,10*ROW('Sanitation Data'!C87))),'Data Summary'!CN93="Yes"),OFFSET('Sanitation Data'!$C$12,0,10*ROW('Sanitation Data'!C87)),NA())</f>
        <v>#N/A</v>
      </c>
      <c r="Z93" s="102" t="e">
        <f ca="true">+IF(AND(ISNUMBER(OFFSET('Sanitation Data'!$C$13,0,10*ROW('Sanitation Data'!C87))),'Data Summary'!CO93="Yes"),OFFSET('Sanitation Data'!$C$13,0,10*ROW('Sanitation Data'!C87)),NA())</f>
        <v>#N/A</v>
      </c>
      <c r="AA93" s="102" t="e">
        <f ca="true">+IF(AND(ISNUMBER(OFFSET('Sanitation Data'!$D$5,0,10*ROW('Sanitation Data'!D87))),'Data Summary'!CP93="Yes"),100-OFFSET('Sanitation Data'!$D$5,0,10*ROW('Sanitation Data'!D87)),NA())</f>
        <v>#N/A</v>
      </c>
      <c r="AB93" s="102" t="e">
        <f ca="true">+IF(AND(ISNUMBER(OFFSET('Sanitation Data'!$D$7,0,10*ROW('Sanitation Data'!D87))),'Data Summary'!CQ93="Yes"),OFFSET('Sanitation Data'!$D$7,0,10*ROW('Sanitation Data'!D87)),NA())</f>
        <v>#N/A</v>
      </c>
      <c r="AC93" s="102" t="e">
        <f ca="true">+IF(AND(ISNUMBER(OFFSET('Sanitation Data'!$D$11,0,10*ROW('Sanitation Data'!D87))),'Data Summary'!CR93="Yes"),OFFSET('Sanitation Data'!$D$11,0,10*ROW('Sanitation Data'!D87)),NA())</f>
        <v>#N/A</v>
      </c>
      <c r="AD93" s="102" t="e">
        <f ca="true">+IF(AND(ISNUMBER(OFFSET('Sanitation Data'!$D$12,0,10*ROW('Sanitation Data'!D87))),'Data Summary'!CS93="Yes"),OFFSET('Sanitation Data'!$D$12,0,10*ROW('Sanitation Data'!D87)),NA())</f>
        <v>#N/A</v>
      </c>
      <c r="AE93" s="102" t="e">
        <f ca="true">+IF(AND(ISNUMBER(OFFSET('Sanitation Data'!$D$13,0,10*ROW('Sanitation Data'!D87))),'Data Summary'!CT93="Yes"),OFFSET('Sanitation Data'!$D$13,0,10*ROW('Sanitation Data'!D87)),NA())</f>
        <v>#N/A</v>
      </c>
      <c r="AF93" s="102" t="e">
        <f ca="true">+IF(AND(ISNUMBER(OFFSET('Sanitation Data'!$E$5,0,10*ROW('Sanitation Data'!E87))),'Data Summary'!CU93="Yes"),100-OFFSET('Sanitation Data'!$E$5,0,10*ROW('Sanitation Data'!E87)),NA())</f>
        <v>#N/A</v>
      </c>
      <c r="AG93" s="102" t="e">
        <f ca="true">+IF(AND(ISNUMBER(OFFSET('Sanitation Data'!$E$7,0,10*ROW('Sanitation Data'!E87))),'Data Summary'!CV93="Yes"),OFFSET('Sanitation Data'!$E$7,0,10*ROW('Sanitation Data'!E87)),NA())</f>
        <v>#N/A</v>
      </c>
      <c r="AH93" s="102" t="e">
        <f ca="true">+IF(AND(ISNUMBER(OFFSET('Sanitation Data'!$E$11,0,10*ROW('Sanitation Data'!E87))),'Data Summary'!CW93="Yes"),OFFSET('Sanitation Data'!$E$11,0,10*ROW('Sanitation Data'!E87)),NA())</f>
        <v>#N/A</v>
      </c>
      <c r="AI93" s="102" t="e">
        <f ca="true">+IF(AND(ISNUMBER(OFFSET('Sanitation Data'!$E$12,0,10*ROW('Sanitation Data'!E87))),'Data Summary'!CX93="Yes"),OFFSET('Sanitation Data'!$E$12,0,10*ROW('Sanitation Data'!E87)),NA())</f>
        <v>#N/A</v>
      </c>
      <c r="AJ93" s="102" t="e">
        <f ca="true">+IF(AND(ISNUMBER(OFFSET('Sanitation Data'!$E$13,0,10*ROW('Sanitation Data'!E87))),'Data Summary'!CY93="Yes"),OFFSET('Sanitation Data'!$E$13,0,10*ROW('Sanitation Data'!E87)),NA())</f>
        <v>#N/A</v>
      </c>
      <c r="AK93" s="102" t="e">
        <f ca="true">+IF(AND(ISNUMBER(OFFSET('Sanitation Data'!$F$5,0,10*ROW('Sanitation Data'!F87))),'Data Summary'!CZ93="Yes"),100-OFFSET('Sanitation Data'!$F$5,0,10*ROW('Sanitation Data'!F87)),NA())</f>
        <v>#N/A</v>
      </c>
      <c r="AL93" s="102" t="e">
        <f ca="true">+IF(AND(ISNUMBER(OFFSET('Sanitation Data'!$F$7,0,10*ROW('Sanitation Data'!F87))),'Data Summary'!DA93="Yes"),OFFSET('Sanitation Data'!$F$7,0,10*ROW('Sanitation Data'!F87)),NA())</f>
        <v>#N/A</v>
      </c>
      <c r="AM93" s="102" t="e">
        <f ca="true">+IF(AND(ISNUMBER(OFFSET('Sanitation Data'!$F$11,0,10*ROW('Sanitation Data'!F87))),'Data Summary'!DB93="Yes"),OFFSET('Sanitation Data'!$F$11,0,10*ROW('Sanitation Data'!F87)),NA())</f>
        <v>#N/A</v>
      </c>
      <c r="AN93" s="102" t="e">
        <f ca="true">+IF(AND(ISNUMBER(OFFSET('Sanitation Data'!$F$12,0,10*ROW('Sanitation Data'!F87))),'Data Summary'!DC93="Yes"),OFFSET('Sanitation Data'!$F$12,0,10*ROW('Sanitation Data'!F87)),NA())</f>
        <v>#N/A</v>
      </c>
      <c r="AO93" s="102" t="e">
        <f ca="true">+IF(AND(ISNUMBER(OFFSET('Sanitation Data'!$F$13,0,10*ROW('Sanitation Data'!F87))),'Data Summary'!DD93="Yes"),OFFSET('Sanitation Data'!$F$13,0,10*ROW('Sanitation Data'!F87)),NA())</f>
        <v>#N/A</v>
      </c>
      <c r="AP93" s="102" t="e">
        <f ca="true">+IF(AND(ISNUMBER(OFFSET('Sanitation Data'!$G$5,0,10*ROW('Sanitation Data'!G87))),'Data Summary'!DE93="Yes"),100-OFFSET('Sanitation Data'!$G$5,0,10*ROW('Sanitation Data'!G87)),NA())</f>
        <v>#N/A</v>
      </c>
      <c r="AQ93" s="102" t="e">
        <f ca="true">+IF(AND(ISNUMBER(OFFSET('Sanitation Data'!$G$7,0,10*ROW('Sanitation Data'!G87))),'Data Summary'!DF93="Yes"),OFFSET('Sanitation Data'!$G$7,0,10*ROW('Sanitation Data'!G87)),NA())</f>
        <v>#N/A</v>
      </c>
      <c r="AR93" s="102" t="e">
        <f ca="true">+IF(AND(ISNUMBER(OFFSET('Sanitation Data'!$G$11,0,10*ROW('Sanitation Data'!G87))),'Data Summary'!DG93="Yes"),OFFSET('Sanitation Data'!$G$11,0,10*ROW('Sanitation Data'!G87)),NA())</f>
        <v>#N/A</v>
      </c>
      <c r="AS93" s="102" t="e">
        <f ca="true">+IF(AND(ISNUMBER(OFFSET('Sanitation Data'!$G$12,0,10*ROW('Sanitation Data'!G87))),'Data Summary'!DH93="Yes"),OFFSET('Sanitation Data'!$G$12,0,10*ROW('Sanitation Data'!G87)),NA())</f>
        <v>#N/A</v>
      </c>
      <c r="AT93" s="102" t="e">
        <f ca="true">+IF(AND(ISNUMBER(OFFSET('Sanitation Data'!$G$13,0,10*ROW('Sanitation Data'!G87))),'Data Summary'!DI93="Yes"),OFFSET('Sanitation Data'!$G$13,0,10*ROW('Sanitation Data'!G87)),NA())</f>
        <v>#N/A</v>
      </c>
      <c r="AU93" s="102" t="e">
        <f ca="true">+IF(AND(ISNUMBER(OFFSET('Sanitation Data'!$H$5,0,10*ROW('Sanitation Data'!H87))),'Data Summary'!DJ93="Yes"),100-OFFSET('Sanitation Data'!$H$5,0,10*ROW('Sanitation Data'!H87)),NA())</f>
        <v>#N/A</v>
      </c>
      <c r="AV93" s="102" t="e">
        <f ca="true">+IF(AND(ISNUMBER(OFFSET('Sanitation Data'!$H$7,0,10*ROW('Sanitation Data'!H87))),'Data Summary'!DK93="Yes"),OFFSET('Sanitation Data'!$H$7,0,10*ROW('Sanitation Data'!H87)),NA())</f>
        <v>#N/A</v>
      </c>
      <c r="AW93" s="102" t="e">
        <f ca="true">+IF(AND(ISNUMBER(OFFSET('Sanitation Data'!$H$11,0,10*ROW('Sanitation Data'!H87))),'Data Summary'!DL93="Yes"),OFFSET('Sanitation Data'!$H$11,0,10*ROW('Sanitation Data'!H87)),NA())</f>
        <v>#N/A</v>
      </c>
      <c r="AX93" s="102" t="e">
        <f ca="true">+IF(AND(ISNUMBER(OFFSET('Sanitation Data'!$H$12,0,10*ROW('Sanitation Data'!H87))),'Data Summary'!DM93="Yes"),OFFSET('Sanitation Data'!$H$12,0,10*ROW('Sanitation Data'!H87)),NA())</f>
        <v>#N/A</v>
      </c>
      <c r="AY93" s="102" t="e">
        <f ca="true">+IF(AND(ISNUMBER(OFFSET('Sanitation Data'!$H$13,0,10*ROW('Sanitation Data'!H87))),'Data Summary'!DN93="Yes"),OFFSET('Sanitation Data'!$H$13,0,10*ROW('Sanitation Data'!H87)),NA())</f>
        <v>#N/A</v>
      </c>
      <c r="AZ93" s="107" t="e">
        <f ca="true">+IF(AND(ISNUMBER(OFFSET('Hygiene Data'!$C$6,0,10*ROW('Hygiene Data'!C87))),'Data Summary'!DO93="Yes"),OFFSET('Hygiene Data'!$C$6,0,10*ROW('Hygiene Data'!C87)),NA())</f>
        <v>#N/A</v>
      </c>
      <c r="BA93" s="107" t="e">
        <f ca="true">+IF(AND(ISNUMBER(OFFSET('Hygiene Data'!$C$8,0,10*ROW('Hygiene Data'!C87))),'Data Summary'!DP93="Yes"),OFFSET('Hygiene Data'!$C$8,0,10*ROW('Hygiene Data'!C87)),NA())</f>
        <v>#N/A</v>
      </c>
      <c r="BB93" s="107" t="e">
        <f ca="true">+IF(AND(ISNUMBER(OFFSET('Hygiene Data'!$C$10,0,10*ROW('Hygiene Data'!C87))),'Data Summary'!DQ93="Yes"),OFFSET('Hygiene Data'!$C$10,0,10*ROW('Hygiene Data'!C87)),NA())</f>
        <v>#N/A</v>
      </c>
      <c r="BC93" s="107" t="e">
        <f ca="true">+IF(AND(ISNUMBER(OFFSET('Hygiene Data'!$D$6,0,10*ROW('Hygiene Data'!D87))),'Data Summary'!DR93="Yes"),OFFSET('Hygiene Data'!$D$6,0,10*ROW('Hygiene Data'!D87)),NA())</f>
        <v>#N/A</v>
      </c>
      <c r="BD93" s="107" t="e">
        <f ca="true">+IF(AND(ISNUMBER(OFFSET('Hygiene Data'!$D$8,0,10*ROW('Hygiene Data'!D87))),'Data Summary'!DS93="Yes"),OFFSET('Hygiene Data'!$D$8,0,10*ROW('Hygiene Data'!D87)),NA())</f>
        <v>#N/A</v>
      </c>
      <c r="BE93" s="107" t="e">
        <f ca="true">+IF(AND(ISNUMBER(OFFSET('Hygiene Data'!$D$10,0,10*ROW('Hygiene Data'!D87))),'Data Summary'!DT93="Yes"),OFFSET('Hygiene Data'!$D$10,0,10*ROW('Hygiene Data'!D87)),NA())</f>
        <v>#N/A</v>
      </c>
      <c r="BF93" s="107" t="e">
        <f ca="true">+IF(AND(ISNUMBER(OFFSET('Hygiene Data'!$E$6,0,10*ROW('Hygiene Data'!E87))),'Data Summary'!DU93="Yes"),OFFSET('Hygiene Data'!$E$6,0,10*ROW('Hygiene Data'!E87)),NA())</f>
        <v>#N/A</v>
      </c>
      <c r="BG93" s="107" t="e">
        <f ca="true">+IF(AND(ISNUMBER(OFFSET('Hygiene Data'!$E$8,0,10*ROW('Hygiene Data'!E87))),'Data Summary'!DV93="Yes"),OFFSET('Hygiene Data'!$E$8,0,10*ROW('Hygiene Data'!E87)),NA())</f>
        <v>#N/A</v>
      </c>
      <c r="BH93" s="107" t="e">
        <f ca="true">+IF(AND(ISNUMBER(OFFSET('Hygiene Data'!$E$10,0,10*ROW('Hygiene Data'!E87))),'Data Summary'!DW93="Yes"),OFFSET('Hygiene Data'!$E$10,0,10*ROW('Hygiene Data'!E87)),NA())</f>
        <v>#N/A</v>
      </c>
      <c r="BI93" s="107" t="e">
        <f ca="true">+IF(AND(ISNUMBER(OFFSET('Hygiene Data'!$F$6,0,10*ROW('Hygiene Data'!F87))),'Data Summary'!DX93="Yes"),OFFSET('Hygiene Data'!$F$6,0,10*ROW('Hygiene Data'!F87)),NA())</f>
        <v>#N/A</v>
      </c>
      <c r="BJ93" s="107" t="e">
        <f ca="true">+IF(AND(ISNUMBER(OFFSET('Hygiene Data'!$F$8,0,10*ROW('Hygiene Data'!F87))),'Data Summary'!DY93="Yes"),OFFSET('Hygiene Data'!$F$8,0,10*ROW('Hygiene Data'!F87)),NA())</f>
        <v>#N/A</v>
      </c>
      <c r="BK93" s="107" t="e">
        <f ca="true">+IF(AND(ISNUMBER(OFFSET('Hygiene Data'!$F$10,0,10*ROW('Hygiene Data'!F87))),'Data Summary'!DZ93="Yes"),OFFSET('Hygiene Data'!$F$10,0,10*ROW('Hygiene Data'!F87)),NA())</f>
        <v>#N/A</v>
      </c>
      <c r="BL93" s="107" t="e">
        <f ca="true">+IF(AND(ISNUMBER(OFFSET('Hygiene Data'!$G$6,0,10*ROW('Hygiene Data'!G87))),'Data Summary'!EA93="Yes"),OFFSET('Hygiene Data'!$G$6,0,10*ROW('Hygiene Data'!G87)),NA())</f>
        <v>#N/A</v>
      </c>
      <c r="BM93" s="107" t="e">
        <f ca="true">+IF(AND(ISNUMBER(OFFSET('Hygiene Data'!$G$8,0,10*ROW('Hygiene Data'!G87))),'Data Summary'!EB93="Yes"),OFFSET('Hygiene Data'!$G$8,0,10*ROW('Hygiene Data'!G87)),NA())</f>
        <v>#N/A</v>
      </c>
      <c r="BN93" s="107" t="e">
        <f ca="true">+IF(AND(ISNUMBER(OFFSET('Hygiene Data'!$G$10,0,10*ROW('Hygiene Data'!G87))),'Data Summary'!EC93="Yes"),OFFSET('Hygiene Data'!$G$10,0,10*ROW('Hygiene Data'!G87)),NA())</f>
        <v>#N/A</v>
      </c>
      <c r="BO93" s="107" t="e">
        <f ca="true">+IF(AND(ISNUMBER(OFFSET('Hygiene Data'!$H$6,0,10*ROW('Hygiene Data'!H87))),'Data Summary'!ED93="Yes"),OFFSET('Hygiene Data'!$H$6,0,10*ROW('Hygiene Data'!H87)),NA())</f>
        <v>#N/A</v>
      </c>
      <c r="BP93" s="107" t="e">
        <f ca="true">+IF(AND(ISNUMBER(OFFSET('Hygiene Data'!$H$8,0,10*ROW('Hygiene Data'!H87))),'Data Summary'!EE93="Yes"),OFFSET('Hygiene Data'!$H$8,0,10*ROW('Hygiene Data'!H87)),NA())</f>
        <v>#N/A</v>
      </c>
      <c r="BQ93" s="107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5" t="e">
        <f ca="true">+IF(OFFSET('Water Data'!$B$1,0,10*ROW('Water Data'!B88))="",NA(),OFFSET('Water Data'!$B$1,0,10*ROW('Water Data'!B88)))</f>
        <v>#N/A</v>
      </c>
      <c r="B94" s="55" t="e">
        <f ca="true">+IF(OFFSET('Water Data'!$A$3,0,10*ROW('Water Data'!A91))="",NA(),OFFSET('Water Data'!$A$3,0,10*ROW('Water Data'!A91)))</f>
        <v>#N/A</v>
      </c>
      <c r="C94" s="55" t="e">
        <f ca="true">+IF(OFFSET('Water Data'!$C$3,0,10*ROW('Water Data'!C91))="",NA(),OFFSET('Water Data'!$C$3,0,10*ROW('Water Data'!C91)))</f>
        <v>#N/A</v>
      </c>
      <c r="D94" s="56" t="e">
        <f ca="true">+IF(AND(ISNUMBER(OFFSET('Water Data'!$C$5,0,10*ROW('Water Data'!C88))),'Data Summary'!BS94="Yes"),100-OFFSET('Water Data'!$C$5,0,10*ROW('Water Data'!C88)),NA())</f>
        <v>#N/A</v>
      </c>
      <c r="E94" s="56" t="e">
        <f ca="true">+IF(AND(ISNUMBER(OFFSET('Water Data'!$C$7,0,10*ROW('Water Data'!C88))),'Data Summary'!BT94="Yes"),OFFSET('Water Data'!$C$7,0,10*ROW('Water Data'!C88)),NA())</f>
        <v>#N/A</v>
      </c>
      <c r="F94" s="56" t="e">
        <f ca="true">+IF(AND(ISNUMBER(OFFSET('Water Data'!$C$10,0,10*ROW('Water Data'!C88))),'Data Summary'!BU94="Yes"),OFFSET('Water Data'!$C$10,0,10*ROW('Water Data'!C88)),NA())</f>
        <v>#N/A</v>
      </c>
      <c r="G94" s="56" t="e">
        <f ca="true">+IF(AND(ISNUMBER(OFFSET('Water Data'!$D$5,0,10*ROW('Water Data'!D88))),'Data Summary'!BV94="Yes"),100-OFFSET('Water Data'!$D$5,0,10*ROW('Water Data'!D88)),NA())</f>
        <v>#N/A</v>
      </c>
      <c r="H94" s="56" t="e">
        <f ca="true">+IF(AND(ISNUMBER(OFFSET('Water Data'!$D$7,0,10*ROW('Water Data'!D88))),'Data Summary'!BW94="Yes"),OFFSET('Water Data'!$D$7,0,10*ROW('Water Data'!D88)),NA())</f>
        <v>#N/A</v>
      </c>
      <c r="I94" s="56" t="e">
        <f ca="true">+IF(AND(ISNUMBER(OFFSET('Water Data'!$D$10,0,10*ROW('Water Data'!D88))),'Data Summary'!BX94="Yes"),OFFSET('Water Data'!$D$10,0,10*ROW('Water Data'!D88)),NA())</f>
        <v>#N/A</v>
      </c>
      <c r="J94" s="56" t="e">
        <f ca="true">+IF(AND(ISNUMBER(OFFSET('Water Data'!$E$5,0,10*ROW('Water Data'!E88))),'Data Summary'!BY94="Yes"),100-OFFSET('Water Data'!$E$5,0,10*ROW('Water Data'!E88)),NA())</f>
        <v>#N/A</v>
      </c>
      <c r="K94" s="56" t="e">
        <f ca="true">+IF(AND(ISNUMBER(OFFSET('Water Data'!$E$7,0,10*ROW('Water Data'!E88))),'Data Summary'!BZ94="Yes"),OFFSET('Water Data'!$E$7,0,10*ROW('Water Data'!E88)),NA())</f>
        <v>#N/A</v>
      </c>
      <c r="L94" s="56" t="e">
        <f ca="true">+IF(AND(ISNUMBER(OFFSET('Water Data'!$E$10,0,10*ROW('Water Data'!E88))),'Data Summary'!CA94="Yes"),OFFSET('Water Data'!$E$10,0,10*ROW('Water Data'!E88)),NA())</f>
        <v>#N/A</v>
      </c>
      <c r="M94" s="56" t="e">
        <f ca="true">+IF(AND(ISNUMBER(OFFSET('Water Data'!$F$5,0,10*ROW('Water Data'!F88))),'Data Summary'!CB94="Yes"),100-OFFSET('Water Data'!$F$5,0,10*ROW('Water Data'!F88)),NA())</f>
        <v>#N/A</v>
      </c>
      <c r="N94" s="56" t="e">
        <f ca="true">+IF(AND(ISNUMBER(OFFSET('Water Data'!$F$7,0,10*ROW('Water Data'!F88))),'Data Summary'!CC94="Yes"),OFFSET('Water Data'!$F$7,0,10*ROW('Water Data'!F88)),NA())</f>
        <v>#N/A</v>
      </c>
      <c r="O94" s="56" t="e">
        <f ca="true">+IF(AND(ISNUMBER(OFFSET('Water Data'!$F$10,0,10*ROW('Water Data'!F88))),'Data Summary'!CD94="Yes"),OFFSET('Water Data'!$F$10,0,10*ROW('Water Data'!F88)),NA())</f>
        <v>#N/A</v>
      </c>
      <c r="P94" s="56" t="e">
        <f ca="true">+IF(AND(ISNUMBER(OFFSET('Water Data'!$G$5,0,10*ROW('Water Data'!G88))),'Data Summary'!CE94="Yes"),100-OFFSET('Water Data'!$G$5,0,10*ROW('Water Data'!G88)),NA())</f>
        <v>#N/A</v>
      </c>
      <c r="Q94" s="56" t="e">
        <f ca="true">+IF(AND(ISNUMBER(OFFSET('Water Data'!$G$7,0,10*ROW('Water Data'!G88))),'Data Summary'!CF94="Yes"),OFFSET('Water Data'!$G$7,0,10*ROW('Water Data'!G88)),NA())</f>
        <v>#N/A</v>
      </c>
      <c r="R94" s="56" t="e">
        <f ca="true">+IF(AND(ISNUMBER(OFFSET('Water Data'!$G$10,0,10*ROW('Water Data'!G88))),'Data Summary'!CG94="Yes"),OFFSET('Water Data'!$G$10,0,10*ROW('Water Data'!G88)),NA())</f>
        <v>#N/A</v>
      </c>
      <c r="S94" s="56" t="e">
        <f ca="true">+IF(AND(ISNUMBER(OFFSET('Water Data'!$H$5,0,10*ROW('Water Data'!H88))),'Data Summary'!CH94="Yes"),100-OFFSET('Water Data'!$H$5,0,10*ROW('Water Data'!H88)),NA())</f>
        <v>#N/A</v>
      </c>
      <c r="T94" s="56" t="e">
        <f ca="true">+IF(AND(ISNUMBER(OFFSET('Water Data'!$H$7,0,10*ROW('Water Data'!H88))),'Data Summary'!CI94="Yes"),OFFSET('Water Data'!$H$7,0,10*ROW('Water Data'!H88)),NA())</f>
        <v>#N/A</v>
      </c>
      <c r="U94" s="56" t="e">
        <f ca="true">+IF(AND(ISNUMBER(OFFSET('Water Data'!$H$10,0,10*ROW('Water Data'!H88))),'Data Summary'!CJ94="Yes"),OFFSET('Water Data'!$H$10,0,10*ROW('Water Data'!H88)),NA())</f>
        <v>#N/A</v>
      </c>
      <c r="V94" s="102" t="e">
        <f ca="true">+IF(AND(ISNUMBER(OFFSET('Sanitation Data'!$C$5,0,10*ROW('Sanitation Data'!C88))),'Data Summary'!CK94="Yes"),100-OFFSET('Sanitation Data'!$C$5,0,10*ROW('Sanitation Data'!C88)),NA())</f>
        <v>#N/A</v>
      </c>
      <c r="W94" s="102" t="e">
        <f ca="true">+IF(AND(ISNUMBER(OFFSET('Sanitation Data'!$C$7,0,10*ROW('Sanitation Data'!C88))),'Data Summary'!CL94="Yes"),OFFSET('Sanitation Data'!$C$7,0,10*ROW('Sanitation Data'!C88)),NA())</f>
        <v>#N/A</v>
      </c>
      <c r="X94" s="102" t="e">
        <f ca="true">+IF(AND(ISNUMBER(OFFSET('Sanitation Data'!$C$11,0,10*ROW('Sanitation Data'!C88))),'Data Summary'!CM94="Yes"),OFFSET('Sanitation Data'!$C$11,0,10*ROW('Sanitation Data'!C88)),NA())</f>
        <v>#N/A</v>
      </c>
      <c r="Y94" s="102" t="e">
        <f ca="true">+IF(AND(ISNUMBER(OFFSET('Sanitation Data'!$C$12,0,10*ROW('Sanitation Data'!C88))),'Data Summary'!CN94="Yes"),OFFSET('Sanitation Data'!$C$12,0,10*ROW('Sanitation Data'!C88)),NA())</f>
        <v>#N/A</v>
      </c>
      <c r="Z94" s="102" t="e">
        <f ca="true">+IF(AND(ISNUMBER(OFFSET('Sanitation Data'!$C$13,0,10*ROW('Sanitation Data'!C88))),'Data Summary'!CO94="Yes"),OFFSET('Sanitation Data'!$C$13,0,10*ROW('Sanitation Data'!C88)),NA())</f>
        <v>#N/A</v>
      </c>
      <c r="AA94" s="102" t="e">
        <f ca="true">+IF(AND(ISNUMBER(OFFSET('Sanitation Data'!$D$5,0,10*ROW('Sanitation Data'!D88))),'Data Summary'!CP94="Yes"),100-OFFSET('Sanitation Data'!$D$5,0,10*ROW('Sanitation Data'!D88)),NA())</f>
        <v>#N/A</v>
      </c>
      <c r="AB94" s="102" t="e">
        <f ca="true">+IF(AND(ISNUMBER(OFFSET('Sanitation Data'!$D$7,0,10*ROW('Sanitation Data'!D88))),'Data Summary'!CQ94="Yes"),OFFSET('Sanitation Data'!$D$7,0,10*ROW('Sanitation Data'!D88)),NA())</f>
        <v>#N/A</v>
      </c>
      <c r="AC94" s="102" t="e">
        <f ca="true">+IF(AND(ISNUMBER(OFFSET('Sanitation Data'!$D$11,0,10*ROW('Sanitation Data'!D88))),'Data Summary'!CR94="Yes"),OFFSET('Sanitation Data'!$D$11,0,10*ROW('Sanitation Data'!D88)),NA())</f>
        <v>#N/A</v>
      </c>
      <c r="AD94" s="102" t="e">
        <f ca="true">+IF(AND(ISNUMBER(OFFSET('Sanitation Data'!$D$12,0,10*ROW('Sanitation Data'!D88))),'Data Summary'!CS94="Yes"),OFFSET('Sanitation Data'!$D$12,0,10*ROW('Sanitation Data'!D88)),NA())</f>
        <v>#N/A</v>
      </c>
      <c r="AE94" s="102" t="e">
        <f ca="true">+IF(AND(ISNUMBER(OFFSET('Sanitation Data'!$D$13,0,10*ROW('Sanitation Data'!D88))),'Data Summary'!CT94="Yes"),OFFSET('Sanitation Data'!$D$13,0,10*ROW('Sanitation Data'!D88)),NA())</f>
        <v>#N/A</v>
      </c>
      <c r="AF94" s="102" t="e">
        <f ca="true">+IF(AND(ISNUMBER(OFFSET('Sanitation Data'!$E$5,0,10*ROW('Sanitation Data'!E88))),'Data Summary'!CU94="Yes"),100-OFFSET('Sanitation Data'!$E$5,0,10*ROW('Sanitation Data'!E88)),NA())</f>
        <v>#N/A</v>
      </c>
      <c r="AG94" s="102" t="e">
        <f ca="true">+IF(AND(ISNUMBER(OFFSET('Sanitation Data'!$E$7,0,10*ROW('Sanitation Data'!E88))),'Data Summary'!CV94="Yes"),OFFSET('Sanitation Data'!$E$7,0,10*ROW('Sanitation Data'!E88)),NA())</f>
        <v>#N/A</v>
      </c>
      <c r="AH94" s="102" t="e">
        <f ca="true">+IF(AND(ISNUMBER(OFFSET('Sanitation Data'!$E$11,0,10*ROW('Sanitation Data'!E88))),'Data Summary'!CW94="Yes"),OFFSET('Sanitation Data'!$E$11,0,10*ROW('Sanitation Data'!E88)),NA())</f>
        <v>#N/A</v>
      </c>
      <c r="AI94" s="102" t="e">
        <f ca="true">+IF(AND(ISNUMBER(OFFSET('Sanitation Data'!$E$12,0,10*ROW('Sanitation Data'!E88))),'Data Summary'!CX94="Yes"),OFFSET('Sanitation Data'!$E$12,0,10*ROW('Sanitation Data'!E88)),NA())</f>
        <v>#N/A</v>
      </c>
      <c r="AJ94" s="102" t="e">
        <f ca="true">+IF(AND(ISNUMBER(OFFSET('Sanitation Data'!$E$13,0,10*ROW('Sanitation Data'!E88))),'Data Summary'!CY94="Yes"),OFFSET('Sanitation Data'!$E$13,0,10*ROW('Sanitation Data'!E88)),NA())</f>
        <v>#N/A</v>
      </c>
      <c r="AK94" s="102" t="e">
        <f ca="true">+IF(AND(ISNUMBER(OFFSET('Sanitation Data'!$F$5,0,10*ROW('Sanitation Data'!F88))),'Data Summary'!CZ94="Yes"),100-OFFSET('Sanitation Data'!$F$5,0,10*ROW('Sanitation Data'!F88)),NA())</f>
        <v>#N/A</v>
      </c>
      <c r="AL94" s="102" t="e">
        <f ca="true">+IF(AND(ISNUMBER(OFFSET('Sanitation Data'!$F$7,0,10*ROW('Sanitation Data'!F88))),'Data Summary'!DA94="Yes"),OFFSET('Sanitation Data'!$F$7,0,10*ROW('Sanitation Data'!F88)),NA())</f>
        <v>#N/A</v>
      </c>
      <c r="AM94" s="102" t="e">
        <f ca="true">+IF(AND(ISNUMBER(OFFSET('Sanitation Data'!$F$11,0,10*ROW('Sanitation Data'!F88))),'Data Summary'!DB94="Yes"),OFFSET('Sanitation Data'!$F$11,0,10*ROW('Sanitation Data'!F88)),NA())</f>
        <v>#N/A</v>
      </c>
      <c r="AN94" s="102" t="e">
        <f ca="true">+IF(AND(ISNUMBER(OFFSET('Sanitation Data'!$F$12,0,10*ROW('Sanitation Data'!F88))),'Data Summary'!DC94="Yes"),OFFSET('Sanitation Data'!$F$12,0,10*ROW('Sanitation Data'!F88)),NA())</f>
        <v>#N/A</v>
      </c>
      <c r="AO94" s="102" t="e">
        <f ca="true">+IF(AND(ISNUMBER(OFFSET('Sanitation Data'!$F$13,0,10*ROW('Sanitation Data'!F88))),'Data Summary'!DD94="Yes"),OFFSET('Sanitation Data'!$F$13,0,10*ROW('Sanitation Data'!F88)),NA())</f>
        <v>#N/A</v>
      </c>
      <c r="AP94" s="102" t="e">
        <f ca="true">+IF(AND(ISNUMBER(OFFSET('Sanitation Data'!$G$5,0,10*ROW('Sanitation Data'!G88))),'Data Summary'!DE94="Yes"),100-OFFSET('Sanitation Data'!$G$5,0,10*ROW('Sanitation Data'!G88)),NA())</f>
        <v>#N/A</v>
      </c>
      <c r="AQ94" s="102" t="e">
        <f ca="true">+IF(AND(ISNUMBER(OFFSET('Sanitation Data'!$G$7,0,10*ROW('Sanitation Data'!G88))),'Data Summary'!DF94="Yes"),OFFSET('Sanitation Data'!$G$7,0,10*ROW('Sanitation Data'!G88)),NA())</f>
        <v>#N/A</v>
      </c>
      <c r="AR94" s="102" t="e">
        <f ca="true">+IF(AND(ISNUMBER(OFFSET('Sanitation Data'!$G$11,0,10*ROW('Sanitation Data'!G88))),'Data Summary'!DG94="Yes"),OFFSET('Sanitation Data'!$G$11,0,10*ROW('Sanitation Data'!G88)),NA())</f>
        <v>#N/A</v>
      </c>
      <c r="AS94" s="102" t="e">
        <f ca="true">+IF(AND(ISNUMBER(OFFSET('Sanitation Data'!$G$12,0,10*ROW('Sanitation Data'!G88))),'Data Summary'!DH94="Yes"),OFFSET('Sanitation Data'!$G$12,0,10*ROW('Sanitation Data'!G88)),NA())</f>
        <v>#N/A</v>
      </c>
      <c r="AT94" s="102" t="e">
        <f ca="true">+IF(AND(ISNUMBER(OFFSET('Sanitation Data'!$G$13,0,10*ROW('Sanitation Data'!G88))),'Data Summary'!DI94="Yes"),OFFSET('Sanitation Data'!$G$13,0,10*ROW('Sanitation Data'!G88)),NA())</f>
        <v>#N/A</v>
      </c>
      <c r="AU94" s="102" t="e">
        <f ca="true">+IF(AND(ISNUMBER(OFFSET('Sanitation Data'!$H$5,0,10*ROW('Sanitation Data'!H88))),'Data Summary'!DJ94="Yes"),100-OFFSET('Sanitation Data'!$H$5,0,10*ROW('Sanitation Data'!H88)),NA())</f>
        <v>#N/A</v>
      </c>
      <c r="AV94" s="102" t="e">
        <f ca="true">+IF(AND(ISNUMBER(OFFSET('Sanitation Data'!$H$7,0,10*ROW('Sanitation Data'!H88))),'Data Summary'!DK94="Yes"),OFFSET('Sanitation Data'!$H$7,0,10*ROW('Sanitation Data'!H88)),NA())</f>
        <v>#N/A</v>
      </c>
      <c r="AW94" s="102" t="e">
        <f ca="true">+IF(AND(ISNUMBER(OFFSET('Sanitation Data'!$H$11,0,10*ROW('Sanitation Data'!H88))),'Data Summary'!DL94="Yes"),OFFSET('Sanitation Data'!$H$11,0,10*ROW('Sanitation Data'!H88)),NA())</f>
        <v>#N/A</v>
      </c>
      <c r="AX94" s="102" t="e">
        <f ca="true">+IF(AND(ISNUMBER(OFFSET('Sanitation Data'!$H$12,0,10*ROW('Sanitation Data'!H88))),'Data Summary'!DM94="Yes"),OFFSET('Sanitation Data'!$H$12,0,10*ROW('Sanitation Data'!H88)),NA())</f>
        <v>#N/A</v>
      </c>
      <c r="AY94" s="102" t="e">
        <f ca="true">+IF(AND(ISNUMBER(OFFSET('Sanitation Data'!$H$13,0,10*ROW('Sanitation Data'!H88))),'Data Summary'!DN94="Yes"),OFFSET('Sanitation Data'!$H$13,0,10*ROW('Sanitation Data'!H88)),NA())</f>
        <v>#N/A</v>
      </c>
      <c r="AZ94" s="107" t="e">
        <f ca="true">+IF(AND(ISNUMBER(OFFSET('Hygiene Data'!$C$6,0,10*ROW('Hygiene Data'!C88))),'Data Summary'!DO94="Yes"),OFFSET('Hygiene Data'!$C$6,0,10*ROW('Hygiene Data'!C88)),NA())</f>
        <v>#N/A</v>
      </c>
      <c r="BA94" s="107" t="e">
        <f ca="true">+IF(AND(ISNUMBER(OFFSET('Hygiene Data'!$C$8,0,10*ROW('Hygiene Data'!C88))),'Data Summary'!DP94="Yes"),OFFSET('Hygiene Data'!$C$8,0,10*ROW('Hygiene Data'!C88)),NA())</f>
        <v>#N/A</v>
      </c>
      <c r="BB94" s="107" t="e">
        <f ca="true">+IF(AND(ISNUMBER(OFFSET('Hygiene Data'!$C$10,0,10*ROW('Hygiene Data'!C88))),'Data Summary'!DQ94="Yes"),OFFSET('Hygiene Data'!$C$10,0,10*ROW('Hygiene Data'!C88)),NA())</f>
        <v>#N/A</v>
      </c>
      <c r="BC94" s="107" t="e">
        <f ca="true">+IF(AND(ISNUMBER(OFFSET('Hygiene Data'!$D$6,0,10*ROW('Hygiene Data'!D88))),'Data Summary'!DR94="Yes"),OFFSET('Hygiene Data'!$D$6,0,10*ROW('Hygiene Data'!D88)),NA())</f>
        <v>#N/A</v>
      </c>
      <c r="BD94" s="107" t="e">
        <f ca="true">+IF(AND(ISNUMBER(OFFSET('Hygiene Data'!$D$8,0,10*ROW('Hygiene Data'!D88))),'Data Summary'!DS94="Yes"),OFFSET('Hygiene Data'!$D$8,0,10*ROW('Hygiene Data'!D88)),NA())</f>
        <v>#N/A</v>
      </c>
      <c r="BE94" s="107" t="e">
        <f ca="true">+IF(AND(ISNUMBER(OFFSET('Hygiene Data'!$D$10,0,10*ROW('Hygiene Data'!D88))),'Data Summary'!DT94="Yes"),OFFSET('Hygiene Data'!$D$10,0,10*ROW('Hygiene Data'!D88)),NA())</f>
        <v>#N/A</v>
      </c>
      <c r="BF94" s="107" t="e">
        <f ca="true">+IF(AND(ISNUMBER(OFFSET('Hygiene Data'!$E$6,0,10*ROW('Hygiene Data'!E88))),'Data Summary'!DU94="Yes"),OFFSET('Hygiene Data'!$E$6,0,10*ROW('Hygiene Data'!E88)),NA())</f>
        <v>#N/A</v>
      </c>
      <c r="BG94" s="107" t="e">
        <f ca="true">+IF(AND(ISNUMBER(OFFSET('Hygiene Data'!$E$8,0,10*ROW('Hygiene Data'!E88))),'Data Summary'!DV94="Yes"),OFFSET('Hygiene Data'!$E$8,0,10*ROW('Hygiene Data'!E88)),NA())</f>
        <v>#N/A</v>
      </c>
      <c r="BH94" s="107" t="e">
        <f ca="true">+IF(AND(ISNUMBER(OFFSET('Hygiene Data'!$E$10,0,10*ROW('Hygiene Data'!E88))),'Data Summary'!DW94="Yes"),OFFSET('Hygiene Data'!$E$10,0,10*ROW('Hygiene Data'!E88)),NA())</f>
        <v>#N/A</v>
      </c>
      <c r="BI94" s="107" t="e">
        <f ca="true">+IF(AND(ISNUMBER(OFFSET('Hygiene Data'!$F$6,0,10*ROW('Hygiene Data'!F88))),'Data Summary'!DX94="Yes"),OFFSET('Hygiene Data'!$F$6,0,10*ROW('Hygiene Data'!F88)),NA())</f>
        <v>#N/A</v>
      </c>
      <c r="BJ94" s="107" t="e">
        <f ca="true">+IF(AND(ISNUMBER(OFFSET('Hygiene Data'!$F$8,0,10*ROW('Hygiene Data'!F88))),'Data Summary'!DY94="Yes"),OFFSET('Hygiene Data'!$F$8,0,10*ROW('Hygiene Data'!F88)),NA())</f>
        <v>#N/A</v>
      </c>
      <c r="BK94" s="107" t="e">
        <f ca="true">+IF(AND(ISNUMBER(OFFSET('Hygiene Data'!$F$10,0,10*ROW('Hygiene Data'!F88))),'Data Summary'!DZ94="Yes"),OFFSET('Hygiene Data'!$F$10,0,10*ROW('Hygiene Data'!F88)),NA())</f>
        <v>#N/A</v>
      </c>
      <c r="BL94" s="107" t="e">
        <f ca="true">+IF(AND(ISNUMBER(OFFSET('Hygiene Data'!$G$6,0,10*ROW('Hygiene Data'!G88))),'Data Summary'!EA94="Yes"),OFFSET('Hygiene Data'!$G$6,0,10*ROW('Hygiene Data'!G88)),NA())</f>
        <v>#N/A</v>
      </c>
      <c r="BM94" s="107" t="e">
        <f ca="true">+IF(AND(ISNUMBER(OFFSET('Hygiene Data'!$G$8,0,10*ROW('Hygiene Data'!G88))),'Data Summary'!EB94="Yes"),OFFSET('Hygiene Data'!$G$8,0,10*ROW('Hygiene Data'!G88)),NA())</f>
        <v>#N/A</v>
      </c>
      <c r="BN94" s="107" t="e">
        <f ca="true">+IF(AND(ISNUMBER(OFFSET('Hygiene Data'!$G$10,0,10*ROW('Hygiene Data'!G88))),'Data Summary'!EC94="Yes"),OFFSET('Hygiene Data'!$G$10,0,10*ROW('Hygiene Data'!G88)),NA())</f>
        <v>#N/A</v>
      </c>
      <c r="BO94" s="107" t="e">
        <f ca="true">+IF(AND(ISNUMBER(OFFSET('Hygiene Data'!$H$6,0,10*ROW('Hygiene Data'!H88))),'Data Summary'!ED94="Yes"),OFFSET('Hygiene Data'!$H$6,0,10*ROW('Hygiene Data'!H88)),NA())</f>
        <v>#N/A</v>
      </c>
      <c r="BP94" s="107" t="e">
        <f ca="true">+IF(AND(ISNUMBER(OFFSET('Hygiene Data'!$H$8,0,10*ROW('Hygiene Data'!H88))),'Data Summary'!EE94="Yes"),OFFSET('Hygiene Data'!$H$8,0,10*ROW('Hygiene Data'!H88)),NA())</f>
        <v>#N/A</v>
      </c>
      <c r="BQ94" s="107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5" t="e">
        <f ca="true">+IF(OFFSET('Water Data'!$B$1,0,10*ROW('Water Data'!B89))="",NA(),OFFSET('Water Data'!$B$1,0,10*ROW('Water Data'!B89)))</f>
        <v>#N/A</v>
      </c>
      <c r="B95" s="55" t="e">
        <f ca="true">+IF(OFFSET('Water Data'!$A$3,0,10*ROW('Water Data'!A92))="",NA(),OFFSET('Water Data'!$A$3,0,10*ROW('Water Data'!A92)))</f>
        <v>#N/A</v>
      </c>
      <c r="C95" s="55" t="e">
        <f ca="true">+IF(OFFSET('Water Data'!$C$3,0,10*ROW('Water Data'!C92))="",NA(),OFFSET('Water Data'!$C$3,0,10*ROW('Water Data'!C92)))</f>
        <v>#N/A</v>
      </c>
      <c r="D95" s="56" t="e">
        <f ca="true">+IF(AND(ISNUMBER(OFFSET('Water Data'!$C$5,0,10*ROW('Water Data'!C89))),'Data Summary'!BS95="Yes"),100-OFFSET('Water Data'!$C$5,0,10*ROW('Water Data'!C89)),NA())</f>
        <v>#N/A</v>
      </c>
      <c r="E95" s="56" t="e">
        <f ca="true">+IF(AND(ISNUMBER(OFFSET('Water Data'!$C$7,0,10*ROW('Water Data'!C89))),'Data Summary'!BT95="Yes"),OFFSET('Water Data'!$C$7,0,10*ROW('Water Data'!C89)),NA())</f>
        <v>#N/A</v>
      </c>
      <c r="F95" s="56" t="e">
        <f ca="true">+IF(AND(ISNUMBER(OFFSET('Water Data'!$C$10,0,10*ROW('Water Data'!C89))),'Data Summary'!BU95="Yes"),OFFSET('Water Data'!$C$10,0,10*ROW('Water Data'!C89)),NA())</f>
        <v>#N/A</v>
      </c>
      <c r="G95" s="56" t="e">
        <f ca="true">+IF(AND(ISNUMBER(OFFSET('Water Data'!$D$5,0,10*ROW('Water Data'!D89))),'Data Summary'!BV95="Yes"),100-OFFSET('Water Data'!$D$5,0,10*ROW('Water Data'!D89)),NA())</f>
        <v>#N/A</v>
      </c>
      <c r="H95" s="56" t="e">
        <f ca="true">+IF(AND(ISNUMBER(OFFSET('Water Data'!$D$7,0,10*ROW('Water Data'!D89))),'Data Summary'!BW95="Yes"),OFFSET('Water Data'!$D$7,0,10*ROW('Water Data'!D89)),NA())</f>
        <v>#N/A</v>
      </c>
      <c r="I95" s="56" t="e">
        <f ca="true">+IF(AND(ISNUMBER(OFFSET('Water Data'!$D$10,0,10*ROW('Water Data'!D89))),'Data Summary'!BX95="Yes"),OFFSET('Water Data'!$D$10,0,10*ROW('Water Data'!D89)),NA())</f>
        <v>#N/A</v>
      </c>
      <c r="J95" s="56" t="e">
        <f ca="true">+IF(AND(ISNUMBER(OFFSET('Water Data'!$E$5,0,10*ROW('Water Data'!E89))),'Data Summary'!BY95="Yes"),100-OFFSET('Water Data'!$E$5,0,10*ROW('Water Data'!E89)),NA())</f>
        <v>#N/A</v>
      </c>
      <c r="K95" s="56" t="e">
        <f ca="true">+IF(AND(ISNUMBER(OFFSET('Water Data'!$E$7,0,10*ROW('Water Data'!E89))),'Data Summary'!BZ95="Yes"),OFFSET('Water Data'!$E$7,0,10*ROW('Water Data'!E89)),NA())</f>
        <v>#N/A</v>
      </c>
      <c r="L95" s="56" t="e">
        <f ca="true">+IF(AND(ISNUMBER(OFFSET('Water Data'!$E$10,0,10*ROW('Water Data'!E89))),'Data Summary'!CA95="Yes"),OFFSET('Water Data'!$E$10,0,10*ROW('Water Data'!E89)),NA())</f>
        <v>#N/A</v>
      </c>
      <c r="M95" s="56" t="e">
        <f ca="true">+IF(AND(ISNUMBER(OFFSET('Water Data'!$F$5,0,10*ROW('Water Data'!F89))),'Data Summary'!CB95="Yes"),100-OFFSET('Water Data'!$F$5,0,10*ROW('Water Data'!F89)),NA())</f>
        <v>#N/A</v>
      </c>
      <c r="N95" s="56" t="e">
        <f ca="true">+IF(AND(ISNUMBER(OFFSET('Water Data'!$F$7,0,10*ROW('Water Data'!F89))),'Data Summary'!CC95="Yes"),OFFSET('Water Data'!$F$7,0,10*ROW('Water Data'!F89)),NA())</f>
        <v>#N/A</v>
      </c>
      <c r="O95" s="56" t="e">
        <f ca="true">+IF(AND(ISNUMBER(OFFSET('Water Data'!$F$10,0,10*ROW('Water Data'!F89))),'Data Summary'!CD95="Yes"),OFFSET('Water Data'!$F$10,0,10*ROW('Water Data'!F89)),NA())</f>
        <v>#N/A</v>
      </c>
      <c r="P95" s="56" t="e">
        <f ca="true">+IF(AND(ISNUMBER(OFFSET('Water Data'!$G$5,0,10*ROW('Water Data'!G89))),'Data Summary'!CE95="Yes"),100-OFFSET('Water Data'!$G$5,0,10*ROW('Water Data'!G89)),NA())</f>
        <v>#N/A</v>
      </c>
      <c r="Q95" s="56" t="e">
        <f ca="true">+IF(AND(ISNUMBER(OFFSET('Water Data'!$G$7,0,10*ROW('Water Data'!G89))),'Data Summary'!CF95="Yes"),OFFSET('Water Data'!$G$7,0,10*ROW('Water Data'!G89)),NA())</f>
        <v>#N/A</v>
      </c>
      <c r="R95" s="56" t="e">
        <f ca="true">+IF(AND(ISNUMBER(OFFSET('Water Data'!$G$10,0,10*ROW('Water Data'!G89))),'Data Summary'!CG95="Yes"),OFFSET('Water Data'!$G$10,0,10*ROW('Water Data'!G89)),NA())</f>
        <v>#N/A</v>
      </c>
      <c r="S95" s="56" t="e">
        <f ca="true">+IF(AND(ISNUMBER(OFFSET('Water Data'!$H$5,0,10*ROW('Water Data'!H89))),'Data Summary'!CH95="Yes"),100-OFFSET('Water Data'!$H$5,0,10*ROW('Water Data'!H89)),NA())</f>
        <v>#N/A</v>
      </c>
      <c r="T95" s="56" t="e">
        <f ca="true">+IF(AND(ISNUMBER(OFFSET('Water Data'!$H$7,0,10*ROW('Water Data'!H89))),'Data Summary'!CI95="Yes"),OFFSET('Water Data'!$H$7,0,10*ROW('Water Data'!H89)),NA())</f>
        <v>#N/A</v>
      </c>
      <c r="U95" s="56" t="e">
        <f ca="true">+IF(AND(ISNUMBER(OFFSET('Water Data'!$H$10,0,10*ROW('Water Data'!H89))),'Data Summary'!CJ95="Yes"),OFFSET('Water Data'!$H$10,0,10*ROW('Water Data'!H89)),NA())</f>
        <v>#N/A</v>
      </c>
      <c r="V95" s="102" t="e">
        <f ca="true">+IF(AND(ISNUMBER(OFFSET('Sanitation Data'!$C$5,0,10*ROW('Sanitation Data'!C89))),'Data Summary'!CK95="Yes"),100-OFFSET('Sanitation Data'!$C$5,0,10*ROW('Sanitation Data'!C89)),NA())</f>
        <v>#N/A</v>
      </c>
      <c r="W95" s="102" t="e">
        <f ca="true">+IF(AND(ISNUMBER(OFFSET('Sanitation Data'!$C$7,0,10*ROW('Sanitation Data'!C89))),'Data Summary'!CL95="Yes"),OFFSET('Sanitation Data'!$C$7,0,10*ROW('Sanitation Data'!C89)),NA())</f>
        <v>#N/A</v>
      </c>
      <c r="X95" s="102" t="e">
        <f ca="true">+IF(AND(ISNUMBER(OFFSET('Sanitation Data'!$C$11,0,10*ROW('Sanitation Data'!C89))),'Data Summary'!CM95="Yes"),OFFSET('Sanitation Data'!$C$11,0,10*ROW('Sanitation Data'!C89)),NA())</f>
        <v>#N/A</v>
      </c>
      <c r="Y95" s="102" t="e">
        <f ca="true">+IF(AND(ISNUMBER(OFFSET('Sanitation Data'!$C$12,0,10*ROW('Sanitation Data'!C89))),'Data Summary'!CN95="Yes"),OFFSET('Sanitation Data'!$C$12,0,10*ROW('Sanitation Data'!C89)),NA())</f>
        <v>#N/A</v>
      </c>
      <c r="Z95" s="102" t="e">
        <f ca="true">+IF(AND(ISNUMBER(OFFSET('Sanitation Data'!$C$13,0,10*ROW('Sanitation Data'!C89))),'Data Summary'!CO95="Yes"),OFFSET('Sanitation Data'!$C$13,0,10*ROW('Sanitation Data'!C89)),NA())</f>
        <v>#N/A</v>
      </c>
      <c r="AA95" s="102" t="e">
        <f ca="true">+IF(AND(ISNUMBER(OFFSET('Sanitation Data'!$D$5,0,10*ROW('Sanitation Data'!D89))),'Data Summary'!CP95="Yes"),100-OFFSET('Sanitation Data'!$D$5,0,10*ROW('Sanitation Data'!D89)),NA())</f>
        <v>#N/A</v>
      </c>
      <c r="AB95" s="102" t="e">
        <f ca="true">+IF(AND(ISNUMBER(OFFSET('Sanitation Data'!$D$7,0,10*ROW('Sanitation Data'!D89))),'Data Summary'!CQ95="Yes"),OFFSET('Sanitation Data'!$D$7,0,10*ROW('Sanitation Data'!D89)),NA())</f>
        <v>#N/A</v>
      </c>
      <c r="AC95" s="102" t="e">
        <f ca="true">+IF(AND(ISNUMBER(OFFSET('Sanitation Data'!$D$11,0,10*ROW('Sanitation Data'!D89))),'Data Summary'!CR95="Yes"),OFFSET('Sanitation Data'!$D$11,0,10*ROW('Sanitation Data'!D89)),NA())</f>
        <v>#N/A</v>
      </c>
      <c r="AD95" s="102" t="e">
        <f ca="true">+IF(AND(ISNUMBER(OFFSET('Sanitation Data'!$D$12,0,10*ROW('Sanitation Data'!D89))),'Data Summary'!CS95="Yes"),OFFSET('Sanitation Data'!$D$12,0,10*ROW('Sanitation Data'!D89)),NA())</f>
        <v>#N/A</v>
      </c>
      <c r="AE95" s="102" t="e">
        <f ca="true">+IF(AND(ISNUMBER(OFFSET('Sanitation Data'!$D$13,0,10*ROW('Sanitation Data'!D89))),'Data Summary'!CT95="Yes"),OFFSET('Sanitation Data'!$D$13,0,10*ROW('Sanitation Data'!D89)),NA())</f>
        <v>#N/A</v>
      </c>
      <c r="AF95" s="102" t="e">
        <f ca="true">+IF(AND(ISNUMBER(OFFSET('Sanitation Data'!$E$5,0,10*ROW('Sanitation Data'!E89))),'Data Summary'!CU95="Yes"),100-OFFSET('Sanitation Data'!$E$5,0,10*ROW('Sanitation Data'!E89)),NA())</f>
        <v>#N/A</v>
      </c>
      <c r="AG95" s="102" t="e">
        <f ca="true">+IF(AND(ISNUMBER(OFFSET('Sanitation Data'!$E$7,0,10*ROW('Sanitation Data'!E89))),'Data Summary'!CV95="Yes"),OFFSET('Sanitation Data'!$E$7,0,10*ROW('Sanitation Data'!E89)),NA())</f>
        <v>#N/A</v>
      </c>
      <c r="AH95" s="102" t="e">
        <f ca="true">+IF(AND(ISNUMBER(OFFSET('Sanitation Data'!$E$11,0,10*ROW('Sanitation Data'!E89))),'Data Summary'!CW95="Yes"),OFFSET('Sanitation Data'!$E$11,0,10*ROW('Sanitation Data'!E89)),NA())</f>
        <v>#N/A</v>
      </c>
      <c r="AI95" s="102" t="e">
        <f ca="true">+IF(AND(ISNUMBER(OFFSET('Sanitation Data'!$E$12,0,10*ROW('Sanitation Data'!E89))),'Data Summary'!CX95="Yes"),OFFSET('Sanitation Data'!$E$12,0,10*ROW('Sanitation Data'!E89)),NA())</f>
        <v>#N/A</v>
      </c>
      <c r="AJ95" s="102" t="e">
        <f ca="true">+IF(AND(ISNUMBER(OFFSET('Sanitation Data'!$E$13,0,10*ROW('Sanitation Data'!E89))),'Data Summary'!CY95="Yes"),OFFSET('Sanitation Data'!$E$13,0,10*ROW('Sanitation Data'!E89)),NA())</f>
        <v>#N/A</v>
      </c>
      <c r="AK95" s="102" t="e">
        <f ca="true">+IF(AND(ISNUMBER(OFFSET('Sanitation Data'!$F$5,0,10*ROW('Sanitation Data'!F89))),'Data Summary'!CZ95="Yes"),100-OFFSET('Sanitation Data'!$F$5,0,10*ROW('Sanitation Data'!F89)),NA())</f>
        <v>#N/A</v>
      </c>
      <c r="AL95" s="102" t="e">
        <f ca="true">+IF(AND(ISNUMBER(OFFSET('Sanitation Data'!$F$7,0,10*ROW('Sanitation Data'!F89))),'Data Summary'!DA95="Yes"),OFFSET('Sanitation Data'!$F$7,0,10*ROW('Sanitation Data'!F89)),NA())</f>
        <v>#N/A</v>
      </c>
      <c r="AM95" s="102" t="e">
        <f ca="true">+IF(AND(ISNUMBER(OFFSET('Sanitation Data'!$F$11,0,10*ROW('Sanitation Data'!F89))),'Data Summary'!DB95="Yes"),OFFSET('Sanitation Data'!$F$11,0,10*ROW('Sanitation Data'!F89)),NA())</f>
        <v>#N/A</v>
      </c>
      <c r="AN95" s="102" t="e">
        <f ca="true">+IF(AND(ISNUMBER(OFFSET('Sanitation Data'!$F$12,0,10*ROW('Sanitation Data'!F89))),'Data Summary'!DC95="Yes"),OFFSET('Sanitation Data'!$F$12,0,10*ROW('Sanitation Data'!F89)),NA())</f>
        <v>#N/A</v>
      </c>
      <c r="AO95" s="102" t="e">
        <f ca="true">+IF(AND(ISNUMBER(OFFSET('Sanitation Data'!$F$13,0,10*ROW('Sanitation Data'!F89))),'Data Summary'!DD95="Yes"),OFFSET('Sanitation Data'!$F$13,0,10*ROW('Sanitation Data'!F89)),NA())</f>
        <v>#N/A</v>
      </c>
      <c r="AP95" s="102" t="e">
        <f ca="true">+IF(AND(ISNUMBER(OFFSET('Sanitation Data'!$G$5,0,10*ROW('Sanitation Data'!G89))),'Data Summary'!DE95="Yes"),100-OFFSET('Sanitation Data'!$G$5,0,10*ROW('Sanitation Data'!G89)),NA())</f>
        <v>#N/A</v>
      </c>
      <c r="AQ95" s="102" t="e">
        <f ca="true">+IF(AND(ISNUMBER(OFFSET('Sanitation Data'!$G$7,0,10*ROW('Sanitation Data'!G89))),'Data Summary'!DF95="Yes"),OFFSET('Sanitation Data'!$G$7,0,10*ROW('Sanitation Data'!G89)),NA())</f>
        <v>#N/A</v>
      </c>
      <c r="AR95" s="102" t="e">
        <f ca="true">+IF(AND(ISNUMBER(OFFSET('Sanitation Data'!$G$11,0,10*ROW('Sanitation Data'!G89))),'Data Summary'!DG95="Yes"),OFFSET('Sanitation Data'!$G$11,0,10*ROW('Sanitation Data'!G89)),NA())</f>
        <v>#N/A</v>
      </c>
      <c r="AS95" s="102" t="e">
        <f ca="true">+IF(AND(ISNUMBER(OFFSET('Sanitation Data'!$G$12,0,10*ROW('Sanitation Data'!G89))),'Data Summary'!DH95="Yes"),OFFSET('Sanitation Data'!$G$12,0,10*ROW('Sanitation Data'!G89)),NA())</f>
        <v>#N/A</v>
      </c>
      <c r="AT95" s="102" t="e">
        <f ca="true">+IF(AND(ISNUMBER(OFFSET('Sanitation Data'!$G$13,0,10*ROW('Sanitation Data'!G89))),'Data Summary'!DI95="Yes"),OFFSET('Sanitation Data'!$G$13,0,10*ROW('Sanitation Data'!G89)),NA())</f>
        <v>#N/A</v>
      </c>
      <c r="AU95" s="102" t="e">
        <f ca="true">+IF(AND(ISNUMBER(OFFSET('Sanitation Data'!$H$5,0,10*ROW('Sanitation Data'!H89))),'Data Summary'!DJ95="Yes"),100-OFFSET('Sanitation Data'!$H$5,0,10*ROW('Sanitation Data'!H89)),NA())</f>
        <v>#N/A</v>
      </c>
      <c r="AV95" s="102" t="e">
        <f ca="true">+IF(AND(ISNUMBER(OFFSET('Sanitation Data'!$H$7,0,10*ROW('Sanitation Data'!H89))),'Data Summary'!DK95="Yes"),OFFSET('Sanitation Data'!$H$7,0,10*ROW('Sanitation Data'!H89)),NA())</f>
        <v>#N/A</v>
      </c>
      <c r="AW95" s="102" t="e">
        <f ca="true">+IF(AND(ISNUMBER(OFFSET('Sanitation Data'!$H$11,0,10*ROW('Sanitation Data'!H89))),'Data Summary'!DL95="Yes"),OFFSET('Sanitation Data'!$H$11,0,10*ROW('Sanitation Data'!H89)),NA())</f>
        <v>#N/A</v>
      </c>
      <c r="AX95" s="102" t="e">
        <f ca="true">+IF(AND(ISNUMBER(OFFSET('Sanitation Data'!$H$12,0,10*ROW('Sanitation Data'!H89))),'Data Summary'!DM95="Yes"),OFFSET('Sanitation Data'!$H$12,0,10*ROW('Sanitation Data'!H89)),NA())</f>
        <v>#N/A</v>
      </c>
      <c r="AY95" s="102" t="e">
        <f ca="true">+IF(AND(ISNUMBER(OFFSET('Sanitation Data'!$H$13,0,10*ROW('Sanitation Data'!H89))),'Data Summary'!DN95="Yes"),OFFSET('Sanitation Data'!$H$13,0,10*ROW('Sanitation Data'!H89)),NA())</f>
        <v>#N/A</v>
      </c>
      <c r="AZ95" s="107" t="e">
        <f ca="true">+IF(AND(ISNUMBER(OFFSET('Hygiene Data'!$C$6,0,10*ROW('Hygiene Data'!C89))),'Data Summary'!DO95="Yes"),OFFSET('Hygiene Data'!$C$6,0,10*ROW('Hygiene Data'!C89)),NA())</f>
        <v>#N/A</v>
      </c>
      <c r="BA95" s="107" t="e">
        <f ca="true">+IF(AND(ISNUMBER(OFFSET('Hygiene Data'!$C$8,0,10*ROW('Hygiene Data'!C89))),'Data Summary'!DP95="Yes"),OFFSET('Hygiene Data'!$C$8,0,10*ROW('Hygiene Data'!C89)),NA())</f>
        <v>#N/A</v>
      </c>
      <c r="BB95" s="107" t="e">
        <f ca="true">+IF(AND(ISNUMBER(OFFSET('Hygiene Data'!$C$10,0,10*ROW('Hygiene Data'!C89))),'Data Summary'!DQ95="Yes"),OFFSET('Hygiene Data'!$C$10,0,10*ROW('Hygiene Data'!C89)),NA())</f>
        <v>#N/A</v>
      </c>
      <c r="BC95" s="107" t="e">
        <f ca="true">+IF(AND(ISNUMBER(OFFSET('Hygiene Data'!$D$6,0,10*ROW('Hygiene Data'!D89))),'Data Summary'!DR95="Yes"),OFFSET('Hygiene Data'!$D$6,0,10*ROW('Hygiene Data'!D89)),NA())</f>
        <v>#N/A</v>
      </c>
      <c r="BD95" s="107" t="e">
        <f ca="true">+IF(AND(ISNUMBER(OFFSET('Hygiene Data'!$D$8,0,10*ROW('Hygiene Data'!D89))),'Data Summary'!DS95="Yes"),OFFSET('Hygiene Data'!$D$8,0,10*ROW('Hygiene Data'!D89)),NA())</f>
        <v>#N/A</v>
      </c>
      <c r="BE95" s="107" t="e">
        <f ca="true">+IF(AND(ISNUMBER(OFFSET('Hygiene Data'!$D$10,0,10*ROW('Hygiene Data'!D89))),'Data Summary'!DT95="Yes"),OFFSET('Hygiene Data'!$D$10,0,10*ROW('Hygiene Data'!D89)),NA())</f>
        <v>#N/A</v>
      </c>
      <c r="BF95" s="107" t="e">
        <f ca="true">+IF(AND(ISNUMBER(OFFSET('Hygiene Data'!$E$6,0,10*ROW('Hygiene Data'!E89))),'Data Summary'!DU95="Yes"),OFFSET('Hygiene Data'!$E$6,0,10*ROW('Hygiene Data'!E89)),NA())</f>
        <v>#N/A</v>
      </c>
      <c r="BG95" s="107" t="e">
        <f ca="true">+IF(AND(ISNUMBER(OFFSET('Hygiene Data'!$E$8,0,10*ROW('Hygiene Data'!E89))),'Data Summary'!DV95="Yes"),OFFSET('Hygiene Data'!$E$8,0,10*ROW('Hygiene Data'!E89)),NA())</f>
        <v>#N/A</v>
      </c>
      <c r="BH95" s="107" t="e">
        <f ca="true">+IF(AND(ISNUMBER(OFFSET('Hygiene Data'!$E$10,0,10*ROW('Hygiene Data'!E89))),'Data Summary'!DW95="Yes"),OFFSET('Hygiene Data'!$E$10,0,10*ROW('Hygiene Data'!E89)),NA())</f>
        <v>#N/A</v>
      </c>
      <c r="BI95" s="107" t="e">
        <f ca="true">+IF(AND(ISNUMBER(OFFSET('Hygiene Data'!$F$6,0,10*ROW('Hygiene Data'!F89))),'Data Summary'!DX95="Yes"),OFFSET('Hygiene Data'!$F$6,0,10*ROW('Hygiene Data'!F89)),NA())</f>
        <v>#N/A</v>
      </c>
      <c r="BJ95" s="107" t="e">
        <f ca="true">+IF(AND(ISNUMBER(OFFSET('Hygiene Data'!$F$8,0,10*ROW('Hygiene Data'!F89))),'Data Summary'!DY95="Yes"),OFFSET('Hygiene Data'!$F$8,0,10*ROW('Hygiene Data'!F89)),NA())</f>
        <v>#N/A</v>
      </c>
      <c r="BK95" s="107" t="e">
        <f ca="true">+IF(AND(ISNUMBER(OFFSET('Hygiene Data'!$F$10,0,10*ROW('Hygiene Data'!F89))),'Data Summary'!DZ95="Yes"),OFFSET('Hygiene Data'!$F$10,0,10*ROW('Hygiene Data'!F89)),NA())</f>
        <v>#N/A</v>
      </c>
      <c r="BL95" s="107" t="e">
        <f ca="true">+IF(AND(ISNUMBER(OFFSET('Hygiene Data'!$G$6,0,10*ROW('Hygiene Data'!G89))),'Data Summary'!EA95="Yes"),OFFSET('Hygiene Data'!$G$6,0,10*ROW('Hygiene Data'!G89)),NA())</f>
        <v>#N/A</v>
      </c>
      <c r="BM95" s="107" t="e">
        <f ca="true">+IF(AND(ISNUMBER(OFFSET('Hygiene Data'!$G$8,0,10*ROW('Hygiene Data'!G89))),'Data Summary'!EB95="Yes"),OFFSET('Hygiene Data'!$G$8,0,10*ROW('Hygiene Data'!G89)),NA())</f>
        <v>#N/A</v>
      </c>
      <c r="BN95" s="107" t="e">
        <f ca="true">+IF(AND(ISNUMBER(OFFSET('Hygiene Data'!$G$10,0,10*ROW('Hygiene Data'!G89))),'Data Summary'!EC95="Yes"),OFFSET('Hygiene Data'!$G$10,0,10*ROW('Hygiene Data'!G89)),NA())</f>
        <v>#N/A</v>
      </c>
      <c r="BO95" s="107" t="e">
        <f ca="true">+IF(AND(ISNUMBER(OFFSET('Hygiene Data'!$H$6,0,10*ROW('Hygiene Data'!H89))),'Data Summary'!ED95="Yes"),OFFSET('Hygiene Data'!$H$6,0,10*ROW('Hygiene Data'!H89)),NA())</f>
        <v>#N/A</v>
      </c>
      <c r="BP95" s="107" t="e">
        <f ca="true">+IF(AND(ISNUMBER(OFFSET('Hygiene Data'!$H$8,0,10*ROW('Hygiene Data'!H89))),'Data Summary'!EE95="Yes"),OFFSET('Hygiene Data'!$H$8,0,10*ROW('Hygiene Data'!H89)),NA())</f>
        <v>#N/A</v>
      </c>
      <c r="BQ95" s="107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5" t="e">
        <f ca="true">+IF(OFFSET('Water Data'!$B$1,0,10*ROW('Water Data'!B90))="",NA(),OFFSET('Water Data'!$B$1,0,10*ROW('Water Data'!B90)))</f>
        <v>#N/A</v>
      </c>
      <c r="B96" s="55" t="e">
        <f ca="true">+IF(OFFSET('Water Data'!$A$3,0,10*ROW('Water Data'!A93))="",NA(),OFFSET('Water Data'!$A$3,0,10*ROW('Water Data'!A93)))</f>
        <v>#N/A</v>
      </c>
      <c r="C96" s="55" t="e">
        <f ca="true">+IF(OFFSET('Water Data'!$C$3,0,10*ROW('Water Data'!C93))="",NA(),OFFSET('Water Data'!$C$3,0,10*ROW('Water Data'!C93)))</f>
        <v>#N/A</v>
      </c>
      <c r="D96" s="56" t="e">
        <f ca="true">+IF(AND(ISNUMBER(OFFSET('Water Data'!$C$5,0,10*ROW('Water Data'!C90))),'Data Summary'!BS96="Yes"),100-OFFSET('Water Data'!$C$5,0,10*ROW('Water Data'!C90)),NA())</f>
        <v>#N/A</v>
      </c>
      <c r="E96" s="56" t="e">
        <f ca="true">+IF(AND(ISNUMBER(OFFSET('Water Data'!$C$7,0,10*ROW('Water Data'!C90))),'Data Summary'!BT96="Yes"),OFFSET('Water Data'!$C$7,0,10*ROW('Water Data'!C90)),NA())</f>
        <v>#N/A</v>
      </c>
      <c r="F96" s="56" t="e">
        <f ca="true">+IF(AND(ISNUMBER(OFFSET('Water Data'!$C$10,0,10*ROW('Water Data'!C90))),'Data Summary'!BU96="Yes"),OFFSET('Water Data'!$C$10,0,10*ROW('Water Data'!C90)),NA())</f>
        <v>#N/A</v>
      </c>
      <c r="G96" s="56" t="e">
        <f ca="true">+IF(AND(ISNUMBER(OFFSET('Water Data'!$D$5,0,10*ROW('Water Data'!D90))),'Data Summary'!BV96="Yes"),100-OFFSET('Water Data'!$D$5,0,10*ROW('Water Data'!D90)),NA())</f>
        <v>#N/A</v>
      </c>
      <c r="H96" s="56" t="e">
        <f ca="true">+IF(AND(ISNUMBER(OFFSET('Water Data'!$D$7,0,10*ROW('Water Data'!D90))),'Data Summary'!BW96="Yes"),OFFSET('Water Data'!$D$7,0,10*ROW('Water Data'!D90)),NA())</f>
        <v>#N/A</v>
      </c>
      <c r="I96" s="56" t="e">
        <f ca="true">+IF(AND(ISNUMBER(OFFSET('Water Data'!$D$10,0,10*ROW('Water Data'!D90))),'Data Summary'!BX96="Yes"),OFFSET('Water Data'!$D$10,0,10*ROW('Water Data'!D90)),NA())</f>
        <v>#N/A</v>
      </c>
      <c r="J96" s="56" t="e">
        <f ca="true">+IF(AND(ISNUMBER(OFFSET('Water Data'!$E$5,0,10*ROW('Water Data'!E90))),'Data Summary'!BY96="Yes"),100-OFFSET('Water Data'!$E$5,0,10*ROW('Water Data'!E90)),NA())</f>
        <v>#N/A</v>
      </c>
      <c r="K96" s="56" t="e">
        <f ca="true">+IF(AND(ISNUMBER(OFFSET('Water Data'!$E$7,0,10*ROW('Water Data'!E90))),'Data Summary'!BZ96="Yes"),OFFSET('Water Data'!$E$7,0,10*ROW('Water Data'!E90)),NA())</f>
        <v>#N/A</v>
      </c>
      <c r="L96" s="56" t="e">
        <f ca="true">+IF(AND(ISNUMBER(OFFSET('Water Data'!$E$10,0,10*ROW('Water Data'!E90))),'Data Summary'!CA96="Yes"),OFFSET('Water Data'!$E$10,0,10*ROW('Water Data'!E90)),NA())</f>
        <v>#N/A</v>
      </c>
      <c r="M96" s="56" t="e">
        <f ca="true">+IF(AND(ISNUMBER(OFFSET('Water Data'!$F$5,0,10*ROW('Water Data'!F90))),'Data Summary'!CB96="Yes"),100-OFFSET('Water Data'!$F$5,0,10*ROW('Water Data'!F90)),NA())</f>
        <v>#N/A</v>
      </c>
      <c r="N96" s="56" t="e">
        <f ca="true">+IF(AND(ISNUMBER(OFFSET('Water Data'!$F$7,0,10*ROW('Water Data'!F90))),'Data Summary'!CC96="Yes"),OFFSET('Water Data'!$F$7,0,10*ROW('Water Data'!F90)),NA())</f>
        <v>#N/A</v>
      </c>
      <c r="O96" s="56" t="e">
        <f ca="true">+IF(AND(ISNUMBER(OFFSET('Water Data'!$F$10,0,10*ROW('Water Data'!F90))),'Data Summary'!CD96="Yes"),OFFSET('Water Data'!$F$10,0,10*ROW('Water Data'!F90)),NA())</f>
        <v>#N/A</v>
      </c>
      <c r="P96" s="56" t="e">
        <f ca="true">+IF(AND(ISNUMBER(OFFSET('Water Data'!$G$5,0,10*ROW('Water Data'!G90))),'Data Summary'!CE96="Yes"),100-OFFSET('Water Data'!$G$5,0,10*ROW('Water Data'!G90)),NA())</f>
        <v>#N/A</v>
      </c>
      <c r="Q96" s="56" t="e">
        <f ca="true">+IF(AND(ISNUMBER(OFFSET('Water Data'!$G$7,0,10*ROW('Water Data'!G90))),'Data Summary'!CF96="Yes"),OFFSET('Water Data'!$G$7,0,10*ROW('Water Data'!G90)),NA())</f>
        <v>#N/A</v>
      </c>
      <c r="R96" s="56" t="e">
        <f ca="true">+IF(AND(ISNUMBER(OFFSET('Water Data'!$G$10,0,10*ROW('Water Data'!G90))),'Data Summary'!CG96="Yes"),OFFSET('Water Data'!$G$10,0,10*ROW('Water Data'!G90)),NA())</f>
        <v>#N/A</v>
      </c>
      <c r="S96" s="56" t="e">
        <f ca="true">+IF(AND(ISNUMBER(OFFSET('Water Data'!$H$5,0,10*ROW('Water Data'!H90))),'Data Summary'!CH96="Yes"),100-OFFSET('Water Data'!$H$5,0,10*ROW('Water Data'!H90)),NA())</f>
        <v>#N/A</v>
      </c>
      <c r="T96" s="56" t="e">
        <f ca="true">+IF(AND(ISNUMBER(OFFSET('Water Data'!$H$7,0,10*ROW('Water Data'!H90))),'Data Summary'!CI96="Yes"),OFFSET('Water Data'!$H$7,0,10*ROW('Water Data'!H90)),NA())</f>
        <v>#N/A</v>
      </c>
      <c r="U96" s="56" t="e">
        <f ca="true">+IF(AND(ISNUMBER(OFFSET('Water Data'!$H$10,0,10*ROW('Water Data'!H90))),'Data Summary'!CJ96="Yes"),OFFSET('Water Data'!$H$10,0,10*ROW('Water Data'!H90)),NA())</f>
        <v>#N/A</v>
      </c>
      <c r="V96" s="102" t="e">
        <f ca="true">+IF(AND(ISNUMBER(OFFSET('Sanitation Data'!$C$5,0,10*ROW('Sanitation Data'!C90))),'Data Summary'!CK96="Yes"),100-OFFSET('Sanitation Data'!$C$5,0,10*ROW('Sanitation Data'!C90)),NA())</f>
        <v>#N/A</v>
      </c>
      <c r="W96" s="102" t="e">
        <f ca="true">+IF(AND(ISNUMBER(OFFSET('Sanitation Data'!$C$7,0,10*ROW('Sanitation Data'!C90))),'Data Summary'!CL96="Yes"),OFFSET('Sanitation Data'!$C$7,0,10*ROW('Sanitation Data'!C90)),NA())</f>
        <v>#N/A</v>
      </c>
      <c r="X96" s="102" t="e">
        <f ca="true">+IF(AND(ISNUMBER(OFFSET('Sanitation Data'!$C$11,0,10*ROW('Sanitation Data'!C90))),'Data Summary'!CM96="Yes"),OFFSET('Sanitation Data'!$C$11,0,10*ROW('Sanitation Data'!C90)),NA())</f>
        <v>#N/A</v>
      </c>
      <c r="Y96" s="102" t="e">
        <f ca="true">+IF(AND(ISNUMBER(OFFSET('Sanitation Data'!$C$12,0,10*ROW('Sanitation Data'!C90))),'Data Summary'!CN96="Yes"),OFFSET('Sanitation Data'!$C$12,0,10*ROW('Sanitation Data'!C90)),NA())</f>
        <v>#N/A</v>
      </c>
      <c r="Z96" s="102" t="e">
        <f ca="true">+IF(AND(ISNUMBER(OFFSET('Sanitation Data'!$C$13,0,10*ROW('Sanitation Data'!C90))),'Data Summary'!CO96="Yes"),OFFSET('Sanitation Data'!$C$13,0,10*ROW('Sanitation Data'!C90)),NA())</f>
        <v>#N/A</v>
      </c>
      <c r="AA96" s="102" t="e">
        <f ca="true">+IF(AND(ISNUMBER(OFFSET('Sanitation Data'!$D$5,0,10*ROW('Sanitation Data'!D90))),'Data Summary'!CP96="Yes"),100-OFFSET('Sanitation Data'!$D$5,0,10*ROW('Sanitation Data'!D90)),NA())</f>
        <v>#N/A</v>
      </c>
      <c r="AB96" s="102" t="e">
        <f ca="true">+IF(AND(ISNUMBER(OFFSET('Sanitation Data'!$D$7,0,10*ROW('Sanitation Data'!D90))),'Data Summary'!CQ96="Yes"),OFFSET('Sanitation Data'!$D$7,0,10*ROW('Sanitation Data'!D90)),NA())</f>
        <v>#N/A</v>
      </c>
      <c r="AC96" s="102" t="e">
        <f ca="true">+IF(AND(ISNUMBER(OFFSET('Sanitation Data'!$D$11,0,10*ROW('Sanitation Data'!D90))),'Data Summary'!CR96="Yes"),OFFSET('Sanitation Data'!$D$11,0,10*ROW('Sanitation Data'!D90)),NA())</f>
        <v>#N/A</v>
      </c>
      <c r="AD96" s="102" t="e">
        <f ca="true">+IF(AND(ISNUMBER(OFFSET('Sanitation Data'!$D$12,0,10*ROW('Sanitation Data'!D90))),'Data Summary'!CS96="Yes"),OFFSET('Sanitation Data'!$D$12,0,10*ROW('Sanitation Data'!D90)),NA())</f>
        <v>#N/A</v>
      </c>
      <c r="AE96" s="102" t="e">
        <f ca="true">+IF(AND(ISNUMBER(OFFSET('Sanitation Data'!$D$13,0,10*ROW('Sanitation Data'!D90))),'Data Summary'!CT96="Yes"),OFFSET('Sanitation Data'!$D$13,0,10*ROW('Sanitation Data'!D90)),NA())</f>
        <v>#N/A</v>
      </c>
      <c r="AF96" s="102" t="e">
        <f ca="true">+IF(AND(ISNUMBER(OFFSET('Sanitation Data'!$E$5,0,10*ROW('Sanitation Data'!E90))),'Data Summary'!CU96="Yes"),100-OFFSET('Sanitation Data'!$E$5,0,10*ROW('Sanitation Data'!E90)),NA())</f>
        <v>#N/A</v>
      </c>
      <c r="AG96" s="102" t="e">
        <f ca="true">+IF(AND(ISNUMBER(OFFSET('Sanitation Data'!$E$7,0,10*ROW('Sanitation Data'!E90))),'Data Summary'!CV96="Yes"),OFFSET('Sanitation Data'!$E$7,0,10*ROW('Sanitation Data'!E90)),NA())</f>
        <v>#N/A</v>
      </c>
      <c r="AH96" s="102" t="e">
        <f ca="true">+IF(AND(ISNUMBER(OFFSET('Sanitation Data'!$E$11,0,10*ROW('Sanitation Data'!E90))),'Data Summary'!CW96="Yes"),OFFSET('Sanitation Data'!$E$11,0,10*ROW('Sanitation Data'!E90)),NA())</f>
        <v>#N/A</v>
      </c>
      <c r="AI96" s="102" t="e">
        <f ca="true">+IF(AND(ISNUMBER(OFFSET('Sanitation Data'!$E$12,0,10*ROW('Sanitation Data'!E90))),'Data Summary'!CX96="Yes"),OFFSET('Sanitation Data'!$E$12,0,10*ROW('Sanitation Data'!E90)),NA())</f>
        <v>#N/A</v>
      </c>
      <c r="AJ96" s="102" t="e">
        <f ca="true">+IF(AND(ISNUMBER(OFFSET('Sanitation Data'!$E$13,0,10*ROW('Sanitation Data'!E90))),'Data Summary'!CY96="Yes"),OFFSET('Sanitation Data'!$E$13,0,10*ROW('Sanitation Data'!E90)),NA())</f>
        <v>#N/A</v>
      </c>
      <c r="AK96" s="102" t="e">
        <f ca="true">+IF(AND(ISNUMBER(OFFSET('Sanitation Data'!$F$5,0,10*ROW('Sanitation Data'!F90))),'Data Summary'!CZ96="Yes"),100-OFFSET('Sanitation Data'!$F$5,0,10*ROW('Sanitation Data'!F90)),NA())</f>
        <v>#N/A</v>
      </c>
      <c r="AL96" s="102" t="e">
        <f ca="true">+IF(AND(ISNUMBER(OFFSET('Sanitation Data'!$F$7,0,10*ROW('Sanitation Data'!F90))),'Data Summary'!DA96="Yes"),OFFSET('Sanitation Data'!$F$7,0,10*ROW('Sanitation Data'!F90)),NA())</f>
        <v>#N/A</v>
      </c>
      <c r="AM96" s="102" t="e">
        <f ca="true">+IF(AND(ISNUMBER(OFFSET('Sanitation Data'!$F$11,0,10*ROW('Sanitation Data'!F90))),'Data Summary'!DB96="Yes"),OFFSET('Sanitation Data'!$F$11,0,10*ROW('Sanitation Data'!F90)),NA())</f>
        <v>#N/A</v>
      </c>
      <c r="AN96" s="102" t="e">
        <f ca="true">+IF(AND(ISNUMBER(OFFSET('Sanitation Data'!$F$12,0,10*ROW('Sanitation Data'!F90))),'Data Summary'!DC96="Yes"),OFFSET('Sanitation Data'!$F$12,0,10*ROW('Sanitation Data'!F90)),NA())</f>
        <v>#N/A</v>
      </c>
      <c r="AO96" s="102" t="e">
        <f ca="true">+IF(AND(ISNUMBER(OFFSET('Sanitation Data'!$F$13,0,10*ROW('Sanitation Data'!F90))),'Data Summary'!DD96="Yes"),OFFSET('Sanitation Data'!$F$13,0,10*ROW('Sanitation Data'!F90)),NA())</f>
        <v>#N/A</v>
      </c>
      <c r="AP96" s="102" t="e">
        <f ca="true">+IF(AND(ISNUMBER(OFFSET('Sanitation Data'!$G$5,0,10*ROW('Sanitation Data'!G90))),'Data Summary'!DE96="Yes"),100-OFFSET('Sanitation Data'!$G$5,0,10*ROW('Sanitation Data'!G90)),NA())</f>
        <v>#N/A</v>
      </c>
      <c r="AQ96" s="102" t="e">
        <f ca="true">+IF(AND(ISNUMBER(OFFSET('Sanitation Data'!$G$7,0,10*ROW('Sanitation Data'!G90))),'Data Summary'!DF96="Yes"),OFFSET('Sanitation Data'!$G$7,0,10*ROW('Sanitation Data'!G90)),NA())</f>
        <v>#N/A</v>
      </c>
      <c r="AR96" s="102" t="e">
        <f ca="true">+IF(AND(ISNUMBER(OFFSET('Sanitation Data'!$G$11,0,10*ROW('Sanitation Data'!G90))),'Data Summary'!DG96="Yes"),OFFSET('Sanitation Data'!$G$11,0,10*ROW('Sanitation Data'!G90)),NA())</f>
        <v>#N/A</v>
      </c>
      <c r="AS96" s="102" t="e">
        <f ca="true">+IF(AND(ISNUMBER(OFFSET('Sanitation Data'!$G$12,0,10*ROW('Sanitation Data'!G90))),'Data Summary'!DH96="Yes"),OFFSET('Sanitation Data'!$G$12,0,10*ROW('Sanitation Data'!G90)),NA())</f>
        <v>#N/A</v>
      </c>
      <c r="AT96" s="102" t="e">
        <f ca="true">+IF(AND(ISNUMBER(OFFSET('Sanitation Data'!$G$13,0,10*ROW('Sanitation Data'!G90))),'Data Summary'!DI96="Yes"),OFFSET('Sanitation Data'!$G$13,0,10*ROW('Sanitation Data'!G90)),NA())</f>
        <v>#N/A</v>
      </c>
      <c r="AU96" s="102" t="e">
        <f ca="true">+IF(AND(ISNUMBER(OFFSET('Sanitation Data'!$H$5,0,10*ROW('Sanitation Data'!H90))),'Data Summary'!DJ96="Yes"),100-OFFSET('Sanitation Data'!$H$5,0,10*ROW('Sanitation Data'!H90)),NA())</f>
        <v>#N/A</v>
      </c>
      <c r="AV96" s="102" t="e">
        <f ca="true">+IF(AND(ISNUMBER(OFFSET('Sanitation Data'!$H$7,0,10*ROW('Sanitation Data'!H90))),'Data Summary'!DK96="Yes"),OFFSET('Sanitation Data'!$H$7,0,10*ROW('Sanitation Data'!H90)),NA())</f>
        <v>#N/A</v>
      </c>
      <c r="AW96" s="102" t="e">
        <f ca="true">+IF(AND(ISNUMBER(OFFSET('Sanitation Data'!$H$11,0,10*ROW('Sanitation Data'!H90))),'Data Summary'!DL96="Yes"),OFFSET('Sanitation Data'!$H$11,0,10*ROW('Sanitation Data'!H90)),NA())</f>
        <v>#N/A</v>
      </c>
      <c r="AX96" s="102" t="e">
        <f ca="true">+IF(AND(ISNUMBER(OFFSET('Sanitation Data'!$H$12,0,10*ROW('Sanitation Data'!H90))),'Data Summary'!DM96="Yes"),OFFSET('Sanitation Data'!$H$12,0,10*ROW('Sanitation Data'!H90)),NA())</f>
        <v>#N/A</v>
      </c>
      <c r="AY96" s="102" t="e">
        <f ca="true">+IF(AND(ISNUMBER(OFFSET('Sanitation Data'!$H$13,0,10*ROW('Sanitation Data'!H90))),'Data Summary'!DN96="Yes"),OFFSET('Sanitation Data'!$H$13,0,10*ROW('Sanitation Data'!H90)),NA())</f>
        <v>#N/A</v>
      </c>
      <c r="AZ96" s="107" t="e">
        <f ca="true">+IF(AND(ISNUMBER(OFFSET('Hygiene Data'!$C$6,0,10*ROW('Hygiene Data'!C90))),'Data Summary'!DO96="Yes"),OFFSET('Hygiene Data'!$C$6,0,10*ROW('Hygiene Data'!C90)),NA())</f>
        <v>#N/A</v>
      </c>
      <c r="BA96" s="107" t="e">
        <f ca="true">+IF(AND(ISNUMBER(OFFSET('Hygiene Data'!$C$8,0,10*ROW('Hygiene Data'!C90))),'Data Summary'!DP96="Yes"),OFFSET('Hygiene Data'!$C$8,0,10*ROW('Hygiene Data'!C90)),NA())</f>
        <v>#N/A</v>
      </c>
      <c r="BB96" s="107" t="e">
        <f ca="true">+IF(AND(ISNUMBER(OFFSET('Hygiene Data'!$C$10,0,10*ROW('Hygiene Data'!C90))),'Data Summary'!DQ96="Yes"),OFFSET('Hygiene Data'!$C$10,0,10*ROW('Hygiene Data'!C90)),NA())</f>
        <v>#N/A</v>
      </c>
      <c r="BC96" s="107" t="e">
        <f ca="true">+IF(AND(ISNUMBER(OFFSET('Hygiene Data'!$D$6,0,10*ROW('Hygiene Data'!D90))),'Data Summary'!DR96="Yes"),OFFSET('Hygiene Data'!$D$6,0,10*ROW('Hygiene Data'!D90)),NA())</f>
        <v>#N/A</v>
      </c>
      <c r="BD96" s="107" t="e">
        <f ca="true">+IF(AND(ISNUMBER(OFFSET('Hygiene Data'!$D$8,0,10*ROW('Hygiene Data'!D90))),'Data Summary'!DS96="Yes"),OFFSET('Hygiene Data'!$D$8,0,10*ROW('Hygiene Data'!D90)),NA())</f>
        <v>#N/A</v>
      </c>
      <c r="BE96" s="107" t="e">
        <f ca="true">+IF(AND(ISNUMBER(OFFSET('Hygiene Data'!$D$10,0,10*ROW('Hygiene Data'!D90))),'Data Summary'!DT96="Yes"),OFFSET('Hygiene Data'!$D$10,0,10*ROW('Hygiene Data'!D90)),NA())</f>
        <v>#N/A</v>
      </c>
      <c r="BF96" s="107" t="e">
        <f ca="true">+IF(AND(ISNUMBER(OFFSET('Hygiene Data'!$E$6,0,10*ROW('Hygiene Data'!E90))),'Data Summary'!DU96="Yes"),OFFSET('Hygiene Data'!$E$6,0,10*ROW('Hygiene Data'!E90)),NA())</f>
        <v>#N/A</v>
      </c>
      <c r="BG96" s="107" t="e">
        <f ca="true">+IF(AND(ISNUMBER(OFFSET('Hygiene Data'!$E$8,0,10*ROW('Hygiene Data'!E90))),'Data Summary'!DV96="Yes"),OFFSET('Hygiene Data'!$E$8,0,10*ROW('Hygiene Data'!E90)),NA())</f>
        <v>#N/A</v>
      </c>
      <c r="BH96" s="107" t="e">
        <f ca="true">+IF(AND(ISNUMBER(OFFSET('Hygiene Data'!$E$10,0,10*ROW('Hygiene Data'!E90))),'Data Summary'!DW96="Yes"),OFFSET('Hygiene Data'!$E$10,0,10*ROW('Hygiene Data'!E90)),NA())</f>
        <v>#N/A</v>
      </c>
      <c r="BI96" s="107" t="e">
        <f ca="true">+IF(AND(ISNUMBER(OFFSET('Hygiene Data'!$F$6,0,10*ROW('Hygiene Data'!F90))),'Data Summary'!DX96="Yes"),OFFSET('Hygiene Data'!$F$6,0,10*ROW('Hygiene Data'!F90)),NA())</f>
        <v>#N/A</v>
      </c>
      <c r="BJ96" s="107" t="e">
        <f ca="true">+IF(AND(ISNUMBER(OFFSET('Hygiene Data'!$F$8,0,10*ROW('Hygiene Data'!F90))),'Data Summary'!DY96="Yes"),OFFSET('Hygiene Data'!$F$8,0,10*ROW('Hygiene Data'!F90)),NA())</f>
        <v>#N/A</v>
      </c>
      <c r="BK96" s="107" t="e">
        <f ca="true">+IF(AND(ISNUMBER(OFFSET('Hygiene Data'!$F$10,0,10*ROW('Hygiene Data'!F90))),'Data Summary'!DZ96="Yes"),OFFSET('Hygiene Data'!$F$10,0,10*ROW('Hygiene Data'!F90)),NA())</f>
        <v>#N/A</v>
      </c>
      <c r="BL96" s="107" t="e">
        <f ca="true">+IF(AND(ISNUMBER(OFFSET('Hygiene Data'!$G$6,0,10*ROW('Hygiene Data'!G90))),'Data Summary'!EA96="Yes"),OFFSET('Hygiene Data'!$G$6,0,10*ROW('Hygiene Data'!G90)),NA())</f>
        <v>#N/A</v>
      </c>
      <c r="BM96" s="107" t="e">
        <f ca="true">+IF(AND(ISNUMBER(OFFSET('Hygiene Data'!$G$8,0,10*ROW('Hygiene Data'!G90))),'Data Summary'!EB96="Yes"),OFFSET('Hygiene Data'!$G$8,0,10*ROW('Hygiene Data'!G90)),NA())</f>
        <v>#N/A</v>
      </c>
      <c r="BN96" s="107" t="e">
        <f ca="true">+IF(AND(ISNUMBER(OFFSET('Hygiene Data'!$G$10,0,10*ROW('Hygiene Data'!G90))),'Data Summary'!EC96="Yes"),OFFSET('Hygiene Data'!$G$10,0,10*ROW('Hygiene Data'!G90)),NA())</f>
        <v>#N/A</v>
      </c>
      <c r="BO96" s="107" t="e">
        <f ca="true">+IF(AND(ISNUMBER(OFFSET('Hygiene Data'!$H$6,0,10*ROW('Hygiene Data'!H90))),'Data Summary'!ED96="Yes"),OFFSET('Hygiene Data'!$H$6,0,10*ROW('Hygiene Data'!H90)),NA())</f>
        <v>#N/A</v>
      </c>
      <c r="BP96" s="107" t="e">
        <f ca="true">+IF(AND(ISNUMBER(OFFSET('Hygiene Data'!$H$8,0,10*ROW('Hygiene Data'!H90))),'Data Summary'!EE96="Yes"),OFFSET('Hygiene Data'!$H$8,0,10*ROW('Hygiene Data'!H90)),NA())</f>
        <v>#N/A</v>
      </c>
      <c r="BQ96" s="107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5" t="e">
        <f ca="true">+IF(OFFSET('Water Data'!$B$1,0,10*ROW('Water Data'!B91))="",NA(),OFFSET('Water Data'!$B$1,0,10*ROW('Water Data'!B91)))</f>
        <v>#N/A</v>
      </c>
      <c r="B97" s="55" t="e">
        <f ca="true">+IF(OFFSET('Water Data'!$A$3,0,10*ROW('Water Data'!A94))="",NA(),OFFSET('Water Data'!$A$3,0,10*ROW('Water Data'!A94)))</f>
        <v>#N/A</v>
      </c>
      <c r="C97" s="55" t="e">
        <f ca="true">+IF(OFFSET('Water Data'!$C$3,0,10*ROW('Water Data'!C94))="",NA(),OFFSET('Water Data'!$C$3,0,10*ROW('Water Data'!C94)))</f>
        <v>#N/A</v>
      </c>
      <c r="D97" s="56" t="e">
        <f ca="true">+IF(AND(ISNUMBER(OFFSET('Water Data'!$C$5,0,10*ROW('Water Data'!C91))),'Data Summary'!BS97="Yes"),100-OFFSET('Water Data'!$C$5,0,10*ROW('Water Data'!C91)),NA())</f>
        <v>#N/A</v>
      </c>
      <c r="E97" s="56" t="e">
        <f ca="true">+IF(AND(ISNUMBER(OFFSET('Water Data'!$C$7,0,10*ROW('Water Data'!C91))),'Data Summary'!BT97="Yes"),OFFSET('Water Data'!$C$7,0,10*ROW('Water Data'!C91)),NA())</f>
        <v>#N/A</v>
      </c>
      <c r="F97" s="56" t="e">
        <f ca="true">+IF(AND(ISNUMBER(OFFSET('Water Data'!$C$10,0,10*ROW('Water Data'!C91))),'Data Summary'!BU97="Yes"),OFFSET('Water Data'!$C$10,0,10*ROW('Water Data'!C91)),NA())</f>
        <v>#N/A</v>
      </c>
      <c r="G97" s="56" t="e">
        <f ca="true">+IF(AND(ISNUMBER(OFFSET('Water Data'!$D$5,0,10*ROW('Water Data'!D91))),'Data Summary'!BV97="Yes"),100-OFFSET('Water Data'!$D$5,0,10*ROW('Water Data'!D91)),NA())</f>
        <v>#N/A</v>
      </c>
      <c r="H97" s="56" t="e">
        <f ca="true">+IF(AND(ISNUMBER(OFFSET('Water Data'!$D$7,0,10*ROW('Water Data'!D91))),'Data Summary'!BW97="Yes"),OFFSET('Water Data'!$D$7,0,10*ROW('Water Data'!D91)),NA())</f>
        <v>#N/A</v>
      </c>
      <c r="I97" s="56" t="e">
        <f ca="true">+IF(AND(ISNUMBER(OFFSET('Water Data'!$D$10,0,10*ROW('Water Data'!D91))),'Data Summary'!BX97="Yes"),OFFSET('Water Data'!$D$10,0,10*ROW('Water Data'!D91)),NA())</f>
        <v>#N/A</v>
      </c>
      <c r="J97" s="56" t="e">
        <f ca="true">+IF(AND(ISNUMBER(OFFSET('Water Data'!$E$5,0,10*ROW('Water Data'!E91))),'Data Summary'!BY97="Yes"),100-OFFSET('Water Data'!$E$5,0,10*ROW('Water Data'!E91)),NA())</f>
        <v>#N/A</v>
      </c>
      <c r="K97" s="56" t="e">
        <f ca="true">+IF(AND(ISNUMBER(OFFSET('Water Data'!$E$7,0,10*ROW('Water Data'!E91))),'Data Summary'!BZ97="Yes"),OFFSET('Water Data'!$E$7,0,10*ROW('Water Data'!E91)),NA())</f>
        <v>#N/A</v>
      </c>
      <c r="L97" s="56" t="e">
        <f ca="true">+IF(AND(ISNUMBER(OFFSET('Water Data'!$E$10,0,10*ROW('Water Data'!E91))),'Data Summary'!CA97="Yes"),OFFSET('Water Data'!$E$10,0,10*ROW('Water Data'!E91)),NA())</f>
        <v>#N/A</v>
      </c>
      <c r="M97" s="56" t="e">
        <f ca="true">+IF(AND(ISNUMBER(OFFSET('Water Data'!$F$5,0,10*ROW('Water Data'!F91))),'Data Summary'!CB97="Yes"),100-OFFSET('Water Data'!$F$5,0,10*ROW('Water Data'!F91)),NA())</f>
        <v>#N/A</v>
      </c>
      <c r="N97" s="56" t="e">
        <f ca="true">+IF(AND(ISNUMBER(OFFSET('Water Data'!$F$7,0,10*ROW('Water Data'!F91))),'Data Summary'!CC97="Yes"),OFFSET('Water Data'!$F$7,0,10*ROW('Water Data'!F91)),NA())</f>
        <v>#N/A</v>
      </c>
      <c r="O97" s="56" t="e">
        <f ca="true">+IF(AND(ISNUMBER(OFFSET('Water Data'!$F$10,0,10*ROW('Water Data'!F91))),'Data Summary'!CD97="Yes"),OFFSET('Water Data'!$F$10,0,10*ROW('Water Data'!F91)),NA())</f>
        <v>#N/A</v>
      </c>
      <c r="P97" s="56" t="e">
        <f ca="true">+IF(AND(ISNUMBER(OFFSET('Water Data'!$G$5,0,10*ROW('Water Data'!G91))),'Data Summary'!CE97="Yes"),100-OFFSET('Water Data'!$G$5,0,10*ROW('Water Data'!G91)),NA())</f>
        <v>#N/A</v>
      </c>
      <c r="Q97" s="56" t="e">
        <f ca="true">+IF(AND(ISNUMBER(OFFSET('Water Data'!$G$7,0,10*ROW('Water Data'!G91))),'Data Summary'!CF97="Yes"),OFFSET('Water Data'!$G$7,0,10*ROW('Water Data'!G91)),NA())</f>
        <v>#N/A</v>
      </c>
      <c r="R97" s="56" t="e">
        <f ca="true">+IF(AND(ISNUMBER(OFFSET('Water Data'!$G$10,0,10*ROW('Water Data'!G91))),'Data Summary'!CG97="Yes"),OFFSET('Water Data'!$G$10,0,10*ROW('Water Data'!G91)),NA())</f>
        <v>#N/A</v>
      </c>
      <c r="S97" s="56" t="e">
        <f ca="true">+IF(AND(ISNUMBER(OFFSET('Water Data'!$H$5,0,10*ROW('Water Data'!H91))),'Data Summary'!CH97="Yes"),100-OFFSET('Water Data'!$H$5,0,10*ROW('Water Data'!H91)),NA())</f>
        <v>#N/A</v>
      </c>
      <c r="T97" s="56" t="e">
        <f ca="true">+IF(AND(ISNUMBER(OFFSET('Water Data'!$H$7,0,10*ROW('Water Data'!H91))),'Data Summary'!CI97="Yes"),OFFSET('Water Data'!$H$7,0,10*ROW('Water Data'!H91)),NA())</f>
        <v>#N/A</v>
      </c>
      <c r="U97" s="56" t="e">
        <f ca="true">+IF(AND(ISNUMBER(OFFSET('Water Data'!$H$10,0,10*ROW('Water Data'!H91))),'Data Summary'!CJ97="Yes"),OFFSET('Water Data'!$H$10,0,10*ROW('Water Data'!H91)),NA())</f>
        <v>#N/A</v>
      </c>
      <c r="V97" s="102" t="e">
        <f ca="true">+IF(AND(ISNUMBER(OFFSET('Sanitation Data'!$C$5,0,10*ROW('Sanitation Data'!C91))),'Data Summary'!CK97="Yes"),100-OFFSET('Sanitation Data'!$C$5,0,10*ROW('Sanitation Data'!C91)),NA())</f>
        <v>#N/A</v>
      </c>
      <c r="W97" s="102" t="e">
        <f ca="true">+IF(AND(ISNUMBER(OFFSET('Sanitation Data'!$C$7,0,10*ROW('Sanitation Data'!C91))),'Data Summary'!CL97="Yes"),OFFSET('Sanitation Data'!$C$7,0,10*ROW('Sanitation Data'!C91)),NA())</f>
        <v>#N/A</v>
      </c>
      <c r="X97" s="102" t="e">
        <f ca="true">+IF(AND(ISNUMBER(OFFSET('Sanitation Data'!$C$11,0,10*ROW('Sanitation Data'!C91))),'Data Summary'!CM97="Yes"),OFFSET('Sanitation Data'!$C$11,0,10*ROW('Sanitation Data'!C91)),NA())</f>
        <v>#N/A</v>
      </c>
      <c r="Y97" s="102" t="e">
        <f ca="true">+IF(AND(ISNUMBER(OFFSET('Sanitation Data'!$C$12,0,10*ROW('Sanitation Data'!C91))),'Data Summary'!CN97="Yes"),OFFSET('Sanitation Data'!$C$12,0,10*ROW('Sanitation Data'!C91)),NA())</f>
        <v>#N/A</v>
      </c>
      <c r="Z97" s="102" t="e">
        <f ca="true">+IF(AND(ISNUMBER(OFFSET('Sanitation Data'!$C$13,0,10*ROW('Sanitation Data'!C91))),'Data Summary'!CO97="Yes"),OFFSET('Sanitation Data'!$C$13,0,10*ROW('Sanitation Data'!C91)),NA())</f>
        <v>#N/A</v>
      </c>
      <c r="AA97" s="102" t="e">
        <f ca="true">+IF(AND(ISNUMBER(OFFSET('Sanitation Data'!$D$5,0,10*ROW('Sanitation Data'!D91))),'Data Summary'!CP97="Yes"),100-OFFSET('Sanitation Data'!$D$5,0,10*ROW('Sanitation Data'!D91)),NA())</f>
        <v>#N/A</v>
      </c>
      <c r="AB97" s="102" t="e">
        <f ca="true">+IF(AND(ISNUMBER(OFFSET('Sanitation Data'!$D$7,0,10*ROW('Sanitation Data'!D91))),'Data Summary'!CQ97="Yes"),OFFSET('Sanitation Data'!$D$7,0,10*ROW('Sanitation Data'!D91)),NA())</f>
        <v>#N/A</v>
      </c>
      <c r="AC97" s="102" t="e">
        <f ca="true">+IF(AND(ISNUMBER(OFFSET('Sanitation Data'!$D$11,0,10*ROW('Sanitation Data'!D91))),'Data Summary'!CR97="Yes"),OFFSET('Sanitation Data'!$D$11,0,10*ROW('Sanitation Data'!D91)),NA())</f>
        <v>#N/A</v>
      </c>
      <c r="AD97" s="102" t="e">
        <f ca="true">+IF(AND(ISNUMBER(OFFSET('Sanitation Data'!$D$12,0,10*ROW('Sanitation Data'!D91))),'Data Summary'!CS97="Yes"),OFFSET('Sanitation Data'!$D$12,0,10*ROW('Sanitation Data'!D91)),NA())</f>
        <v>#N/A</v>
      </c>
      <c r="AE97" s="102" t="e">
        <f ca="true">+IF(AND(ISNUMBER(OFFSET('Sanitation Data'!$D$13,0,10*ROW('Sanitation Data'!D91))),'Data Summary'!CT97="Yes"),OFFSET('Sanitation Data'!$D$13,0,10*ROW('Sanitation Data'!D91)),NA())</f>
        <v>#N/A</v>
      </c>
      <c r="AF97" s="102" t="e">
        <f ca="true">+IF(AND(ISNUMBER(OFFSET('Sanitation Data'!$E$5,0,10*ROW('Sanitation Data'!E91))),'Data Summary'!CU97="Yes"),100-OFFSET('Sanitation Data'!$E$5,0,10*ROW('Sanitation Data'!E91)),NA())</f>
        <v>#N/A</v>
      </c>
      <c r="AG97" s="102" t="e">
        <f ca="true">+IF(AND(ISNUMBER(OFFSET('Sanitation Data'!$E$7,0,10*ROW('Sanitation Data'!E91))),'Data Summary'!CV97="Yes"),OFFSET('Sanitation Data'!$E$7,0,10*ROW('Sanitation Data'!E91)),NA())</f>
        <v>#N/A</v>
      </c>
      <c r="AH97" s="102" t="e">
        <f ca="true">+IF(AND(ISNUMBER(OFFSET('Sanitation Data'!$E$11,0,10*ROW('Sanitation Data'!E91))),'Data Summary'!CW97="Yes"),OFFSET('Sanitation Data'!$E$11,0,10*ROW('Sanitation Data'!E91)),NA())</f>
        <v>#N/A</v>
      </c>
      <c r="AI97" s="102" t="e">
        <f ca="true">+IF(AND(ISNUMBER(OFFSET('Sanitation Data'!$E$12,0,10*ROW('Sanitation Data'!E91))),'Data Summary'!CX97="Yes"),OFFSET('Sanitation Data'!$E$12,0,10*ROW('Sanitation Data'!E91)),NA())</f>
        <v>#N/A</v>
      </c>
      <c r="AJ97" s="102" t="e">
        <f ca="true">+IF(AND(ISNUMBER(OFFSET('Sanitation Data'!$E$13,0,10*ROW('Sanitation Data'!E91))),'Data Summary'!CY97="Yes"),OFFSET('Sanitation Data'!$E$13,0,10*ROW('Sanitation Data'!E91)),NA())</f>
        <v>#N/A</v>
      </c>
      <c r="AK97" s="102" t="e">
        <f ca="true">+IF(AND(ISNUMBER(OFFSET('Sanitation Data'!$F$5,0,10*ROW('Sanitation Data'!F91))),'Data Summary'!CZ97="Yes"),100-OFFSET('Sanitation Data'!$F$5,0,10*ROW('Sanitation Data'!F91)),NA())</f>
        <v>#N/A</v>
      </c>
      <c r="AL97" s="102" t="e">
        <f ca="true">+IF(AND(ISNUMBER(OFFSET('Sanitation Data'!$F$7,0,10*ROW('Sanitation Data'!F91))),'Data Summary'!DA97="Yes"),OFFSET('Sanitation Data'!$F$7,0,10*ROW('Sanitation Data'!F91)),NA())</f>
        <v>#N/A</v>
      </c>
      <c r="AM97" s="102" t="e">
        <f ca="true">+IF(AND(ISNUMBER(OFFSET('Sanitation Data'!$F$11,0,10*ROW('Sanitation Data'!F91))),'Data Summary'!DB97="Yes"),OFFSET('Sanitation Data'!$F$11,0,10*ROW('Sanitation Data'!F91)),NA())</f>
        <v>#N/A</v>
      </c>
      <c r="AN97" s="102" t="e">
        <f ca="true">+IF(AND(ISNUMBER(OFFSET('Sanitation Data'!$F$12,0,10*ROW('Sanitation Data'!F91))),'Data Summary'!DC97="Yes"),OFFSET('Sanitation Data'!$F$12,0,10*ROW('Sanitation Data'!F91)),NA())</f>
        <v>#N/A</v>
      </c>
      <c r="AO97" s="102" t="e">
        <f ca="true">+IF(AND(ISNUMBER(OFFSET('Sanitation Data'!$F$13,0,10*ROW('Sanitation Data'!F91))),'Data Summary'!DD97="Yes"),OFFSET('Sanitation Data'!$F$13,0,10*ROW('Sanitation Data'!F91)),NA())</f>
        <v>#N/A</v>
      </c>
      <c r="AP97" s="102" t="e">
        <f ca="true">+IF(AND(ISNUMBER(OFFSET('Sanitation Data'!$G$5,0,10*ROW('Sanitation Data'!G91))),'Data Summary'!DE97="Yes"),100-OFFSET('Sanitation Data'!$G$5,0,10*ROW('Sanitation Data'!G91)),NA())</f>
        <v>#N/A</v>
      </c>
      <c r="AQ97" s="102" t="e">
        <f ca="true">+IF(AND(ISNUMBER(OFFSET('Sanitation Data'!$G$7,0,10*ROW('Sanitation Data'!G91))),'Data Summary'!DF97="Yes"),OFFSET('Sanitation Data'!$G$7,0,10*ROW('Sanitation Data'!G91)),NA())</f>
        <v>#N/A</v>
      </c>
      <c r="AR97" s="102" t="e">
        <f ca="true">+IF(AND(ISNUMBER(OFFSET('Sanitation Data'!$G$11,0,10*ROW('Sanitation Data'!G91))),'Data Summary'!DG97="Yes"),OFFSET('Sanitation Data'!$G$11,0,10*ROW('Sanitation Data'!G91)),NA())</f>
        <v>#N/A</v>
      </c>
      <c r="AS97" s="102" t="e">
        <f ca="true">+IF(AND(ISNUMBER(OFFSET('Sanitation Data'!$G$12,0,10*ROW('Sanitation Data'!G91))),'Data Summary'!DH97="Yes"),OFFSET('Sanitation Data'!$G$12,0,10*ROW('Sanitation Data'!G91)),NA())</f>
        <v>#N/A</v>
      </c>
      <c r="AT97" s="102" t="e">
        <f ca="true">+IF(AND(ISNUMBER(OFFSET('Sanitation Data'!$G$13,0,10*ROW('Sanitation Data'!G91))),'Data Summary'!DI97="Yes"),OFFSET('Sanitation Data'!$G$13,0,10*ROW('Sanitation Data'!G91)),NA())</f>
        <v>#N/A</v>
      </c>
      <c r="AU97" s="102" t="e">
        <f ca="true">+IF(AND(ISNUMBER(OFFSET('Sanitation Data'!$H$5,0,10*ROW('Sanitation Data'!H91))),'Data Summary'!DJ97="Yes"),100-OFFSET('Sanitation Data'!$H$5,0,10*ROW('Sanitation Data'!H91)),NA())</f>
        <v>#N/A</v>
      </c>
      <c r="AV97" s="102" t="e">
        <f ca="true">+IF(AND(ISNUMBER(OFFSET('Sanitation Data'!$H$7,0,10*ROW('Sanitation Data'!H91))),'Data Summary'!DK97="Yes"),OFFSET('Sanitation Data'!$H$7,0,10*ROW('Sanitation Data'!H91)),NA())</f>
        <v>#N/A</v>
      </c>
      <c r="AW97" s="102" t="e">
        <f ca="true">+IF(AND(ISNUMBER(OFFSET('Sanitation Data'!$H$11,0,10*ROW('Sanitation Data'!H91))),'Data Summary'!DL97="Yes"),OFFSET('Sanitation Data'!$H$11,0,10*ROW('Sanitation Data'!H91)),NA())</f>
        <v>#N/A</v>
      </c>
      <c r="AX97" s="102" t="e">
        <f ca="true">+IF(AND(ISNUMBER(OFFSET('Sanitation Data'!$H$12,0,10*ROW('Sanitation Data'!H91))),'Data Summary'!DM97="Yes"),OFFSET('Sanitation Data'!$H$12,0,10*ROW('Sanitation Data'!H91)),NA())</f>
        <v>#N/A</v>
      </c>
      <c r="AY97" s="102" t="e">
        <f ca="true">+IF(AND(ISNUMBER(OFFSET('Sanitation Data'!$H$13,0,10*ROW('Sanitation Data'!H91))),'Data Summary'!DN97="Yes"),OFFSET('Sanitation Data'!$H$13,0,10*ROW('Sanitation Data'!H91)),NA())</f>
        <v>#N/A</v>
      </c>
      <c r="AZ97" s="107" t="e">
        <f ca="true">+IF(AND(ISNUMBER(OFFSET('Hygiene Data'!$C$6,0,10*ROW('Hygiene Data'!C91))),'Data Summary'!DO97="Yes"),OFFSET('Hygiene Data'!$C$6,0,10*ROW('Hygiene Data'!C91)),NA())</f>
        <v>#N/A</v>
      </c>
      <c r="BA97" s="107" t="e">
        <f ca="true">+IF(AND(ISNUMBER(OFFSET('Hygiene Data'!$C$8,0,10*ROW('Hygiene Data'!C91))),'Data Summary'!DP97="Yes"),OFFSET('Hygiene Data'!$C$8,0,10*ROW('Hygiene Data'!C91)),NA())</f>
        <v>#N/A</v>
      </c>
      <c r="BB97" s="107" t="e">
        <f ca="true">+IF(AND(ISNUMBER(OFFSET('Hygiene Data'!$C$10,0,10*ROW('Hygiene Data'!C91))),'Data Summary'!DQ97="Yes"),OFFSET('Hygiene Data'!$C$10,0,10*ROW('Hygiene Data'!C91)),NA())</f>
        <v>#N/A</v>
      </c>
      <c r="BC97" s="107" t="e">
        <f ca="true">+IF(AND(ISNUMBER(OFFSET('Hygiene Data'!$D$6,0,10*ROW('Hygiene Data'!D91))),'Data Summary'!DR97="Yes"),OFFSET('Hygiene Data'!$D$6,0,10*ROW('Hygiene Data'!D91)),NA())</f>
        <v>#N/A</v>
      </c>
      <c r="BD97" s="107" t="e">
        <f ca="true">+IF(AND(ISNUMBER(OFFSET('Hygiene Data'!$D$8,0,10*ROW('Hygiene Data'!D91))),'Data Summary'!DS97="Yes"),OFFSET('Hygiene Data'!$D$8,0,10*ROW('Hygiene Data'!D91)),NA())</f>
        <v>#N/A</v>
      </c>
      <c r="BE97" s="107" t="e">
        <f ca="true">+IF(AND(ISNUMBER(OFFSET('Hygiene Data'!$D$10,0,10*ROW('Hygiene Data'!D91))),'Data Summary'!DT97="Yes"),OFFSET('Hygiene Data'!$D$10,0,10*ROW('Hygiene Data'!D91)),NA())</f>
        <v>#N/A</v>
      </c>
      <c r="BF97" s="107" t="e">
        <f ca="true">+IF(AND(ISNUMBER(OFFSET('Hygiene Data'!$E$6,0,10*ROW('Hygiene Data'!E91))),'Data Summary'!DU97="Yes"),OFFSET('Hygiene Data'!$E$6,0,10*ROW('Hygiene Data'!E91)),NA())</f>
        <v>#N/A</v>
      </c>
      <c r="BG97" s="107" t="e">
        <f ca="true">+IF(AND(ISNUMBER(OFFSET('Hygiene Data'!$E$8,0,10*ROW('Hygiene Data'!E91))),'Data Summary'!DV97="Yes"),OFFSET('Hygiene Data'!$E$8,0,10*ROW('Hygiene Data'!E91)),NA())</f>
        <v>#N/A</v>
      </c>
      <c r="BH97" s="107" t="e">
        <f ca="true">+IF(AND(ISNUMBER(OFFSET('Hygiene Data'!$E$10,0,10*ROW('Hygiene Data'!E91))),'Data Summary'!DW97="Yes"),OFFSET('Hygiene Data'!$E$10,0,10*ROW('Hygiene Data'!E91)),NA())</f>
        <v>#N/A</v>
      </c>
      <c r="BI97" s="107" t="e">
        <f ca="true">+IF(AND(ISNUMBER(OFFSET('Hygiene Data'!$F$6,0,10*ROW('Hygiene Data'!F91))),'Data Summary'!DX97="Yes"),OFFSET('Hygiene Data'!$F$6,0,10*ROW('Hygiene Data'!F91)),NA())</f>
        <v>#N/A</v>
      </c>
      <c r="BJ97" s="107" t="e">
        <f ca="true">+IF(AND(ISNUMBER(OFFSET('Hygiene Data'!$F$8,0,10*ROW('Hygiene Data'!F91))),'Data Summary'!DY97="Yes"),OFFSET('Hygiene Data'!$F$8,0,10*ROW('Hygiene Data'!F91)),NA())</f>
        <v>#N/A</v>
      </c>
      <c r="BK97" s="107" t="e">
        <f ca="true">+IF(AND(ISNUMBER(OFFSET('Hygiene Data'!$F$10,0,10*ROW('Hygiene Data'!F91))),'Data Summary'!DZ97="Yes"),OFFSET('Hygiene Data'!$F$10,0,10*ROW('Hygiene Data'!F91)),NA())</f>
        <v>#N/A</v>
      </c>
      <c r="BL97" s="107" t="e">
        <f ca="true">+IF(AND(ISNUMBER(OFFSET('Hygiene Data'!$G$6,0,10*ROW('Hygiene Data'!G91))),'Data Summary'!EA97="Yes"),OFFSET('Hygiene Data'!$G$6,0,10*ROW('Hygiene Data'!G91)),NA())</f>
        <v>#N/A</v>
      </c>
      <c r="BM97" s="107" t="e">
        <f ca="true">+IF(AND(ISNUMBER(OFFSET('Hygiene Data'!$G$8,0,10*ROW('Hygiene Data'!G91))),'Data Summary'!EB97="Yes"),OFFSET('Hygiene Data'!$G$8,0,10*ROW('Hygiene Data'!G91)),NA())</f>
        <v>#N/A</v>
      </c>
      <c r="BN97" s="107" t="e">
        <f ca="true">+IF(AND(ISNUMBER(OFFSET('Hygiene Data'!$G$10,0,10*ROW('Hygiene Data'!G91))),'Data Summary'!EC97="Yes"),OFFSET('Hygiene Data'!$G$10,0,10*ROW('Hygiene Data'!G91)),NA())</f>
        <v>#N/A</v>
      </c>
      <c r="BO97" s="107" t="e">
        <f ca="true">+IF(AND(ISNUMBER(OFFSET('Hygiene Data'!$H$6,0,10*ROW('Hygiene Data'!H91))),'Data Summary'!ED97="Yes"),OFFSET('Hygiene Data'!$H$6,0,10*ROW('Hygiene Data'!H91)),NA())</f>
        <v>#N/A</v>
      </c>
      <c r="BP97" s="107" t="e">
        <f ca="true">+IF(AND(ISNUMBER(OFFSET('Hygiene Data'!$H$8,0,10*ROW('Hygiene Data'!H91))),'Data Summary'!EE97="Yes"),OFFSET('Hygiene Data'!$H$8,0,10*ROW('Hygiene Data'!H91)),NA())</f>
        <v>#N/A</v>
      </c>
      <c r="BQ97" s="107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5" t="e">
        <f ca="true">+IF(OFFSET('Water Data'!$B$1,0,10*ROW('Water Data'!B92))="",NA(),OFFSET('Water Data'!$B$1,0,10*ROW('Water Data'!B92)))</f>
        <v>#N/A</v>
      </c>
      <c r="B98" s="55" t="e">
        <f ca="true">+IF(OFFSET('Water Data'!$A$3,0,10*ROW('Water Data'!A95))="",NA(),OFFSET('Water Data'!$A$3,0,10*ROW('Water Data'!A95)))</f>
        <v>#N/A</v>
      </c>
      <c r="C98" s="55" t="e">
        <f ca="true">+IF(OFFSET('Water Data'!$C$3,0,10*ROW('Water Data'!C95))="",NA(),OFFSET('Water Data'!$C$3,0,10*ROW('Water Data'!C95)))</f>
        <v>#N/A</v>
      </c>
      <c r="D98" s="56" t="e">
        <f ca="true">+IF(AND(ISNUMBER(OFFSET('Water Data'!$C$5,0,10*ROW('Water Data'!C92))),'Data Summary'!BS98="Yes"),100-OFFSET('Water Data'!$C$5,0,10*ROW('Water Data'!C92)),NA())</f>
        <v>#N/A</v>
      </c>
      <c r="E98" s="56" t="e">
        <f ca="true">+IF(AND(ISNUMBER(OFFSET('Water Data'!$C$7,0,10*ROW('Water Data'!C92))),'Data Summary'!BT98="Yes"),OFFSET('Water Data'!$C$7,0,10*ROW('Water Data'!C92)),NA())</f>
        <v>#N/A</v>
      </c>
      <c r="F98" s="56" t="e">
        <f ca="true">+IF(AND(ISNUMBER(OFFSET('Water Data'!$C$10,0,10*ROW('Water Data'!C92))),'Data Summary'!BU98="Yes"),OFFSET('Water Data'!$C$10,0,10*ROW('Water Data'!C92)),NA())</f>
        <v>#N/A</v>
      </c>
      <c r="G98" s="56" t="e">
        <f ca="true">+IF(AND(ISNUMBER(OFFSET('Water Data'!$D$5,0,10*ROW('Water Data'!D92))),'Data Summary'!BV98="Yes"),100-OFFSET('Water Data'!$D$5,0,10*ROW('Water Data'!D92)),NA())</f>
        <v>#N/A</v>
      </c>
      <c r="H98" s="56" t="e">
        <f ca="true">+IF(AND(ISNUMBER(OFFSET('Water Data'!$D$7,0,10*ROW('Water Data'!D92))),'Data Summary'!BW98="Yes"),OFFSET('Water Data'!$D$7,0,10*ROW('Water Data'!D92)),NA())</f>
        <v>#N/A</v>
      </c>
      <c r="I98" s="56" t="e">
        <f ca="true">+IF(AND(ISNUMBER(OFFSET('Water Data'!$D$10,0,10*ROW('Water Data'!D92))),'Data Summary'!BX98="Yes"),OFFSET('Water Data'!$D$10,0,10*ROW('Water Data'!D92)),NA())</f>
        <v>#N/A</v>
      </c>
      <c r="J98" s="56" t="e">
        <f ca="true">+IF(AND(ISNUMBER(OFFSET('Water Data'!$E$5,0,10*ROW('Water Data'!E92))),'Data Summary'!BY98="Yes"),100-OFFSET('Water Data'!$E$5,0,10*ROW('Water Data'!E92)),NA())</f>
        <v>#N/A</v>
      </c>
      <c r="K98" s="56" t="e">
        <f ca="true">+IF(AND(ISNUMBER(OFFSET('Water Data'!$E$7,0,10*ROW('Water Data'!E92))),'Data Summary'!BZ98="Yes"),OFFSET('Water Data'!$E$7,0,10*ROW('Water Data'!E92)),NA())</f>
        <v>#N/A</v>
      </c>
      <c r="L98" s="56" t="e">
        <f ca="true">+IF(AND(ISNUMBER(OFFSET('Water Data'!$E$10,0,10*ROW('Water Data'!E92))),'Data Summary'!CA98="Yes"),OFFSET('Water Data'!$E$10,0,10*ROW('Water Data'!E92)),NA())</f>
        <v>#N/A</v>
      </c>
      <c r="M98" s="56" t="e">
        <f ca="true">+IF(AND(ISNUMBER(OFFSET('Water Data'!$F$5,0,10*ROW('Water Data'!F92))),'Data Summary'!CB98="Yes"),100-OFFSET('Water Data'!$F$5,0,10*ROW('Water Data'!F92)),NA())</f>
        <v>#N/A</v>
      </c>
      <c r="N98" s="56" t="e">
        <f ca="true">+IF(AND(ISNUMBER(OFFSET('Water Data'!$F$7,0,10*ROW('Water Data'!F92))),'Data Summary'!CC98="Yes"),OFFSET('Water Data'!$F$7,0,10*ROW('Water Data'!F92)),NA())</f>
        <v>#N/A</v>
      </c>
      <c r="O98" s="56" t="e">
        <f ca="true">+IF(AND(ISNUMBER(OFFSET('Water Data'!$F$10,0,10*ROW('Water Data'!F92))),'Data Summary'!CD98="Yes"),OFFSET('Water Data'!$F$10,0,10*ROW('Water Data'!F92)),NA())</f>
        <v>#N/A</v>
      </c>
      <c r="P98" s="56" t="e">
        <f ca="true">+IF(AND(ISNUMBER(OFFSET('Water Data'!$G$5,0,10*ROW('Water Data'!G92))),'Data Summary'!CE98="Yes"),100-OFFSET('Water Data'!$G$5,0,10*ROW('Water Data'!G92)),NA())</f>
        <v>#N/A</v>
      </c>
      <c r="Q98" s="56" t="e">
        <f ca="true">+IF(AND(ISNUMBER(OFFSET('Water Data'!$G$7,0,10*ROW('Water Data'!G92))),'Data Summary'!CF98="Yes"),OFFSET('Water Data'!$G$7,0,10*ROW('Water Data'!G92)),NA())</f>
        <v>#N/A</v>
      </c>
      <c r="R98" s="56" t="e">
        <f ca="true">+IF(AND(ISNUMBER(OFFSET('Water Data'!$G$10,0,10*ROW('Water Data'!G92))),'Data Summary'!CG98="Yes"),OFFSET('Water Data'!$G$10,0,10*ROW('Water Data'!G92)),NA())</f>
        <v>#N/A</v>
      </c>
      <c r="S98" s="56" t="e">
        <f ca="true">+IF(AND(ISNUMBER(OFFSET('Water Data'!$H$5,0,10*ROW('Water Data'!H92))),'Data Summary'!CH98="Yes"),100-OFFSET('Water Data'!$H$5,0,10*ROW('Water Data'!H92)),NA())</f>
        <v>#N/A</v>
      </c>
      <c r="T98" s="56" t="e">
        <f ca="true">+IF(AND(ISNUMBER(OFFSET('Water Data'!$H$7,0,10*ROW('Water Data'!H92))),'Data Summary'!CI98="Yes"),OFFSET('Water Data'!$H$7,0,10*ROW('Water Data'!H92)),NA())</f>
        <v>#N/A</v>
      </c>
      <c r="U98" s="56" t="e">
        <f ca="true">+IF(AND(ISNUMBER(OFFSET('Water Data'!$H$10,0,10*ROW('Water Data'!H92))),'Data Summary'!CJ98="Yes"),OFFSET('Water Data'!$H$10,0,10*ROW('Water Data'!H92)),NA())</f>
        <v>#N/A</v>
      </c>
      <c r="V98" s="102" t="e">
        <f ca="true">+IF(AND(ISNUMBER(OFFSET('Sanitation Data'!$C$5,0,10*ROW('Sanitation Data'!C92))),'Data Summary'!CK98="Yes"),100-OFFSET('Sanitation Data'!$C$5,0,10*ROW('Sanitation Data'!C92)),NA())</f>
        <v>#N/A</v>
      </c>
      <c r="W98" s="102" t="e">
        <f ca="true">+IF(AND(ISNUMBER(OFFSET('Sanitation Data'!$C$7,0,10*ROW('Sanitation Data'!C92))),'Data Summary'!CL98="Yes"),OFFSET('Sanitation Data'!$C$7,0,10*ROW('Sanitation Data'!C92)),NA())</f>
        <v>#N/A</v>
      </c>
      <c r="X98" s="102" t="e">
        <f ca="true">+IF(AND(ISNUMBER(OFFSET('Sanitation Data'!$C$11,0,10*ROW('Sanitation Data'!C92))),'Data Summary'!CM98="Yes"),OFFSET('Sanitation Data'!$C$11,0,10*ROW('Sanitation Data'!C92)),NA())</f>
        <v>#N/A</v>
      </c>
      <c r="Y98" s="102" t="e">
        <f ca="true">+IF(AND(ISNUMBER(OFFSET('Sanitation Data'!$C$12,0,10*ROW('Sanitation Data'!C92))),'Data Summary'!CN98="Yes"),OFFSET('Sanitation Data'!$C$12,0,10*ROW('Sanitation Data'!C92)),NA())</f>
        <v>#N/A</v>
      </c>
      <c r="Z98" s="102" t="e">
        <f ca="true">+IF(AND(ISNUMBER(OFFSET('Sanitation Data'!$C$13,0,10*ROW('Sanitation Data'!C92))),'Data Summary'!CO98="Yes"),OFFSET('Sanitation Data'!$C$13,0,10*ROW('Sanitation Data'!C92)),NA())</f>
        <v>#N/A</v>
      </c>
      <c r="AA98" s="102" t="e">
        <f ca="true">+IF(AND(ISNUMBER(OFFSET('Sanitation Data'!$D$5,0,10*ROW('Sanitation Data'!D92))),'Data Summary'!CP98="Yes"),100-OFFSET('Sanitation Data'!$D$5,0,10*ROW('Sanitation Data'!D92)),NA())</f>
        <v>#N/A</v>
      </c>
      <c r="AB98" s="102" t="e">
        <f ca="true">+IF(AND(ISNUMBER(OFFSET('Sanitation Data'!$D$7,0,10*ROW('Sanitation Data'!D92))),'Data Summary'!CQ98="Yes"),OFFSET('Sanitation Data'!$D$7,0,10*ROW('Sanitation Data'!D92)),NA())</f>
        <v>#N/A</v>
      </c>
      <c r="AC98" s="102" t="e">
        <f ca="true">+IF(AND(ISNUMBER(OFFSET('Sanitation Data'!$D$11,0,10*ROW('Sanitation Data'!D92))),'Data Summary'!CR98="Yes"),OFFSET('Sanitation Data'!$D$11,0,10*ROW('Sanitation Data'!D92)),NA())</f>
        <v>#N/A</v>
      </c>
      <c r="AD98" s="102" t="e">
        <f ca="true">+IF(AND(ISNUMBER(OFFSET('Sanitation Data'!$D$12,0,10*ROW('Sanitation Data'!D92))),'Data Summary'!CS98="Yes"),OFFSET('Sanitation Data'!$D$12,0,10*ROW('Sanitation Data'!D92)),NA())</f>
        <v>#N/A</v>
      </c>
      <c r="AE98" s="102" t="e">
        <f ca="true">+IF(AND(ISNUMBER(OFFSET('Sanitation Data'!$D$13,0,10*ROW('Sanitation Data'!D92))),'Data Summary'!CT98="Yes"),OFFSET('Sanitation Data'!$D$13,0,10*ROW('Sanitation Data'!D92)),NA())</f>
        <v>#N/A</v>
      </c>
      <c r="AF98" s="102" t="e">
        <f ca="true">+IF(AND(ISNUMBER(OFFSET('Sanitation Data'!$E$5,0,10*ROW('Sanitation Data'!E92))),'Data Summary'!CU98="Yes"),100-OFFSET('Sanitation Data'!$E$5,0,10*ROW('Sanitation Data'!E92)),NA())</f>
        <v>#N/A</v>
      </c>
      <c r="AG98" s="102" t="e">
        <f ca="true">+IF(AND(ISNUMBER(OFFSET('Sanitation Data'!$E$7,0,10*ROW('Sanitation Data'!E92))),'Data Summary'!CV98="Yes"),OFFSET('Sanitation Data'!$E$7,0,10*ROW('Sanitation Data'!E92)),NA())</f>
        <v>#N/A</v>
      </c>
      <c r="AH98" s="102" t="e">
        <f ca="true">+IF(AND(ISNUMBER(OFFSET('Sanitation Data'!$E$11,0,10*ROW('Sanitation Data'!E92))),'Data Summary'!CW98="Yes"),OFFSET('Sanitation Data'!$E$11,0,10*ROW('Sanitation Data'!E92)),NA())</f>
        <v>#N/A</v>
      </c>
      <c r="AI98" s="102" t="e">
        <f ca="true">+IF(AND(ISNUMBER(OFFSET('Sanitation Data'!$E$12,0,10*ROW('Sanitation Data'!E92))),'Data Summary'!CX98="Yes"),OFFSET('Sanitation Data'!$E$12,0,10*ROW('Sanitation Data'!E92)),NA())</f>
        <v>#N/A</v>
      </c>
      <c r="AJ98" s="102" t="e">
        <f ca="true">+IF(AND(ISNUMBER(OFFSET('Sanitation Data'!$E$13,0,10*ROW('Sanitation Data'!E92))),'Data Summary'!CY98="Yes"),OFFSET('Sanitation Data'!$E$13,0,10*ROW('Sanitation Data'!E92)),NA())</f>
        <v>#N/A</v>
      </c>
      <c r="AK98" s="102" t="e">
        <f ca="true">+IF(AND(ISNUMBER(OFFSET('Sanitation Data'!$F$5,0,10*ROW('Sanitation Data'!F92))),'Data Summary'!CZ98="Yes"),100-OFFSET('Sanitation Data'!$F$5,0,10*ROW('Sanitation Data'!F92)),NA())</f>
        <v>#N/A</v>
      </c>
      <c r="AL98" s="102" t="e">
        <f ca="true">+IF(AND(ISNUMBER(OFFSET('Sanitation Data'!$F$7,0,10*ROW('Sanitation Data'!F92))),'Data Summary'!DA98="Yes"),OFFSET('Sanitation Data'!$F$7,0,10*ROW('Sanitation Data'!F92)),NA())</f>
        <v>#N/A</v>
      </c>
      <c r="AM98" s="102" t="e">
        <f ca="true">+IF(AND(ISNUMBER(OFFSET('Sanitation Data'!$F$11,0,10*ROW('Sanitation Data'!F92))),'Data Summary'!DB98="Yes"),OFFSET('Sanitation Data'!$F$11,0,10*ROW('Sanitation Data'!F92)),NA())</f>
        <v>#N/A</v>
      </c>
      <c r="AN98" s="102" t="e">
        <f ca="true">+IF(AND(ISNUMBER(OFFSET('Sanitation Data'!$F$12,0,10*ROW('Sanitation Data'!F92))),'Data Summary'!DC98="Yes"),OFFSET('Sanitation Data'!$F$12,0,10*ROW('Sanitation Data'!F92)),NA())</f>
        <v>#N/A</v>
      </c>
      <c r="AO98" s="102" t="e">
        <f ca="true">+IF(AND(ISNUMBER(OFFSET('Sanitation Data'!$F$13,0,10*ROW('Sanitation Data'!F92))),'Data Summary'!DD98="Yes"),OFFSET('Sanitation Data'!$F$13,0,10*ROW('Sanitation Data'!F92)),NA())</f>
        <v>#N/A</v>
      </c>
      <c r="AP98" s="102" t="e">
        <f ca="true">+IF(AND(ISNUMBER(OFFSET('Sanitation Data'!$G$5,0,10*ROW('Sanitation Data'!G92))),'Data Summary'!DE98="Yes"),100-OFFSET('Sanitation Data'!$G$5,0,10*ROW('Sanitation Data'!G92)),NA())</f>
        <v>#N/A</v>
      </c>
      <c r="AQ98" s="102" t="e">
        <f ca="true">+IF(AND(ISNUMBER(OFFSET('Sanitation Data'!$G$7,0,10*ROW('Sanitation Data'!G92))),'Data Summary'!DF98="Yes"),OFFSET('Sanitation Data'!$G$7,0,10*ROW('Sanitation Data'!G92)),NA())</f>
        <v>#N/A</v>
      </c>
      <c r="AR98" s="102" t="e">
        <f ca="true">+IF(AND(ISNUMBER(OFFSET('Sanitation Data'!$G$11,0,10*ROW('Sanitation Data'!G92))),'Data Summary'!DG98="Yes"),OFFSET('Sanitation Data'!$G$11,0,10*ROW('Sanitation Data'!G92)),NA())</f>
        <v>#N/A</v>
      </c>
      <c r="AS98" s="102" t="e">
        <f ca="true">+IF(AND(ISNUMBER(OFFSET('Sanitation Data'!$G$12,0,10*ROW('Sanitation Data'!G92))),'Data Summary'!DH98="Yes"),OFFSET('Sanitation Data'!$G$12,0,10*ROW('Sanitation Data'!G92)),NA())</f>
        <v>#N/A</v>
      </c>
      <c r="AT98" s="102" t="e">
        <f ca="true">+IF(AND(ISNUMBER(OFFSET('Sanitation Data'!$G$13,0,10*ROW('Sanitation Data'!G92))),'Data Summary'!DI98="Yes"),OFFSET('Sanitation Data'!$G$13,0,10*ROW('Sanitation Data'!G92)),NA())</f>
        <v>#N/A</v>
      </c>
      <c r="AU98" s="102" t="e">
        <f ca="true">+IF(AND(ISNUMBER(OFFSET('Sanitation Data'!$H$5,0,10*ROW('Sanitation Data'!H92))),'Data Summary'!DJ98="Yes"),100-OFFSET('Sanitation Data'!$H$5,0,10*ROW('Sanitation Data'!H92)),NA())</f>
        <v>#N/A</v>
      </c>
      <c r="AV98" s="102" t="e">
        <f ca="true">+IF(AND(ISNUMBER(OFFSET('Sanitation Data'!$H$7,0,10*ROW('Sanitation Data'!H92))),'Data Summary'!DK98="Yes"),OFFSET('Sanitation Data'!$H$7,0,10*ROW('Sanitation Data'!H92)),NA())</f>
        <v>#N/A</v>
      </c>
      <c r="AW98" s="102" t="e">
        <f ca="true">+IF(AND(ISNUMBER(OFFSET('Sanitation Data'!$H$11,0,10*ROW('Sanitation Data'!H92))),'Data Summary'!DL98="Yes"),OFFSET('Sanitation Data'!$H$11,0,10*ROW('Sanitation Data'!H92)),NA())</f>
        <v>#N/A</v>
      </c>
      <c r="AX98" s="102" t="e">
        <f ca="true">+IF(AND(ISNUMBER(OFFSET('Sanitation Data'!$H$12,0,10*ROW('Sanitation Data'!H92))),'Data Summary'!DM98="Yes"),OFFSET('Sanitation Data'!$H$12,0,10*ROW('Sanitation Data'!H92)),NA())</f>
        <v>#N/A</v>
      </c>
      <c r="AY98" s="102" t="e">
        <f ca="true">+IF(AND(ISNUMBER(OFFSET('Sanitation Data'!$H$13,0,10*ROW('Sanitation Data'!H92))),'Data Summary'!DN98="Yes"),OFFSET('Sanitation Data'!$H$13,0,10*ROW('Sanitation Data'!H92)),NA())</f>
        <v>#N/A</v>
      </c>
      <c r="AZ98" s="107" t="e">
        <f ca="true">+IF(AND(ISNUMBER(OFFSET('Hygiene Data'!$C$6,0,10*ROW('Hygiene Data'!C92))),'Data Summary'!DO98="Yes"),OFFSET('Hygiene Data'!$C$6,0,10*ROW('Hygiene Data'!C92)),NA())</f>
        <v>#N/A</v>
      </c>
      <c r="BA98" s="107" t="e">
        <f ca="true">+IF(AND(ISNUMBER(OFFSET('Hygiene Data'!$C$8,0,10*ROW('Hygiene Data'!C92))),'Data Summary'!DP98="Yes"),OFFSET('Hygiene Data'!$C$8,0,10*ROW('Hygiene Data'!C92)),NA())</f>
        <v>#N/A</v>
      </c>
      <c r="BB98" s="107" t="e">
        <f ca="true">+IF(AND(ISNUMBER(OFFSET('Hygiene Data'!$C$10,0,10*ROW('Hygiene Data'!C92))),'Data Summary'!DQ98="Yes"),OFFSET('Hygiene Data'!$C$10,0,10*ROW('Hygiene Data'!C92)),NA())</f>
        <v>#N/A</v>
      </c>
      <c r="BC98" s="107" t="e">
        <f ca="true">+IF(AND(ISNUMBER(OFFSET('Hygiene Data'!$D$6,0,10*ROW('Hygiene Data'!D92))),'Data Summary'!DR98="Yes"),OFFSET('Hygiene Data'!$D$6,0,10*ROW('Hygiene Data'!D92)),NA())</f>
        <v>#N/A</v>
      </c>
      <c r="BD98" s="107" t="e">
        <f ca="true">+IF(AND(ISNUMBER(OFFSET('Hygiene Data'!$D$8,0,10*ROW('Hygiene Data'!D92))),'Data Summary'!DS98="Yes"),OFFSET('Hygiene Data'!$D$8,0,10*ROW('Hygiene Data'!D92)),NA())</f>
        <v>#N/A</v>
      </c>
      <c r="BE98" s="107" t="e">
        <f ca="true">+IF(AND(ISNUMBER(OFFSET('Hygiene Data'!$D$10,0,10*ROW('Hygiene Data'!D92))),'Data Summary'!DT98="Yes"),OFFSET('Hygiene Data'!$D$10,0,10*ROW('Hygiene Data'!D92)),NA())</f>
        <v>#N/A</v>
      </c>
      <c r="BF98" s="107" t="e">
        <f ca="true">+IF(AND(ISNUMBER(OFFSET('Hygiene Data'!$E$6,0,10*ROW('Hygiene Data'!E92))),'Data Summary'!DU98="Yes"),OFFSET('Hygiene Data'!$E$6,0,10*ROW('Hygiene Data'!E92)),NA())</f>
        <v>#N/A</v>
      </c>
      <c r="BG98" s="107" t="e">
        <f ca="true">+IF(AND(ISNUMBER(OFFSET('Hygiene Data'!$E$8,0,10*ROW('Hygiene Data'!E92))),'Data Summary'!DV98="Yes"),OFFSET('Hygiene Data'!$E$8,0,10*ROW('Hygiene Data'!E92)),NA())</f>
        <v>#N/A</v>
      </c>
      <c r="BH98" s="107" t="e">
        <f ca="true">+IF(AND(ISNUMBER(OFFSET('Hygiene Data'!$E$10,0,10*ROW('Hygiene Data'!E92))),'Data Summary'!DW98="Yes"),OFFSET('Hygiene Data'!$E$10,0,10*ROW('Hygiene Data'!E92)),NA())</f>
        <v>#N/A</v>
      </c>
      <c r="BI98" s="107" t="e">
        <f ca="true">+IF(AND(ISNUMBER(OFFSET('Hygiene Data'!$F$6,0,10*ROW('Hygiene Data'!F92))),'Data Summary'!DX98="Yes"),OFFSET('Hygiene Data'!$F$6,0,10*ROW('Hygiene Data'!F92)),NA())</f>
        <v>#N/A</v>
      </c>
      <c r="BJ98" s="107" t="e">
        <f ca="true">+IF(AND(ISNUMBER(OFFSET('Hygiene Data'!$F$8,0,10*ROW('Hygiene Data'!F92))),'Data Summary'!DY98="Yes"),OFFSET('Hygiene Data'!$F$8,0,10*ROW('Hygiene Data'!F92)),NA())</f>
        <v>#N/A</v>
      </c>
      <c r="BK98" s="107" t="e">
        <f ca="true">+IF(AND(ISNUMBER(OFFSET('Hygiene Data'!$F$10,0,10*ROW('Hygiene Data'!F92))),'Data Summary'!DZ98="Yes"),OFFSET('Hygiene Data'!$F$10,0,10*ROW('Hygiene Data'!F92)),NA())</f>
        <v>#N/A</v>
      </c>
      <c r="BL98" s="107" t="e">
        <f ca="true">+IF(AND(ISNUMBER(OFFSET('Hygiene Data'!$G$6,0,10*ROW('Hygiene Data'!G92))),'Data Summary'!EA98="Yes"),OFFSET('Hygiene Data'!$G$6,0,10*ROW('Hygiene Data'!G92)),NA())</f>
        <v>#N/A</v>
      </c>
      <c r="BM98" s="107" t="e">
        <f ca="true">+IF(AND(ISNUMBER(OFFSET('Hygiene Data'!$G$8,0,10*ROW('Hygiene Data'!G92))),'Data Summary'!EB98="Yes"),OFFSET('Hygiene Data'!$G$8,0,10*ROW('Hygiene Data'!G92)),NA())</f>
        <v>#N/A</v>
      </c>
      <c r="BN98" s="107" t="e">
        <f ca="true">+IF(AND(ISNUMBER(OFFSET('Hygiene Data'!$G$10,0,10*ROW('Hygiene Data'!G92))),'Data Summary'!EC98="Yes"),OFFSET('Hygiene Data'!$G$10,0,10*ROW('Hygiene Data'!G92)),NA())</f>
        <v>#N/A</v>
      </c>
      <c r="BO98" s="107" t="e">
        <f ca="true">+IF(AND(ISNUMBER(OFFSET('Hygiene Data'!$H$6,0,10*ROW('Hygiene Data'!H92))),'Data Summary'!ED98="Yes"),OFFSET('Hygiene Data'!$H$6,0,10*ROW('Hygiene Data'!H92)),NA())</f>
        <v>#N/A</v>
      </c>
      <c r="BP98" s="107" t="e">
        <f ca="true">+IF(AND(ISNUMBER(OFFSET('Hygiene Data'!$H$8,0,10*ROW('Hygiene Data'!H92))),'Data Summary'!EE98="Yes"),OFFSET('Hygiene Data'!$H$8,0,10*ROW('Hygiene Data'!H92)),NA())</f>
        <v>#N/A</v>
      </c>
      <c r="BQ98" s="107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5" t="e">
        <f ca="true">+IF(OFFSET('Water Data'!$B$1,0,10*ROW('Water Data'!B93))="",NA(),OFFSET('Water Data'!$B$1,0,10*ROW('Water Data'!B93)))</f>
        <v>#N/A</v>
      </c>
      <c r="B99" s="55" t="e">
        <f ca="true">+IF(OFFSET('Water Data'!$A$3,0,10*ROW('Water Data'!A96))="",NA(),OFFSET('Water Data'!$A$3,0,10*ROW('Water Data'!A96)))</f>
        <v>#N/A</v>
      </c>
      <c r="C99" s="55" t="e">
        <f ca="true">+IF(OFFSET('Water Data'!$C$3,0,10*ROW('Water Data'!C96))="",NA(),OFFSET('Water Data'!$C$3,0,10*ROW('Water Data'!C96)))</f>
        <v>#N/A</v>
      </c>
      <c r="D99" s="56" t="e">
        <f ca="true">+IF(AND(ISNUMBER(OFFSET('Water Data'!$C$5,0,10*ROW('Water Data'!C93))),'Data Summary'!BS99="Yes"),100-OFFSET('Water Data'!$C$5,0,10*ROW('Water Data'!C93)),NA())</f>
        <v>#N/A</v>
      </c>
      <c r="E99" s="56" t="e">
        <f ca="true">+IF(AND(ISNUMBER(OFFSET('Water Data'!$C$7,0,10*ROW('Water Data'!C93))),'Data Summary'!BT99="Yes"),OFFSET('Water Data'!$C$7,0,10*ROW('Water Data'!C93)),NA())</f>
        <v>#N/A</v>
      </c>
      <c r="F99" s="56" t="e">
        <f ca="true">+IF(AND(ISNUMBER(OFFSET('Water Data'!$C$10,0,10*ROW('Water Data'!C93))),'Data Summary'!BU99="Yes"),OFFSET('Water Data'!$C$10,0,10*ROW('Water Data'!C93)),NA())</f>
        <v>#N/A</v>
      </c>
      <c r="G99" s="56" t="e">
        <f ca="true">+IF(AND(ISNUMBER(OFFSET('Water Data'!$D$5,0,10*ROW('Water Data'!D93))),'Data Summary'!BV99="Yes"),100-OFFSET('Water Data'!$D$5,0,10*ROW('Water Data'!D93)),NA())</f>
        <v>#N/A</v>
      </c>
      <c r="H99" s="56" t="e">
        <f ca="true">+IF(AND(ISNUMBER(OFFSET('Water Data'!$D$7,0,10*ROW('Water Data'!D93))),'Data Summary'!BW99="Yes"),OFFSET('Water Data'!$D$7,0,10*ROW('Water Data'!D93)),NA())</f>
        <v>#N/A</v>
      </c>
      <c r="I99" s="56" t="e">
        <f ca="true">+IF(AND(ISNUMBER(OFFSET('Water Data'!$D$10,0,10*ROW('Water Data'!D93))),'Data Summary'!BX99="Yes"),OFFSET('Water Data'!$D$10,0,10*ROW('Water Data'!D93)),NA())</f>
        <v>#N/A</v>
      </c>
      <c r="J99" s="56" t="e">
        <f ca="true">+IF(AND(ISNUMBER(OFFSET('Water Data'!$E$5,0,10*ROW('Water Data'!E93))),'Data Summary'!BY99="Yes"),100-OFFSET('Water Data'!$E$5,0,10*ROW('Water Data'!E93)),NA())</f>
        <v>#N/A</v>
      </c>
      <c r="K99" s="56" t="e">
        <f ca="true">+IF(AND(ISNUMBER(OFFSET('Water Data'!$E$7,0,10*ROW('Water Data'!E93))),'Data Summary'!BZ99="Yes"),OFFSET('Water Data'!$E$7,0,10*ROW('Water Data'!E93)),NA())</f>
        <v>#N/A</v>
      </c>
      <c r="L99" s="56" t="e">
        <f ca="true">+IF(AND(ISNUMBER(OFFSET('Water Data'!$E$10,0,10*ROW('Water Data'!E93))),'Data Summary'!CA99="Yes"),OFFSET('Water Data'!$E$10,0,10*ROW('Water Data'!E93)),NA())</f>
        <v>#N/A</v>
      </c>
      <c r="M99" s="56" t="e">
        <f ca="true">+IF(AND(ISNUMBER(OFFSET('Water Data'!$F$5,0,10*ROW('Water Data'!F93))),'Data Summary'!CB99="Yes"),100-OFFSET('Water Data'!$F$5,0,10*ROW('Water Data'!F93)),NA())</f>
        <v>#N/A</v>
      </c>
      <c r="N99" s="56" t="e">
        <f ca="true">+IF(AND(ISNUMBER(OFFSET('Water Data'!$F$7,0,10*ROW('Water Data'!F93))),'Data Summary'!CC99="Yes"),OFFSET('Water Data'!$F$7,0,10*ROW('Water Data'!F93)),NA())</f>
        <v>#N/A</v>
      </c>
      <c r="O99" s="56" t="e">
        <f ca="true">+IF(AND(ISNUMBER(OFFSET('Water Data'!$F$10,0,10*ROW('Water Data'!F93))),'Data Summary'!CD99="Yes"),OFFSET('Water Data'!$F$10,0,10*ROW('Water Data'!F93)),NA())</f>
        <v>#N/A</v>
      </c>
      <c r="P99" s="56" t="e">
        <f ca="true">+IF(AND(ISNUMBER(OFFSET('Water Data'!$G$5,0,10*ROW('Water Data'!G93))),'Data Summary'!CE99="Yes"),100-OFFSET('Water Data'!$G$5,0,10*ROW('Water Data'!G93)),NA())</f>
        <v>#N/A</v>
      </c>
      <c r="Q99" s="56" t="e">
        <f ca="true">+IF(AND(ISNUMBER(OFFSET('Water Data'!$G$7,0,10*ROW('Water Data'!G93))),'Data Summary'!CF99="Yes"),OFFSET('Water Data'!$G$7,0,10*ROW('Water Data'!G93)),NA())</f>
        <v>#N/A</v>
      </c>
      <c r="R99" s="56" t="e">
        <f ca="true">+IF(AND(ISNUMBER(OFFSET('Water Data'!$G$10,0,10*ROW('Water Data'!G93))),'Data Summary'!CG99="Yes"),OFFSET('Water Data'!$G$10,0,10*ROW('Water Data'!G93)),NA())</f>
        <v>#N/A</v>
      </c>
      <c r="S99" s="56" t="e">
        <f ca="true">+IF(AND(ISNUMBER(OFFSET('Water Data'!$H$5,0,10*ROW('Water Data'!H93))),'Data Summary'!CH99="Yes"),100-OFFSET('Water Data'!$H$5,0,10*ROW('Water Data'!H93)),NA())</f>
        <v>#N/A</v>
      </c>
      <c r="T99" s="56" t="e">
        <f ca="true">+IF(AND(ISNUMBER(OFFSET('Water Data'!$H$7,0,10*ROW('Water Data'!H93))),'Data Summary'!CI99="Yes"),OFFSET('Water Data'!$H$7,0,10*ROW('Water Data'!H93)),NA())</f>
        <v>#N/A</v>
      </c>
      <c r="U99" s="56" t="e">
        <f ca="true">+IF(AND(ISNUMBER(OFFSET('Water Data'!$H$10,0,10*ROW('Water Data'!H93))),'Data Summary'!CJ99="Yes"),OFFSET('Water Data'!$H$10,0,10*ROW('Water Data'!H93)),NA())</f>
        <v>#N/A</v>
      </c>
      <c r="V99" s="102" t="e">
        <f ca="true">+IF(AND(ISNUMBER(OFFSET('Sanitation Data'!$C$5,0,10*ROW('Sanitation Data'!C93))),'Data Summary'!CK99="Yes"),100-OFFSET('Sanitation Data'!$C$5,0,10*ROW('Sanitation Data'!C93)),NA())</f>
        <v>#N/A</v>
      </c>
      <c r="W99" s="102" t="e">
        <f ca="true">+IF(AND(ISNUMBER(OFFSET('Sanitation Data'!$C$7,0,10*ROW('Sanitation Data'!C93))),'Data Summary'!CL99="Yes"),OFFSET('Sanitation Data'!$C$7,0,10*ROW('Sanitation Data'!C93)),NA())</f>
        <v>#N/A</v>
      </c>
      <c r="X99" s="102" t="e">
        <f ca="true">+IF(AND(ISNUMBER(OFFSET('Sanitation Data'!$C$11,0,10*ROW('Sanitation Data'!C93))),'Data Summary'!CM99="Yes"),OFFSET('Sanitation Data'!$C$11,0,10*ROW('Sanitation Data'!C93)),NA())</f>
        <v>#N/A</v>
      </c>
      <c r="Y99" s="102" t="e">
        <f ca="true">+IF(AND(ISNUMBER(OFFSET('Sanitation Data'!$C$12,0,10*ROW('Sanitation Data'!C93))),'Data Summary'!CN99="Yes"),OFFSET('Sanitation Data'!$C$12,0,10*ROW('Sanitation Data'!C93)),NA())</f>
        <v>#N/A</v>
      </c>
      <c r="Z99" s="102" t="e">
        <f ca="true">+IF(AND(ISNUMBER(OFFSET('Sanitation Data'!$C$13,0,10*ROW('Sanitation Data'!C93))),'Data Summary'!CO99="Yes"),OFFSET('Sanitation Data'!$C$13,0,10*ROW('Sanitation Data'!C93)),NA())</f>
        <v>#N/A</v>
      </c>
      <c r="AA99" s="102" t="e">
        <f ca="true">+IF(AND(ISNUMBER(OFFSET('Sanitation Data'!$D$5,0,10*ROW('Sanitation Data'!D93))),'Data Summary'!CP99="Yes"),100-OFFSET('Sanitation Data'!$D$5,0,10*ROW('Sanitation Data'!D93)),NA())</f>
        <v>#N/A</v>
      </c>
      <c r="AB99" s="102" t="e">
        <f ca="true">+IF(AND(ISNUMBER(OFFSET('Sanitation Data'!$D$7,0,10*ROW('Sanitation Data'!D93))),'Data Summary'!CQ99="Yes"),OFFSET('Sanitation Data'!$D$7,0,10*ROW('Sanitation Data'!D93)),NA())</f>
        <v>#N/A</v>
      </c>
      <c r="AC99" s="102" t="e">
        <f ca="true">+IF(AND(ISNUMBER(OFFSET('Sanitation Data'!$D$11,0,10*ROW('Sanitation Data'!D93))),'Data Summary'!CR99="Yes"),OFFSET('Sanitation Data'!$D$11,0,10*ROW('Sanitation Data'!D93)),NA())</f>
        <v>#N/A</v>
      </c>
      <c r="AD99" s="102" t="e">
        <f ca="true">+IF(AND(ISNUMBER(OFFSET('Sanitation Data'!$D$12,0,10*ROW('Sanitation Data'!D93))),'Data Summary'!CS99="Yes"),OFFSET('Sanitation Data'!$D$12,0,10*ROW('Sanitation Data'!D93)),NA())</f>
        <v>#N/A</v>
      </c>
      <c r="AE99" s="102" t="e">
        <f ca="true">+IF(AND(ISNUMBER(OFFSET('Sanitation Data'!$D$13,0,10*ROW('Sanitation Data'!D93))),'Data Summary'!CT99="Yes"),OFFSET('Sanitation Data'!$D$13,0,10*ROW('Sanitation Data'!D93)),NA())</f>
        <v>#N/A</v>
      </c>
      <c r="AF99" s="102" t="e">
        <f ca="true">+IF(AND(ISNUMBER(OFFSET('Sanitation Data'!$E$5,0,10*ROW('Sanitation Data'!E93))),'Data Summary'!CU99="Yes"),100-OFFSET('Sanitation Data'!$E$5,0,10*ROW('Sanitation Data'!E93)),NA())</f>
        <v>#N/A</v>
      </c>
      <c r="AG99" s="102" t="e">
        <f ca="true">+IF(AND(ISNUMBER(OFFSET('Sanitation Data'!$E$7,0,10*ROW('Sanitation Data'!E93))),'Data Summary'!CV99="Yes"),OFFSET('Sanitation Data'!$E$7,0,10*ROW('Sanitation Data'!E93)),NA())</f>
        <v>#N/A</v>
      </c>
      <c r="AH99" s="102" t="e">
        <f ca="true">+IF(AND(ISNUMBER(OFFSET('Sanitation Data'!$E$11,0,10*ROW('Sanitation Data'!E93))),'Data Summary'!CW99="Yes"),OFFSET('Sanitation Data'!$E$11,0,10*ROW('Sanitation Data'!E93)),NA())</f>
        <v>#N/A</v>
      </c>
      <c r="AI99" s="102" t="e">
        <f ca="true">+IF(AND(ISNUMBER(OFFSET('Sanitation Data'!$E$12,0,10*ROW('Sanitation Data'!E93))),'Data Summary'!CX99="Yes"),OFFSET('Sanitation Data'!$E$12,0,10*ROW('Sanitation Data'!E93)),NA())</f>
        <v>#N/A</v>
      </c>
      <c r="AJ99" s="102" t="e">
        <f ca="true">+IF(AND(ISNUMBER(OFFSET('Sanitation Data'!$E$13,0,10*ROW('Sanitation Data'!E93))),'Data Summary'!CY99="Yes"),OFFSET('Sanitation Data'!$E$13,0,10*ROW('Sanitation Data'!E93)),NA())</f>
        <v>#N/A</v>
      </c>
      <c r="AK99" s="102" t="e">
        <f ca="true">+IF(AND(ISNUMBER(OFFSET('Sanitation Data'!$F$5,0,10*ROW('Sanitation Data'!F93))),'Data Summary'!CZ99="Yes"),100-OFFSET('Sanitation Data'!$F$5,0,10*ROW('Sanitation Data'!F93)),NA())</f>
        <v>#N/A</v>
      </c>
      <c r="AL99" s="102" t="e">
        <f ca="true">+IF(AND(ISNUMBER(OFFSET('Sanitation Data'!$F$7,0,10*ROW('Sanitation Data'!F93))),'Data Summary'!DA99="Yes"),OFFSET('Sanitation Data'!$F$7,0,10*ROW('Sanitation Data'!F93)),NA())</f>
        <v>#N/A</v>
      </c>
      <c r="AM99" s="102" t="e">
        <f ca="true">+IF(AND(ISNUMBER(OFFSET('Sanitation Data'!$F$11,0,10*ROW('Sanitation Data'!F93))),'Data Summary'!DB99="Yes"),OFFSET('Sanitation Data'!$F$11,0,10*ROW('Sanitation Data'!F93)),NA())</f>
        <v>#N/A</v>
      </c>
      <c r="AN99" s="102" t="e">
        <f ca="true">+IF(AND(ISNUMBER(OFFSET('Sanitation Data'!$F$12,0,10*ROW('Sanitation Data'!F93))),'Data Summary'!DC99="Yes"),OFFSET('Sanitation Data'!$F$12,0,10*ROW('Sanitation Data'!F93)),NA())</f>
        <v>#N/A</v>
      </c>
      <c r="AO99" s="102" t="e">
        <f ca="true">+IF(AND(ISNUMBER(OFFSET('Sanitation Data'!$F$13,0,10*ROW('Sanitation Data'!F93))),'Data Summary'!DD99="Yes"),OFFSET('Sanitation Data'!$F$13,0,10*ROW('Sanitation Data'!F93)),NA())</f>
        <v>#N/A</v>
      </c>
      <c r="AP99" s="102" t="e">
        <f ca="true">+IF(AND(ISNUMBER(OFFSET('Sanitation Data'!$G$5,0,10*ROW('Sanitation Data'!G93))),'Data Summary'!DE99="Yes"),100-OFFSET('Sanitation Data'!$G$5,0,10*ROW('Sanitation Data'!G93)),NA())</f>
        <v>#N/A</v>
      </c>
      <c r="AQ99" s="102" t="e">
        <f ca="true">+IF(AND(ISNUMBER(OFFSET('Sanitation Data'!$G$7,0,10*ROW('Sanitation Data'!G93))),'Data Summary'!DF99="Yes"),OFFSET('Sanitation Data'!$G$7,0,10*ROW('Sanitation Data'!G93)),NA())</f>
        <v>#N/A</v>
      </c>
      <c r="AR99" s="102" t="e">
        <f ca="true">+IF(AND(ISNUMBER(OFFSET('Sanitation Data'!$G$11,0,10*ROW('Sanitation Data'!G93))),'Data Summary'!DG99="Yes"),OFFSET('Sanitation Data'!$G$11,0,10*ROW('Sanitation Data'!G93)),NA())</f>
        <v>#N/A</v>
      </c>
      <c r="AS99" s="102" t="e">
        <f ca="true">+IF(AND(ISNUMBER(OFFSET('Sanitation Data'!$G$12,0,10*ROW('Sanitation Data'!G93))),'Data Summary'!DH99="Yes"),OFFSET('Sanitation Data'!$G$12,0,10*ROW('Sanitation Data'!G93)),NA())</f>
        <v>#N/A</v>
      </c>
      <c r="AT99" s="102" t="e">
        <f ca="true">+IF(AND(ISNUMBER(OFFSET('Sanitation Data'!$G$13,0,10*ROW('Sanitation Data'!G93))),'Data Summary'!DI99="Yes"),OFFSET('Sanitation Data'!$G$13,0,10*ROW('Sanitation Data'!G93)),NA())</f>
        <v>#N/A</v>
      </c>
      <c r="AU99" s="102" t="e">
        <f ca="true">+IF(AND(ISNUMBER(OFFSET('Sanitation Data'!$H$5,0,10*ROW('Sanitation Data'!H93))),'Data Summary'!DJ99="Yes"),100-OFFSET('Sanitation Data'!$H$5,0,10*ROW('Sanitation Data'!H93)),NA())</f>
        <v>#N/A</v>
      </c>
      <c r="AV99" s="102" t="e">
        <f ca="true">+IF(AND(ISNUMBER(OFFSET('Sanitation Data'!$H$7,0,10*ROW('Sanitation Data'!H93))),'Data Summary'!DK99="Yes"),OFFSET('Sanitation Data'!$H$7,0,10*ROW('Sanitation Data'!H93)),NA())</f>
        <v>#N/A</v>
      </c>
      <c r="AW99" s="102" t="e">
        <f ca="true">+IF(AND(ISNUMBER(OFFSET('Sanitation Data'!$H$11,0,10*ROW('Sanitation Data'!H93))),'Data Summary'!DL99="Yes"),OFFSET('Sanitation Data'!$H$11,0,10*ROW('Sanitation Data'!H93)),NA())</f>
        <v>#N/A</v>
      </c>
      <c r="AX99" s="102" t="e">
        <f ca="true">+IF(AND(ISNUMBER(OFFSET('Sanitation Data'!$H$12,0,10*ROW('Sanitation Data'!H93))),'Data Summary'!DM99="Yes"),OFFSET('Sanitation Data'!$H$12,0,10*ROW('Sanitation Data'!H93)),NA())</f>
        <v>#N/A</v>
      </c>
      <c r="AY99" s="102" t="e">
        <f ca="true">+IF(AND(ISNUMBER(OFFSET('Sanitation Data'!$H$13,0,10*ROW('Sanitation Data'!H93))),'Data Summary'!DN99="Yes"),OFFSET('Sanitation Data'!$H$13,0,10*ROW('Sanitation Data'!H93)),NA())</f>
        <v>#N/A</v>
      </c>
      <c r="AZ99" s="107" t="e">
        <f ca="true">+IF(AND(ISNUMBER(OFFSET('Hygiene Data'!$C$6,0,10*ROW('Hygiene Data'!C93))),'Data Summary'!DO99="Yes"),OFFSET('Hygiene Data'!$C$6,0,10*ROW('Hygiene Data'!C93)),NA())</f>
        <v>#N/A</v>
      </c>
      <c r="BA99" s="107" t="e">
        <f ca="true">+IF(AND(ISNUMBER(OFFSET('Hygiene Data'!$C$8,0,10*ROW('Hygiene Data'!C93))),'Data Summary'!DP99="Yes"),OFFSET('Hygiene Data'!$C$8,0,10*ROW('Hygiene Data'!C93)),NA())</f>
        <v>#N/A</v>
      </c>
      <c r="BB99" s="107" t="e">
        <f ca="true">+IF(AND(ISNUMBER(OFFSET('Hygiene Data'!$C$10,0,10*ROW('Hygiene Data'!C93))),'Data Summary'!DQ99="Yes"),OFFSET('Hygiene Data'!$C$10,0,10*ROW('Hygiene Data'!C93)),NA())</f>
        <v>#N/A</v>
      </c>
      <c r="BC99" s="107" t="e">
        <f ca="true">+IF(AND(ISNUMBER(OFFSET('Hygiene Data'!$D$6,0,10*ROW('Hygiene Data'!D93))),'Data Summary'!DR99="Yes"),OFFSET('Hygiene Data'!$D$6,0,10*ROW('Hygiene Data'!D93)),NA())</f>
        <v>#N/A</v>
      </c>
      <c r="BD99" s="107" t="e">
        <f ca="true">+IF(AND(ISNUMBER(OFFSET('Hygiene Data'!$D$8,0,10*ROW('Hygiene Data'!D93))),'Data Summary'!DS99="Yes"),OFFSET('Hygiene Data'!$D$8,0,10*ROW('Hygiene Data'!D93)),NA())</f>
        <v>#N/A</v>
      </c>
      <c r="BE99" s="107" t="e">
        <f ca="true">+IF(AND(ISNUMBER(OFFSET('Hygiene Data'!$D$10,0,10*ROW('Hygiene Data'!D93))),'Data Summary'!DT99="Yes"),OFFSET('Hygiene Data'!$D$10,0,10*ROW('Hygiene Data'!D93)),NA())</f>
        <v>#N/A</v>
      </c>
      <c r="BF99" s="107" t="e">
        <f ca="true">+IF(AND(ISNUMBER(OFFSET('Hygiene Data'!$E$6,0,10*ROW('Hygiene Data'!E93))),'Data Summary'!DU99="Yes"),OFFSET('Hygiene Data'!$E$6,0,10*ROW('Hygiene Data'!E93)),NA())</f>
        <v>#N/A</v>
      </c>
      <c r="BG99" s="107" t="e">
        <f ca="true">+IF(AND(ISNUMBER(OFFSET('Hygiene Data'!$E$8,0,10*ROW('Hygiene Data'!E93))),'Data Summary'!DV99="Yes"),OFFSET('Hygiene Data'!$E$8,0,10*ROW('Hygiene Data'!E93)),NA())</f>
        <v>#N/A</v>
      </c>
      <c r="BH99" s="107" t="e">
        <f ca="true">+IF(AND(ISNUMBER(OFFSET('Hygiene Data'!$E$10,0,10*ROW('Hygiene Data'!E93))),'Data Summary'!DW99="Yes"),OFFSET('Hygiene Data'!$E$10,0,10*ROW('Hygiene Data'!E93)),NA())</f>
        <v>#N/A</v>
      </c>
      <c r="BI99" s="107" t="e">
        <f ca="true">+IF(AND(ISNUMBER(OFFSET('Hygiene Data'!$F$6,0,10*ROW('Hygiene Data'!F93))),'Data Summary'!DX99="Yes"),OFFSET('Hygiene Data'!$F$6,0,10*ROW('Hygiene Data'!F93)),NA())</f>
        <v>#N/A</v>
      </c>
      <c r="BJ99" s="107" t="e">
        <f ca="true">+IF(AND(ISNUMBER(OFFSET('Hygiene Data'!$F$8,0,10*ROW('Hygiene Data'!F93))),'Data Summary'!DY99="Yes"),OFFSET('Hygiene Data'!$F$8,0,10*ROW('Hygiene Data'!F93)),NA())</f>
        <v>#N/A</v>
      </c>
      <c r="BK99" s="107" t="e">
        <f ca="true">+IF(AND(ISNUMBER(OFFSET('Hygiene Data'!$F$10,0,10*ROW('Hygiene Data'!F93))),'Data Summary'!DZ99="Yes"),OFFSET('Hygiene Data'!$F$10,0,10*ROW('Hygiene Data'!F93)),NA())</f>
        <v>#N/A</v>
      </c>
      <c r="BL99" s="107" t="e">
        <f ca="true">+IF(AND(ISNUMBER(OFFSET('Hygiene Data'!$G$6,0,10*ROW('Hygiene Data'!G93))),'Data Summary'!EA99="Yes"),OFFSET('Hygiene Data'!$G$6,0,10*ROW('Hygiene Data'!G93)),NA())</f>
        <v>#N/A</v>
      </c>
      <c r="BM99" s="107" t="e">
        <f ca="true">+IF(AND(ISNUMBER(OFFSET('Hygiene Data'!$G$8,0,10*ROW('Hygiene Data'!G93))),'Data Summary'!EB99="Yes"),OFFSET('Hygiene Data'!$G$8,0,10*ROW('Hygiene Data'!G93)),NA())</f>
        <v>#N/A</v>
      </c>
      <c r="BN99" s="107" t="e">
        <f ca="true">+IF(AND(ISNUMBER(OFFSET('Hygiene Data'!$G$10,0,10*ROW('Hygiene Data'!G93))),'Data Summary'!EC99="Yes"),OFFSET('Hygiene Data'!$G$10,0,10*ROW('Hygiene Data'!G93)),NA())</f>
        <v>#N/A</v>
      </c>
      <c r="BO99" s="107" t="e">
        <f ca="true">+IF(AND(ISNUMBER(OFFSET('Hygiene Data'!$H$6,0,10*ROW('Hygiene Data'!H93))),'Data Summary'!ED99="Yes"),OFFSET('Hygiene Data'!$H$6,0,10*ROW('Hygiene Data'!H93)),NA())</f>
        <v>#N/A</v>
      </c>
      <c r="BP99" s="107" t="e">
        <f ca="true">+IF(AND(ISNUMBER(OFFSET('Hygiene Data'!$H$8,0,10*ROW('Hygiene Data'!H93))),'Data Summary'!EE99="Yes"),OFFSET('Hygiene Data'!$H$8,0,10*ROW('Hygiene Data'!H93)),NA())</f>
        <v>#N/A</v>
      </c>
      <c r="BQ99" s="107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5" t="e">
        <f ca="true">+IF(OFFSET('Water Data'!$B$1,0,10*ROW('Water Data'!B94))="",NA(),OFFSET('Water Data'!$B$1,0,10*ROW('Water Data'!B94)))</f>
        <v>#N/A</v>
      </c>
      <c r="B100" s="55" t="e">
        <f ca="true">+IF(OFFSET('Water Data'!$A$3,0,10*ROW('Water Data'!A97))="",NA(),OFFSET('Water Data'!$A$3,0,10*ROW('Water Data'!A97)))</f>
        <v>#N/A</v>
      </c>
      <c r="C100" s="55" t="e">
        <f ca="true">+IF(OFFSET('Water Data'!$C$3,0,10*ROW('Water Data'!C97))="",NA(),OFFSET('Water Data'!$C$3,0,10*ROW('Water Data'!C97)))</f>
        <v>#N/A</v>
      </c>
      <c r="D100" s="56" t="e">
        <f ca="true">+IF(AND(ISNUMBER(OFFSET('Water Data'!$C$5,0,10*ROW('Water Data'!C94))),'Data Summary'!BS100="Yes"),100-OFFSET('Water Data'!$C$5,0,10*ROW('Water Data'!C94)),NA())</f>
        <v>#N/A</v>
      </c>
      <c r="E100" s="56" t="e">
        <f ca="true">+IF(AND(ISNUMBER(OFFSET('Water Data'!$C$7,0,10*ROW('Water Data'!C94))),'Data Summary'!BT100="Yes"),OFFSET('Water Data'!$C$7,0,10*ROW('Water Data'!C94)),NA())</f>
        <v>#N/A</v>
      </c>
      <c r="F100" s="56" t="e">
        <f ca="true">+IF(AND(ISNUMBER(OFFSET('Water Data'!$C$10,0,10*ROW('Water Data'!C94))),'Data Summary'!BU100="Yes"),OFFSET('Water Data'!$C$10,0,10*ROW('Water Data'!C94)),NA())</f>
        <v>#N/A</v>
      </c>
      <c r="G100" s="56" t="e">
        <f ca="true">+IF(AND(ISNUMBER(OFFSET('Water Data'!$D$5,0,10*ROW('Water Data'!D94))),'Data Summary'!BV100="Yes"),100-OFFSET('Water Data'!$D$5,0,10*ROW('Water Data'!D94)),NA())</f>
        <v>#N/A</v>
      </c>
      <c r="H100" s="56" t="e">
        <f ca="true">+IF(AND(ISNUMBER(OFFSET('Water Data'!$D$7,0,10*ROW('Water Data'!D94))),'Data Summary'!BW100="Yes"),OFFSET('Water Data'!$D$7,0,10*ROW('Water Data'!D94)),NA())</f>
        <v>#N/A</v>
      </c>
      <c r="I100" s="56" t="e">
        <f ca="true">+IF(AND(ISNUMBER(OFFSET('Water Data'!$D$10,0,10*ROW('Water Data'!D94))),'Data Summary'!BX100="Yes"),OFFSET('Water Data'!$D$10,0,10*ROW('Water Data'!D94)),NA())</f>
        <v>#N/A</v>
      </c>
      <c r="J100" s="56" t="e">
        <f ca="true">+IF(AND(ISNUMBER(OFFSET('Water Data'!$E$5,0,10*ROW('Water Data'!E94))),'Data Summary'!BY100="Yes"),100-OFFSET('Water Data'!$E$5,0,10*ROW('Water Data'!E94)),NA())</f>
        <v>#N/A</v>
      </c>
      <c r="K100" s="56" t="e">
        <f ca="true">+IF(AND(ISNUMBER(OFFSET('Water Data'!$E$7,0,10*ROW('Water Data'!E94))),'Data Summary'!BZ100="Yes"),OFFSET('Water Data'!$E$7,0,10*ROW('Water Data'!E94)),NA())</f>
        <v>#N/A</v>
      </c>
      <c r="L100" s="56" t="e">
        <f ca="true">+IF(AND(ISNUMBER(OFFSET('Water Data'!$E$10,0,10*ROW('Water Data'!E94))),'Data Summary'!CA100="Yes"),OFFSET('Water Data'!$E$10,0,10*ROW('Water Data'!E94)),NA())</f>
        <v>#N/A</v>
      </c>
      <c r="M100" s="56" t="e">
        <f ca="true">+IF(AND(ISNUMBER(OFFSET('Water Data'!$F$5,0,10*ROW('Water Data'!F94))),'Data Summary'!CB100="Yes"),100-OFFSET('Water Data'!$F$5,0,10*ROW('Water Data'!F94)),NA())</f>
        <v>#N/A</v>
      </c>
      <c r="N100" s="56" t="e">
        <f ca="true">+IF(AND(ISNUMBER(OFFSET('Water Data'!$F$7,0,10*ROW('Water Data'!F94))),'Data Summary'!CC100="Yes"),OFFSET('Water Data'!$F$7,0,10*ROW('Water Data'!F94)),NA())</f>
        <v>#N/A</v>
      </c>
      <c r="O100" s="56" t="e">
        <f ca="true">+IF(AND(ISNUMBER(OFFSET('Water Data'!$F$10,0,10*ROW('Water Data'!F94))),'Data Summary'!CD100="Yes"),OFFSET('Water Data'!$F$10,0,10*ROW('Water Data'!F94)),NA())</f>
        <v>#N/A</v>
      </c>
      <c r="P100" s="56" t="e">
        <f ca="true">+IF(AND(ISNUMBER(OFFSET('Water Data'!$G$5,0,10*ROW('Water Data'!G94))),'Data Summary'!CE100="Yes"),100-OFFSET('Water Data'!$G$5,0,10*ROW('Water Data'!G94)),NA())</f>
        <v>#N/A</v>
      </c>
      <c r="Q100" s="56" t="e">
        <f ca="true">+IF(AND(ISNUMBER(OFFSET('Water Data'!$G$7,0,10*ROW('Water Data'!G94))),'Data Summary'!CF100="Yes"),OFFSET('Water Data'!$G$7,0,10*ROW('Water Data'!G94)),NA())</f>
        <v>#N/A</v>
      </c>
      <c r="R100" s="56" t="e">
        <f ca="true">+IF(AND(ISNUMBER(OFFSET('Water Data'!$G$10,0,10*ROW('Water Data'!G94))),'Data Summary'!CG100="Yes"),OFFSET('Water Data'!$G$10,0,10*ROW('Water Data'!G94)),NA())</f>
        <v>#N/A</v>
      </c>
      <c r="S100" s="56" t="e">
        <f ca="true">+IF(AND(ISNUMBER(OFFSET('Water Data'!$H$5,0,10*ROW('Water Data'!H94))),'Data Summary'!CH100="Yes"),100-OFFSET('Water Data'!$H$5,0,10*ROW('Water Data'!H94)),NA())</f>
        <v>#N/A</v>
      </c>
      <c r="T100" s="56" t="e">
        <f ca="true">+IF(AND(ISNUMBER(OFFSET('Water Data'!$H$7,0,10*ROW('Water Data'!H94))),'Data Summary'!CI100="Yes"),OFFSET('Water Data'!$H$7,0,10*ROW('Water Data'!H94)),NA())</f>
        <v>#N/A</v>
      </c>
      <c r="U100" s="56" t="e">
        <f ca="true">+IF(AND(ISNUMBER(OFFSET('Water Data'!$H$10,0,10*ROW('Water Data'!H94))),'Data Summary'!CJ100="Yes"),OFFSET('Water Data'!$H$10,0,10*ROW('Water Data'!H94)),NA())</f>
        <v>#N/A</v>
      </c>
      <c r="V100" s="102" t="e">
        <f ca="true">+IF(AND(ISNUMBER(OFFSET('Sanitation Data'!$C$5,0,10*ROW('Sanitation Data'!C94))),'Data Summary'!CK100="Yes"),100-OFFSET('Sanitation Data'!$C$5,0,10*ROW('Sanitation Data'!C94)),NA())</f>
        <v>#N/A</v>
      </c>
      <c r="W100" s="102" t="e">
        <f ca="true">+IF(AND(ISNUMBER(OFFSET('Sanitation Data'!$C$7,0,10*ROW('Sanitation Data'!C94))),'Data Summary'!CL100="Yes"),OFFSET('Sanitation Data'!$C$7,0,10*ROW('Sanitation Data'!C94)),NA())</f>
        <v>#N/A</v>
      </c>
      <c r="X100" s="102" t="e">
        <f ca="true">+IF(AND(ISNUMBER(OFFSET('Sanitation Data'!$C$11,0,10*ROW('Sanitation Data'!C94))),'Data Summary'!CM100="Yes"),OFFSET('Sanitation Data'!$C$11,0,10*ROW('Sanitation Data'!C94)),NA())</f>
        <v>#N/A</v>
      </c>
      <c r="Y100" s="102" t="e">
        <f ca="true">+IF(AND(ISNUMBER(OFFSET('Sanitation Data'!$C$12,0,10*ROW('Sanitation Data'!C94))),'Data Summary'!CN100="Yes"),OFFSET('Sanitation Data'!$C$12,0,10*ROW('Sanitation Data'!C94)),NA())</f>
        <v>#N/A</v>
      </c>
      <c r="Z100" s="102" t="e">
        <f ca="true">+IF(AND(ISNUMBER(OFFSET('Sanitation Data'!$C$13,0,10*ROW('Sanitation Data'!C94))),'Data Summary'!CO100="Yes"),OFFSET('Sanitation Data'!$C$13,0,10*ROW('Sanitation Data'!C94)),NA())</f>
        <v>#N/A</v>
      </c>
      <c r="AA100" s="102" t="e">
        <f ca="true">+IF(AND(ISNUMBER(OFFSET('Sanitation Data'!$D$5,0,10*ROW('Sanitation Data'!D94))),'Data Summary'!CP100="Yes"),100-OFFSET('Sanitation Data'!$D$5,0,10*ROW('Sanitation Data'!D94)),NA())</f>
        <v>#N/A</v>
      </c>
      <c r="AB100" s="102" t="e">
        <f ca="true">+IF(AND(ISNUMBER(OFFSET('Sanitation Data'!$D$7,0,10*ROW('Sanitation Data'!D94))),'Data Summary'!CQ100="Yes"),OFFSET('Sanitation Data'!$D$7,0,10*ROW('Sanitation Data'!D94)),NA())</f>
        <v>#N/A</v>
      </c>
      <c r="AC100" s="102" t="e">
        <f ca="true">+IF(AND(ISNUMBER(OFFSET('Sanitation Data'!$D$11,0,10*ROW('Sanitation Data'!D94))),'Data Summary'!CR100="Yes"),OFFSET('Sanitation Data'!$D$11,0,10*ROW('Sanitation Data'!D94)),NA())</f>
        <v>#N/A</v>
      </c>
      <c r="AD100" s="102" t="e">
        <f ca="true">+IF(AND(ISNUMBER(OFFSET('Sanitation Data'!$D$12,0,10*ROW('Sanitation Data'!D94))),'Data Summary'!CS100="Yes"),OFFSET('Sanitation Data'!$D$12,0,10*ROW('Sanitation Data'!D94)),NA())</f>
        <v>#N/A</v>
      </c>
      <c r="AE100" s="102" t="e">
        <f ca="true">+IF(AND(ISNUMBER(OFFSET('Sanitation Data'!$D$13,0,10*ROW('Sanitation Data'!D94))),'Data Summary'!CT100="Yes"),OFFSET('Sanitation Data'!$D$13,0,10*ROW('Sanitation Data'!D94)),NA())</f>
        <v>#N/A</v>
      </c>
      <c r="AF100" s="102" t="e">
        <f ca="true">+IF(AND(ISNUMBER(OFFSET('Sanitation Data'!$E$5,0,10*ROW('Sanitation Data'!E94))),'Data Summary'!CU100="Yes"),100-OFFSET('Sanitation Data'!$E$5,0,10*ROW('Sanitation Data'!E94)),NA())</f>
        <v>#N/A</v>
      </c>
      <c r="AG100" s="102" t="e">
        <f ca="true">+IF(AND(ISNUMBER(OFFSET('Sanitation Data'!$E$7,0,10*ROW('Sanitation Data'!E94))),'Data Summary'!CV100="Yes"),OFFSET('Sanitation Data'!$E$7,0,10*ROW('Sanitation Data'!E94)),NA())</f>
        <v>#N/A</v>
      </c>
      <c r="AH100" s="102" t="e">
        <f ca="true">+IF(AND(ISNUMBER(OFFSET('Sanitation Data'!$E$11,0,10*ROW('Sanitation Data'!E94))),'Data Summary'!CW100="Yes"),OFFSET('Sanitation Data'!$E$11,0,10*ROW('Sanitation Data'!E94)),NA())</f>
        <v>#N/A</v>
      </c>
      <c r="AI100" s="102" t="e">
        <f ca="true">+IF(AND(ISNUMBER(OFFSET('Sanitation Data'!$E$12,0,10*ROW('Sanitation Data'!E94))),'Data Summary'!CX100="Yes"),OFFSET('Sanitation Data'!$E$12,0,10*ROW('Sanitation Data'!E94)),NA())</f>
        <v>#N/A</v>
      </c>
      <c r="AJ100" s="102" t="e">
        <f ca="true">+IF(AND(ISNUMBER(OFFSET('Sanitation Data'!$E$13,0,10*ROW('Sanitation Data'!E94))),'Data Summary'!CY100="Yes"),OFFSET('Sanitation Data'!$E$13,0,10*ROW('Sanitation Data'!E94)),NA())</f>
        <v>#N/A</v>
      </c>
      <c r="AK100" s="102" t="e">
        <f ca="true">+IF(AND(ISNUMBER(OFFSET('Sanitation Data'!$F$5,0,10*ROW('Sanitation Data'!F94))),'Data Summary'!CZ100="Yes"),100-OFFSET('Sanitation Data'!$F$5,0,10*ROW('Sanitation Data'!F94)),NA())</f>
        <v>#N/A</v>
      </c>
      <c r="AL100" s="102" t="e">
        <f ca="true">+IF(AND(ISNUMBER(OFFSET('Sanitation Data'!$F$7,0,10*ROW('Sanitation Data'!F94))),'Data Summary'!DA100="Yes"),OFFSET('Sanitation Data'!$F$7,0,10*ROW('Sanitation Data'!F94)),NA())</f>
        <v>#N/A</v>
      </c>
      <c r="AM100" s="102" t="e">
        <f ca="true">+IF(AND(ISNUMBER(OFFSET('Sanitation Data'!$F$11,0,10*ROW('Sanitation Data'!F94))),'Data Summary'!DB100="Yes"),OFFSET('Sanitation Data'!$F$11,0,10*ROW('Sanitation Data'!F94)),NA())</f>
        <v>#N/A</v>
      </c>
      <c r="AN100" s="102" t="e">
        <f ca="true">+IF(AND(ISNUMBER(OFFSET('Sanitation Data'!$F$12,0,10*ROW('Sanitation Data'!F94))),'Data Summary'!DC100="Yes"),OFFSET('Sanitation Data'!$F$12,0,10*ROW('Sanitation Data'!F94)),NA())</f>
        <v>#N/A</v>
      </c>
      <c r="AO100" s="102" t="e">
        <f ca="true">+IF(AND(ISNUMBER(OFFSET('Sanitation Data'!$F$13,0,10*ROW('Sanitation Data'!F94))),'Data Summary'!DD100="Yes"),OFFSET('Sanitation Data'!$F$13,0,10*ROW('Sanitation Data'!F94)),NA())</f>
        <v>#N/A</v>
      </c>
      <c r="AP100" s="102" t="e">
        <f ca="true">+IF(AND(ISNUMBER(OFFSET('Sanitation Data'!$G$5,0,10*ROW('Sanitation Data'!G94))),'Data Summary'!DE100="Yes"),100-OFFSET('Sanitation Data'!$G$5,0,10*ROW('Sanitation Data'!G94)),NA())</f>
        <v>#N/A</v>
      </c>
      <c r="AQ100" s="102" t="e">
        <f ca="true">+IF(AND(ISNUMBER(OFFSET('Sanitation Data'!$G$7,0,10*ROW('Sanitation Data'!G94))),'Data Summary'!DF100="Yes"),OFFSET('Sanitation Data'!$G$7,0,10*ROW('Sanitation Data'!G94)),NA())</f>
        <v>#N/A</v>
      </c>
      <c r="AR100" s="102" t="e">
        <f ca="true">+IF(AND(ISNUMBER(OFFSET('Sanitation Data'!$G$11,0,10*ROW('Sanitation Data'!G94))),'Data Summary'!DG100="Yes"),OFFSET('Sanitation Data'!$G$11,0,10*ROW('Sanitation Data'!G94)),NA())</f>
        <v>#N/A</v>
      </c>
      <c r="AS100" s="102" t="e">
        <f ca="true">+IF(AND(ISNUMBER(OFFSET('Sanitation Data'!$G$12,0,10*ROW('Sanitation Data'!G94))),'Data Summary'!DH100="Yes"),OFFSET('Sanitation Data'!$G$12,0,10*ROW('Sanitation Data'!G94)),NA())</f>
        <v>#N/A</v>
      </c>
      <c r="AT100" s="102" t="e">
        <f ca="true">+IF(AND(ISNUMBER(OFFSET('Sanitation Data'!$G$13,0,10*ROW('Sanitation Data'!G94))),'Data Summary'!DI100="Yes"),OFFSET('Sanitation Data'!$G$13,0,10*ROW('Sanitation Data'!G94)),NA())</f>
        <v>#N/A</v>
      </c>
      <c r="AU100" s="102" t="e">
        <f ca="true">+IF(AND(ISNUMBER(OFFSET('Sanitation Data'!$H$5,0,10*ROW('Sanitation Data'!H94))),'Data Summary'!DJ100="Yes"),100-OFFSET('Sanitation Data'!$H$5,0,10*ROW('Sanitation Data'!H94)),NA())</f>
        <v>#N/A</v>
      </c>
      <c r="AV100" s="102" t="e">
        <f ca="true">+IF(AND(ISNUMBER(OFFSET('Sanitation Data'!$H$7,0,10*ROW('Sanitation Data'!H94))),'Data Summary'!DK100="Yes"),OFFSET('Sanitation Data'!$H$7,0,10*ROW('Sanitation Data'!H94)),NA())</f>
        <v>#N/A</v>
      </c>
      <c r="AW100" s="102" t="e">
        <f ca="true">+IF(AND(ISNUMBER(OFFSET('Sanitation Data'!$H$11,0,10*ROW('Sanitation Data'!H94))),'Data Summary'!DL100="Yes"),OFFSET('Sanitation Data'!$H$11,0,10*ROW('Sanitation Data'!H94)),NA())</f>
        <v>#N/A</v>
      </c>
      <c r="AX100" s="102" t="e">
        <f ca="true">+IF(AND(ISNUMBER(OFFSET('Sanitation Data'!$H$12,0,10*ROW('Sanitation Data'!H94))),'Data Summary'!DM100="Yes"),OFFSET('Sanitation Data'!$H$12,0,10*ROW('Sanitation Data'!H94)),NA())</f>
        <v>#N/A</v>
      </c>
      <c r="AY100" s="102" t="e">
        <f ca="true">+IF(AND(ISNUMBER(OFFSET('Sanitation Data'!$H$13,0,10*ROW('Sanitation Data'!H94))),'Data Summary'!DN100="Yes"),OFFSET('Sanitation Data'!$H$13,0,10*ROW('Sanitation Data'!H94)),NA())</f>
        <v>#N/A</v>
      </c>
      <c r="AZ100" s="107" t="e">
        <f ca="true">+IF(AND(ISNUMBER(OFFSET('Hygiene Data'!$C$6,0,10*ROW('Hygiene Data'!C94))),'Data Summary'!DO100="Yes"),OFFSET('Hygiene Data'!$C$6,0,10*ROW('Hygiene Data'!C94)),NA())</f>
        <v>#N/A</v>
      </c>
      <c r="BA100" s="107" t="e">
        <f ca="true">+IF(AND(ISNUMBER(OFFSET('Hygiene Data'!$C$8,0,10*ROW('Hygiene Data'!C94))),'Data Summary'!DP100="Yes"),OFFSET('Hygiene Data'!$C$8,0,10*ROW('Hygiene Data'!C94)),NA())</f>
        <v>#N/A</v>
      </c>
      <c r="BB100" s="107" t="e">
        <f ca="true">+IF(AND(ISNUMBER(OFFSET('Hygiene Data'!$C$10,0,10*ROW('Hygiene Data'!C94))),'Data Summary'!DQ100="Yes"),OFFSET('Hygiene Data'!$C$10,0,10*ROW('Hygiene Data'!C94)),NA())</f>
        <v>#N/A</v>
      </c>
      <c r="BC100" s="107" t="e">
        <f ca="true">+IF(AND(ISNUMBER(OFFSET('Hygiene Data'!$D$6,0,10*ROW('Hygiene Data'!D94))),'Data Summary'!DR100="Yes"),OFFSET('Hygiene Data'!$D$6,0,10*ROW('Hygiene Data'!D94)),NA())</f>
        <v>#N/A</v>
      </c>
      <c r="BD100" s="107" t="e">
        <f ca="true">+IF(AND(ISNUMBER(OFFSET('Hygiene Data'!$D$8,0,10*ROW('Hygiene Data'!D94))),'Data Summary'!DS100="Yes"),OFFSET('Hygiene Data'!$D$8,0,10*ROW('Hygiene Data'!D94)),NA())</f>
        <v>#N/A</v>
      </c>
      <c r="BE100" s="107" t="e">
        <f ca="true">+IF(AND(ISNUMBER(OFFSET('Hygiene Data'!$D$10,0,10*ROW('Hygiene Data'!D94))),'Data Summary'!DT100="Yes"),OFFSET('Hygiene Data'!$D$10,0,10*ROW('Hygiene Data'!D94)),NA())</f>
        <v>#N/A</v>
      </c>
      <c r="BF100" s="107" t="e">
        <f ca="true">+IF(AND(ISNUMBER(OFFSET('Hygiene Data'!$E$6,0,10*ROW('Hygiene Data'!E94))),'Data Summary'!DU100="Yes"),OFFSET('Hygiene Data'!$E$6,0,10*ROW('Hygiene Data'!E94)),NA())</f>
        <v>#N/A</v>
      </c>
      <c r="BG100" s="107" t="e">
        <f ca="true">+IF(AND(ISNUMBER(OFFSET('Hygiene Data'!$E$8,0,10*ROW('Hygiene Data'!E94))),'Data Summary'!DV100="Yes"),OFFSET('Hygiene Data'!$E$8,0,10*ROW('Hygiene Data'!E94)),NA())</f>
        <v>#N/A</v>
      </c>
      <c r="BH100" s="107" t="e">
        <f ca="true">+IF(AND(ISNUMBER(OFFSET('Hygiene Data'!$E$10,0,10*ROW('Hygiene Data'!E94))),'Data Summary'!DW100="Yes"),OFFSET('Hygiene Data'!$E$10,0,10*ROW('Hygiene Data'!E94)),NA())</f>
        <v>#N/A</v>
      </c>
      <c r="BI100" s="107" t="e">
        <f ca="true">+IF(AND(ISNUMBER(OFFSET('Hygiene Data'!$F$6,0,10*ROW('Hygiene Data'!F94))),'Data Summary'!DX100="Yes"),OFFSET('Hygiene Data'!$F$6,0,10*ROW('Hygiene Data'!F94)),NA())</f>
        <v>#N/A</v>
      </c>
      <c r="BJ100" s="107" t="e">
        <f ca="true">+IF(AND(ISNUMBER(OFFSET('Hygiene Data'!$F$8,0,10*ROW('Hygiene Data'!F94))),'Data Summary'!DY100="Yes"),OFFSET('Hygiene Data'!$F$8,0,10*ROW('Hygiene Data'!F94)),NA())</f>
        <v>#N/A</v>
      </c>
      <c r="BK100" s="107" t="e">
        <f ca="true">+IF(AND(ISNUMBER(OFFSET('Hygiene Data'!$F$10,0,10*ROW('Hygiene Data'!F94))),'Data Summary'!DZ100="Yes"),OFFSET('Hygiene Data'!$F$10,0,10*ROW('Hygiene Data'!F94)),NA())</f>
        <v>#N/A</v>
      </c>
      <c r="BL100" s="107" t="e">
        <f ca="true">+IF(AND(ISNUMBER(OFFSET('Hygiene Data'!$G$6,0,10*ROW('Hygiene Data'!G94))),'Data Summary'!EA100="Yes"),OFFSET('Hygiene Data'!$G$6,0,10*ROW('Hygiene Data'!G94)),NA())</f>
        <v>#N/A</v>
      </c>
      <c r="BM100" s="107" t="e">
        <f ca="true">+IF(AND(ISNUMBER(OFFSET('Hygiene Data'!$G$8,0,10*ROW('Hygiene Data'!G94))),'Data Summary'!EB100="Yes"),OFFSET('Hygiene Data'!$G$8,0,10*ROW('Hygiene Data'!G94)),NA())</f>
        <v>#N/A</v>
      </c>
      <c r="BN100" s="107" t="e">
        <f ca="true">+IF(AND(ISNUMBER(OFFSET('Hygiene Data'!$G$10,0,10*ROW('Hygiene Data'!G94))),'Data Summary'!EC100="Yes"),OFFSET('Hygiene Data'!$G$10,0,10*ROW('Hygiene Data'!G94)),NA())</f>
        <v>#N/A</v>
      </c>
      <c r="BO100" s="107" t="e">
        <f ca="true">+IF(AND(ISNUMBER(OFFSET('Hygiene Data'!$H$6,0,10*ROW('Hygiene Data'!H94))),'Data Summary'!ED100="Yes"),OFFSET('Hygiene Data'!$H$6,0,10*ROW('Hygiene Data'!H94)),NA())</f>
        <v>#N/A</v>
      </c>
      <c r="BP100" s="107" t="e">
        <f ca="true">+IF(AND(ISNUMBER(OFFSET('Hygiene Data'!$H$8,0,10*ROW('Hygiene Data'!H94))),'Data Summary'!EE100="Yes"),OFFSET('Hygiene Data'!$H$8,0,10*ROW('Hygiene Data'!H94)),NA())</f>
        <v>#N/A</v>
      </c>
      <c r="BQ100" s="107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5" t="e">
        <f ca="true">+IF(OFFSET('Water Data'!$B$1,0,10*ROW('Water Data'!B95))="",NA(),OFFSET('Water Data'!$B$1,0,10*ROW('Water Data'!B95)))</f>
        <v>#N/A</v>
      </c>
      <c r="B101" s="55" t="e">
        <f ca="true">+IF(OFFSET('Water Data'!$A$3,0,10*ROW('Water Data'!A98))="",NA(),OFFSET('Water Data'!$A$3,0,10*ROW('Water Data'!A98)))</f>
        <v>#N/A</v>
      </c>
      <c r="C101" s="55" t="e">
        <f ca="true">+IF(OFFSET('Water Data'!$C$3,0,10*ROW('Water Data'!C98))="",NA(),OFFSET('Water Data'!$C$3,0,10*ROW('Water Data'!C98)))</f>
        <v>#N/A</v>
      </c>
      <c r="D101" s="56" t="e">
        <f ca="true">+IF(AND(ISNUMBER(OFFSET('Water Data'!$C$5,0,10*ROW('Water Data'!C95))),'Data Summary'!BS101="Yes"),100-OFFSET('Water Data'!$C$5,0,10*ROW('Water Data'!C95)),NA())</f>
        <v>#N/A</v>
      </c>
      <c r="E101" s="56" t="e">
        <f ca="true">+IF(AND(ISNUMBER(OFFSET('Water Data'!$C$7,0,10*ROW('Water Data'!C95))),'Data Summary'!BT101="Yes"),OFFSET('Water Data'!$C$7,0,10*ROW('Water Data'!C95)),NA())</f>
        <v>#N/A</v>
      </c>
      <c r="F101" s="56" t="e">
        <f ca="true">+IF(AND(ISNUMBER(OFFSET('Water Data'!$C$10,0,10*ROW('Water Data'!C95))),'Data Summary'!BU101="Yes"),OFFSET('Water Data'!$C$10,0,10*ROW('Water Data'!C95)),NA())</f>
        <v>#N/A</v>
      </c>
      <c r="G101" s="56" t="e">
        <f ca="true">+IF(AND(ISNUMBER(OFFSET('Water Data'!$D$5,0,10*ROW('Water Data'!D95))),'Data Summary'!BV101="Yes"),100-OFFSET('Water Data'!$D$5,0,10*ROW('Water Data'!D95)),NA())</f>
        <v>#N/A</v>
      </c>
      <c r="H101" s="56" t="e">
        <f ca="true">+IF(AND(ISNUMBER(OFFSET('Water Data'!$D$7,0,10*ROW('Water Data'!D95))),'Data Summary'!BW101="Yes"),OFFSET('Water Data'!$D$7,0,10*ROW('Water Data'!D95)),NA())</f>
        <v>#N/A</v>
      </c>
      <c r="I101" s="56" t="e">
        <f ca="true">+IF(AND(ISNUMBER(OFFSET('Water Data'!$D$10,0,10*ROW('Water Data'!D95))),'Data Summary'!BX101="Yes"),OFFSET('Water Data'!$D$10,0,10*ROW('Water Data'!D95)),NA())</f>
        <v>#N/A</v>
      </c>
      <c r="J101" s="56" t="e">
        <f ca="true">+IF(AND(ISNUMBER(OFFSET('Water Data'!$E$5,0,10*ROW('Water Data'!E95))),'Data Summary'!BY101="Yes"),100-OFFSET('Water Data'!$E$5,0,10*ROW('Water Data'!E95)),NA())</f>
        <v>#N/A</v>
      </c>
      <c r="K101" s="56" t="e">
        <f ca="true">+IF(AND(ISNUMBER(OFFSET('Water Data'!$E$7,0,10*ROW('Water Data'!E95))),'Data Summary'!BZ101="Yes"),OFFSET('Water Data'!$E$7,0,10*ROW('Water Data'!E95)),NA())</f>
        <v>#N/A</v>
      </c>
      <c r="L101" s="56" t="e">
        <f ca="true">+IF(AND(ISNUMBER(OFFSET('Water Data'!$E$10,0,10*ROW('Water Data'!E95))),'Data Summary'!CA101="Yes"),OFFSET('Water Data'!$E$10,0,10*ROW('Water Data'!E95)),NA())</f>
        <v>#N/A</v>
      </c>
      <c r="M101" s="56" t="e">
        <f ca="true">+IF(AND(ISNUMBER(OFFSET('Water Data'!$F$5,0,10*ROW('Water Data'!F95))),'Data Summary'!CB101="Yes"),100-OFFSET('Water Data'!$F$5,0,10*ROW('Water Data'!F95)),NA())</f>
        <v>#N/A</v>
      </c>
      <c r="N101" s="56" t="e">
        <f ca="true">+IF(AND(ISNUMBER(OFFSET('Water Data'!$F$7,0,10*ROW('Water Data'!F95))),'Data Summary'!CC101="Yes"),OFFSET('Water Data'!$F$7,0,10*ROW('Water Data'!F95)),NA())</f>
        <v>#N/A</v>
      </c>
      <c r="O101" s="56" t="e">
        <f ca="true">+IF(AND(ISNUMBER(OFFSET('Water Data'!$F$10,0,10*ROW('Water Data'!F95))),'Data Summary'!CD101="Yes"),OFFSET('Water Data'!$F$10,0,10*ROW('Water Data'!F95)),NA())</f>
        <v>#N/A</v>
      </c>
      <c r="P101" s="56" t="e">
        <f ca="true">+IF(AND(ISNUMBER(OFFSET('Water Data'!$G$5,0,10*ROW('Water Data'!G95))),'Data Summary'!CE101="Yes"),100-OFFSET('Water Data'!$G$5,0,10*ROW('Water Data'!G95)),NA())</f>
        <v>#N/A</v>
      </c>
      <c r="Q101" s="56" t="e">
        <f ca="true">+IF(AND(ISNUMBER(OFFSET('Water Data'!$G$7,0,10*ROW('Water Data'!G95))),'Data Summary'!CF101="Yes"),OFFSET('Water Data'!$G$7,0,10*ROW('Water Data'!G95)),NA())</f>
        <v>#N/A</v>
      </c>
      <c r="R101" s="56" t="e">
        <f ca="true">+IF(AND(ISNUMBER(OFFSET('Water Data'!$G$10,0,10*ROW('Water Data'!G95))),'Data Summary'!CG101="Yes"),OFFSET('Water Data'!$G$10,0,10*ROW('Water Data'!G95)),NA())</f>
        <v>#N/A</v>
      </c>
      <c r="S101" s="56" t="e">
        <f ca="true">+IF(AND(ISNUMBER(OFFSET('Water Data'!$H$5,0,10*ROW('Water Data'!H95))),'Data Summary'!CH101="Yes"),100-OFFSET('Water Data'!$H$5,0,10*ROW('Water Data'!H95)),NA())</f>
        <v>#N/A</v>
      </c>
      <c r="T101" s="56" t="e">
        <f ca="true">+IF(AND(ISNUMBER(OFFSET('Water Data'!$H$7,0,10*ROW('Water Data'!H95))),'Data Summary'!CI101="Yes"),OFFSET('Water Data'!$H$7,0,10*ROW('Water Data'!H95)),NA())</f>
        <v>#N/A</v>
      </c>
      <c r="U101" s="56" t="e">
        <f ca="true">+IF(AND(ISNUMBER(OFFSET('Water Data'!$H$10,0,10*ROW('Water Data'!H95))),'Data Summary'!CJ101="Yes"),OFFSET('Water Data'!$H$10,0,10*ROW('Water Data'!H95)),NA())</f>
        <v>#N/A</v>
      </c>
      <c r="V101" s="102" t="e">
        <f ca="true">+IF(AND(ISNUMBER(OFFSET('Sanitation Data'!$C$5,0,10*ROW('Sanitation Data'!C95))),'Data Summary'!CK101="Yes"),100-OFFSET('Sanitation Data'!$C$5,0,10*ROW('Sanitation Data'!C95)),NA())</f>
        <v>#N/A</v>
      </c>
      <c r="W101" s="102" t="e">
        <f ca="true">+IF(AND(ISNUMBER(OFFSET('Sanitation Data'!$C$7,0,10*ROW('Sanitation Data'!C95))),'Data Summary'!CL101="Yes"),OFFSET('Sanitation Data'!$C$7,0,10*ROW('Sanitation Data'!C95)),NA())</f>
        <v>#N/A</v>
      </c>
      <c r="X101" s="102" t="e">
        <f ca="true">+IF(AND(ISNUMBER(OFFSET('Sanitation Data'!$C$11,0,10*ROW('Sanitation Data'!C95))),'Data Summary'!CM101="Yes"),OFFSET('Sanitation Data'!$C$11,0,10*ROW('Sanitation Data'!C95)),NA())</f>
        <v>#N/A</v>
      </c>
      <c r="Y101" s="102" t="e">
        <f ca="true">+IF(AND(ISNUMBER(OFFSET('Sanitation Data'!$C$12,0,10*ROW('Sanitation Data'!C95))),'Data Summary'!CN101="Yes"),OFFSET('Sanitation Data'!$C$12,0,10*ROW('Sanitation Data'!C95)),NA())</f>
        <v>#N/A</v>
      </c>
      <c r="Z101" s="102" t="e">
        <f ca="true">+IF(AND(ISNUMBER(OFFSET('Sanitation Data'!$C$13,0,10*ROW('Sanitation Data'!C95))),'Data Summary'!CO101="Yes"),OFFSET('Sanitation Data'!$C$13,0,10*ROW('Sanitation Data'!C95)),NA())</f>
        <v>#N/A</v>
      </c>
      <c r="AA101" s="102" t="e">
        <f ca="true">+IF(AND(ISNUMBER(OFFSET('Sanitation Data'!$D$5,0,10*ROW('Sanitation Data'!D95))),'Data Summary'!CP101="Yes"),100-OFFSET('Sanitation Data'!$D$5,0,10*ROW('Sanitation Data'!D95)),NA())</f>
        <v>#N/A</v>
      </c>
      <c r="AB101" s="102" t="e">
        <f ca="true">+IF(AND(ISNUMBER(OFFSET('Sanitation Data'!$D$7,0,10*ROW('Sanitation Data'!D95))),'Data Summary'!CQ101="Yes"),OFFSET('Sanitation Data'!$D$7,0,10*ROW('Sanitation Data'!D95)),NA())</f>
        <v>#N/A</v>
      </c>
      <c r="AC101" s="102" t="e">
        <f ca="true">+IF(AND(ISNUMBER(OFFSET('Sanitation Data'!$D$11,0,10*ROW('Sanitation Data'!D95))),'Data Summary'!CR101="Yes"),OFFSET('Sanitation Data'!$D$11,0,10*ROW('Sanitation Data'!D95)),NA())</f>
        <v>#N/A</v>
      </c>
      <c r="AD101" s="102" t="e">
        <f ca="true">+IF(AND(ISNUMBER(OFFSET('Sanitation Data'!$D$12,0,10*ROW('Sanitation Data'!D95))),'Data Summary'!CS101="Yes"),OFFSET('Sanitation Data'!$D$12,0,10*ROW('Sanitation Data'!D95)),NA())</f>
        <v>#N/A</v>
      </c>
      <c r="AE101" s="102" t="e">
        <f ca="true">+IF(AND(ISNUMBER(OFFSET('Sanitation Data'!$D$13,0,10*ROW('Sanitation Data'!D95))),'Data Summary'!CT101="Yes"),OFFSET('Sanitation Data'!$D$13,0,10*ROW('Sanitation Data'!D95)),NA())</f>
        <v>#N/A</v>
      </c>
      <c r="AF101" s="102" t="e">
        <f ca="true">+IF(AND(ISNUMBER(OFFSET('Sanitation Data'!$E$5,0,10*ROW('Sanitation Data'!E95))),'Data Summary'!CU101="Yes"),100-OFFSET('Sanitation Data'!$E$5,0,10*ROW('Sanitation Data'!E95)),NA())</f>
        <v>#N/A</v>
      </c>
      <c r="AG101" s="102" t="e">
        <f ca="true">+IF(AND(ISNUMBER(OFFSET('Sanitation Data'!$E$7,0,10*ROW('Sanitation Data'!E95))),'Data Summary'!CV101="Yes"),OFFSET('Sanitation Data'!$E$7,0,10*ROW('Sanitation Data'!E95)),NA())</f>
        <v>#N/A</v>
      </c>
      <c r="AH101" s="102" t="e">
        <f ca="true">+IF(AND(ISNUMBER(OFFSET('Sanitation Data'!$E$11,0,10*ROW('Sanitation Data'!E95))),'Data Summary'!CW101="Yes"),OFFSET('Sanitation Data'!$E$11,0,10*ROW('Sanitation Data'!E95)),NA())</f>
        <v>#N/A</v>
      </c>
      <c r="AI101" s="102" t="e">
        <f ca="true">+IF(AND(ISNUMBER(OFFSET('Sanitation Data'!$E$12,0,10*ROW('Sanitation Data'!E95))),'Data Summary'!CX101="Yes"),OFFSET('Sanitation Data'!$E$12,0,10*ROW('Sanitation Data'!E95)),NA())</f>
        <v>#N/A</v>
      </c>
      <c r="AJ101" s="102" t="e">
        <f ca="true">+IF(AND(ISNUMBER(OFFSET('Sanitation Data'!$E$13,0,10*ROW('Sanitation Data'!E95))),'Data Summary'!CY101="Yes"),OFFSET('Sanitation Data'!$E$13,0,10*ROW('Sanitation Data'!E95)),NA())</f>
        <v>#N/A</v>
      </c>
      <c r="AK101" s="102" t="e">
        <f ca="true">+IF(AND(ISNUMBER(OFFSET('Sanitation Data'!$F$5,0,10*ROW('Sanitation Data'!F95))),'Data Summary'!CZ101="Yes"),100-OFFSET('Sanitation Data'!$F$5,0,10*ROW('Sanitation Data'!F95)),NA())</f>
        <v>#N/A</v>
      </c>
      <c r="AL101" s="102" t="e">
        <f ca="true">+IF(AND(ISNUMBER(OFFSET('Sanitation Data'!$F$7,0,10*ROW('Sanitation Data'!F95))),'Data Summary'!DA101="Yes"),OFFSET('Sanitation Data'!$F$7,0,10*ROW('Sanitation Data'!F95)),NA())</f>
        <v>#N/A</v>
      </c>
      <c r="AM101" s="102" t="e">
        <f ca="true">+IF(AND(ISNUMBER(OFFSET('Sanitation Data'!$F$11,0,10*ROW('Sanitation Data'!F95))),'Data Summary'!DB101="Yes"),OFFSET('Sanitation Data'!$F$11,0,10*ROW('Sanitation Data'!F95)),NA())</f>
        <v>#N/A</v>
      </c>
      <c r="AN101" s="102" t="e">
        <f ca="true">+IF(AND(ISNUMBER(OFFSET('Sanitation Data'!$F$12,0,10*ROW('Sanitation Data'!F95))),'Data Summary'!DC101="Yes"),OFFSET('Sanitation Data'!$F$12,0,10*ROW('Sanitation Data'!F95)),NA())</f>
        <v>#N/A</v>
      </c>
      <c r="AO101" s="102" t="e">
        <f ca="true">+IF(AND(ISNUMBER(OFFSET('Sanitation Data'!$F$13,0,10*ROW('Sanitation Data'!F95))),'Data Summary'!DD101="Yes"),OFFSET('Sanitation Data'!$F$13,0,10*ROW('Sanitation Data'!F95)),NA())</f>
        <v>#N/A</v>
      </c>
      <c r="AP101" s="102" t="e">
        <f ca="true">+IF(AND(ISNUMBER(OFFSET('Sanitation Data'!$G$5,0,10*ROW('Sanitation Data'!G95))),'Data Summary'!DE101="Yes"),100-OFFSET('Sanitation Data'!$G$5,0,10*ROW('Sanitation Data'!G95)),NA())</f>
        <v>#N/A</v>
      </c>
      <c r="AQ101" s="102" t="e">
        <f ca="true">+IF(AND(ISNUMBER(OFFSET('Sanitation Data'!$G$7,0,10*ROW('Sanitation Data'!G95))),'Data Summary'!DF101="Yes"),OFFSET('Sanitation Data'!$G$7,0,10*ROW('Sanitation Data'!G95)),NA())</f>
        <v>#N/A</v>
      </c>
      <c r="AR101" s="102" t="e">
        <f ca="true">+IF(AND(ISNUMBER(OFFSET('Sanitation Data'!$G$11,0,10*ROW('Sanitation Data'!G95))),'Data Summary'!DG101="Yes"),OFFSET('Sanitation Data'!$G$11,0,10*ROW('Sanitation Data'!G95)),NA())</f>
        <v>#N/A</v>
      </c>
      <c r="AS101" s="102" t="e">
        <f ca="true">+IF(AND(ISNUMBER(OFFSET('Sanitation Data'!$G$12,0,10*ROW('Sanitation Data'!G95))),'Data Summary'!DH101="Yes"),OFFSET('Sanitation Data'!$G$12,0,10*ROW('Sanitation Data'!G95)),NA())</f>
        <v>#N/A</v>
      </c>
      <c r="AT101" s="102" t="e">
        <f ca="true">+IF(AND(ISNUMBER(OFFSET('Sanitation Data'!$G$13,0,10*ROW('Sanitation Data'!G95))),'Data Summary'!DI101="Yes"),OFFSET('Sanitation Data'!$G$13,0,10*ROW('Sanitation Data'!G95)),NA())</f>
        <v>#N/A</v>
      </c>
      <c r="AU101" s="102" t="e">
        <f ca="true">+IF(AND(ISNUMBER(OFFSET('Sanitation Data'!$H$5,0,10*ROW('Sanitation Data'!H95))),'Data Summary'!DJ101="Yes"),100-OFFSET('Sanitation Data'!$H$5,0,10*ROW('Sanitation Data'!H95)),NA())</f>
        <v>#N/A</v>
      </c>
      <c r="AV101" s="102" t="e">
        <f ca="true">+IF(AND(ISNUMBER(OFFSET('Sanitation Data'!$H$7,0,10*ROW('Sanitation Data'!H95))),'Data Summary'!DK101="Yes"),OFFSET('Sanitation Data'!$H$7,0,10*ROW('Sanitation Data'!H95)),NA())</f>
        <v>#N/A</v>
      </c>
      <c r="AW101" s="102" t="e">
        <f ca="true">+IF(AND(ISNUMBER(OFFSET('Sanitation Data'!$H$11,0,10*ROW('Sanitation Data'!H95))),'Data Summary'!DL101="Yes"),OFFSET('Sanitation Data'!$H$11,0,10*ROW('Sanitation Data'!H95)),NA())</f>
        <v>#N/A</v>
      </c>
      <c r="AX101" s="102" t="e">
        <f ca="true">+IF(AND(ISNUMBER(OFFSET('Sanitation Data'!$H$12,0,10*ROW('Sanitation Data'!H95))),'Data Summary'!DM101="Yes"),OFFSET('Sanitation Data'!$H$12,0,10*ROW('Sanitation Data'!H95)),NA())</f>
        <v>#N/A</v>
      </c>
      <c r="AY101" s="102" t="e">
        <f ca="true">+IF(AND(ISNUMBER(OFFSET('Sanitation Data'!$H$13,0,10*ROW('Sanitation Data'!H95))),'Data Summary'!DN101="Yes"),OFFSET('Sanitation Data'!$H$13,0,10*ROW('Sanitation Data'!H95)),NA())</f>
        <v>#N/A</v>
      </c>
      <c r="AZ101" s="107" t="e">
        <f ca="true">+IF(AND(ISNUMBER(OFFSET('Hygiene Data'!$C$6,0,10*ROW('Hygiene Data'!C95))),'Data Summary'!DO101="Yes"),OFFSET('Hygiene Data'!$C$6,0,10*ROW('Hygiene Data'!C95)),NA())</f>
        <v>#N/A</v>
      </c>
      <c r="BA101" s="107" t="e">
        <f ca="true">+IF(AND(ISNUMBER(OFFSET('Hygiene Data'!$C$8,0,10*ROW('Hygiene Data'!C95))),'Data Summary'!DP101="Yes"),OFFSET('Hygiene Data'!$C$8,0,10*ROW('Hygiene Data'!C95)),NA())</f>
        <v>#N/A</v>
      </c>
      <c r="BB101" s="107" t="e">
        <f ca="true">+IF(AND(ISNUMBER(OFFSET('Hygiene Data'!$C$10,0,10*ROW('Hygiene Data'!C95))),'Data Summary'!DQ101="Yes"),OFFSET('Hygiene Data'!$C$10,0,10*ROW('Hygiene Data'!C95)),NA())</f>
        <v>#N/A</v>
      </c>
      <c r="BC101" s="107" t="e">
        <f ca="true">+IF(AND(ISNUMBER(OFFSET('Hygiene Data'!$D$6,0,10*ROW('Hygiene Data'!D95))),'Data Summary'!DR101="Yes"),OFFSET('Hygiene Data'!$D$6,0,10*ROW('Hygiene Data'!D95)),NA())</f>
        <v>#N/A</v>
      </c>
      <c r="BD101" s="107" t="e">
        <f ca="true">+IF(AND(ISNUMBER(OFFSET('Hygiene Data'!$D$8,0,10*ROW('Hygiene Data'!D95))),'Data Summary'!DS101="Yes"),OFFSET('Hygiene Data'!$D$8,0,10*ROW('Hygiene Data'!D95)),NA())</f>
        <v>#N/A</v>
      </c>
      <c r="BE101" s="107" t="e">
        <f ca="true">+IF(AND(ISNUMBER(OFFSET('Hygiene Data'!$D$10,0,10*ROW('Hygiene Data'!D95))),'Data Summary'!DT101="Yes"),OFFSET('Hygiene Data'!$D$10,0,10*ROW('Hygiene Data'!D95)),NA())</f>
        <v>#N/A</v>
      </c>
      <c r="BF101" s="107" t="e">
        <f ca="true">+IF(AND(ISNUMBER(OFFSET('Hygiene Data'!$E$6,0,10*ROW('Hygiene Data'!E95))),'Data Summary'!DU101="Yes"),OFFSET('Hygiene Data'!$E$6,0,10*ROW('Hygiene Data'!E95)),NA())</f>
        <v>#N/A</v>
      </c>
      <c r="BG101" s="107" t="e">
        <f ca="true">+IF(AND(ISNUMBER(OFFSET('Hygiene Data'!$E$8,0,10*ROW('Hygiene Data'!E95))),'Data Summary'!DV101="Yes"),OFFSET('Hygiene Data'!$E$8,0,10*ROW('Hygiene Data'!E95)),NA())</f>
        <v>#N/A</v>
      </c>
      <c r="BH101" s="107" t="e">
        <f ca="true">+IF(AND(ISNUMBER(OFFSET('Hygiene Data'!$E$10,0,10*ROW('Hygiene Data'!E95))),'Data Summary'!DW101="Yes"),OFFSET('Hygiene Data'!$E$10,0,10*ROW('Hygiene Data'!E95)),NA())</f>
        <v>#N/A</v>
      </c>
      <c r="BI101" s="107" t="e">
        <f ca="true">+IF(AND(ISNUMBER(OFFSET('Hygiene Data'!$F$6,0,10*ROW('Hygiene Data'!F95))),'Data Summary'!DX101="Yes"),OFFSET('Hygiene Data'!$F$6,0,10*ROW('Hygiene Data'!F95)),NA())</f>
        <v>#N/A</v>
      </c>
      <c r="BJ101" s="107" t="e">
        <f ca="true">+IF(AND(ISNUMBER(OFFSET('Hygiene Data'!$F$8,0,10*ROW('Hygiene Data'!F95))),'Data Summary'!DY101="Yes"),OFFSET('Hygiene Data'!$F$8,0,10*ROW('Hygiene Data'!F95)),NA())</f>
        <v>#N/A</v>
      </c>
      <c r="BK101" s="107" t="e">
        <f ca="true">+IF(AND(ISNUMBER(OFFSET('Hygiene Data'!$F$10,0,10*ROW('Hygiene Data'!F95))),'Data Summary'!DZ101="Yes"),OFFSET('Hygiene Data'!$F$10,0,10*ROW('Hygiene Data'!F95)),NA())</f>
        <v>#N/A</v>
      </c>
      <c r="BL101" s="107" t="e">
        <f ca="true">+IF(AND(ISNUMBER(OFFSET('Hygiene Data'!$G$6,0,10*ROW('Hygiene Data'!G95))),'Data Summary'!EA101="Yes"),OFFSET('Hygiene Data'!$G$6,0,10*ROW('Hygiene Data'!G95)),NA())</f>
        <v>#N/A</v>
      </c>
      <c r="BM101" s="107" t="e">
        <f ca="true">+IF(AND(ISNUMBER(OFFSET('Hygiene Data'!$G$8,0,10*ROW('Hygiene Data'!G95))),'Data Summary'!EB101="Yes"),OFFSET('Hygiene Data'!$G$8,0,10*ROW('Hygiene Data'!G95)),NA())</f>
        <v>#N/A</v>
      </c>
      <c r="BN101" s="107" t="e">
        <f ca="true">+IF(AND(ISNUMBER(OFFSET('Hygiene Data'!$G$10,0,10*ROW('Hygiene Data'!G95))),'Data Summary'!EC101="Yes"),OFFSET('Hygiene Data'!$G$10,0,10*ROW('Hygiene Data'!G95)),NA())</f>
        <v>#N/A</v>
      </c>
      <c r="BO101" s="107" t="e">
        <f ca="true">+IF(AND(ISNUMBER(OFFSET('Hygiene Data'!$H$6,0,10*ROW('Hygiene Data'!H95))),'Data Summary'!ED101="Yes"),OFFSET('Hygiene Data'!$H$6,0,10*ROW('Hygiene Data'!H95)),NA())</f>
        <v>#N/A</v>
      </c>
      <c r="BP101" s="107" t="e">
        <f ca="true">+IF(AND(ISNUMBER(OFFSET('Hygiene Data'!$H$8,0,10*ROW('Hygiene Data'!H95))),'Data Summary'!EE101="Yes"),OFFSET('Hygiene Data'!$H$8,0,10*ROW('Hygiene Data'!H95)),NA())</f>
        <v>#N/A</v>
      </c>
      <c r="BQ101" s="107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5" t="e">
        <f ca="true">+IF(OFFSET('Water Data'!$B$1,0,10*ROW('Water Data'!B96))="",NA(),OFFSET('Water Data'!$B$1,0,10*ROW('Water Data'!B96)))</f>
        <v>#N/A</v>
      </c>
      <c r="B102" s="55" t="e">
        <f ca="true">+IF(OFFSET('Water Data'!$A$3,0,10*ROW('Water Data'!A99))="",NA(),OFFSET('Water Data'!$A$3,0,10*ROW('Water Data'!A99)))</f>
        <v>#N/A</v>
      </c>
      <c r="C102" s="55" t="e">
        <f ca="true">+IF(OFFSET('Water Data'!$C$3,0,10*ROW('Water Data'!C99))="",NA(),OFFSET('Water Data'!$C$3,0,10*ROW('Water Data'!C99)))</f>
        <v>#N/A</v>
      </c>
      <c r="D102" s="56" t="e">
        <f ca="true">+IF(AND(ISNUMBER(OFFSET('Water Data'!$C$5,0,10*ROW('Water Data'!C96))),'Data Summary'!BS102="Yes"),100-OFFSET('Water Data'!$C$5,0,10*ROW('Water Data'!C96)),NA())</f>
        <v>#N/A</v>
      </c>
      <c r="E102" s="56" t="e">
        <f ca="true">+IF(AND(ISNUMBER(OFFSET('Water Data'!$C$7,0,10*ROW('Water Data'!C96))),'Data Summary'!BT102="Yes"),OFFSET('Water Data'!$C$7,0,10*ROW('Water Data'!C96)),NA())</f>
        <v>#N/A</v>
      </c>
      <c r="F102" s="56" t="e">
        <f ca="true">+IF(AND(ISNUMBER(OFFSET('Water Data'!$C$10,0,10*ROW('Water Data'!C96))),'Data Summary'!BU102="Yes"),OFFSET('Water Data'!$C$10,0,10*ROW('Water Data'!C96)),NA())</f>
        <v>#N/A</v>
      </c>
      <c r="G102" s="56" t="e">
        <f ca="true">+IF(AND(ISNUMBER(OFFSET('Water Data'!$D$5,0,10*ROW('Water Data'!D96))),'Data Summary'!BV102="Yes"),100-OFFSET('Water Data'!$D$5,0,10*ROW('Water Data'!D96)),NA())</f>
        <v>#N/A</v>
      </c>
      <c r="H102" s="56" t="e">
        <f ca="true">+IF(AND(ISNUMBER(OFFSET('Water Data'!$D$7,0,10*ROW('Water Data'!D96))),'Data Summary'!BW102="Yes"),OFFSET('Water Data'!$D$7,0,10*ROW('Water Data'!D96)),NA())</f>
        <v>#N/A</v>
      </c>
      <c r="I102" s="56" t="e">
        <f ca="true">+IF(AND(ISNUMBER(OFFSET('Water Data'!$D$10,0,10*ROW('Water Data'!D96))),'Data Summary'!BX102="Yes"),OFFSET('Water Data'!$D$10,0,10*ROW('Water Data'!D96)),NA())</f>
        <v>#N/A</v>
      </c>
      <c r="J102" s="56" t="e">
        <f ca="true">+IF(AND(ISNUMBER(OFFSET('Water Data'!$E$5,0,10*ROW('Water Data'!E96))),'Data Summary'!BY102="Yes"),100-OFFSET('Water Data'!$E$5,0,10*ROW('Water Data'!E96)),NA())</f>
        <v>#N/A</v>
      </c>
      <c r="K102" s="56" t="e">
        <f ca="true">+IF(AND(ISNUMBER(OFFSET('Water Data'!$E$7,0,10*ROW('Water Data'!E96))),'Data Summary'!BZ102="Yes"),OFFSET('Water Data'!$E$7,0,10*ROW('Water Data'!E96)),NA())</f>
        <v>#N/A</v>
      </c>
      <c r="L102" s="56" t="e">
        <f ca="true">+IF(AND(ISNUMBER(OFFSET('Water Data'!$E$10,0,10*ROW('Water Data'!E96))),'Data Summary'!CA102="Yes"),OFFSET('Water Data'!$E$10,0,10*ROW('Water Data'!E96)),NA())</f>
        <v>#N/A</v>
      </c>
      <c r="M102" s="56" t="e">
        <f ca="true">+IF(AND(ISNUMBER(OFFSET('Water Data'!$F$5,0,10*ROW('Water Data'!F96))),'Data Summary'!CB102="Yes"),100-OFFSET('Water Data'!$F$5,0,10*ROW('Water Data'!F96)),NA())</f>
        <v>#N/A</v>
      </c>
      <c r="N102" s="56" t="e">
        <f ca="true">+IF(AND(ISNUMBER(OFFSET('Water Data'!$F$7,0,10*ROW('Water Data'!F96))),'Data Summary'!CC102="Yes"),OFFSET('Water Data'!$F$7,0,10*ROW('Water Data'!F96)),NA())</f>
        <v>#N/A</v>
      </c>
      <c r="O102" s="56" t="e">
        <f ca="true">+IF(AND(ISNUMBER(OFFSET('Water Data'!$F$10,0,10*ROW('Water Data'!F96))),'Data Summary'!CD102="Yes"),OFFSET('Water Data'!$F$10,0,10*ROW('Water Data'!F96)),NA())</f>
        <v>#N/A</v>
      </c>
      <c r="P102" s="56" t="e">
        <f ca="true">+IF(AND(ISNUMBER(OFFSET('Water Data'!$G$5,0,10*ROW('Water Data'!G96))),'Data Summary'!CE102="Yes"),100-OFFSET('Water Data'!$G$5,0,10*ROW('Water Data'!G96)),NA())</f>
        <v>#N/A</v>
      </c>
      <c r="Q102" s="56" t="e">
        <f ca="true">+IF(AND(ISNUMBER(OFFSET('Water Data'!$G$7,0,10*ROW('Water Data'!G96))),'Data Summary'!CF102="Yes"),OFFSET('Water Data'!$G$7,0,10*ROW('Water Data'!G96)),NA())</f>
        <v>#N/A</v>
      </c>
      <c r="R102" s="56" t="e">
        <f ca="true">+IF(AND(ISNUMBER(OFFSET('Water Data'!$G$10,0,10*ROW('Water Data'!G96))),'Data Summary'!CG102="Yes"),OFFSET('Water Data'!$G$10,0,10*ROW('Water Data'!G96)),NA())</f>
        <v>#N/A</v>
      </c>
      <c r="S102" s="56" t="e">
        <f ca="true">+IF(AND(ISNUMBER(OFFSET('Water Data'!$H$5,0,10*ROW('Water Data'!H96))),'Data Summary'!CH102="Yes"),100-OFFSET('Water Data'!$H$5,0,10*ROW('Water Data'!H96)),NA())</f>
        <v>#N/A</v>
      </c>
      <c r="T102" s="56" t="e">
        <f ca="true">+IF(AND(ISNUMBER(OFFSET('Water Data'!$H$7,0,10*ROW('Water Data'!H96))),'Data Summary'!CI102="Yes"),OFFSET('Water Data'!$H$7,0,10*ROW('Water Data'!H96)),NA())</f>
        <v>#N/A</v>
      </c>
      <c r="U102" s="56" t="e">
        <f ca="true">+IF(AND(ISNUMBER(OFFSET('Water Data'!$H$10,0,10*ROW('Water Data'!H96))),'Data Summary'!CJ102="Yes"),OFFSET('Water Data'!$H$10,0,10*ROW('Water Data'!H96)),NA())</f>
        <v>#N/A</v>
      </c>
      <c r="V102" s="102" t="e">
        <f ca="true">+IF(AND(ISNUMBER(OFFSET('Sanitation Data'!$C$5,0,10*ROW('Sanitation Data'!C96))),'Data Summary'!CK102="Yes"),100-OFFSET('Sanitation Data'!$C$5,0,10*ROW('Sanitation Data'!C96)),NA())</f>
        <v>#N/A</v>
      </c>
      <c r="W102" s="102" t="e">
        <f ca="true">+IF(AND(ISNUMBER(OFFSET('Sanitation Data'!$C$7,0,10*ROW('Sanitation Data'!C96))),'Data Summary'!CL102="Yes"),OFFSET('Sanitation Data'!$C$7,0,10*ROW('Sanitation Data'!C96)),NA())</f>
        <v>#N/A</v>
      </c>
      <c r="X102" s="102" t="e">
        <f ca="true">+IF(AND(ISNUMBER(OFFSET('Sanitation Data'!$C$11,0,10*ROW('Sanitation Data'!C96))),'Data Summary'!CM102="Yes"),OFFSET('Sanitation Data'!$C$11,0,10*ROW('Sanitation Data'!C96)),NA())</f>
        <v>#N/A</v>
      </c>
      <c r="Y102" s="102" t="e">
        <f ca="true">+IF(AND(ISNUMBER(OFFSET('Sanitation Data'!$C$12,0,10*ROW('Sanitation Data'!C96))),'Data Summary'!CN102="Yes"),OFFSET('Sanitation Data'!$C$12,0,10*ROW('Sanitation Data'!C96)),NA())</f>
        <v>#N/A</v>
      </c>
      <c r="Z102" s="102" t="e">
        <f ca="true">+IF(AND(ISNUMBER(OFFSET('Sanitation Data'!$C$13,0,10*ROW('Sanitation Data'!C96))),'Data Summary'!CO102="Yes"),OFFSET('Sanitation Data'!$C$13,0,10*ROW('Sanitation Data'!C96)),NA())</f>
        <v>#N/A</v>
      </c>
      <c r="AA102" s="102" t="e">
        <f ca="true">+IF(AND(ISNUMBER(OFFSET('Sanitation Data'!$D$5,0,10*ROW('Sanitation Data'!D96))),'Data Summary'!CP102="Yes"),100-OFFSET('Sanitation Data'!$D$5,0,10*ROW('Sanitation Data'!D96)),NA())</f>
        <v>#N/A</v>
      </c>
      <c r="AB102" s="102" t="e">
        <f ca="true">+IF(AND(ISNUMBER(OFFSET('Sanitation Data'!$D$7,0,10*ROW('Sanitation Data'!D96))),'Data Summary'!CQ102="Yes"),OFFSET('Sanitation Data'!$D$7,0,10*ROW('Sanitation Data'!D96)),NA())</f>
        <v>#N/A</v>
      </c>
      <c r="AC102" s="102" t="e">
        <f ca="true">+IF(AND(ISNUMBER(OFFSET('Sanitation Data'!$D$11,0,10*ROW('Sanitation Data'!D96))),'Data Summary'!CR102="Yes"),OFFSET('Sanitation Data'!$D$11,0,10*ROW('Sanitation Data'!D96)),NA())</f>
        <v>#N/A</v>
      </c>
      <c r="AD102" s="102" t="e">
        <f ca="true">+IF(AND(ISNUMBER(OFFSET('Sanitation Data'!$D$12,0,10*ROW('Sanitation Data'!D96))),'Data Summary'!CS102="Yes"),OFFSET('Sanitation Data'!$D$12,0,10*ROW('Sanitation Data'!D96)),NA())</f>
        <v>#N/A</v>
      </c>
      <c r="AE102" s="102" t="e">
        <f ca="true">+IF(AND(ISNUMBER(OFFSET('Sanitation Data'!$D$13,0,10*ROW('Sanitation Data'!D96))),'Data Summary'!CT102="Yes"),OFFSET('Sanitation Data'!$D$13,0,10*ROW('Sanitation Data'!D96)),NA())</f>
        <v>#N/A</v>
      </c>
      <c r="AF102" s="102" t="e">
        <f ca="true">+IF(AND(ISNUMBER(OFFSET('Sanitation Data'!$E$5,0,10*ROW('Sanitation Data'!E96))),'Data Summary'!CU102="Yes"),100-OFFSET('Sanitation Data'!$E$5,0,10*ROW('Sanitation Data'!E96)),NA())</f>
        <v>#N/A</v>
      </c>
      <c r="AG102" s="102" t="e">
        <f ca="true">+IF(AND(ISNUMBER(OFFSET('Sanitation Data'!$E$7,0,10*ROW('Sanitation Data'!E96))),'Data Summary'!CV102="Yes"),OFFSET('Sanitation Data'!$E$7,0,10*ROW('Sanitation Data'!E96)),NA())</f>
        <v>#N/A</v>
      </c>
      <c r="AH102" s="102" t="e">
        <f ca="true">+IF(AND(ISNUMBER(OFFSET('Sanitation Data'!$E$11,0,10*ROW('Sanitation Data'!E96))),'Data Summary'!CW102="Yes"),OFFSET('Sanitation Data'!$E$11,0,10*ROW('Sanitation Data'!E96)),NA())</f>
        <v>#N/A</v>
      </c>
      <c r="AI102" s="102" t="e">
        <f ca="true">+IF(AND(ISNUMBER(OFFSET('Sanitation Data'!$E$12,0,10*ROW('Sanitation Data'!E96))),'Data Summary'!CX102="Yes"),OFFSET('Sanitation Data'!$E$12,0,10*ROW('Sanitation Data'!E96)),NA())</f>
        <v>#N/A</v>
      </c>
      <c r="AJ102" s="102" t="e">
        <f ca="true">+IF(AND(ISNUMBER(OFFSET('Sanitation Data'!$E$13,0,10*ROW('Sanitation Data'!E96))),'Data Summary'!CY102="Yes"),OFFSET('Sanitation Data'!$E$13,0,10*ROW('Sanitation Data'!E96)),NA())</f>
        <v>#N/A</v>
      </c>
      <c r="AK102" s="102" t="e">
        <f ca="true">+IF(AND(ISNUMBER(OFFSET('Sanitation Data'!$F$5,0,10*ROW('Sanitation Data'!F96))),'Data Summary'!CZ102="Yes"),100-OFFSET('Sanitation Data'!$F$5,0,10*ROW('Sanitation Data'!F96)),NA())</f>
        <v>#N/A</v>
      </c>
      <c r="AL102" s="102" t="e">
        <f ca="true">+IF(AND(ISNUMBER(OFFSET('Sanitation Data'!$F$7,0,10*ROW('Sanitation Data'!F96))),'Data Summary'!DA102="Yes"),OFFSET('Sanitation Data'!$F$7,0,10*ROW('Sanitation Data'!F96)),NA())</f>
        <v>#N/A</v>
      </c>
      <c r="AM102" s="102" t="e">
        <f ca="true">+IF(AND(ISNUMBER(OFFSET('Sanitation Data'!$F$11,0,10*ROW('Sanitation Data'!F96))),'Data Summary'!DB102="Yes"),OFFSET('Sanitation Data'!$F$11,0,10*ROW('Sanitation Data'!F96)),NA())</f>
        <v>#N/A</v>
      </c>
      <c r="AN102" s="102" t="e">
        <f ca="true">+IF(AND(ISNUMBER(OFFSET('Sanitation Data'!$F$12,0,10*ROW('Sanitation Data'!F96))),'Data Summary'!DC102="Yes"),OFFSET('Sanitation Data'!$F$12,0,10*ROW('Sanitation Data'!F96)),NA())</f>
        <v>#N/A</v>
      </c>
      <c r="AO102" s="102" t="e">
        <f ca="true">+IF(AND(ISNUMBER(OFFSET('Sanitation Data'!$F$13,0,10*ROW('Sanitation Data'!F96))),'Data Summary'!DD102="Yes"),OFFSET('Sanitation Data'!$F$13,0,10*ROW('Sanitation Data'!F96)),NA())</f>
        <v>#N/A</v>
      </c>
      <c r="AP102" s="102" t="e">
        <f ca="true">+IF(AND(ISNUMBER(OFFSET('Sanitation Data'!$G$5,0,10*ROW('Sanitation Data'!G96))),'Data Summary'!DE102="Yes"),100-OFFSET('Sanitation Data'!$G$5,0,10*ROW('Sanitation Data'!G96)),NA())</f>
        <v>#N/A</v>
      </c>
      <c r="AQ102" s="102" t="e">
        <f ca="true">+IF(AND(ISNUMBER(OFFSET('Sanitation Data'!$G$7,0,10*ROW('Sanitation Data'!G96))),'Data Summary'!DF102="Yes"),OFFSET('Sanitation Data'!$G$7,0,10*ROW('Sanitation Data'!G96)),NA())</f>
        <v>#N/A</v>
      </c>
      <c r="AR102" s="102" t="e">
        <f ca="true">+IF(AND(ISNUMBER(OFFSET('Sanitation Data'!$G$11,0,10*ROW('Sanitation Data'!G96))),'Data Summary'!DG102="Yes"),OFFSET('Sanitation Data'!$G$11,0,10*ROW('Sanitation Data'!G96)),NA())</f>
        <v>#N/A</v>
      </c>
      <c r="AS102" s="102" t="e">
        <f ca="true">+IF(AND(ISNUMBER(OFFSET('Sanitation Data'!$G$12,0,10*ROW('Sanitation Data'!G96))),'Data Summary'!DH102="Yes"),OFFSET('Sanitation Data'!$G$12,0,10*ROW('Sanitation Data'!G96)),NA())</f>
        <v>#N/A</v>
      </c>
      <c r="AT102" s="102" t="e">
        <f ca="true">+IF(AND(ISNUMBER(OFFSET('Sanitation Data'!$G$13,0,10*ROW('Sanitation Data'!G96))),'Data Summary'!DI102="Yes"),OFFSET('Sanitation Data'!$G$13,0,10*ROW('Sanitation Data'!G96)),NA())</f>
        <v>#N/A</v>
      </c>
      <c r="AU102" s="102" t="e">
        <f ca="true">+IF(AND(ISNUMBER(OFFSET('Sanitation Data'!$H$5,0,10*ROW('Sanitation Data'!H96))),'Data Summary'!DJ102="Yes"),100-OFFSET('Sanitation Data'!$H$5,0,10*ROW('Sanitation Data'!H96)),NA())</f>
        <v>#N/A</v>
      </c>
      <c r="AV102" s="102" t="e">
        <f ca="true">+IF(AND(ISNUMBER(OFFSET('Sanitation Data'!$H$7,0,10*ROW('Sanitation Data'!H96))),'Data Summary'!DK102="Yes"),OFFSET('Sanitation Data'!$H$7,0,10*ROW('Sanitation Data'!H96)),NA())</f>
        <v>#N/A</v>
      </c>
      <c r="AW102" s="102" t="e">
        <f ca="true">+IF(AND(ISNUMBER(OFFSET('Sanitation Data'!$H$11,0,10*ROW('Sanitation Data'!H96))),'Data Summary'!DL102="Yes"),OFFSET('Sanitation Data'!$H$11,0,10*ROW('Sanitation Data'!H96)),NA())</f>
        <v>#N/A</v>
      </c>
      <c r="AX102" s="102" t="e">
        <f ca="true">+IF(AND(ISNUMBER(OFFSET('Sanitation Data'!$H$12,0,10*ROW('Sanitation Data'!H96))),'Data Summary'!DM102="Yes"),OFFSET('Sanitation Data'!$H$12,0,10*ROW('Sanitation Data'!H96)),NA())</f>
        <v>#N/A</v>
      </c>
      <c r="AY102" s="102" t="e">
        <f ca="true">+IF(AND(ISNUMBER(OFFSET('Sanitation Data'!$H$13,0,10*ROW('Sanitation Data'!H96))),'Data Summary'!DN102="Yes"),OFFSET('Sanitation Data'!$H$13,0,10*ROW('Sanitation Data'!H96)),NA())</f>
        <v>#N/A</v>
      </c>
      <c r="AZ102" s="107" t="e">
        <f ca="true">+IF(AND(ISNUMBER(OFFSET('Hygiene Data'!$C$6,0,10*ROW('Hygiene Data'!C96))),'Data Summary'!DO102="Yes"),OFFSET('Hygiene Data'!$C$6,0,10*ROW('Hygiene Data'!C96)),NA())</f>
        <v>#N/A</v>
      </c>
      <c r="BA102" s="107" t="e">
        <f ca="true">+IF(AND(ISNUMBER(OFFSET('Hygiene Data'!$C$8,0,10*ROW('Hygiene Data'!C96))),'Data Summary'!DP102="Yes"),OFFSET('Hygiene Data'!$C$8,0,10*ROW('Hygiene Data'!C96)),NA())</f>
        <v>#N/A</v>
      </c>
      <c r="BB102" s="107" t="e">
        <f ca="true">+IF(AND(ISNUMBER(OFFSET('Hygiene Data'!$C$10,0,10*ROW('Hygiene Data'!C96))),'Data Summary'!DQ102="Yes"),OFFSET('Hygiene Data'!$C$10,0,10*ROW('Hygiene Data'!C96)),NA())</f>
        <v>#N/A</v>
      </c>
      <c r="BC102" s="107" t="e">
        <f ca="true">+IF(AND(ISNUMBER(OFFSET('Hygiene Data'!$D$6,0,10*ROW('Hygiene Data'!D96))),'Data Summary'!DR102="Yes"),OFFSET('Hygiene Data'!$D$6,0,10*ROW('Hygiene Data'!D96)),NA())</f>
        <v>#N/A</v>
      </c>
      <c r="BD102" s="107" t="e">
        <f ca="true">+IF(AND(ISNUMBER(OFFSET('Hygiene Data'!$D$8,0,10*ROW('Hygiene Data'!D96))),'Data Summary'!DS102="Yes"),OFFSET('Hygiene Data'!$D$8,0,10*ROW('Hygiene Data'!D96)),NA())</f>
        <v>#N/A</v>
      </c>
      <c r="BE102" s="107" t="e">
        <f ca="true">+IF(AND(ISNUMBER(OFFSET('Hygiene Data'!$D$10,0,10*ROW('Hygiene Data'!D96))),'Data Summary'!DT102="Yes"),OFFSET('Hygiene Data'!$D$10,0,10*ROW('Hygiene Data'!D96)),NA())</f>
        <v>#N/A</v>
      </c>
      <c r="BF102" s="107" t="e">
        <f ca="true">+IF(AND(ISNUMBER(OFFSET('Hygiene Data'!$E$6,0,10*ROW('Hygiene Data'!E96))),'Data Summary'!DU102="Yes"),OFFSET('Hygiene Data'!$E$6,0,10*ROW('Hygiene Data'!E96)),NA())</f>
        <v>#N/A</v>
      </c>
      <c r="BG102" s="107" t="e">
        <f ca="true">+IF(AND(ISNUMBER(OFFSET('Hygiene Data'!$E$8,0,10*ROW('Hygiene Data'!E96))),'Data Summary'!DV102="Yes"),OFFSET('Hygiene Data'!$E$8,0,10*ROW('Hygiene Data'!E96)),NA())</f>
        <v>#N/A</v>
      </c>
      <c r="BH102" s="107" t="e">
        <f ca="true">+IF(AND(ISNUMBER(OFFSET('Hygiene Data'!$E$10,0,10*ROW('Hygiene Data'!E96))),'Data Summary'!DW102="Yes"),OFFSET('Hygiene Data'!$E$10,0,10*ROW('Hygiene Data'!E96)),NA())</f>
        <v>#N/A</v>
      </c>
      <c r="BI102" s="107" t="e">
        <f ca="true">+IF(AND(ISNUMBER(OFFSET('Hygiene Data'!$F$6,0,10*ROW('Hygiene Data'!F96))),'Data Summary'!DX102="Yes"),OFFSET('Hygiene Data'!$F$6,0,10*ROW('Hygiene Data'!F96)),NA())</f>
        <v>#N/A</v>
      </c>
      <c r="BJ102" s="107" t="e">
        <f ca="true">+IF(AND(ISNUMBER(OFFSET('Hygiene Data'!$F$8,0,10*ROW('Hygiene Data'!F96))),'Data Summary'!DY102="Yes"),OFFSET('Hygiene Data'!$F$8,0,10*ROW('Hygiene Data'!F96)),NA())</f>
        <v>#N/A</v>
      </c>
      <c r="BK102" s="107" t="e">
        <f ca="true">+IF(AND(ISNUMBER(OFFSET('Hygiene Data'!$F$10,0,10*ROW('Hygiene Data'!F96))),'Data Summary'!DZ102="Yes"),OFFSET('Hygiene Data'!$F$10,0,10*ROW('Hygiene Data'!F96)),NA())</f>
        <v>#N/A</v>
      </c>
      <c r="BL102" s="107" t="e">
        <f ca="true">+IF(AND(ISNUMBER(OFFSET('Hygiene Data'!$G$6,0,10*ROW('Hygiene Data'!G96))),'Data Summary'!EA102="Yes"),OFFSET('Hygiene Data'!$G$6,0,10*ROW('Hygiene Data'!G96)),NA())</f>
        <v>#N/A</v>
      </c>
      <c r="BM102" s="107" t="e">
        <f ca="true">+IF(AND(ISNUMBER(OFFSET('Hygiene Data'!$G$8,0,10*ROW('Hygiene Data'!G96))),'Data Summary'!EB102="Yes"),OFFSET('Hygiene Data'!$G$8,0,10*ROW('Hygiene Data'!G96)),NA())</f>
        <v>#N/A</v>
      </c>
      <c r="BN102" s="107" t="e">
        <f ca="true">+IF(AND(ISNUMBER(OFFSET('Hygiene Data'!$G$10,0,10*ROW('Hygiene Data'!G96))),'Data Summary'!EC102="Yes"),OFFSET('Hygiene Data'!$G$10,0,10*ROW('Hygiene Data'!G96)),NA())</f>
        <v>#N/A</v>
      </c>
      <c r="BO102" s="107" t="e">
        <f ca="true">+IF(AND(ISNUMBER(OFFSET('Hygiene Data'!$H$6,0,10*ROW('Hygiene Data'!H96))),'Data Summary'!ED102="Yes"),OFFSET('Hygiene Data'!$H$6,0,10*ROW('Hygiene Data'!H96)),NA())</f>
        <v>#N/A</v>
      </c>
      <c r="BP102" s="107" t="e">
        <f ca="true">+IF(AND(ISNUMBER(OFFSET('Hygiene Data'!$H$8,0,10*ROW('Hygiene Data'!H96))),'Data Summary'!EE102="Yes"),OFFSET('Hygiene Data'!$H$8,0,10*ROW('Hygiene Data'!H96)),NA())</f>
        <v>#N/A</v>
      </c>
      <c r="BQ102" s="107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5" t="e">
        <f ca="true">+IF(OFFSET('Water Data'!$B$1,0,10*ROW('Water Data'!B97))="",NA(),OFFSET('Water Data'!$B$1,0,10*ROW('Water Data'!B97)))</f>
        <v>#N/A</v>
      </c>
      <c r="B103" s="55" t="e">
        <f ca="true">+IF(OFFSET('Water Data'!$A$3,0,10*ROW('Water Data'!A100))="",NA(),OFFSET('Water Data'!$A$3,0,10*ROW('Water Data'!A100)))</f>
        <v>#N/A</v>
      </c>
      <c r="C103" s="55" t="e">
        <f ca="true">+IF(OFFSET('Water Data'!$C$3,0,10*ROW('Water Data'!C100))="",NA(),OFFSET('Water Data'!$C$3,0,10*ROW('Water Data'!C100)))</f>
        <v>#N/A</v>
      </c>
      <c r="D103" s="56" t="e">
        <f ca="true">+IF(AND(ISNUMBER(OFFSET('Water Data'!$C$5,0,10*ROW('Water Data'!C97))),'Data Summary'!BS103="Yes"),100-OFFSET('Water Data'!$C$5,0,10*ROW('Water Data'!C97)),NA())</f>
        <v>#N/A</v>
      </c>
      <c r="E103" s="56" t="e">
        <f ca="true">+IF(AND(ISNUMBER(OFFSET('Water Data'!$C$7,0,10*ROW('Water Data'!C97))),'Data Summary'!BT103="Yes"),OFFSET('Water Data'!$C$7,0,10*ROW('Water Data'!C97)),NA())</f>
        <v>#N/A</v>
      </c>
      <c r="F103" s="56" t="e">
        <f ca="true">+IF(AND(ISNUMBER(OFFSET('Water Data'!$C$10,0,10*ROW('Water Data'!C97))),'Data Summary'!BU103="Yes"),OFFSET('Water Data'!$C$10,0,10*ROW('Water Data'!C97)),NA())</f>
        <v>#N/A</v>
      </c>
      <c r="G103" s="56" t="e">
        <f ca="true">+IF(AND(ISNUMBER(OFFSET('Water Data'!$D$5,0,10*ROW('Water Data'!D97))),'Data Summary'!BV103="Yes"),100-OFFSET('Water Data'!$D$5,0,10*ROW('Water Data'!D97)),NA())</f>
        <v>#N/A</v>
      </c>
      <c r="H103" s="56" t="e">
        <f ca="true">+IF(AND(ISNUMBER(OFFSET('Water Data'!$D$7,0,10*ROW('Water Data'!D97))),'Data Summary'!BW103="Yes"),OFFSET('Water Data'!$D$7,0,10*ROW('Water Data'!D97)),NA())</f>
        <v>#N/A</v>
      </c>
      <c r="I103" s="56" t="e">
        <f ca="true">+IF(AND(ISNUMBER(OFFSET('Water Data'!$D$10,0,10*ROW('Water Data'!D97))),'Data Summary'!BX103="Yes"),OFFSET('Water Data'!$D$10,0,10*ROW('Water Data'!D97)),NA())</f>
        <v>#N/A</v>
      </c>
      <c r="J103" s="56" t="e">
        <f ca="true">+IF(AND(ISNUMBER(OFFSET('Water Data'!$E$5,0,10*ROW('Water Data'!E97))),'Data Summary'!BY103="Yes"),100-OFFSET('Water Data'!$E$5,0,10*ROW('Water Data'!E97)),NA())</f>
        <v>#N/A</v>
      </c>
      <c r="K103" s="56" t="e">
        <f ca="true">+IF(AND(ISNUMBER(OFFSET('Water Data'!$E$7,0,10*ROW('Water Data'!E97))),'Data Summary'!BZ103="Yes"),OFFSET('Water Data'!$E$7,0,10*ROW('Water Data'!E97)),NA())</f>
        <v>#N/A</v>
      </c>
      <c r="L103" s="56" t="e">
        <f ca="true">+IF(AND(ISNUMBER(OFFSET('Water Data'!$E$10,0,10*ROW('Water Data'!E97))),'Data Summary'!CA103="Yes"),OFFSET('Water Data'!$E$10,0,10*ROW('Water Data'!E97)),NA())</f>
        <v>#N/A</v>
      </c>
      <c r="M103" s="56" t="e">
        <f ca="true">+IF(AND(ISNUMBER(OFFSET('Water Data'!$F$5,0,10*ROW('Water Data'!F97))),'Data Summary'!CB103="Yes"),100-OFFSET('Water Data'!$F$5,0,10*ROW('Water Data'!F97)),NA())</f>
        <v>#N/A</v>
      </c>
      <c r="N103" s="56" t="e">
        <f ca="true">+IF(AND(ISNUMBER(OFFSET('Water Data'!$F$7,0,10*ROW('Water Data'!F97))),'Data Summary'!CC103="Yes"),OFFSET('Water Data'!$F$7,0,10*ROW('Water Data'!F97)),NA())</f>
        <v>#N/A</v>
      </c>
      <c r="O103" s="56" t="e">
        <f ca="true">+IF(AND(ISNUMBER(OFFSET('Water Data'!$F$10,0,10*ROW('Water Data'!F97))),'Data Summary'!CD103="Yes"),OFFSET('Water Data'!$F$10,0,10*ROW('Water Data'!F97)),NA())</f>
        <v>#N/A</v>
      </c>
      <c r="P103" s="56" t="e">
        <f ca="true">+IF(AND(ISNUMBER(OFFSET('Water Data'!$G$5,0,10*ROW('Water Data'!G97))),'Data Summary'!CE103="Yes"),100-OFFSET('Water Data'!$G$5,0,10*ROW('Water Data'!G97)),NA())</f>
        <v>#N/A</v>
      </c>
      <c r="Q103" s="56" t="e">
        <f ca="true">+IF(AND(ISNUMBER(OFFSET('Water Data'!$G$7,0,10*ROW('Water Data'!G97))),'Data Summary'!CF103="Yes"),OFFSET('Water Data'!$G$7,0,10*ROW('Water Data'!G97)),NA())</f>
        <v>#N/A</v>
      </c>
      <c r="R103" s="56" t="e">
        <f ca="true">+IF(AND(ISNUMBER(OFFSET('Water Data'!$G$10,0,10*ROW('Water Data'!G97))),'Data Summary'!CG103="Yes"),OFFSET('Water Data'!$G$10,0,10*ROW('Water Data'!G97)),NA())</f>
        <v>#N/A</v>
      </c>
      <c r="S103" s="56" t="e">
        <f ca="true">+IF(AND(ISNUMBER(OFFSET('Water Data'!$H$5,0,10*ROW('Water Data'!H97))),'Data Summary'!CH103="Yes"),100-OFFSET('Water Data'!$H$5,0,10*ROW('Water Data'!H97)),NA())</f>
        <v>#N/A</v>
      </c>
      <c r="T103" s="56" t="e">
        <f ca="true">+IF(AND(ISNUMBER(OFFSET('Water Data'!$H$7,0,10*ROW('Water Data'!H97))),'Data Summary'!CI103="Yes"),OFFSET('Water Data'!$H$7,0,10*ROW('Water Data'!H97)),NA())</f>
        <v>#N/A</v>
      </c>
      <c r="U103" s="56" t="e">
        <f ca="true">+IF(AND(ISNUMBER(OFFSET('Water Data'!$H$10,0,10*ROW('Water Data'!H97))),'Data Summary'!CJ103="Yes"),OFFSET('Water Data'!$H$10,0,10*ROW('Water Data'!H97)),NA())</f>
        <v>#N/A</v>
      </c>
      <c r="V103" s="102" t="e">
        <f ca="true">+IF(AND(ISNUMBER(OFFSET('Sanitation Data'!$C$5,0,10*ROW('Sanitation Data'!C97))),'Data Summary'!CK103="Yes"),100-OFFSET('Sanitation Data'!$C$5,0,10*ROW('Sanitation Data'!C97)),NA())</f>
        <v>#N/A</v>
      </c>
      <c r="W103" s="102" t="e">
        <f ca="true">+IF(AND(ISNUMBER(OFFSET('Sanitation Data'!$C$7,0,10*ROW('Sanitation Data'!C97))),'Data Summary'!CL103="Yes"),OFFSET('Sanitation Data'!$C$7,0,10*ROW('Sanitation Data'!C97)),NA())</f>
        <v>#N/A</v>
      </c>
      <c r="X103" s="102" t="e">
        <f ca="true">+IF(AND(ISNUMBER(OFFSET('Sanitation Data'!$C$11,0,10*ROW('Sanitation Data'!C97))),'Data Summary'!CM103="Yes"),OFFSET('Sanitation Data'!$C$11,0,10*ROW('Sanitation Data'!C97)),NA())</f>
        <v>#N/A</v>
      </c>
      <c r="Y103" s="102" t="e">
        <f ca="true">+IF(AND(ISNUMBER(OFFSET('Sanitation Data'!$C$12,0,10*ROW('Sanitation Data'!C97))),'Data Summary'!CN103="Yes"),OFFSET('Sanitation Data'!$C$12,0,10*ROW('Sanitation Data'!C97)),NA())</f>
        <v>#N/A</v>
      </c>
      <c r="Z103" s="102" t="e">
        <f ca="true">+IF(AND(ISNUMBER(OFFSET('Sanitation Data'!$C$13,0,10*ROW('Sanitation Data'!C97))),'Data Summary'!CO103="Yes"),OFFSET('Sanitation Data'!$C$13,0,10*ROW('Sanitation Data'!C97)),NA())</f>
        <v>#N/A</v>
      </c>
      <c r="AA103" s="102" t="e">
        <f ca="true">+IF(AND(ISNUMBER(OFFSET('Sanitation Data'!$D$5,0,10*ROW('Sanitation Data'!D97))),'Data Summary'!CP103="Yes"),100-OFFSET('Sanitation Data'!$D$5,0,10*ROW('Sanitation Data'!D97)),NA())</f>
        <v>#N/A</v>
      </c>
      <c r="AB103" s="102" t="e">
        <f ca="true">+IF(AND(ISNUMBER(OFFSET('Sanitation Data'!$D$7,0,10*ROW('Sanitation Data'!D97))),'Data Summary'!CQ103="Yes"),OFFSET('Sanitation Data'!$D$7,0,10*ROW('Sanitation Data'!D97)),NA())</f>
        <v>#N/A</v>
      </c>
      <c r="AC103" s="102" t="e">
        <f ca="true">+IF(AND(ISNUMBER(OFFSET('Sanitation Data'!$D$11,0,10*ROW('Sanitation Data'!D97))),'Data Summary'!CR103="Yes"),OFFSET('Sanitation Data'!$D$11,0,10*ROW('Sanitation Data'!D97)),NA())</f>
        <v>#N/A</v>
      </c>
      <c r="AD103" s="102" t="e">
        <f ca="true">+IF(AND(ISNUMBER(OFFSET('Sanitation Data'!$D$12,0,10*ROW('Sanitation Data'!D97))),'Data Summary'!CS103="Yes"),OFFSET('Sanitation Data'!$D$12,0,10*ROW('Sanitation Data'!D97)),NA())</f>
        <v>#N/A</v>
      </c>
      <c r="AE103" s="102" t="e">
        <f ca="true">+IF(AND(ISNUMBER(OFFSET('Sanitation Data'!$D$13,0,10*ROW('Sanitation Data'!D97))),'Data Summary'!CT103="Yes"),OFFSET('Sanitation Data'!$D$13,0,10*ROW('Sanitation Data'!D97)),NA())</f>
        <v>#N/A</v>
      </c>
      <c r="AF103" s="102" t="e">
        <f ca="true">+IF(AND(ISNUMBER(OFFSET('Sanitation Data'!$E$5,0,10*ROW('Sanitation Data'!E97))),'Data Summary'!CU103="Yes"),100-OFFSET('Sanitation Data'!$E$5,0,10*ROW('Sanitation Data'!E97)),NA())</f>
        <v>#N/A</v>
      </c>
      <c r="AG103" s="102" t="e">
        <f ca="true">+IF(AND(ISNUMBER(OFFSET('Sanitation Data'!$E$7,0,10*ROW('Sanitation Data'!E97))),'Data Summary'!CV103="Yes"),OFFSET('Sanitation Data'!$E$7,0,10*ROW('Sanitation Data'!E97)),NA())</f>
        <v>#N/A</v>
      </c>
      <c r="AH103" s="102" t="e">
        <f ca="true">+IF(AND(ISNUMBER(OFFSET('Sanitation Data'!$E$11,0,10*ROW('Sanitation Data'!E97))),'Data Summary'!CW103="Yes"),OFFSET('Sanitation Data'!$E$11,0,10*ROW('Sanitation Data'!E97)),NA())</f>
        <v>#N/A</v>
      </c>
      <c r="AI103" s="102" t="e">
        <f ca="true">+IF(AND(ISNUMBER(OFFSET('Sanitation Data'!$E$12,0,10*ROW('Sanitation Data'!E97))),'Data Summary'!CX103="Yes"),OFFSET('Sanitation Data'!$E$12,0,10*ROW('Sanitation Data'!E97)),NA())</f>
        <v>#N/A</v>
      </c>
      <c r="AJ103" s="102" t="e">
        <f ca="true">+IF(AND(ISNUMBER(OFFSET('Sanitation Data'!$E$13,0,10*ROW('Sanitation Data'!E97))),'Data Summary'!CY103="Yes"),OFFSET('Sanitation Data'!$E$13,0,10*ROW('Sanitation Data'!E97)),NA())</f>
        <v>#N/A</v>
      </c>
      <c r="AK103" s="102" t="e">
        <f ca="true">+IF(AND(ISNUMBER(OFFSET('Sanitation Data'!$F$5,0,10*ROW('Sanitation Data'!F97))),'Data Summary'!CZ103="Yes"),100-OFFSET('Sanitation Data'!$F$5,0,10*ROW('Sanitation Data'!F97)),NA())</f>
        <v>#N/A</v>
      </c>
      <c r="AL103" s="102" t="e">
        <f ca="true">+IF(AND(ISNUMBER(OFFSET('Sanitation Data'!$F$7,0,10*ROW('Sanitation Data'!F97))),'Data Summary'!DA103="Yes"),OFFSET('Sanitation Data'!$F$7,0,10*ROW('Sanitation Data'!F97)),NA())</f>
        <v>#N/A</v>
      </c>
      <c r="AM103" s="102" t="e">
        <f ca="true">+IF(AND(ISNUMBER(OFFSET('Sanitation Data'!$F$11,0,10*ROW('Sanitation Data'!F97))),'Data Summary'!DB103="Yes"),OFFSET('Sanitation Data'!$F$11,0,10*ROW('Sanitation Data'!F97)),NA())</f>
        <v>#N/A</v>
      </c>
      <c r="AN103" s="102" t="e">
        <f ca="true">+IF(AND(ISNUMBER(OFFSET('Sanitation Data'!$F$12,0,10*ROW('Sanitation Data'!F97))),'Data Summary'!DC103="Yes"),OFFSET('Sanitation Data'!$F$12,0,10*ROW('Sanitation Data'!F97)),NA())</f>
        <v>#N/A</v>
      </c>
      <c r="AO103" s="102" t="e">
        <f ca="true">+IF(AND(ISNUMBER(OFFSET('Sanitation Data'!$F$13,0,10*ROW('Sanitation Data'!F97))),'Data Summary'!DD103="Yes"),OFFSET('Sanitation Data'!$F$13,0,10*ROW('Sanitation Data'!F97)),NA())</f>
        <v>#N/A</v>
      </c>
      <c r="AP103" s="102" t="e">
        <f ca="true">+IF(AND(ISNUMBER(OFFSET('Sanitation Data'!$G$5,0,10*ROW('Sanitation Data'!G97))),'Data Summary'!DE103="Yes"),100-OFFSET('Sanitation Data'!$G$5,0,10*ROW('Sanitation Data'!G97)),NA())</f>
        <v>#N/A</v>
      </c>
      <c r="AQ103" s="102" t="e">
        <f ca="true">+IF(AND(ISNUMBER(OFFSET('Sanitation Data'!$G$7,0,10*ROW('Sanitation Data'!G97))),'Data Summary'!DF103="Yes"),OFFSET('Sanitation Data'!$G$7,0,10*ROW('Sanitation Data'!G97)),NA())</f>
        <v>#N/A</v>
      </c>
      <c r="AR103" s="102" t="e">
        <f ca="true">+IF(AND(ISNUMBER(OFFSET('Sanitation Data'!$G$11,0,10*ROW('Sanitation Data'!G97))),'Data Summary'!DG103="Yes"),OFFSET('Sanitation Data'!$G$11,0,10*ROW('Sanitation Data'!G97)),NA())</f>
        <v>#N/A</v>
      </c>
      <c r="AS103" s="102" t="e">
        <f ca="true">+IF(AND(ISNUMBER(OFFSET('Sanitation Data'!$G$12,0,10*ROW('Sanitation Data'!G97))),'Data Summary'!DH103="Yes"),OFFSET('Sanitation Data'!$G$12,0,10*ROW('Sanitation Data'!G97)),NA())</f>
        <v>#N/A</v>
      </c>
      <c r="AT103" s="102" t="e">
        <f ca="true">+IF(AND(ISNUMBER(OFFSET('Sanitation Data'!$G$13,0,10*ROW('Sanitation Data'!G97))),'Data Summary'!DI103="Yes"),OFFSET('Sanitation Data'!$G$13,0,10*ROW('Sanitation Data'!G97)),NA())</f>
        <v>#N/A</v>
      </c>
      <c r="AU103" s="102" t="e">
        <f ca="true">+IF(AND(ISNUMBER(OFFSET('Sanitation Data'!$H$5,0,10*ROW('Sanitation Data'!H97))),'Data Summary'!DJ103="Yes"),100-OFFSET('Sanitation Data'!$H$5,0,10*ROW('Sanitation Data'!H97)),NA())</f>
        <v>#N/A</v>
      </c>
      <c r="AV103" s="102" t="e">
        <f ca="true">+IF(AND(ISNUMBER(OFFSET('Sanitation Data'!$H$7,0,10*ROW('Sanitation Data'!H97))),'Data Summary'!DK103="Yes"),OFFSET('Sanitation Data'!$H$7,0,10*ROW('Sanitation Data'!H97)),NA())</f>
        <v>#N/A</v>
      </c>
      <c r="AW103" s="102" t="e">
        <f ca="true">+IF(AND(ISNUMBER(OFFSET('Sanitation Data'!$H$11,0,10*ROW('Sanitation Data'!H97))),'Data Summary'!DL103="Yes"),OFFSET('Sanitation Data'!$H$11,0,10*ROW('Sanitation Data'!H97)),NA())</f>
        <v>#N/A</v>
      </c>
      <c r="AX103" s="102" t="e">
        <f ca="true">+IF(AND(ISNUMBER(OFFSET('Sanitation Data'!$H$12,0,10*ROW('Sanitation Data'!H97))),'Data Summary'!DM103="Yes"),OFFSET('Sanitation Data'!$H$12,0,10*ROW('Sanitation Data'!H97)),NA())</f>
        <v>#N/A</v>
      </c>
      <c r="AY103" s="102" t="e">
        <f ca="true">+IF(AND(ISNUMBER(OFFSET('Sanitation Data'!$H$13,0,10*ROW('Sanitation Data'!H97))),'Data Summary'!DN103="Yes"),OFFSET('Sanitation Data'!$H$13,0,10*ROW('Sanitation Data'!H97)),NA())</f>
        <v>#N/A</v>
      </c>
      <c r="AZ103" s="107" t="e">
        <f ca="true">+IF(AND(ISNUMBER(OFFSET('Hygiene Data'!$C$6,0,10*ROW('Hygiene Data'!C97))),'Data Summary'!DO103="Yes"),OFFSET('Hygiene Data'!$C$6,0,10*ROW('Hygiene Data'!C97)),NA())</f>
        <v>#N/A</v>
      </c>
      <c r="BA103" s="107" t="e">
        <f ca="true">+IF(AND(ISNUMBER(OFFSET('Hygiene Data'!$C$8,0,10*ROW('Hygiene Data'!C97))),'Data Summary'!DP103="Yes"),OFFSET('Hygiene Data'!$C$8,0,10*ROW('Hygiene Data'!C97)),NA())</f>
        <v>#N/A</v>
      </c>
      <c r="BB103" s="107" t="e">
        <f ca="true">+IF(AND(ISNUMBER(OFFSET('Hygiene Data'!$C$10,0,10*ROW('Hygiene Data'!C97))),'Data Summary'!DQ103="Yes"),OFFSET('Hygiene Data'!$C$10,0,10*ROW('Hygiene Data'!C97)),NA())</f>
        <v>#N/A</v>
      </c>
      <c r="BC103" s="107" t="e">
        <f ca="true">+IF(AND(ISNUMBER(OFFSET('Hygiene Data'!$D$6,0,10*ROW('Hygiene Data'!D97))),'Data Summary'!DR103="Yes"),OFFSET('Hygiene Data'!$D$6,0,10*ROW('Hygiene Data'!D97)),NA())</f>
        <v>#N/A</v>
      </c>
      <c r="BD103" s="107" t="e">
        <f ca="true">+IF(AND(ISNUMBER(OFFSET('Hygiene Data'!$D$8,0,10*ROW('Hygiene Data'!D97))),'Data Summary'!DS103="Yes"),OFFSET('Hygiene Data'!$D$8,0,10*ROW('Hygiene Data'!D97)),NA())</f>
        <v>#N/A</v>
      </c>
      <c r="BE103" s="107" t="e">
        <f ca="true">+IF(AND(ISNUMBER(OFFSET('Hygiene Data'!$D$10,0,10*ROW('Hygiene Data'!D97))),'Data Summary'!DT103="Yes"),OFFSET('Hygiene Data'!$D$10,0,10*ROW('Hygiene Data'!D97)),NA())</f>
        <v>#N/A</v>
      </c>
      <c r="BF103" s="107" t="e">
        <f ca="true">+IF(AND(ISNUMBER(OFFSET('Hygiene Data'!$E$6,0,10*ROW('Hygiene Data'!E97))),'Data Summary'!DU103="Yes"),OFFSET('Hygiene Data'!$E$6,0,10*ROW('Hygiene Data'!E97)),NA())</f>
        <v>#N/A</v>
      </c>
      <c r="BG103" s="107" t="e">
        <f ca="true">+IF(AND(ISNUMBER(OFFSET('Hygiene Data'!$E$8,0,10*ROW('Hygiene Data'!E97))),'Data Summary'!DV103="Yes"),OFFSET('Hygiene Data'!$E$8,0,10*ROW('Hygiene Data'!E97)),NA())</f>
        <v>#N/A</v>
      </c>
      <c r="BH103" s="107" t="e">
        <f ca="true">+IF(AND(ISNUMBER(OFFSET('Hygiene Data'!$E$10,0,10*ROW('Hygiene Data'!E97))),'Data Summary'!DW103="Yes"),OFFSET('Hygiene Data'!$E$10,0,10*ROW('Hygiene Data'!E97)),NA())</f>
        <v>#N/A</v>
      </c>
      <c r="BI103" s="107" t="e">
        <f ca="true">+IF(AND(ISNUMBER(OFFSET('Hygiene Data'!$F$6,0,10*ROW('Hygiene Data'!F97))),'Data Summary'!DX103="Yes"),OFFSET('Hygiene Data'!$F$6,0,10*ROW('Hygiene Data'!F97)),NA())</f>
        <v>#N/A</v>
      </c>
      <c r="BJ103" s="107" t="e">
        <f ca="true">+IF(AND(ISNUMBER(OFFSET('Hygiene Data'!$F$8,0,10*ROW('Hygiene Data'!F97))),'Data Summary'!DY103="Yes"),OFFSET('Hygiene Data'!$F$8,0,10*ROW('Hygiene Data'!F97)),NA())</f>
        <v>#N/A</v>
      </c>
      <c r="BK103" s="107" t="e">
        <f ca="true">+IF(AND(ISNUMBER(OFFSET('Hygiene Data'!$F$10,0,10*ROW('Hygiene Data'!F97))),'Data Summary'!DZ103="Yes"),OFFSET('Hygiene Data'!$F$10,0,10*ROW('Hygiene Data'!F97)),NA())</f>
        <v>#N/A</v>
      </c>
      <c r="BL103" s="107" t="e">
        <f ca="true">+IF(AND(ISNUMBER(OFFSET('Hygiene Data'!$G$6,0,10*ROW('Hygiene Data'!G97))),'Data Summary'!EA103="Yes"),OFFSET('Hygiene Data'!$G$6,0,10*ROW('Hygiene Data'!G97)),NA())</f>
        <v>#N/A</v>
      </c>
      <c r="BM103" s="107" t="e">
        <f ca="true">+IF(AND(ISNUMBER(OFFSET('Hygiene Data'!$G$8,0,10*ROW('Hygiene Data'!G97))),'Data Summary'!EB103="Yes"),OFFSET('Hygiene Data'!$G$8,0,10*ROW('Hygiene Data'!G97)),NA())</f>
        <v>#N/A</v>
      </c>
      <c r="BN103" s="107" t="e">
        <f ca="true">+IF(AND(ISNUMBER(OFFSET('Hygiene Data'!$G$10,0,10*ROW('Hygiene Data'!G97))),'Data Summary'!EC103="Yes"),OFFSET('Hygiene Data'!$G$10,0,10*ROW('Hygiene Data'!G97)),NA())</f>
        <v>#N/A</v>
      </c>
      <c r="BO103" s="107" t="e">
        <f ca="true">+IF(AND(ISNUMBER(OFFSET('Hygiene Data'!$H$6,0,10*ROW('Hygiene Data'!H97))),'Data Summary'!ED103="Yes"),OFFSET('Hygiene Data'!$H$6,0,10*ROW('Hygiene Data'!H97)),NA())</f>
        <v>#N/A</v>
      </c>
      <c r="BP103" s="107" t="e">
        <f ca="true">+IF(AND(ISNUMBER(OFFSET('Hygiene Data'!$H$8,0,10*ROW('Hygiene Data'!H97))),'Data Summary'!EE103="Yes"),OFFSET('Hygiene Data'!$H$8,0,10*ROW('Hygiene Data'!H97)),NA())</f>
        <v>#N/A</v>
      </c>
      <c r="BQ103" s="107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5" t="e">
        <f ca="true">+IF(OFFSET('Water Data'!$B$1,0,10*ROW('Water Data'!B98))="",NA(),OFFSET('Water Data'!$B$1,0,10*ROW('Water Data'!B98)))</f>
        <v>#N/A</v>
      </c>
      <c r="B104" s="55" t="e">
        <f ca="true">+IF(OFFSET('Water Data'!$A$3,0,10*ROW('Water Data'!A101))="",NA(),OFFSET('Water Data'!$A$3,0,10*ROW('Water Data'!A101)))</f>
        <v>#N/A</v>
      </c>
      <c r="C104" s="55" t="e">
        <f ca="true">+IF(OFFSET('Water Data'!$C$3,0,10*ROW('Water Data'!C101))="",NA(),OFFSET('Water Data'!$C$3,0,10*ROW('Water Data'!C101)))</f>
        <v>#N/A</v>
      </c>
      <c r="D104" s="56" t="e">
        <f ca="true">+IF(AND(ISNUMBER(OFFSET('Water Data'!$C$5,0,10*ROW('Water Data'!C98))),'Data Summary'!BS104="Yes"),100-OFFSET('Water Data'!$C$5,0,10*ROW('Water Data'!C98)),NA())</f>
        <v>#N/A</v>
      </c>
      <c r="E104" s="56" t="e">
        <f ca="true">+IF(AND(ISNUMBER(OFFSET('Water Data'!$C$7,0,10*ROW('Water Data'!C98))),'Data Summary'!BT104="Yes"),OFFSET('Water Data'!$C$7,0,10*ROW('Water Data'!C98)),NA())</f>
        <v>#N/A</v>
      </c>
      <c r="F104" s="56" t="e">
        <f ca="true">+IF(AND(ISNUMBER(OFFSET('Water Data'!$C$10,0,10*ROW('Water Data'!C98))),'Data Summary'!BU104="Yes"),OFFSET('Water Data'!$C$10,0,10*ROW('Water Data'!C98)),NA())</f>
        <v>#N/A</v>
      </c>
      <c r="G104" s="56" t="e">
        <f ca="true">+IF(AND(ISNUMBER(OFFSET('Water Data'!$D$5,0,10*ROW('Water Data'!D98))),'Data Summary'!BV104="Yes"),100-OFFSET('Water Data'!$D$5,0,10*ROW('Water Data'!D98)),NA())</f>
        <v>#N/A</v>
      </c>
      <c r="H104" s="56" t="e">
        <f ca="true">+IF(AND(ISNUMBER(OFFSET('Water Data'!$D$7,0,10*ROW('Water Data'!D98))),'Data Summary'!BW104="Yes"),OFFSET('Water Data'!$D$7,0,10*ROW('Water Data'!D98)),NA())</f>
        <v>#N/A</v>
      </c>
      <c r="I104" s="56" t="e">
        <f ca="true">+IF(AND(ISNUMBER(OFFSET('Water Data'!$D$10,0,10*ROW('Water Data'!D98))),'Data Summary'!BX104="Yes"),OFFSET('Water Data'!$D$10,0,10*ROW('Water Data'!D98)),NA())</f>
        <v>#N/A</v>
      </c>
      <c r="J104" s="56" t="e">
        <f ca="true">+IF(AND(ISNUMBER(OFFSET('Water Data'!$E$5,0,10*ROW('Water Data'!E98))),'Data Summary'!BY104="Yes"),100-OFFSET('Water Data'!$E$5,0,10*ROW('Water Data'!E98)),NA())</f>
        <v>#N/A</v>
      </c>
      <c r="K104" s="56" t="e">
        <f ca="true">+IF(AND(ISNUMBER(OFFSET('Water Data'!$E$7,0,10*ROW('Water Data'!E98))),'Data Summary'!BZ104="Yes"),OFFSET('Water Data'!$E$7,0,10*ROW('Water Data'!E98)),NA())</f>
        <v>#N/A</v>
      </c>
      <c r="L104" s="56" t="e">
        <f ca="true">+IF(AND(ISNUMBER(OFFSET('Water Data'!$E$10,0,10*ROW('Water Data'!E98))),'Data Summary'!CA104="Yes"),OFFSET('Water Data'!$E$10,0,10*ROW('Water Data'!E98)),NA())</f>
        <v>#N/A</v>
      </c>
      <c r="M104" s="56" t="e">
        <f ca="true">+IF(AND(ISNUMBER(OFFSET('Water Data'!$F$5,0,10*ROW('Water Data'!F98))),'Data Summary'!CB104="Yes"),100-OFFSET('Water Data'!$F$5,0,10*ROW('Water Data'!F98)),NA())</f>
        <v>#N/A</v>
      </c>
      <c r="N104" s="56" t="e">
        <f ca="true">+IF(AND(ISNUMBER(OFFSET('Water Data'!$F$7,0,10*ROW('Water Data'!F98))),'Data Summary'!CC104="Yes"),OFFSET('Water Data'!$F$7,0,10*ROW('Water Data'!F98)),NA())</f>
        <v>#N/A</v>
      </c>
      <c r="O104" s="56" t="e">
        <f ca="true">+IF(AND(ISNUMBER(OFFSET('Water Data'!$F$10,0,10*ROW('Water Data'!F98))),'Data Summary'!CD104="Yes"),OFFSET('Water Data'!$F$10,0,10*ROW('Water Data'!F98)),NA())</f>
        <v>#N/A</v>
      </c>
      <c r="P104" s="56" t="e">
        <f ca="true">+IF(AND(ISNUMBER(OFFSET('Water Data'!$G$5,0,10*ROW('Water Data'!G98))),'Data Summary'!CE104="Yes"),100-OFFSET('Water Data'!$G$5,0,10*ROW('Water Data'!G98)),NA())</f>
        <v>#N/A</v>
      </c>
      <c r="Q104" s="56" t="e">
        <f ca="true">+IF(AND(ISNUMBER(OFFSET('Water Data'!$G$7,0,10*ROW('Water Data'!G98))),'Data Summary'!CF104="Yes"),OFFSET('Water Data'!$G$7,0,10*ROW('Water Data'!G98)),NA())</f>
        <v>#N/A</v>
      </c>
      <c r="R104" s="56" t="e">
        <f ca="true">+IF(AND(ISNUMBER(OFFSET('Water Data'!$G$10,0,10*ROW('Water Data'!G98))),'Data Summary'!CG104="Yes"),OFFSET('Water Data'!$G$10,0,10*ROW('Water Data'!G98)),NA())</f>
        <v>#N/A</v>
      </c>
      <c r="S104" s="56" t="e">
        <f ca="true">+IF(AND(ISNUMBER(OFFSET('Water Data'!$H$5,0,10*ROW('Water Data'!H98))),'Data Summary'!CH104="Yes"),100-OFFSET('Water Data'!$H$5,0,10*ROW('Water Data'!H98)),NA())</f>
        <v>#N/A</v>
      </c>
      <c r="T104" s="56" t="e">
        <f ca="true">+IF(AND(ISNUMBER(OFFSET('Water Data'!$H$7,0,10*ROW('Water Data'!H98))),'Data Summary'!CI104="Yes"),OFFSET('Water Data'!$H$7,0,10*ROW('Water Data'!H98)),NA())</f>
        <v>#N/A</v>
      </c>
      <c r="U104" s="56" t="e">
        <f ca="true">+IF(AND(ISNUMBER(OFFSET('Water Data'!$H$10,0,10*ROW('Water Data'!H98))),'Data Summary'!CJ104="Yes"),OFFSET('Water Data'!$H$10,0,10*ROW('Water Data'!H98)),NA())</f>
        <v>#N/A</v>
      </c>
      <c r="V104" s="102" t="e">
        <f ca="true">+IF(AND(ISNUMBER(OFFSET('Sanitation Data'!$C$5,0,10*ROW('Sanitation Data'!C98))),'Data Summary'!CK104="Yes"),100-OFFSET('Sanitation Data'!$C$5,0,10*ROW('Sanitation Data'!C98)),NA())</f>
        <v>#N/A</v>
      </c>
      <c r="W104" s="102" t="e">
        <f ca="true">+IF(AND(ISNUMBER(OFFSET('Sanitation Data'!$C$7,0,10*ROW('Sanitation Data'!C98))),'Data Summary'!CL104="Yes"),OFFSET('Sanitation Data'!$C$7,0,10*ROW('Sanitation Data'!C98)),NA())</f>
        <v>#N/A</v>
      </c>
      <c r="X104" s="102" t="e">
        <f ca="true">+IF(AND(ISNUMBER(OFFSET('Sanitation Data'!$C$11,0,10*ROW('Sanitation Data'!C98))),'Data Summary'!CM104="Yes"),OFFSET('Sanitation Data'!$C$11,0,10*ROW('Sanitation Data'!C98)),NA())</f>
        <v>#N/A</v>
      </c>
      <c r="Y104" s="102" t="e">
        <f ca="true">+IF(AND(ISNUMBER(OFFSET('Sanitation Data'!$C$12,0,10*ROW('Sanitation Data'!C98))),'Data Summary'!CN104="Yes"),OFFSET('Sanitation Data'!$C$12,0,10*ROW('Sanitation Data'!C98)),NA())</f>
        <v>#N/A</v>
      </c>
      <c r="Z104" s="102" t="e">
        <f ca="true">+IF(AND(ISNUMBER(OFFSET('Sanitation Data'!$C$13,0,10*ROW('Sanitation Data'!C98))),'Data Summary'!CO104="Yes"),OFFSET('Sanitation Data'!$C$13,0,10*ROW('Sanitation Data'!C98)),NA())</f>
        <v>#N/A</v>
      </c>
      <c r="AA104" s="102" t="e">
        <f ca="true">+IF(AND(ISNUMBER(OFFSET('Sanitation Data'!$D$5,0,10*ROW('Sanitation Data'!D98))),'Data Summary'!CP104="Yes"),100-OFFSET('Sanitation Data'!$D$5,0,10*ROW('Sanitation Data'!D98)),NA())</f>
        <v>#N/A</v>
      </c>
      <c r="AB104" s="102" t="e">
        <f ca="true">+IF(AND(ISNUMBER(OFFSET('Sanitation Data'!$D$7,0,10*ROW('Sanitation Data'!D98))),'Data Summary'!CQ104="Yes"),OFFSET('Sanitation Data'!$D$7,0,10*ROW('Sanitation Data'!D98)),NA())</f>
        <v>#N/A</v>
      </c>
      <c r="AC104" s="102" t="e">
        <f ca="true">+IF(AND(ISNUMBER(OFFSET('Sanitation Data'!$D$11,0,10*ROW('Sanitation Data'!D98))),'Data Summary'!CR104="Yes"),OFFSET('Sanitation Data'!$D$11,0,10*ROW('Sanitation Data'!D98)),NA())</f>
        <v>#N/A</v>
      </c>
      <c r="AD104" s="102" t="e">
        <f ca="true">+IF(AND(ISNUMBER(OFFSET('Sanitation Data'!$D$12,0,10*ROW('Sanitation Data'!D98))),'Data Summary'!CS104="Yes"),OFFSET('Sanitation Data'!$D$12,0,10*ROW('Sanitation Data'!D98)),NA())</f>
        <v>#N/A</v>
      </c>
      <c r="AE104" s="102" t="e">
        <f ca="true">+IF(AND(ISNUMBER(OFFSET('Sanitation Data'!$D$13,0,10*ROW('Sanitation Data'!D98))),'Data Summary'!CT104="Yes"),OFFSET('Sanitation Data'!$D$13,0,10*ROW('Sanitation Data'!D98)),NA())</f>
        <v>#N/A</v>
      </c>
      <c r="AF104" s="102" t="e">
        <f ca="true">+IF(AND(ISNUMBER(OFFSET('Sanitation Data'!$E$5,0,10*ROW('Sanitation Data'!E98))),'Data Summary'!CU104="Yes"),100-OFFSET('Sanitation Data'!$E$5,0,10*ROW('Sanitation Data'!E98)),NA())</f>
        <v>#N/A</v>
      </c>
      <c r="AG104" s="102" t="e">
        <f ca="true">+IF(AND(ISNUMBER(OFFSET('Sanitation Data'!$E$7,0,10*ROW('Sanitation Data'!E98))),'Data Summary'!CV104="Yes"),OFFSET('Sanitation Data'!$E$7,0,10*ROW('Sanitation Data'!E98)),NA())</f>
        <v>#N/A</v>
      </c>
      <c r="AH104" s="102" t="e">
        <f ca="true">+IF(AND(ISNUMBER(OFFSET('Sanitation Data'!$E$11,0,10*ROW('Sanitation Data'!E98))),'Data Summary'!CW104="Yes"),OFFSET('Sanitation Data'!$E$11,0,10*ROW('Sanitation Data'!E98)),NA())</f>
        <v>#N/A</v>
      </c>
      <c r="AI104" s="102" t="e">
        <f ca="true">+IF(AND(ISNUMBER(OFFSET('Sanitation Data'!$E$12,0,10*ROW('Sanitation Data'!E98))),'Data Summary'!CX104="Yes"),OFFSET('Sanitation Data'!$E$12,0,10*ROW('Sanitation Data'!E98)),NA())</f>
        <v>#N/A</v>
      </c>
      <c r="AJ104" s="102" t="e">
        <f ca="true">+IF(AND(ISNUMBER(OFFSET('Sanitation Data'!$E$13,0,10*ROW('Sanitation Data'!E98))),'Data Summary'!CY104="Yes"),OFFSET('Sanitation Data'!$E$13,0,10*ROW('Sanitation Data'!E98)),NA())</f>
        <v>#N/A</v>
      </c>
      <c r="AK104" s="102" t="e">
        <f ca="true">+IF(AND(ISNUMBER(OFFSET('Sanitation Data'!$F$5,0,10*ROW('Sanitation Data'!F98))),'Data Summary'!CZ104="Yes"),100-OFFSET('Sanitation Data'!$F$5,0,10*ROW('Sanitation Data'!F98)),NA())</f>
        <v>#N/A</v>
      </c>
      <c r="AL104" s="102" t="e">
        <f ca="true">+IF(AND(ISNUMBER(OFFSET('Sanitation Data'!$F$7,0,10*ROW('Sanitation Data'!F98))),'Data Summary'!DA104="Yes"),OFFSET('Sanitation Data'!$F$7,0,10*ROW('Sanitation Data'!F98)),NA())</f>
        <v>#N/A</v>
      </c>
      <c r="AM104" s="102" t="e">
        <f ca="true">+IF(AND(ISNUMBER(OFFSET('Sanitation Data'!$F$11,0,10*ROW('Sanitation Data'!F98))),'Data Summary'!DB104="Yes"),OFFSET('Sanitation Data'!$F$11,0,10*ROW('Sanitation Data'!F98)),NA())</f>
        <v>#N/A</v>
      </c>
      <c r="AN104" s="102" t="e">
        <f ca="true">+IF(AND(ISNUMBER(OFFSET('Sanitation Data'!$F$12,0,10*ROW('Sanitation Data'!F98))),'Data Summary'!DC104="Yes"),OFFSET('Sanitation Data'!$F$12,0,10*ROW('Sanitation Data'!F98)),NA())</f>
        <v>#N/A</v>
      </c>
      <c r="AO104" s="102" t="e">
        <f ca="true">+IF(AND(ISNUMBER(OFFSET('Sanitation Data'!$F$13,0,10*ROW('Sanitation Data'!F98))),'Data Summary'!DD104="Yes"),OFFSET('Sanitation Data'!$F$13,0,10*ROW('Sanitation Data'!F98)),NA())</f>
        <v>#N/A</v>
      </c>
      <c r="AP104" s="102" t="e">
        <f ca="true">+IF(AND(ISNUMBER(OFFSET('Sanitation Data'!$G$5,0,10*ROW('Sanitation Data'!G98))),'Data Summary'!DE104="Yes"),100-OFFSET('Sanitation Data'!$G$5,0,10*ROW('Sanitation Data'!G98)),NA())</f>
        <v>#N/A</v>
      </c>
      <c r="AQ104" s="102" t="e">
        <f ca="true">+IF(AND(ISNUMBER(OFFSET('Sanitation Data'!$G$7,0,10*ROW('Sanitation Data'!G98))),'Data Summary'!DF104="Yes"),OFFSET('Sanitation Data'!$G$7,0,10*ROW('Sanitation Data'!G98)),NA())</f>
        <v>#N/A</v>
      </c>
      <c r="AR104" s="102" t="e">
        <f ca="true">+IF(AND(ISNUMBER(OFFSET('Sanitation Data'!$G$11,0,10*ROW('Sanitation Data'!G98))),'Data Summary'!DG104="Yes"),OFFSET('Sanitation Data'!$G$11,0,10*ROW('Sanitation Data'!G98)),NA())</f>
        <v>#N/A</v>
      </c>
      <c r="AS104" s="102" t="e">
        <f ca="true">+IF(AND(ISNUMBER(OFFSET('Sanitation Data'!$G$12,0,10*ROW('Sanitation Data'!G98))),'Data Summary'!DH104="Yes"),OFFSET('Sanitation Data'!$G$12,0,10*ROW('Sanitation Data'!G98)),NA())</f>
        <v>#N/A</v>
      </c>
      <c r="AT104" s="102" t="e">
        <f ca="true">+IF(AND(ISNUMBER(OFFSET('Sanitation Data'!$G$13,0,10*ROW('Sanitation Data'!G98))),'Data Summary'!DI104="Yes"),OFFSET('Sanitation Data'!$G$13,0,10*ROW('Sanitation Data'!G98)),NA())</f>
        <v>#N/A</v>
      </c>
      <c r="AU104" s="102" t="e">
        <f ca="true">+IF(AND(ISNUMBER(OFFSET('Sanitation Data'!$H$5,0,10*ROW('Sanitation Data'!H98))),'Data Summary'!DJ104="Yes"),100-OFFSET('Sanitation Data'!$H$5,0,10*ROW('Sanitation Data'!H98)),NA())</f>
        <v>#N/A</v>
      </c>
      <c r="AV104" s="102" t="e">
        <f ca="true">+IF(AND(ISNUMBER(OFFSET('Sanitation Data'!$H$7,0,10*ROW('Sanitation Data'!H98))),'Data Summary'!DK104="Yes"),OFFSET('Sanitation Data'!$H$7,0,10*ROW('Sanitation Data'!H98)),NA())</f>
        <v>#N/A</v>
      </c>
      <c r="AW104" s="102" t="e">
        <f ca="true">+IF(AND(ISNUMBER(OFFSET('Sanitation Data'!$H$11,0,10*ROW('Sanitation Data'!H98))),'Data Summary'!DL104="Yes"),OFFSET('Sanitation Data'!$H$11,0,10*ROW('Sanitation Data'!H98)),NA())</f>
        <v>#N/A</v>
      </c>
      <c r="AX104" s="102" t="e">
        <f ca="true">+IF(AND(ISNUMBER(OFFSET('Sanitation Data'!$H$12,0,10*ROW('Sanitation Data'!H98))),'Data Summary'!DM104="Yes"),OFFSET('Sanitation Data'!$H$12,0,10*ROW('Sanitation Data'!H98)),NA())</f>
        <v>#N/A</v>
      </c>
      <c r="AY104" s="102" t="e">
        <f ca="true">+IF(AND(ISNUMBER(OFFSET('Sanitation Data'!$H$13,0,10*ROW('Sanitation Data'!H98))),'Data Summary'!DN104="Yes"),OFFSET('Sanitation Data'!$H$13,0,10*ROW('Sanitation Data'!H98)),NA())</f>
        <v>#N/A</v>
      </c>
      <c r="AZ104" s="107" t="e">
        <f ca="true">+IF(AND(ISNUMBER(OFFSET('Hygiene Data'!$C$6,0,10*ROW('Hygiene Data'!C98))),'Data Summary'!DO104="Yes"),OFFSET('Hygiene Data'!$C$6,0,10*ROW('Hygiene Data'!C98)),NA())</f>
        <v>#N/A</v>
      </c>
      <c r="BA104" s="107" t="e">
        <f ca="true">+IF(AND(ISNUMBER(OFFSET('Hygiene Data'!$C$8,0,10*ROW('Hygiene Data'!C98))),'Data Summary'!DP104="Yes"),OFFSET('Hygiene Data'!$C$8,0,10*ROW('Hygiene Data'!C98)),NA())</f>
        <v>#N/A</v>
      </c>
      <c r="BB104" s="107" t="e">
        <f ca="true">+IF(AND(ISNUMBER(OFFSET('Hygiene Data'!$C$10,0,10*ROW('Hygiene Data'!C98))),'Data Summary'!DQ104="Yes"),OFFSET('Hygiene Data'!$C$10,0,10*ROW('Hygiene Data'!C98)),NA())</f>
        <v>#N/A</v>
      </c>
      <c r="BC104" s="107" t="e">
        <f ca="true">+IF(AND(ISNUMBER(OFFSET('Hygiene Data'!$D$6,0,10*ROW('Hygiene Data'!D98))),'Data Summary'!DR104="Yes"),OFFSET('Hygiene Data'!$D$6,0,10*ROW('Hygiene Data'!D98)),NA())</f>
        <v>#N/A</v>
      </c>
      <c r="BD104" s="107" t="e">
        <f ca="true">+IF(AND(ISNUMBER(OFFSET('Hygiene Data'!$D$8,0,10*ROW('Hygiene Data'!D98))),'Data Summary'!DS104="Yes"),OFFSET('Hygiene Data'!$D$8,0,10*ROW('Hygiene Data'!D98)),NA())</f>
        <v>#N/A</v>
      </c>
      <c r="BE104" s="107" t="e">
        <f ca="true">+IF(AND(ISNUMBER(OFFSET('Hygiene Data'!$D$10,0,10*ROW('Hygiene Data'!D98))),'Data Summary'!DT104="Yes"),OFFSET('Hygiene Data'!$D$10,0,10*ROW('Hygiene Data'!D98)),NA())</f>
        <v>#N/A</v>
      </c>
      <c r="BF104" s="107" t="e">
        <f ca="true">+IF(AND(ISNUMBER(OFFSET('Hygiene Data'!$E$6,0,10*ROW('Hygiene Data'!E98))),'Data Summary'!DU104="Yes"),OFFSET('Hygiene Data'!$E$6,0,10*ROW('Hygiene Data'!E98)),NA())</f>
        <v>#N/A</v>
      </c>
      <c r="BG104" s="107" t="e">
        <f ca="true">+IF(AND(ISNUMBER(OFFSET('Hygiene Data'!$E$8,0,10*ROW('Hygiene Data'!E98))),'Data Summary'!DV104="Yes"),OFFSET('Hygiene Data'!$E$8,0,10*ROW('Hygiene Data'!E98)),NA())</f>
        <v>#N/A</v>
      </c>
      <c r="BH104" s="107" t="e">
        <f ca="true">+IF(AND(ISNUMBER(OFFSET('Hygiene Data'!$E$10,0,10*ROW('Hygiene Data'!E98))),'Data Summary'!DW104="Yes"),OFFSET('Hygiene Data'!$E$10,0,10*ROW('Hygiene Data'!E98)),NA())</f>
        <v>#N/A</v>
      </c>
      <c r="BI104" s="107" t="e">
        <f ca="true">+IF(AND(ISNUMBER(OFFSET('Hygiene Data'!$F$6,0,10*ROW('Hygiene Data'!F98))),'Data Summary'!DX104="Yes"),OFFSET('Hygiene Data'!$F$6,0,10*ROW('Hygiene Data'!F98)),NA())</f>
        <v>#N/A</v>
      </c>
      <c r="BJ104" s="107" t="e">
        <f ca="true">+IF(AND(ISNUMBER(OFFSET('Hygiene Data'!$F$8,0,10*ROW('Hygiene Data'!F98))),'Data Summary'!DY104="Yes"),OFFSET('Hygiene Data'!$F$8,0,10*ROW('Hygiene Data'!F98)),NA())</f>
        <v>#N/A</v>
      </c>
      <c r="BK104" s="107" t="e">
        <f ca="true">+IF(AND(ISNUMBER(OFFSET('Hygiene Data'!$F$10,0,10*ROW('Hygiene Data'!F98))),'Data Summary'!DZ104="Yes"),OFFSET('Hygiene Data'!$F$10,0,10*ROW('Hygiene Data'!F98)),NA())</f>
        <v>#N/A</v>
      </c>
      <c r="BL104" s="107" t="e">
        <f ca="true">+IF(AND(ISNUMBER(OFFSET('Hygiene Data'!$G$6,0,10*ROW('Hygiene Data'!G98))),'Data Summary'!EA104="Yes"),OFFSET('Hygiene Data'!$G$6,0,10*ROW('Hygiene Data'!G98)),NA())</f>
        <v>#N/A</v>
      </c>
      <c r="BM104" s="107" t="e">
        <f ca="true">+IF(AND(ISNUMBER(OFFSET('Hygiene Data'!$G$8,0,10*ROW('Hygiene Data'!G98))),'Data Summary'!EB104="Yes"),OFFSET('Hygiene Data'!$G$8,0,10*ROW('Hygiene Data'!G98)),NA())</f>
        <v>#N/A</v>
      </c>
      <c r="BN104" s="107" t="e">
        <f ca="true">+IF(AND(ISNUMBER(OFFSET('Hygiene Data'!$G$10,0,10*ROW('Hygiene Data'!G98))),'Data Summary'!EC104="Yes"),OFFSET('Hygiene Data'!$G$10,0,10*ROW('Hygiene Data'!G98)),NA())</f>
        <v>#N/A</v>
      </c>
      <c r="BO104" s="107" t="e">
        <f ca="true">+IF(AND(ISNUMBER(OFFSET('Hygiene Data'!$H$6,0,10*ROW('Hygiene Data'!H98))),'Data Summary'!ED104="Yes"),OFFSET('Hygiene Data'!$H$6,0,10*ROW('Hygiene Data'!H98)),NA())</f>
        <v>#N/A</v>
      </c>
      <c r="BP104" s="107" t="e">
        <f ca="true">+IF(AND(ISNUMBER(OFFSET('Hygiene Data'!$H$8,0,10*ROW('Hygiene Data'!H98))),'Data Summary'!EE104="Yes"),OFFSET('Hygiene Data'!$H$8,0,10*ROW('Hygiene Data'!H98)),NA())</f>
        <v>#N/A</v>
      </c>
      <c r="BQ104" s="107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5" t="e">
        <f ca="true">+IF(OFFSET('Water Data'!$B$1,0,10*ROW('Water Data'!B99))="",NA(),OFFSET('Water Data'!$B$1,0,10*ROW('Water Data'!B99)))</f>
        <v>#N/A</v>
      </c>
      <c r="B105" s="55" t="e">
        <f ca="true">+IF(OFFSET('Water Data'!$A$3,0,10*ROW('Water Data'!A102))="",NA(),OFFSET('Water Data'!$A$3,0,10*ROW('Water Data'!A102)))</f>
        <v>#N/A</v>
      </c>
      <c r="C105" s="55" t="e">
        <f ca="true">+IF(OFFSET('Water Data'!$C$3,0,10*ROW('Water Data'!C102))="",NA(),OFFSET('Water Data'!$C$3,0,10*ROW('Water Data'!C102)))</f>
        <v>#N/A</v>
      </c>
      <c r="D105" s="56" t="e">
        <f ca="true">+IF(AND(ISNUMBER(OFFSET('Water Data'!$C$5,0,10*ROW('Water Data'!C99))),'Data Summary'!BS105="Yes"),100-OFFSET('Water Data'!$C$5,0,10*ROW('Water Data'!C99)),NA())</f>
        <v>#N/A</v>
      </c>
      <c r="E105" s="56" t="e">
        <f ca="true">+IF(AND(ISNUMBER(OFFSET('Water Data'!$C$7,0,10*ROW('Water Data'!C99))),'Data Summary'!BT105="Yes"),OFFSET('Water Data'!$C$7,0,10*ROW('Water Data'!C99)),NA())</f>
        <v>#N/A</v>
      </c>
      <c r="F105" s="56" t="e">
        <f ca="true">+IF(AND(ISNUMBER(OFFSET('Water Data'!$C$10,0,10*ROW('Water Data'!C99))),'Data Summary'!BU105="Yes"),OFFSET('Water Data'!$C$10,0,10*ROW('Water Data'!C99)),NA())</f>
        <v>#N/A</v>
      </c>
      <c r="G105" s="56" t="e">
        <f ca="true">+IF(AND(ISNUMBER(OFFSET('Water Data'!$D$5,0,10*ROW('Water Data'!D99))),'Data Summary'!BV105="Yes"),100-OFFSET('Water Data'!$D$5,0,10*ROW('Water Data'!D99)),NA())</f>
        <v>#N/A</v>
      </c>
      <c r="H105" s="56" t="e">
        <f ca="true">+IF(AND(ISNUMBER(OFFSET('Water Data'!$D$7,0,10*ROW('Water Data'!D99))),'Data Summary'!BW105="Yes"),OFFSET('Water Data'!$D$7,0,10*ROW('Water Data'!D99)),NA())</f>
        <v>#N/A</v>
      </c>
      <c r="I105" s="56" t="e">
        <f ca="true">+IF(AND(ISNUMBER(OFFSET('Water Data'!$D$10,0,10*ROW('Water Data'!D99))),'Data Summary'!BX105="Yes"),OFFSET('Water Data'!$D$10,0,10*ROW('Water Data'!D99)),NA())</f>
        <v>#N/A</v>
      </c>
      <c r="J105" s="56" t="e">
        <f ca="true">+IF(AND(ISNUMBER(OFFSET('Water Data'!$E$5,0,10*ROW('Water Data'!E99))),'Data Summary'!BY105="Yes"),100-OFFSET('Water Data'!$E$5,0,10*ROW('Water Data'!E99)),NA())</f>
        <v>#N/A</v>
      </c>
      <c r="K105" s="56" t="e">
        <f ca="true">+IF(AND(ISNUMBER(OFFSET('Water Data'!$E$7,0,10*ROW('Water Data'!E99))),'Data Summary'!BZ105="Yes"),OFFSET('Water Data'!$E$7,0,10*ROW('Water Data'!E99)),NA())</f>
        <v>#N/A</v>
      </c>
      <c r="L105" s="56" t="e">
        <f ca="true">+IF(AND(ISNUMBER(OFFSET('Water Data'!$E$10,0,10*ROW('Water Data'!E99))),'Data Summary'!CA105="Yes"),OFFSET('Water Data'!$E$10,0,10*ROW('Water Data'!E99)),NA())</f>
        <v>#N/A</v>
      </c>
      <c r="M105" s="56" t="e">
        <f ca="true">+IF(AND(ISNUMBER(OFFSET('Water Data'!$F$5,0,10*ROW('Water Data'!F99))),'Data Summary'!CB105="Yes"),100-OFFSET('Water Data'!$F$5,0,10*ROW('Water Data'!F99)),NA())</f>
        <v>#N/A</v>
      </c>
      <c r="N105" s="56" t="e">
        <f ca="true">+IF(AND(ISNUMBER(OFFSET('Water Data'!$F$7,0,10*ROW('Water Data'!F99))),'Data Summary'!CC105="Yes"),OFFSET('Water Data'!$F$7,0,10*ROW('Water Data'!F99)),NA())</f>
        <v>#N/A</v>
      </c>
      <c r="O105" s="56" t="e">
        <f ca="true">+IF(AND(ISNUMBER(OFFSET('Water Data'!$F$10,0,10*ROW('Water Data'!F99))),'Data Summary'!CD105="Yes"),OFFSET('Water Data'!$F$10,0,10*ROW('Water Data'!F99)),NA())</f>
        <v>#N/A</v>
      </c>
      <c r="P105" s="56" t="e">
        <f ca="true">+IF(AND(ISNUMBER(OFFSET('Water Data'!$G$5,0,10*ROW('Water Data'!G99))),'Data Summary'!CE105="Yes"),100-OFFSET('Water Data'!$G$5,0,10*ROW('Water Data'!G99)),NA())</f>
        <v>#N/A</v>
      </c>
      <c r="Q105" s="56" t="e">
        <f ca="true">+IF(AND(ISNUMBER(OFFSET('Water Data'!$G$7,0,10*ROW('Water Data'!G99))),'Data Summary'!CF105="Yes"),OFFSET('Water Data'!$G$7,0,10*ROW('Water Data'!G99)),NA())</f>
        <v>#N/A</v>
      </c>
      <c r="R105" s="56" t="e">
        <f ca="true">+IF(AND(ISNUMBER(OFFSET('Water Data'!$G$10,0,10*ROW('Water Data'!G99))),'Data Summary'!CG105="Yes"),OFFSET('Water Data'!$G$10,0,10*ROW('Water Data'!G99)),NA())</f>
        <v>#N/A</v>
      </c>
      <c r="S105" s="56" t="e">
        <f ca="true">+IF(AND(ISNUMBER(OFFSET('Water Data'!$H$5,0,10*ROW('Water Data'!H99))),'Data Summary'!CH105="Yes"),100-OFFSET('Water Data'!$H$5,0,10*ROW('Water Data'!H99)),NA())</f>
        <v>#N/A</v>
      </c>
      <c r="T105" s="56" t="e">
        <f ca="true">+IF(AND(ISNUMBER(OFFSET('Water Data'!$H$7,0,10*ROW('Water Data'!H99))),'Data Summary'!CI105="Yes"),OFFSET('Water Data'!$H$7,0,10*ROW('Water Data'!H99)),NA())</f>
        <v>#N/A</v>
      </c>
      <c r="U105" s="56" t="e">
        <f ca="true">+IF(AND(ISNUMBER(OFFSET('Water Data'!$H$10,0,10*ROW('Water Data'!H99))),'Data Summary'!CJ105="Yes"),OFFSET('Water Data'!$H$10,0,10*ROW('Water Data'!H99)),NA())</f>
        <v>#N/A</v>
      </c>
      <c r="V105" s="102" t="e">
        <f ca="true">+IF(AND(ISNUMBER(OFFSET('Sanitation Data'!$C$5,0,10*ROW('Sanitation Data'!C99))),'Data Summary'!CK105="Yes"),100-OFFSET('Sanitation Data'!$C$5,0,10*ROW('Sanitation Data'!C99)),NA())</f>
        <v>#N/A</v>
      </c>
      <c r="W105" s="102" t="e">
        <f ca="true">+IF(AND(ISNUMBER(OFFSET('Sanitation Data'!$C$7,0,10*ROW('Sanitation Data'!C99))),'Data Summary'!CL105="Yes"),OFFSET('Sanitation Data'!$C$7,0,10*ROW('Sanitation Data'!C99)),NA())</f>
        <v>#N/A</v>
      </c>
      <c r="X105" s="102" t="e">
        <f ca="true">+IF(AND(ISNUMBER(OFFSET('Sanitation Data'!$C$11,0,10*ROW('Sanitation Data'!C99))),'Data Summary'!CM105="Yes"),OFFSET('Sanitation Data'!$C$11,0,10*ROW('Sanitation Data'!C99)),NA())</f>
        <v>#N/A</v>
      </c>
      <c r="Y105" s="102" t="e">
        <f ca="true">+IF(AND(ISNUMBER(OFFSET('Sanitation Data'!$C$12,0,10*ROW('Sanitation Data'!C99))),'Data Summary'!CN105="Yes"),OFFSET('Sanitation Data'!$C$12,0,10*ROW('Sanitation Data'!C99)),NA())</f>
        <v>#N/A</v>
      </c>
      <c r="Z105" s="102" t="e">
        <f ca="true">+IF(AND(ISNUMBER(OFFSET('Sanitation Data'!$C$13,0,10*ROW('Sanitation Data'!C99))),'Data Summary'!CO105="Yes"),OFFSET('Sanitation Data'!$C$13,0,10*ROW('Sanitation Data'!C99)),NA())</f>
        <v>#N/A</v>
      </c>
      <c r="AA105" s="102" t="e">
        <f ca="true">+IF(AND(ISNUMBER(OFFSET('Sanitation Data'!$D$5,0,10*ROW('Sanitation Data'!D99))),'Data Summary'!CP105="Yes"),100-OFFSET('Sanitation Data'!$D$5,0,10*ROW('Sanitation Data'!D99)),NA())</f>
        <v>#N/A</v>
      </c>
      <c r="AB105" s="102" t="e">
        <f ca="true">+IF(AND(ISNUMBER(OFFSET('Sanitation Data'!$D$7,0,10*ROW('Sanitation Data'!D99))),'Data Summary'!CQ105="Yes"),OFFSET('Sanitation Data'!$D$7,0,10*ROW('Sanitation Data'!D99)),NA())</f>
        <v>#N/A</v>
      </c>
      <c r="AC105" s="102" t="e">
        <f ca="true">+IF(AND(ISNUMBER(OFFSET('Sanitation Data'!$D$11,0,10*ROW('Sanitation Data'!D99))),'Data Summary'!CR105="Yes"),OFFSET('Sanitation Data'!$D$11,0,10*ROW('Sanitation Data'!D99)),NA())</f>
        <v>#N/A</v>
      </c>
      <c r="AD105" s="102" t="e">
        <f ca="true">+IF(AND(ISNUMBER(OFFSET('Sanitation Data'!$D$12,0,10*ROW('Sanitation Data'!D99))),'Data Summary'!CS105="Yes"),OFFSET('Sanitation Data'!$D$12,0,10*ROW('Sanitation Data'!D99)),NA())</f>
        <v>#N/A</v>
      </c>
      <c r="AE105" s="102" t="e">
        <f ca="true">+IF(AND(ISNUMBER(OFFSET('Sanitation Data'!$D$13,0,10*ROW('Sanitation Data'!D99))),'Data Summary'!CT105="Yes"),OFFSET('Sanitation Data'!$D$13,0,10*ROW('Sanitation Data'!D99)),NA())</f>
        <v>#N/A</v>
      </c>
      <c r="AF105" s="102" t="e">
        <f ca="true">+IF(AND(ISNUMBER(OFFSET('Sanitation Data'!$E$5,0,10*ROW('Sanitation Data'!E99))),'Data Summary'!CU105="Yes"),100-OFFSET('Sanitation Data'!$E$5,0,10*ROW('Sanitation Data'!E99)),NA())</f>
        <v>#N/A</v>
      </c>
      <c r="AG105" s="102" t="e">
        <f ca="true">+IF(AND(ISNUMBER(OFFSET('Sanitation Data'!$E$7,0,10*ROW('Sanitation Data'!E99))),'Data Summary'!CV105="Yes"),OFFSET('Sanitation Data'!$E$7,0,10*ROW('Sanitation Data'!E99)),NA())</f>
        <v>#N/A</v>
      </c>
      <c r="AH105" s="102" t="e">
        <f ca="true">+IF(AND(ISNUMBER(OFFSET('Sanitation Data'!$E$11,0,10*ROW('Sanitation Data'!E99))),'Data Summary'!CW105="Yes"),OFFSET('Sanitation Data'!$E$11,0,10*ROW('Sanitation Data'!E99)),NA())</f>
        <v>#N/A</v>
      </c>
      <c r="AI105" s="102" t="e">
        <f ca="true">+IF(AND(ISNUMBER(OFFSET('Sanitation Data'!$E$12,0,10*ROW('Sanitation Data'!E99))),'Data Summary'!CX105="Yes"),OFFSET('Sanitation Data'!$E$12,0,10*ROW('Sanitation Data'!E99)),NA())</f>
        <v>#N/A</v>
      </c>
      <c r="AJ105" s="102" t="e">
        <f ca="true">+IF(AND(ISNUMBER(OFFSET('Sanitation Data'!$E$13,0,10*ROW('Sanitation Data'!E99))),'Data Summary'!CY105="Yes"),OFFSET('Sanitation Data'!$E$13,0,10*ROW('Sanitation Data'!E99)),NA())</f>
        <v>#N/A</v>
      </c>
      <c r="AK105" s="102" t="e">
        <f ca="true">+IF(AND(ISNUMBER(OFFSET('Sanitation Data'!$F$5,0,10*ROW('Sanitation Data'!F99))),'Data Summary'!CZ105="Yes"),100-OFFSET('Sanitation Data'!$F$5,0,10*ROW('Sanitation Data'!F99)),NA())</f>
        <v>#N/A</v>
      </c>
      <c r="AL105" s="102" t="e">
        <f ca="true">+IF(AND(ISNUMBER(OFFSET('Sanitation Data'!$F$7,0,10*ROW('Sanitation Data'!F99))),'Data Summary'!DA105="Yes"),OFFSET('Sanitation Data'!$F$7,0,10*ROW('Sanitation Data'!F99)),NA())</f>
        <v>#N/A</v>
      </c>
      <c r="AM105" s="102" t="e">
        <f ca="true">+IF(AND(ISNUMBER(OFFSET('Sanitation Data'!$F$11,0,10*ROW('Sanitation Data'!F99))),'Data Summary'!DB105="Yes"),OFFSET('Sanitation Data'!$F$11,0,10*ROW('Sanitation Data'!F99)),NA())</f>
        <v>#N/A</v>
      </c>
      <c r="AN105" s="102" t="e">
        <f ca="true">+IF(AND(ISNUMBER(OFFSET('Sanitation Data'!$F$12,0,10*ROW('Sanitation Data'!F99))),'Data Summary'!DC105="Yes"),OFFSET('Sanitation Data'!$F$12,0,10*ROW('Sanitation Data'!F99)),NA())</f>
        <v>#N/A</v>
      </c>
      <c r="AO105" s="102" t="e">
        <f ca="true">+IF(AND(ISNUMBER(OFFSET('Sanitation Data'!$F$13,0,10*ROW('Sanitation Data'!F99))),'Data Summary'!DD105="Yes"),OFFSET('Sanitation Data'!$F$13,0,10*ROW('Sanitation Data'!F99)),NA())</f>
        <v>#N/A</v>
      </c>
      <c r="AP105" s="102" t="e">
        <f ca="true">+IF(AND(ISNUMBER(OFFSET('Sanitation Data'!$G$5,0,10*ROW('Sanitation Data'!G99))),'Data Summary'!DE105="Yes"),100-OFFSET('Sanitation Data'!$G$5,0,10*ROW('Sanitation Data'!G99)),NA())</f>
        <v>#N/A</v>
      </c>
      <c r="AQ105" s="102" t="e">
        <f ca="true">+IF(AND(ISNUMBER(OFFSET('Sanitation Data'!$G$7,0,10*ROW('Sanitation Data'!G99))),'Data Summary'!DF105="Yes"),OFFSET('Sanitation Data'!$G$7,0,10*ROW('Sanitation Data'!G99)),NA())</f>
        <v>#N/A</v>
      </c>
      <c r="AR105" s="102" t="e">
        <f ca="true">+IF(AND(ISNUMBER(OFFSET('Sanitation Data'!$G$11,0,10*ROW('Sanitation Data'!G99))),'Data Summary'!DG105="Yes"),OFFSET('Sanitation Data'!$G$11,0,10*ROW('Sanitation Data'!G99)),NA())</f>
        <v>#N/A</v>
      </c>
      <c r="AS105" s="102" t="e">
        <f ca="true">+IF(AND(ISNUMBER(OFFSET('Sanitation Data'!$G$12,0,10*ROW('Sanitation Data'!G99))),'Data Summary'!DH105="Yes"),OFFSET('Sanitation Data'!$G$12,0,10*ROW('Sanitation Data'!G99)),NA())</f>
        <v>#N/A</v>
      </c>
      <c r="AT105" s="102" t="e">
        <f ca="true">+IF(AND(ISNUMBER(OFFSET('Sanitation Data'!$G$13,0,10*ROW('Sanitation Data'!G99))),'Data Summary'!DI105="Yes"),OFFSET('Sanitation Data'!$G$13,0,10*ROW('Sanitation Data'!G99)),NA())</f>
        <v>#N/A</v>
      </c>
      <c r="AU105" s="102" t="e">
        <f ca="true">+IF(AND(ISNUMBER(OFFSET('Sanitation Data'!$H$5,0,10*ROW('Sanitation Data'!H99))),'Data Summary'!DJ105="Yes"),100-OFFSET('Sanitation Data'!$H$5,0,10*ROW('Sanitation Data'!H99)),NA())</f>
        <v>#N/A</v>
      </c>
      <c r="AV105" s="102" t="e">
        <f ca="true">+IF(AND(ISNUMBER(OFFSET('Sanitation Data'!$H$7,0,10*ROW('Sanitation Data'!H99))),'Data Summary'!DK105="Yes"),OFFSET('Sanitation Data'!$H$7,0,10*ROW('Sanitation Data'!H99)),NA())</f>
        <v>#N/A</v>
      </c>
      <c r="AW105" s="102" t="e">
        <f ca="true">+IF(AND(ISNUMBER(OFFSET('Sanitation Data'!$H$11,0,10*ROW('Sanitation Data'!H99))),'Data Summary'!DL105="Yes"),OFFSET('Sanitation Data'!$H$11,0,10*ROW('Sanitation Data'!H99)),NA())</f>
        <v>#N/A</v>
      </c>
      <c r="AX105" s="102" t="e">
        <f ca="true">+IF(AND(ISNUMBER(OFFSET('Sanitation Data'!$H$12,0,10*ROW('Sanitation Data'!H99))),'Data Summary'!DM105="Yes"),OFFSET('Sanitation Data'!$H$12,0,10*ROW('Sanitation Data'!H99)),NA())</f>
        <v>#N/A</v>
      </c>
      <c r="AY105" s="102" t="e">
        <f ca="true">+IF(AND(ISNUMBER(OFFSET('Sanitation Data'!$H$13,0,10*ROW('Sanitation Data'!H99))),'Data Summary'!DN105="Yes"),OFFSET('Sanitation Data'!$H$13,0,10*ROW('Sanitation Data'!H99)),NA())</f>
        <v>#N/A</v>
      </c>
      <c r="AZ105" s="107" t="e">
        <f ca="true">+IF(AND(ISNUMBER(OFFSET('Hygiene Data'!$C$6,0,10*ROW('Hygiene Data'!C99))),'Data Summary'!DO105="Yes"),OFFSET('Hygiene Data'!$C$6,0,10*ROW('Hygiene Data'!C99)),NA())</f>
        <v>#N/A</v>
      </c>
      <c r="BA105" s="107" t="e">
        <f ca="true">+IF(AND(ISNUMBER(OFFSET('Hygiene Data'!$C$8,0,10*ROW('Hygiene Data'!C99))),'Data Summary'!DP105="Yes"),OFFSET('Hygiene Data'!$C$8,0,10*ROW('Hygiene Data'!C99)),NA())</f>
        <v>#N/A</v>
      </c>
      <c r="BB105" s="107" t="e">
        <f ca="true">+IF(AND(ISNUMBER(OFFSET('Hygiene Data'!$C$10,0,10*ROW('Hygiene Data'!C99))),'Data Summary'!DQ105="Yes"),OFFSET('Hygiene Data'!$C$10,0,10*ROW('Hygiene Data'!C99)),NA())</f>
        <v>#N/A</v>
      </c>
      <c r="BC105" s="107" t="e">
        <f ca="true">+IF(AND(ISNUMBER(OFFSET('Hygiene Data'!$D$6,0,10*ROW('Hygiene Data'!D99))),'Data Summary'!DR105="Yes"),OFFSET('Hygiene Data'!$D$6,0,10*ROW('Hygiene Data'!D99)),NA())</f>
        <v>#N/A</v>
      </c>
      <c r="BD105" s="107" t="e">
        <f ca="true">+IF(AND(ISNUMBER(OFFSET('Hygiene Data'!$D$8,0,10*ROW('Hygiene Data'!D99))),'Data Summary'!DS105="Yes"),OFFSET('Hygiene Data'!$D$8,0,10*ROW('Hygiene Data'!D99)),NA())</f>
        <v>#N/A</v>
      </c>
      <c r="BE105" s="107" t="e">
        <f ca="true">+IF(AND(ISNUMBER(OFFSET('Hygiene Data'!$D$10,0,10*ROW('Hygiene Data'!D99))),'Data Summary'!DT105="Yes"),OFFSET('Hygiene Data'!$D$10,0,10*ROW('Hygiene Data'!D99)),NA())</f>
        <v>#N/A</v>
      </c>
      <c r="BF105" s="107" t="e">
        <f ca="true">+IF(AND(ISNUMBER(OFFSET('Hygiene Data'!$E$6,0,10*ROW('Hygiene Data'!E99))),'Data Summary'!DU105="Yes"),OFFSET('Hygiene Data'!$E$6,0,10*ROW('Hygiene Data'!E99)),NA())</f>
        <v>#N/A</v>
      </c>
      <c r="BG105" s="107" t="e">
        <f ca="true">+IF(AND(ISNUMBER(OFFSET('Hygiene Data'!$E$8,0,10*ROW('Hygiene Data'!E99))),'Data Summary'!DV105="Yes"),OFFSET('Hygiene Data'!$E$8,0,10*ROW('Hygiene Data'!E99)),NA())</f>
        <v>#N/A</v>
      </c>
      <c r="BH105" s="107" t="e">
        <f ca="true">+IF(AND(ISNUMBER(OFFSET('Hygiene Data'!$E$10,0,10*ROW('Hygiene Data'!E99))),'Data Summary'!DW105="Yes"),OFFSET('Hygiene Data'!$E$10,0,10*ROW('Hygiene Data'!E99)),NA())</f>
        <v>#N/A</v>
      </c>
      <c r="BI105" s="107" t="e">
        <f ca="true">+IF(AND(ISNUMBER(OFFSET('Hygiene Data'!$F$6,0,10*ROW('Hygiene Data'!F99))),'Data Summary'!DX105="Yes"),OFFSET('Hygiene Data'!$F$6,0,10*ROW('Hygiene Data'!F99)),NA())</f>
        <v>#N/A</v>
      </c>
      <c r="BJ105" s="107" t="e">
        <f ca="true">+IF(AND(ISNUMBER(OFFSET('Hygiene Data'!$F$8,0,10*ROW('Hygiene Data'!F99))),'Data Summary'!DY105="Yes"),OFFSET('Hygiene Data'!$F$8,0,10*ROW('Hygiene Data'!F99)),NA())</f>
        <v>#N/A</v>
      </c>
      <c r="BK105" s="107" t="e">
        <f ca="true">+IF(AND(ISNUMBER(OFFSET('Hygiene Data'!$F$10,0,10*ROW('Hygiene Data'!F99))),'Data Summary'!DZ105="Yes"),OFFSET('Hygiene Data'!$F$10,0,10*ROW('Hygiene Data'!F99)),NA())</f>
        <v>#N/A</v>
      </c>
      <c r="BL105" s="107" t="e">
        <f ca="true">+IF(AND(ISNUMBER(OFFSET('Hygiene Data'!$G$6,0,10*ROW('Hygiene Data'!G99))),'Data Summary'!EA105="Yes"),OFFSET('Hygiene Data'!$G$6,0,10*ROW('Hygiene Data'!G99)),NA())</f>
        <v>#N/A</v>
      </c>
      <c r="BM105" s="107" t="e">
        <f ca="true">+IF(AND(ISNUMBER(OFFSET('Hygiene Data'!$G$8,0,10*ROW('Hygiene Data'!G99))),'Data Summary'!EB105="Yes"),OFFSET('Hygiene Data'!$G$8,0,10*ROW('Hygiene Data'!G99)),NA())</f>
        <v>#N/A</v>
      </c>
      <c r="BN105" s="107" t="e">
        <f ca="true">+IF(AND(ISNUMBER(OFFSET('Hygiene Data'!$G$10,0,10*ROW('Hygiene Data'!G99))),'Data Summary'!EC105="Yes"),OFFSET('Hygiene Data'!$G$10,0,10*ROW('Hygiene Data'!G99)),NA())</f>
        <v>#N/A</v>
      </c>
      <c r="BO105" s="107" t="e">
        <f ca="true">+IF(AND(ISNUMBER(OFFSET('Hygiene Data'!$H$6,0,10*ROW('Hygiene Data'!H99))),'Data Summary'!ED105="Yes"),OFFSET('Hygiene Data'!$H$6,0,10*ROW('Hygiene Data'!H99)),NA())</f>
        <v>#N/A</v>
      </c>
      <c r="BP105" s="107" t="e">
        <f ca="true">+IF(AND(ISNUMBER(OFFSET('Hygiene Data'!$H$8,0,10*ROW('Hygiene Data'!H99))),'Data Summary'!EE105="Yes"),OFFSET('Hygiene Data'!$H$8,0,10*ROW('Hygiene Data'!H99)),NA())</f>
        <v>#N/A</v>
      </c>
      <c r="BQ105" s="107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5" t="e">
        <f ca="true">+IF(OFFSET('Water Data'!$B$1,0,10*ROW('Water Data'!B100))="",NA(),OFFSET('Water Data'!$B$1,0,10*ROW('Water Data'!B100)))</f>
        <v>#N/A</v>
      </c>
      <c r="B106" s="55" t="e">
        <f ca="true">+IF(OFFSET('Water Data'!$A$3,0,10*ROW('Water Data'!A103))="",NA(),OFFSET('Water Data'!$A$3,0,10*ROW('Water Data'!A103)))</f>
        <v>#N/A</v>
      </c>
      <c r="C106" s="55" t="e">
        <f ca="true">+IF(OFFSET('Water Data'!$C$3,0,10*ROW('Water Data'!C103))="",NA(),OFFSET('Water Data'!$C$3,0,10*ROW('Water Data'!C103)))</f>
        <v>#N/A</v>
      </c>
      <c r="D106" s="56" t="e">
        <f ca="true">+IF(AND(ISNUMBER(OFFSET('Water Data'!$C$5,0,10*ROW('Water Data'!C100))),'Data Summary'!BS106="Yes"),100-OFFSET('Water Data'!$C$5,0,10*ROW('Water Data'!C100)),NA())</f>
        <v>#N/A</v>
      </c>
      <c r="E106" s="56" t="e">
        <f ca="true">+IF(AND(ISNUMBER(OFFSET('Water Data'!$C$7,0,10*ROW('Water Data'!C100))),'Data Summary'!BT106="Yes"),OFFSET('Water Data'!$C$7,0,10*ROW('Water Data'!C100)),NA())</f>
        <v>#N/A</v>
      </c>
      <c r="F106" s="56" t="e">
        <f ca="true">+IF(AND(ISNUMBER(OFFSET('Water Data'!$C$10,0,10*ROW('Water Data'!C100))),'Data Summary'!BU106="Yes"),OFFSET('Water Data'!$C$10,0,10*ROW('Water Data'!C100)),NA())</f>
        <v>#N/A</v>
      </c>
      <c r="G106" s="56" t="e">
        <f ca="true">+IF(AND(ISNUMBER(OFFSET('Water Data'!$D$5,0,10*ROW('Water Data'!D100))),'Data Summary'!BV106="Yes"),100-OFFSET('Water Data'!$D$5,0,10*ROW('Water Data'!D100)),NA())</f>
        <v>#N/A</v>
      </c>
      <c r="H106" s="56" t="e">
        <f ca="true">+IF(AND(ISNUMBER(OFFSET('Water Data'!$D$7,0,10*ROW('Water Data'!D100))),'Data Summary'!BW106="Yes"),OFFSET('Water Data'!$D$7,0,10*ROW('Water Data'!D100)),NA())</f>
        <v>#N/A</v>
      </c>
      <c r="I106" s="56" t="e">
        <f ca="true">+IF(AND(ISNUMBER(OFFSET('Water Data'!$D$10,0,10*ROW('Water Data'!D100))),'Data Summary'!BX106="Yes"),OFFSET('Water Data'!$D$10,0,10*ROW('Water Data'!D100)),NA())</f>
        <v>#N/A</v>
      </c>
      <c r="J106" s="56" t="e">
        <f ca="true">+IF(AND(ISNUMBER(OFFSET('Water Data'!$E$5,0,10*ROW('Water Data'!E100))),'Data Summary'!BY106="Yes"),100-OFFSET('Water Data'!$E$5,0,10*ROW('Water Data'!E100)),NA())</f>
        <v>#N/A</v>
      </c>
      <c r="K106" s="56" t="e">
        <f ca="true">+IF(AND(ISNUMBER(OFFSET('Water Data'!$E$7,0,10*ROW('Water Data'!E100))),'Data Summary'!BZ106="Yes"),OFFSET('Water Data'!$E$7,0,10*ROW('Water Data'!E100)),NA())</f>
        <v>#N/A</v>
      </c>
      <c r="L106" s="56" t="e">
        <f ca="true">+IF(AND(ISNUMBER(OFFSET('Water Data'!$E$10,0,10*ROW('Water Data'!E100))),'Data Summary'!CA106="Yes"),OFFSET('Water Data'!$E$10,0,10*ROW('Water Data'!E100)),NA())</f>
        <v>#N/A</v>
      </c>
      <c r="M106" s="56" t="e">
        <f ca="true">+IF(AND(ISNUMBER(OFFSET('Water Data'!$F$5,0,10*ROW('Water Data'!F100))),'Data Summary'!CB106="Yes"),100-OFFSET('Water Data'!$F$5,0,10*ROW('Water Data'!F100)),NA())</f>
        <v>#N/A</v>
      </c>
      <c r="N106" s="56" t="e">
        <f ca="true">+IF(AND(ISNUMBER(OFFSET('Water Data'!$F$7,0,10*ROW('Water Data'!F100))),'Data Summary'!CC106="Yes"),OFFSET('Water Data'!$F$7,0,10*ROW('Water Data'!F100)),NA())</f>
        <v>#N/A</v>
      </c>
      <c r="O106" s="56" t="e">
        <f ca="true">+IF(AND(ISNUMBER(OFFSET('Water Data'!$F$10,0,10*ROW('Water Data'!F100))),'Data Summary'!CD106="Yes"),OFFSET('Water Data'!$F$10,0,10*ROW('Water Data'!F100)),NA())</f>
        <v>#N/A</v>
      </c>
      <c r="P106" s="56" t="e">
        <f ca="true">+IF(AND(ISNUMBER(OFFSET('Water Data'!$G$5,0,10*ROW('Water Data'!G100))),'Data Summary'!CE106="Yes"),100-OFFSET('Water Data'!$G$5,0,10*ROW('Water Data'!G100)),NA())</f>
        <v>#N/A</v>
      </c>
      <c r="Q106" s="56" t="e">
        <f ca="true">+IF(AND(ISNUMBER(OFFSET('Water Data'!$G$7,0,10*ROW('Water Data'!G100))),'Data Summary'!CF106="Yes"),OFFSET('Water Data'!$G$7,0,10*ROW('Water Data'!G100)),NA())</f>
        <v>#N/A</v>
      </c>
      <c r="R106" s="56" t="e">
        <f ca="true">+IF(AND(ISNUMBER(OFFSET('Water Data'!$G$10,0,10*ROW('Water Data'!G100))),'Data Summary'!CG106="Yes"),OFFSET('Water Data'!$G$10,0,10*ROW('Water Data'!G100)),NA())</f>
        <v>#N/A</v>
      </c>
      <c r="S106" s="56" t="e">
        <f ca="true">+IF(AND(ISNUMBER(OFFSET('Water Data'!$H$5,0,10*ROW('Water Data'!H100))),'Data Summary'!CH106="Yes"),100-OFFSET('Water Data'!$H$5,0,10*ROW('Water Data'!H100)),NA())</f>
        <v>#N/A</v>
      </c>
      <c r="T106" s="56" t="e">
        <f ca="true">+IF(AND(ISNUMBER(OFFSET('Water Data'!$H$7,0,10*ROW('Water Data'!H100))),'Data Summary'!CI106="Yes"),OFFSET('Water Data'!$H$7,0,10*ROW('Water Data'!H100)),NA())</f>
        <v>#N/A</v>
      </c>
      <c r="U106" s="56" t="e">
        <f ca="true">+IF(AND(ISNUMBER(OFFSET('Water Data'!$H$10,0,10*ROW('Water Data'!H100))),'Data Summary'!CJ106="Yes"),OFFSET('Water Data'!$H$10,0,10*ROW('Water Data'!H100)),NA())</f>
        <v>#N/A</v>
      </c>
      <c r="V106" s="102" t="e">
        <f ca="true">+IF(AND(ISNUMBER(OFFSET('Sanitation Data'!$C$5,0,10*ROW('Sanitation Data'!C100))),'Data Summary'!CK106="Yes"),100-OFFSET('Sanitation Data'!$C$5,0,10*ROW('Sanitation Data'!C100)),NA())</f>
        <v>#N/A</v>
      </c>
      <c r="W106" s="102" t="e">
        <f ca="true">+IF(AND(ISNUMBER(OFFSET('Sanitation Data'!$C$7,0,10*ROW('Sanitation Data'!C100))),'Data Summary'!CL106="Yes"),OFFSET('Sanitation Data'!$C$7,0,10*ROW('Sanitation Data'!C100)),NA())</f>
        <v>#N/A</v>
      </c>
      <c r="X106" s="102" t="e">
        <f ca="true">+IF(AND(ISNUMBER(OFFSET('Sanitation Data'!$C$11,0,10*ROW('Sanitation Data'!C100))),'Data Summary'!CM106="Yes"),OFFSET('Sanitation Data'!$C$11,0,10*ROW('Sanitation Data'!C100)),NA())</f>
        <v>#N/A</v>
      </c>
      <c r="Y106" s="102" t="e">
        <f ca="true">+IF(AND(ISNUMBER(OFFSET('Sanitation Data'!$C$12,0,10*ROW('Sanitation Data'!C100))),'Data Summary'!CN106="Yes"),OFFSET('Sanitation Data'!$C$12,0,10*ROW('Sanitation Data'!C100)),NA())</f>
        <v>#N/A</v>
      </c>
      <c r="Z106" s="102" t="e">
        <f ca="true">+IF(AND(ISNUMBER(OFFSET('Sanitation Data'!$C$13,0,10*ROW('Sanitation Data'!C100))),'Data Summary'!CO106="Yes"),OFFSET('Sanitation Data'!$C$13,0,10*ROW('Sanitation Data'!C100)),NA())</f>
        <v>#N/A</v>
      </c>
      <c r="AA106" s="102" t="e">
        <f ca="true">+IF(AND(ISNUMBER(OFFSET('Sanitation Data'!$D$5,0,10*ROW('Sanitation Data'!D100))),'Data Summary'!CP106="Yes"),100-OFFSET('Sanitation Data'!$D$5,0,10*ROW('Sanitation Data'!D100)),NA())</f>
        <v>#N/A</v>
      </c>
      <c r="AB106" s="102" t="e">
        <f ca="true">+IF(AND(ISNUMBER(OFFSET('Sanitation Data'!$D$7,0,10*ROW('Sanitation Data'!D100))),'Data Summary'!CQ106="Yes"),OFFSET('Sanitation Data'!$D$7,0,10*ROW('Sanitation Data'!D100)),NA())</f>
        <v>#N/A</v>
      </c>
      <c r="AC106" s="102" t="e">
        <f ca="true">+IF(AND(ISNUMBER(OFFSET('Sanitation Data'!$D$11,0,10*ROW('Sanitation Data'!D100))),'Data Summary'!CR106="Yes"),OFFSET('Sanitation Data'!$D$11,0,10*ROW('Sanitation Data'!D100)),NA())</f>
        <v>#N/A</v>
      </c>
      <c r="AD106" s="102" t="e">
        <f ca="true">+IF(AND(ISNUMBER(OFFSET('Sanitation Data'!$D$12,0,10*ROW('Sanitation Data'!D100))),'Data Summary'!CS106="Yes"),OFFSET('Sanitation Data'!$D$12,0,10*ROW('Sanitation Data'!D100)),NA())</f>
        <v>#N/A</v>
      </c>
      <c r="AE106" s="102" t="e">
        <f ca="true">+IF(AND(ISNUMBER(OFFSET('Sanitation Data'!$D$13,0,10*ROW('Sanitation Data'!D100))),'Data Summary'!CT106="Yes"),OFFSET('Sanitation Data'!$D$13,0,10*ROW('Sanitation Data'!D100)),NA())</f>
        <v>#N/A</v>
      </c>
      <c r="AF106" s="102" t="e">
        <f ca="true">+IF(AND(ISNUMBER(OFFSET('Sanitation Data'!$E$5,0,10*ROW('Sanitation Data'!E100))),'Data Summary'!CU106="Yes"),100-OFFSET('Sanitation Data'!$E$5,0,10*ROW('Sanitation Data'!E100)),NA())</f>
        <v>#N/A</v>
      </c>
      <c r="AG106" s="102" t="e">
        <f ca="true">+IF(AND(ISNUMBER(OFFSET('Sanitation Data'!$E$7,0,10*ROW('Sanitation Data'!E100))),'Data Summary'!CV106="Yes"),OFFSET('Sanitation Data'!$E$7,0,10*ROW('Sanitation Data'!E100)),NA())</f>
        <v>#N/A</v>
      </c>
      <c r="AH106" s="102" t="e">
        <f ca="true">+IF(AND(ISNUMBER(OFFSET('Sanitation Data'!$E$11,0,10*ROW('Sanitation Data'!E100))),'Data Summary'!CW106="Yes"),OFFSET('Sanitation Data'!$E$11,0,10*ROW('Sanitation Data'!E100)),NA())</f>
        <v>#N/A</v>
      </c>
      <c r="AI106" s="102" t="e">
        <f ca="true">+IF(AND(ISNUMBER(OFFSET('Sanitation Data'!$E$12,0,10*ROW('Sanitation Data'!E100))),'Data Summary'!CX106="Yes"),OFFSET('Sanitation Data'!$E$12,0,10*ROW('Sanitation Data'!E100)),NA())</f>
        <v>#N/A</v>
      </c>
      <c r="AJ106" s="102" t="e">
        <f ca="true">+IF(AND(ISNUMBER(OFFSET('Sanitation Data'!$E$13,0,10*ROW('Sanitation Data'!E100))),'Data Summary'!CY106="Yes"),OFFSET('Sanitation Data'!$E$13,0,10*ROW('Sanitation Data'!E100)),NA())</f>
        <v>#N/A</v>
      </c>
      <c r="AK106" s="102" t="e">
        <f ca="true">+IF(AND(ISNUMBER(OFFSET('Sanitation Data'!$F$5,0,10*ROW('Sanitation Data'!F100))),'Data Summary'!CZ106="Yes"),100-OFFSET('Sanitation Data'!$F$5,0,10*ROW('Sanitation Data'!F100)),NA())</f>
        <v>#N/A</v>
      </c>
      <c r="AL106" s="102" t="e">
        <f ca="true">+IF(AND(ISNUMBER(OFFSET('Sanitation Data'!$F$7,0,10*ROW('Sanitation Data'!F100))),'Data Summary'!DA106="Yes"),OFFSET('Sanitation Data'!$F$7,0,10*ROW('Sanitation Data'!F100)),NA())</f>
        <v>#N/A</v>
      </c>
      <c r="AM106" s="102" t="e">
        <f ca="true">+IF(AND(ISNUMBER(OFFSET('Sanitation Data'!$F$11,0,10*ROW('Sanitation Data'!F100))),'Data Summary'!DB106="Yes"),OFFSET('Sanitation Data'!$F$11,0,10*ROW('Sanitation Data'!F100)),NA())</f>
        <v>#N/A</v>
      </c>
      <c r="AN106" s="102" t="e">
        <f ca="true">+IF(AND(ISNUMBER(OFFSET('Sanitation Data'!$F$12,0,10*ROW('Sanitation Data'!F100))),'Data Summary'!DC106="Yes"),OFFSET('Sanitation Data'!$F$12,0,10*ROW('Sanitation Data'!F100)),NA())</f>
        <v>#N/A</v>
      </c>
      <c r="AO106" s="102" t="e">
        <f ca="true">+IF(AND(ISNUMBER(OFFSET('Sanitation Data'!$F$13,0,10*ROW('Sanitation Data'!F100))),'Data Summary'!DD106="Yes"),OFFSET('Sanitation Data'!$F$13,0,10*ROW('Sanitation Data'!F100)),NA())</f>
        <v>#N/A</v>
      </c>
      <c r="AP106" s="102" t="e">
        <f ca="true">+IF(AND(ISNUMBER(OFFSET('Sanitation Data'!$G$5,0,10*ROW('Sanitation Data'!G100))),'Data Summary'!DE106="Yes"),100-OFFSET('Sanitation Data'!$G$5,0,10*ROW('Sanitation Data'!G100)),NA())</f>
        <v>#N/A</v>
      </c>
      <c r="AQ106" s="102" t="e">
        <f ca="true">+IF(AND(ISNUMBER(OFFSET('Sanitation Data'!$G$7,0,10*ROW('Sanitation Data'!G100))),'Data Summary'!DF106="Yes"),OFFSET('Sanitation Data'!$G$7,0,10*ROW('Sanitation Data'!G100)),NA())</f>
        <v>#N/A</v>
      </c>
      <c r="AR106" s="102" t="e">
        <f ca="true">+IF(AND(ISNUMBER(OFFSET('Sanitation Data'!$G$11,0,10*ROW('Sanitation Data'!G100))),'Data Summary'!DG106="Yes"),OFFSET('Sanitation Data'!$G$11,0,10*ROW('Sanitation Data'!G100)),NA())</f>
        <v>#N/A</v>
      </c>
      <c r="AS106" s="102" t="e">
        <f ca="true">+IF(AND(ISNUMBER(OFFSET('Sanitation Data'!$G$12,0,10*ROW('Sanitation Data'!G100))),'Data Summary'!DH106="Yes"),OFFSET('Sanitation Data'!$G$12,0,10*ROW('Sanitation Data'!G100)),NA())</f>
        <v>#N/A</v>
      </c>
      <c r="AT106" s="102" t="e">
        <f ca="true">+IF(AND(ISNUMBER(OFFSET('Sanitation Data'!$G$13,0,10*ROW('Sanitation Data'!G100))),'Data Summary'!DI106="Yes"),OFFSET('Sanitation Data'!$G$13,0,10*ROW('Sanitation Data'!G100)),NA())</f>
        <v>#N/A</v>
      </c>
      <c r="AU106" s="102" t="e">
        <f ca="true">+IF(AND(ISNUMBER(OFFSET('Sanitation Data'!$H$5,0,10*ROW('Sanitation Data'!H100))),'Data Summary'!DJ106="Yes"),100-OFFSET('Sanitation Data'!$H$5,0,10*ROW('Sanitation Data'!H100)),NA())</f>
        <v>#N/A</v>
      </c>
      <c r="AV106" s="102" t="e">
        <f ca="true">+IF(AND(ISNUMBER(OFFSET('Sanitation Data'!$H$7,0,10*ROW('Sanitation Data'!H100))),'Data Summary'!DK106="Yes"),OFFSET('Sanitation Data'!$H$7,0,10*ROW('Sanitation Data'!H100)),NA())</f>
        <v>#N/A</v>
      </c>
      <c r="AW106" s="102" t="e">
        <f ca="true">+IF(AND(ISNUMBER(OFFSET('Sanitation Data'!$H$11,0,10*ROW('Sanitation Data'!H100))),'Data Summary'!DL106="Yes"),OFFSET('Sanitation Data'!$H$11,0,10*ROW('Sanitation Data'!H100)),NA())</f>
        <v>#N/A</v>
      </c>
      <c r="AX106" s="102" t="e">
        <f ca="true">+IF(AND(ISNUMBER(OFFSET('Sanitation Data'!$H$12,0,10*ROW('Sanitation Data'!H100))),'Data Summary'!DM106="Yes"),OFFSET('Sanitation Data'!$H$12,0,10*ROW('Sanitation Data'!H100)),NA())</f>
        <v>#N/A</v>
      </c>
      <c r="AY106" s="102" t="e">
        <f ca="true">+IF(AND(ISNUMBER(OFFSET('Sanitation Data'!$H$13,0,10*ROW('Sanitation Data'!H100))),'Data Summary'!DN106="Yes"),OFFSET('Sanitation Data'!$H$13,0,10*ROW('Sanitation Data'!H100)),NA())</f>
        <v>#N/A</v>
      </c>
      <c r="AZ106" s="107" t="e">
        <f ca="true">+IF(AND(ISNUMBER(OFFSET('Hygiene Data'!$C$6,0,10*ROW('Hygiene Data'!C100))),'Data Summary'!DO106="Yes"),OFFSET('Hygiene Data'!$C$6,0,10*ROW('Hygiene Data'!C100)),NA())</f>
        <v>#N/A</v>
      </c>
      <c r="BA106" s="107" t="e">
        <f ca="true">+IF(AND(ISNUMBER(OFFSET('Hygiene Data'!$C$8,0,10*ROW('Hygiene Data'!C100))),'Data Summary'!DP106="Yes"),OFFSET('Hygiene Data'!$C$8,0,10*ROW('Hygiene Data'!C100)),NA())</f>
        <v>#N/A</v>
      </c>
      <c r="BB106" s="107" t="e">
        <f ca="true">+IF(AND(ISNUMBER(OFFSET('Hygiene Data'!$C$10,0,10*ROW('Hygiene Data'!C100))),'Data Summary'!DQ106="Yes"),OFFSET('Hygiene Data'!$C$10,0,10*ROW('Hygiene Data'!C100)),NA())</f>
        <v>#N/A</v>
      </c>
      <c r="BC106" s="107" t="e">
        <f ca="true">+IF(AND(ISNUMBER(OFFSET('Hygiene Data'!$D$6,0,10*ROW('Hygiene Data'!D100))),'Data Summary'!DR106="Yes"),OFFSET('Hygiene Data'!$D$6,0,10*ROW('Hygiene Data'!D100)),NA())</f>
        <v>#N/A</v>
      </c>
      <c r="BD106" s="107" t="e">
        <f ca="true">+IF(AND(ISNUMBER(OFFSET('Hygiene Data'!$D$8,0,10*ROW('Hygiene Data'!D100))),'Data Summary'!DS106="Yes"),OFFSET('Hygiene Data'!$D$8,0,10*ROW('Hygiene Data'!D100)),NA())</f>
        <v>#N/A</v>
      </c>
      <c r="BE106" s="107" t="e">
        <f ca="true">+IF(AND(ISNUMBER(OFFSET('Hygiene Data'!$D$10,0,10*ROW('Hygiene Data'!D100))),'Data Summary'!DT106="Yes"),OFFSET('Hygiene Data'!$D$10,0,10*ROW('Hygiene Data'!D100)),NA())</f>
        <v>#N/A</v>
      </c>
      <c r="BF106" s="107" t="e">
        <f ca="true">+IF(AND(ISNUMBER(OFFSET('Hygiene Data'!$E$6,0,10*ROW('Hygiene Data'!E100))),'Data Summary'!DU106="Yes"),OFFSET('Hygiene Data'!$E$6,0,10*ROW('Hygiene Data'!E100)),NA())</f>
        <v>#N/A</v>
      </c>
      <c r="BG106" s="107" t="e">
        <f ca="true">+IF(AND(ISNUMBER(OFFSET('Hygiene Data'!$E$8,0,10*ROW('Hygiene Data'!E100))),'Data Summary'!DV106="Yes"),OFFSET('Hygiene Data'!$E$8,0,10*ROW('Hygiene Data'!E100)),NA())</f>
        <v>#N/A</v>
      </c>
      <c r="BH106" s="107" t="e">
        <f ca="true">+IF(AND(ISNUMBER(OFFSET('Hygiene Data'!$E$10,0,10*ROW('Hygiene Data'!E100))),'Data Summary'!DW106="Yes"),OFFSET('Hygiene Data'!$E$10,0,10*ROW('Hygiene Data'!E100)),NA())</f>
        <v>#N/A</v>
      </c>
      <c r="BI106" s="107" t="e">
        <f ca="true">+IF(AND(ISNUMBER(OFFSET('Hygiene Data'!$F$6,0,10*ROW('Hygiene Data'!F100))),'Data Summary'!DX106="Yes"),OFFSET('Hygiene Data'!$F$6,0,10*ROW('Hygiene Data'!F100)),NA())</f>
        <v>#N/A</v>
      </c>
      <c r="BJ106" s="107" t="e">
        <f ca="true">+IF(AND(ISNUMBER(OFFSET('Hygiene Data'!$F$8,0,10*ROW('Hygiene Data'!F100))),'Data Summary'!DY106="Yes"),OFFSET('Hygiene Data'!$F$8,0,10*ROW('Hygiene Data'!F100)),NA())</f>
        <v>#N/A</v>
      </c>
      <c r="BK106" s="107" t="e">
        <f ca="true">+IF(AND(ISNUMBER(OFFSET('Hygiene Data'!$F$10,0,10*ROW('Hygiene Data'!F100))),'Data Summary'!DZ106="Yes"),OFFSET('Hygiene Data'!$F$10,0,10*ROW('Hygiene Data'!F100)),NA())</f>
        <v>#N/A</v>
      </c>
      <c r="BL106" s="107" t="e">
        <f ca="true">+IF(AND(ISNUMBER(OFFSET('Hygiene Data'!$G$6,0,10*ROW('Hygiene Data'!G100))),'Data Summary'!EA106="Yes"),OFFSET('Hygiene Data'!$G$6,0,10*ROW('Hygiene Data'!G100)),NA())</f>
        <v>#N/A</v>
      </c>
      <c r="BM106" s="107" t="e">
        <f ca="true">+IF(AND(ISNUMBER(OFFSET('Hygiene Data'!$G$8,0,10*ROW('Hygiene Data'!G100))),'Data Summary'!EB106="Yes"),OFFSET('Hygiene Data'!$G$8,0,10*ROW('Hygiene Data'!G100)),NA())</f>
        <v>#N/A</v>
      </c>
      <c r="BN106" s="107" t="e">
        <f ca="true">+IF(AND(ISNUMBER(OFFSET('Hygiene Data'!$G$10,0,10*ROW('Hygiene Data'!G100))),'Data Summary'!EC106="Yes"),OFFSET('Hygiene Data'!$G$10,0,10*ROW('Hygiene Data'!G100)),NA())</f>
        <v>#N/A</v>
      </c>
      <c r="BO106" s="107" t="e">
        <f ca="true">+IF(AND(ISNUMBER(OFFSET('Hygiene Data'!$H$6,0,10*ROW('Hygiene Data'!H100))),'Data Summary'!ED106="Yes"),OFFSET('Hygiene Data'!$H$6,0,10*ROW('Hygiene Data'!H100)),NA())</f>
        <v>#N/A</v>
      </c>
      <c r="BP106" s="107" t="e">
        <f ca="true">+IF(AND(ISNUMBER(OFFSET('Hygiene Data'!$H$8,0,10*ROW('Hygiene Data'!H100))),'Data Summary'!EE106="Yes"),OFFSET('Hygiene Data'!$H$8,0,10*ROW('Hygiene Data'!H100)),NA())</f>
        <v>#N/A</v>
      </c>
      <c r="BQ106" s="107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5" t="e">
        <f ca="true">+IF(OFFSET('Water Data'!$B$1,0,10*ROW('Water Data'!B101))="",NA(),OFFSET('Water Data'!$B$1,0,10*ROW('Water Data'!B101)))</f>
        <v>#N/A</v>
      </c>
      <c r="B107" s="55" t="e">
        <f ca="true">+IF(OFFSET('Water Data'!$A$3,0,10*ROW('Water Data'!A104))="",NA(),OFFSET('Water Data'!$A$3,0,10*ROW('Water Data'!A104)))</f>
        <v>#N/A</v>
      </c>
      <c r="C107" s="55" t="e">
        <f ca="true">+IF(OFFSET('Water Data'!$C$3,0,10*ROW('Water Data'!C104))="",NA(),OFFSET('Water Data'!$C$3,0,10*ROW('Water Data'!C104)))</f>
        <v>#N/A</v>
      </c>
      <c r="D107" s="56" t="e">
        <f ca="true">+IF(AND(ISNUMBER(OFFSET('Water Data'!$C$5,0,10*ROW('Water Data'!C101))),'Data Summary'!BS107="Yes"),100-OFFSET('Water Data'!$C$5,0,10*ROW('Water Data'!C101)),NA())</f>
        <v>#N/A</v>
      </c>
      <c r="E107" s="56" t="e">
        <f ca="true">+IF(AND(ISNUMBER(OFFSET('Water Data'!$C$7,0,10*ROW('Water Data'!C101))),'Data Summary'!BT107="Yes"),OFFSET('Water Data'!$C$7,0,10*ROW('Water Data'!C101)),NA())</f>
        <v>#N/A</v>
      </c>
      <c r="F107" s="56" t="e">
        <f ca="true">+IF(AND(ISNUMBER(OFFSET('Water Data'!$C$10,0,10*ROW('Water Data'!C101))),'Data Summary'!BU107="Yes"),OFFSET('Water Data'!$C$10,0,10*ROW('Water Data'!C101)),NA())</f>
        <v>#N/A</v>
      </c>
      <c r="G107" s="56" t="e">
        <f ca="true">+IF(AND(ISNUMBER(OFFSET('Water Data'!$D$5,0,10*ROW('Water Data'!D101))),'Data Summary'!BV107="Yes"),100-OFFSET('Water Data'!$D$5,0,10*ROW('Water Data'!D101)),NA())</f>
        <v>#N/A</v>
      </c>
      <c r="H107" s="56" t="e">
        <f ca="true">+IF(AND(ISNUMBER(OFFSET('Water Data'!$D$7,0,10*ROW('Water Data'!D101))),'Data Summary'!BW107="Yes"),OFFSET('Water Data'!$D$7,0,10*ROW('Water Data'!D101)),NA())</f>
        <v>#N/A</v>
      </c>
      <c r="I107" s="56" t="e">
        <f ca="true">+IF(AND(ISNUMBER(OFFSET('Water Data'!$D$10,0,10*ROW('Water Data'!D101))),'Data Summary'!BX107="Yes"),OFFSET('Water Data'!$D$10,0,10*ROW('Water Data'!D101)),NA())</f>
        <v>#N/A</v>
      </c>
      <c r="J107" s="56" t="e">
        <f ca="true">+IF(AND(ISNUMBER(OFFSET('Water Data'!$E$5,0,10*ROW('Water Data'!E101))),'Data Summary'!BY107="Yes"),100-OFFSET('Water Data'!$E$5,0,10*ROW('Water Data'!E101)),NA())</f>
        <v>#N/A</v>
      </c>
      <c r="K107" s="56" t="e">
        <f ca="true">+IF(AND(ISNUMBER(OFFSET('Water Data'!$E$7,0,10*ROW('Water Data'!E101))),'Data Summary'!BZ107="Yes"),OFFSET('Water Data'!$E$7,0,10*ROW('Water Data'!E101)),NA())</f>
        <v>#N/A</v>
      </c>
      <c r="L107" s="56" t="e">
        <f ca="true">+IF(AND(ISNUMBER(OFFSET('Water Data'!$E$10,0,10*ROW('Water Data'!E101))),'Data Summary'!CA107="Yes"),OFFSET('Water Data'!$E$10,0,10*ROW('Water Data'!E101)),NA())</f>
        <v>#N/A</v>
      </c>
      <c r="M107" s="56" t="e">
        <f ca="true">+IF(AND(ISNUMBER(OFFSET('Water Data'!$F$5,0,10*ROW('Water Data'!F101))),'Data Summary'!CB107="Yes"),100-OFFSET('Water Data'!$F$5,0,10*ROW('Water Data'!F101)),NA())</f>
        <v>#N/A</v>
      </c>
      <c r="N107" s="56" t="e">
        <f ca="true">+IF(AND(ISNUMBER(OFFSET('Water Data'!$F$7,0,10*ROW('Water Data'!F101))),'Data Summary'!CC107="Yes"),OFFSET('Water Data'!$F$7,0,10*ROW('Water Data'!F101)),NA())</f>
        <v>#N/A</v>
      </c>
      <c r="O107" s="56" t="e">
        <f ca="true">+IF(AND(ISNUMBER(OFFSET('Water Data'!$F$10,0,10*ROW('Water Data'!F101))),'Data Summary'!CD107="Yes"),OFFSET('Water Data'!$F$10,0,10*ROW('Water Data'!F101)),NA())</f>
        <v>#N/A</v>
      </c>
      <c r="P107" s="56" t="e">
        <f ca="true">+IF(AND(ISNUMBER(OFFSET('Water Data'!$G$5,0,10*ROW('Water Data'!G101))),'Data Summary'!CE107="Yes"),100-OFFSET('Water Data'!$G$5,0,10*ROW('Water Data'!G101)),NA())</f>
        <v>#N/A</v>
      </c>
      <c r="Q107" s="56" t="e">
        <f ca="true">+IF(AND(ISNUMBER(OFFSET('Water Data'!$G$7,0,10*ROW('Water Data'!G101))),'Data Summary'!CF107="Yes"),OFFSET('Water Data'!$G$7,0,10*ROW('Water Data'!G101)),NA())</f>
        <v>#N/A</v>
      </c>
      <c r="R107" s="56" t="e">
        <f ca="true">+IF(AND(ISNUMBER(OFFSET('Water Data'!$G$10,0,10*ROW('Water Data'!G101))),'Data Summary'!CG107="Yes"),OFFSET('Water Data'!$G$10,0,10*ROW('Water Data'!G101)),NA())</f>
        <v>#N/A</v>
      </c>
      <c r="S107" s="56" t="e">
        <f ca="true">+IF(AND(ISNUMBER(OFFSET('Water Data'!$H$5,0,10*ROW('Water Data'!H101))),'Data Summary'!CH107="Yes"),100-OFFSET('Water Data'!$H$5,0,10*ROW('Water Data'!H101)),NA())</f>
        <v>#N/A</v>
      </c>
      <c r="T107" s="56" t="e">
        <f ca="true">+IF(AND(ISNUMBER(OFFSET('Water Data'!$H$7,0,10*ROW('Water Data'!H101))),'Data Summary'!CI107="Yes"),OFFSET('Water Data'!$H$7,0,10*ROW('Water Data'!H101)),NA())</f>
        <v>#N/A</v>
      </c>
      <c r="U107" s="56" t="e">
        <f ca="true">+IF(AND(ISNUMBER(OFFSET('Water Data'!$H$10,0,10*ROW('Water Data'!H101))),'Data Summary'!CJ107="Yes"),OFFSET('Water Data'!$H$10,0,10*ROW('Water Data'!H101)),NA())</f>
        <v>#N/A</v>
      </c>
      <c r="V107" s="102" t="e">
        <f ca="true">+IF(AND(ISNUMBER(OFFSET('Sanitation Data'!$C$5,0,10*ROW('Sanitation Data'!C101))),'Data Summary'!CK107="Yes"),100-OFFSET('Sanitation Data'!$C$5,0,10*ROW('Sanitation Data'!C101)),NA())</f>
        <v>#N/A</v>
      </c>
      <c r="W107" s="102" t="e">
        <f ca="true">+IF(AND(ISNUMBER(OFFSET('Sanitation Data'!$C$7,0,10*ROW('Sanitation Data'!C101))),'Data Summary'!CL107="Yes"),OFFSET('Sanitation Data'!$C$7,0,10*ROW('Sanitation Data'!C101)),NA())</f>
        <v>#N/A</v>
      </c>
      <c r="X107" s="102" t="e">
        <f ca="true">+IF(AND(ISNUMBER(OFFSET('Sanitation Data'!$C$11,0,10*ROW('Sanitation Data'!C101))),'Data Summary'!CM107="Yes"),OFFSET('Sanitation Data'!$C$11,0,10*ROW('Sanitation Data'!C101)),NA())</f>
        <v>#N/A</v>
      </c>
      <c r="Y107" s="102" t="e">
        <f ca="true">+IF(AND(ISNUMBER(OFFSET('Sanitation Data'!$C$12,0,10*ROW('Sanitation Data'!C101))),'Data Summary'!CN107="Yes"),OFFSET('Sanitation Data'!$C$12,0,10*ROW('Sanitation Data'!C101)),NA())</f>
        <v>#N/A</v>
      </c>
      <c r="Z107" s="102" t="e">
        <f ca="true">+IF(AND(ISNUMBER(OFFSET('Sanitation Data'!$C$13,0,10*ROW('Sanitation Data'!C101))),'Data Summary'!CO107="Yes"),OFFSET('Sanitation Data'!$C$13,0,10*ROW('Sanitation Data'!C101)),NA())</f>
        <v>#N/A</v>
      </c>
      <c r="AA107" s="102" t="e">
        <f ca="true">+IF(AND(ISNUMBER(OFFSET('Sanitation Data'!$D$5,0,10*ROW('Sanitation Data'!D101))),'Data Summary'!CP107="Yes"),100-OFFSET('Sanitation Data'!$D$5,0,10*ROW('Sanitation Data'!D101)),NA())</f>
        <v>#N/A</v>
      </c>
      <c r="AB107" s="102" t="e">
        <f ca="true">+IF(AND(ISNUMBER(OFFSET('Sanitation Data'!$D$7,0,10*ROW('Sanitation Data'!D101))),'Data Summary'!CQ107="Yes"),OFFSET('Sanitation Data'!$D$7,0,10*ROW('Sanitation Data'!D101)),NA())</f>
        <v>#N/A</v>
      </c>
      <c r="AC107" s="102" t="e">
        <f ca="true">+IF(AND(ISNUMBER(OFFSET('Sanitation Data'!$D$11,0,10*ROW('Sanitation Data'!D101))),'Data Summary'!CR107="Yes"),OFFSET('Sanitation Data'!$D$11,0,10*ROW('Sanitation Data'!D101)),NA())</f>
        <v>#N/A</v>
      </c>
      <c r="AD107" s="102" t="e">
        <f ca="true">+IF(AND(ISNUMBER(OFFSET('Sanitation Data'!$D$12,0,10*ROW('Sanitation Data'!D101))),'Data Summary'!CS107="Yes"),OFFSET('Sanitation Data'!$D$12,0,10*ROW('Sanitation Data'!D101)),NA())</f>
        <v>#N/A</v>
      </c>
      <c r="AE107" s="102" t="e">
        <f ca="true">+IF(AND(ISNUMBER(OFFSET('Sanitation Data'!$D$13,0,10*ROW('Sanitation Data'!D101))),'Data Summary'!CT107="Yes"),OFFSET('Sanitation Data'!$D$13,0,10*ROW('Sanitation Data'!D101)),NA())</f>
        <v>#N/A</v>
      </c>
      <c r="AF107" s="102" t="e">
        <f ca="true">+IF(AND(ISNUMBER(OFFSET('Sanitation Data'!$E$5,0,10*ROW('Sanitation Data'!E101))),'Data Summary'!CU107="Yes"),100-OFFSET('Sanitation Data'!$E$5,0,10*ROW('Sanitation Data'!E101)),NA())</f>
        <v>#N/A</v>
      </c>
      <c r="AG107" s="102" t="e">
        <f ca="true">+IF(AND(ISNUMBER(OFFSET('Sanitation Data'!$E$7,0,10*ROW('Sanitation Data'!E101))),'Data Summary'!CV107="Yes"),OFFSET('Sanitation Data'!$E$7,0,10*ROW('Sanitation Data'!E101)),NA())</f>
        <v>#N/A</v>
      </c>
      <c r="AH107" s="102" t="e">
        <f ca="true">+IF(AND(ISNUMBER(OFFSET('Sanitation Data'!$E$11,0,10*ROW('Sanitation Data'!E101))),'Data Summary'!CW107="Yes"),OFFSET('Sanitation Data'!$E$11,0,10*ROW('Sanitation Data'!E101)),NA())</f>
        <v>#N/A</v>
      </c>
      <c r="AI107" s="102" t="e">
        <f ca="true">+IF(AND(ISNUMBER(OFFSET('Sanitation Data'!$E$12,0,10*ROW('Sanitation Data'!E101))),'Data Summary'!CX107="Yes"),OFFSET('Sanitation Data'!$E$12,0,10*ROW('Sanitation Data'!E101)),NA())</f>
        <v>#N/A</v>
      </c>
      <c r="AJ107" s="102" t="e">
        <f ca="true">+IF(AND(ISNUMBER(OFFSET('Sanitation Data'!$E$13,0,10*ROW('Sanitation Data'!E101))),'Data Summary'!CY107="Yes"),OFFSET('Sanitation Data'!$E$13,0,10*ROW('Sanitation Data'!E101)),NA())</f>
        <v>#N/A</v>
      </c>
      <c r="AK107" s="102" t="e">
        <f ca="true">+IF(AND(ISNUMBER(OFFSET('Sanitation Data'!$F$5,0,10*ROW('Sanitation Data'!F101))),'Data Summary'!CZ107="Yes"),100-OFFSET('Sanitation Data'!$F$5,0,10*ROW('Sanitation Data'!F101)),NA())</f>
        <v>#N/A</v>
      </c>
      <c r="AL107" s="102" t="e">
        <f ca="true">+IF(AND(ISNUMBER(OFFSET('Sanitation Data'!$F$7,0,10*ROW('Sanitation Data'!F101))),'Data Summary'!DA107="Yes"),OFFSET('Sanitation Data'!$F$7,0,10*ROW('Sanitation Data'!F101)),NA())</f>
        <v>#N/A</v>
      </c>
      <c r="AM107" s="102" t="e">
        <f ca="true">+IF(AND(ISNUMBER(OFFSET('Sanitation Data'!$F$11,0,10*ROW('Sanitation Data'!F101))),'Data Summary'!DB107="Yes"),OFFSET('Sanitation Data'!$F$11,0,10*ROW('Sanitation Data'!F101)),NA())</f>
        <v>#N/A</v>
      </c>
      <c r="AN107" s="102" t="e">
        <f ca="true">+IF(AND(ISNUMBER(OFFSET('Sanitation Data'!$F$12,0,10*ROW('Sanitation Data'!F101))),'Data Summary'!DC107="Yes"),OFFSET('Sanitation Data'!$F$12,0,10*ROW('Sanitation Data'!F101)),NA())</f>
        <v>#N/A</v>
      </c>
      <c r="AO107" s="102" t="e">
        <f ca="true">+IF(AND(ISNUMBER(OFFSET('Sanitation Data'!$F$13,0,10*ROW('Sanitation Data'!F101))),'Data Summary'!DD107="Yes"),OFFSET('Sanitation Data'!$F$13,0,10*ROW('Sanitation Data'!F101)),NA())</f>
        <v>#N/A</v>
      </c>
      <c r="AP107" s="102" t="e">
        <f ca="true">+IF(AND(ISNUMBER(OFFSET('Sanitation Data'!$G$5,0,10*ROW('Sanitation Data'!G101))),'Data Summary'!DE107="Yes"),100-OFFSET('Sanitation Data'!$G$5,0,10*ROW('Sanitation Data'!G101)),NA())</f>
        <v>#N/A</v>
      </c>
      <c r="AQ107" s="102" t="e">
        <f ca="true">+IF(AND(ISNUMBER(OFFSET('Sanitation Data'!$G$7,0,10*ROW('Sanitation Data'!G101))),'Data Summary'!DF107="Yes"),OFFSET('Sanitation Data'!$G$7,0,10*ROW('Sanitation Data'!G101)),NA())</f>
        <v>#N/A</v>
      </c>
      <c r="AR107" s="102" t="e">
        <f ca="true">+IF(AND(ISNUMBER(OFFSET('Sanitation Data'!$G$11,0,10*ROW('Sanitation Data'!G101))),'Data Summary'!DG107="Yes"),OFFSET('Sanitation Data'!$G$11,0,10*ROW('Sanitation Data'!G101)),NA())</f>
        <v>#N/A</v>
      </c>
      <c r="AS107" s="102" t="e">
        <f ca="true">+IF(AND(ISNUMBER(OFFSET('Sanitation Data'!$G$12,0,10*ROW('Sanitation Data'!G101))),'Data Summary'!DH107="Yes"),OFFSET('Sanitation Data'!$G$12,0,10*ROW('Sanitation Data'!G101)),NA())</f>
        <v>#N/A</v>
      </c>
      <c r="AT107" s="102" t="e">
        <f ca="true">+IF(AND(ISNUMBER(OFFSET('Sanitation Data'!$G$13,0,10*ROW('Sanitation Data'!G101))),'Data Summary'!DI107="Yes"),OFFSET('Sanitation Data'!$G$13,0,10*ROW('Sanitation Data'!G101)),NA())</f>
        <v>#N/A</v>
      </c>
      <c r="AU107" s="102" t="e">
        <f ca="true">+IF(AND(ISNUMBER(OFFSET('Sanitation Data'!$H$5,0,10*ROW('Sanitation Data'!H101))),'Data Summary'!DJ107="Yes"),100-OFFSET('Sanitation Data'!$H$5,0,10*ROW('Sanitation Data'!H101)),NA())</f>
        <v>#N/A</v>
      </c>
      <c r="AV107" s="102" t="e">
        <f ca="true">+IF(AND(ISNUMBER(OFFSET('Sanitation Data'!$H$7,0,10*ROW('Sanitation Data'!H101))),'Data Summary'!DK107="Yes"),OFFSET('Sanitation Data'!$H$7,0,10*ROW('Sanitation Data'!H101)),NA())</f>
        <v>#N/A</v>
      </c>
      <c r="AW107" s="102" t="e">
        <f ca="true">+IF(AND(ISNUMBER(OFFSET('Sanitation Data'!$H$11,0,10*ROW('Sanitation Data'!H101))),'Data Summary'!DL107="Yes"),OFFSET('Sanitation Data'!$H$11,0,10*ROW('Sanitation Data'!H101)),NA())</f>
        <v>#N/A</v>
      </c>
      <c r="AX107" s="102" t="e">
        <f ca="true">+IF(AND(ISNUMBER(OFFSET('Sanitation Data'!$H$12,0,10*ROW('Sanitation Data'!H101))),'Data Summary'!DM107="Yes"),OFFSET('Sanitation Data'!$H$12,0,10*ROW('Sanitation Data'!H101)),NA())</f>
        <v>#N/A</v>
      </c>
      <c r="AY107" s="102" t="e">
        <f ca="true">+IF(AND(ISNUMBER(OFFSET('Sanitation Data'!$H$13,0,10*ROW('Sanitation Data'!H101))),'Data Summary'!DN107="Yes"),OFFSET('Sanitation Data'!$H$13,0,10*ROW('Sanitation Data'!H101)),NA())</f>
        <v>#N/A</v>
      </c>
      <c r="AZ107" s="107" t="e">
        <f ca="true">+IF(AND(ISNUMBER(OFFSET('Hygiene Data'!$C$6,0,10*ROW('Hygiene Data'!C101))),'Data Summary'!DO107="Yes"),OFFSET('Hygiene Data'!$C$6,0,10*ROW('Hygiene Data'!C101)),NA())</f>
        <v>#N/A</v>
      </c>
      <c r="BA107" s="107" t="e">
        <f ca="true">+IF(AND(ISNUMBER(OFFSET('Hygiene Data'!$C$8,0,10*ROW('Hygiene Data'!C101))),'Data Summary'!DP107="Yes"),OFFSET('Hygiene Data'!$C$8,0,10*ROW('Hygiene Data'!C101)),NA())</f>
        <v>#N/A</v>
      </c>
      <c r="BB107" s="107" t="e">
        <f ca="true">+IF(AND(ISNUMBER(OFFSET('Hygiene Data'!$C$10,0,10*ROW('Hygiene Data'!C101))),'Data Summary'!DQ107="Yes"),OFFSET('Hygiene Data'!$C$10,0,10*ROW('Hygiene Data'!C101)),NA())</f>
        <v>#N/A</v>
      </c>
      <c r="BC107" s="107" t="e">
        <f ca="true">+IF(AND(ISNUMBER(OFFSET('Hygiene Data'!$D$6,0,10*ROW('Hygiene Data'!D101))),'Data Summary'!DR107="Yes"),OFFSET('Hygiene Data'!$D$6,0,10*ROW('Hygiene Data'!D101)),NA())</f>
        <v>#N/A</v>
      </c>
      <c r="BD107" s="107" t="e">
        <f ca="true">+IF(AND(ISNUMBER(OFFSET('Hygiene Data'!$D$8,0,10*ROW('Hygiene Data'!D101))),'Data Summary'!DS107="Yes"),OFFSET('Hygiene Data'!$D$8,0,10*ROW('Hygiene Data'!D101)),NA())</f>
        <v>#N/A</v>
      </c>
      <c r="BE107" s="107" t="e">
        <f ca="true">+IF(AND(ISNUMBER(OFFSET('Hygiene Data'!$D$10,0,10*ROW('Hygiene Data'!D101))),'Data Summary'!DT107="Yes"),OFFSET('Hygiene Data'!$D$10,0,10*ROW('Hygiene Data'!D101)),NA())</f>
        <v>#N/A</v>
      </c>
      <c r="BF107" s="107" t="e">
        <f ca="true">+IF(AND(ISNUMBER(OFFSET('Hygiene Data'!$E$6,0,10*ROW('Hygiene Data'!E101))),'Data Summary'!DU107="Yes"),OFFSET('Hygiene Data'!$E$6,0,10*ROW('Hygiene Data'!E101)),NA())</f>
        <v>#N/A</v>
      </c>
      <c r="BG107" s="107" t="e">
        <f ca="true">+IF(AND(ISNUMBER(OFFSET('Hygiene Data'!$E$8,0,10*ROW('Hygiene Data'!E101))),'Data Summary'!DV107="Yes"),OFFSET('Hygiene Data'!$E$8,0,10*ROW('Hygiene Data'!E101)),NA())</f>
        <v>#N/A</v>
      </c>
      <c r="BH107" s="107" t="e">
        <f ca="true">+IF(AND(ISNUMBER(OFFSET('Hygiene Data'!$E$10,0,10*ROW('Hygiene Data'!E101))),'Data Summary'!DW107="Yes"),OFFSET('Hygiene Data'!$E$10,0,10*ROW('Hygiene Data'!E101)),NA())</f>
        <v>#N/A</v>
      </c>
      <c r="BI107" s="107" t="e">
        <f ca="true">+IF(AND(ISNUMBER(OFFSET('Hygiene Data'!$F$6,0,10*ROW('Hygiene Data'!F101))),'Data Summary'!DX107="Yes"),OFFSET('Hygiene Data'!$F$6,0,10*ROW('Hygiene Data'!F101)),NA())</f>
        <v>#N/A</v>
      </c>
      <c r="BJ107" s="107" t="e">
        <f ca="true">+IF(AND(ISNUMBER(OFFSET('Hygiene Data'!$F$8,0,10*ROW('Hygiene Data'!F101))),'Data Summary'!DY107="Yes"),OFFSET('Hygiene Data'!$F$8,0,10*ROW('Hygiene Data'!F101)),NA())</f>
        <v>#N/A</v>
      </c>
      <c r="BK107" s="107" t="e">
        <f ca="true">+IF(AND(ISNUMBER(OFFSET('Hygiene Data'!$F$10,0,10*ROW('Hygiene Data'!F101))),'Data Summary'!DZ107="Yes"),OFFSET('Hygiene Data'!$F$10,0,10*ROW('Hygiene Data'!F101)),NA())</f>
        <v>#N/A</v>
      </c>
      <c r="BL107" s="107" t="e">
        <f ca="true">+IF(AND(ISNUMBER(OFFSET('Hygiene Data'!$G$6,0,10*ROW('Hygiene Data'!G101))),'Data Summary'!EA107="Yes"),OFFSET('Hygiene Data'!$G$6,0,10*ROW('Hygiene Data'!G101)),NA())</f>
        <v>#N/A</v>
      </c>
      <c r="BM107" s="107" t="e">
        <f ca="true">+IF(AND(ISNUMBER(OFFSET('Hygiene Data'!$G$8,0,10*ROW('Hygiene Data'!G101))),'Data Summary'!EB107="Yes"),OFFSET('Hygiene Data'!$G$8,0,10*ROW('Hygiene Data'!G101)),NA())</f>
        <v>#N/A</v>
      </c>
      <c r="BN107" s="107" t="e">
        <f ca="true">+IF(AND(ISNUMBER(OFFSET('Hygiene Data'!$G$10,0,10*ROW('Hygiene Data'!G101))),'Data Summary'!EC107="Yes"),OFFSET('Hygiene Data'!$G$10,0,10*ROW('Hygiene Data'!G101)),NA())</f>
        <v>#N/A</v>
      </c>
      <c r="BO107" s="107" t="e">
        <f ca="true">+IF(AND(ISNUMBER(OFFSET('Hygiene Data'!$H$6,0,10*ROW('Hygiene Data'!H101))),'Data Summary'!ED107="Yes"),OFFSET('Hygiene Data'!$H$6,0,10*ROW('Hygiene Data'!H101)),NA())</f>
        <v>#N/A</v>
      </c>
      <c r="BP107" s="107" t="e">
        <f ca="true">+IF(AND(ISNUMBER(OFFSET('Hygiene Data'!$H$8,0,10*ROW('Hygiene Data'!H101))),'Data Summary'!EE107="Yes"),OFFSET('Hygiene Data'!$H$8,0,10*ROW('Hygiene Data'!H101)),NA())</f>
        <v>#N/A</v>
      </c>
      <c r="BQ107" s="107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5" t="e">
        <f ca="true">+IF(OFFSET('Water Data'!$B$1,0,10*ROW('Water Data'!B102))="",NA(),OFFSET('Water Data'!$B$1,0,10*ROW('Water Data'!B102)))</f>
        <v>#N/A</v>
      </c>
      <c r="B108" s="55" t="e">
        <f ca="true">+IF(OFFSET('Water Data'!$A$3,0,10*ROW('Water Data'!A105))="",NA(),OFFSET('Water Data'!$A$3,0,10*ROW('Water Data'!A105)))</f>
        <v>#N/A</v>
      </c>
      <c r="C108" s="55" t="e">
        <f ca="true">+IF(OFFSET('Water Data'!$C$3,0,10*ROW('Water Data'!C105))="",NA(),OFFSET('Water Data'!$C$3,0,10*ROW('Water Data'!C105)))</f>
        <v>#N/A</v>
      </c>
      <c r="D108" s="56" t="e">
        <f ca="true">+IF(AND(ISNUMBER(OFFSET('Water Data'!$C$5,0,10*ROW('Water Data'!C102))),'Data Summary'!BS108="Yes"),100-OFFSET('Water Data'!$C$5,0,10*ROW('Water Data'!C102)),NA())</f>
        <v>#N/A</v>
      </c>
      <c r="E108" s="56" t="e">
        <f ca="true">+IF(AND(ISNUMBER(OFFSET('Water Data'!$C$7,0,10*ROW('Water Data'!C102))),'Data Summary'!BT108="Yes"),OFFSET('Water Data'!$C$7,0,10*ROW('Water Data'!C102)),NA())</f>
        <v>#N/A</v>
      </c>
      <c r="F108" s="56" t="e">
        <f ca="true">+IF(AND(ISNUMBER(OFFSET('Water Data'!$C$10,0,10*ROW('Water Data'!C102))),'Data Summary'!BU108="Yes"),OFFSET('Water Data'!$C$10,0,10*ROW('Water Data'!C102)),NA())</f>
        <v>#N/A</v>
      </c>
      <c r="G108" s="56" t="e">
        <f ca="true">+IF(AND(ISNUMBER(OFFSET('Water Data'!$D$5,0,10*ROW('Water Data'!D102))),'Data Summary'!BV108="Yes"),100-OFFSET('Water Data'!$D$5,0,10*ROW('Water Data'!D102)),NA())</f>
        <v>#N/A</v>
      </c>
      <c r="H108" s="56" t="e">
        <f ca="true">+IF(AND(ISNUMBER(OFFSET('Water Data'!$D$7,0,10*ROW('Water Data'!D102))),'Data Summary'!BW108="Yes"),OFFSET('Water Data'!$D$7,0,10*ROW('Water Data'!D102)),NA())</f>
        <v>#N/A</v>
      </c>
      <c r="I108" s="56" t="e">
        <f ca="true">+IF(AND(ISNUMBER(OFFSET('Water Data'!$D$10,0,10*ROW('Water Data'!D102))),'Data Summary'!BX108="Yes"),OFFSET('Water Data'!$D$10,0,10*ROW('Water Data'!D102)),NA())</f>
        <v>#N/A</v>
      </c>
      <c r="J108" s="56" t="e">
        <f ca="true">+IF(AND(ISNUMBER(OFFSET('Water Data'!$E$5,0,10*ROW('Water Data'!E102))),'Data Summary'!BY108="Yes"),100-OFFSET('Water Data'!$E$5,0,10*ROW('Water Data'!E102)),NA())</f>
        <v>#N/A</v>
      </c>
      <c r="K108" s="56" t="e">
        <f ca="true">+IF(AND(ISNUMBER(OFFSET('Water Data'!$E$7,0,10*ROW('Water Data'!E102))),'Data Summary'!BZ108="Yes"),OFFSET('Water Data'!$E$7,0,10*ROW('Water Data'!E102)),NA())</f>
        <v>#N/A</v>
      </c>
      <c r="L108" s="56" t="e">
        <f ca="true">+IF(AND(ISNUMBER(OFFSET('Water Data'!$E$10,0,10*ROW('Water Data'!E102))),'Data Summary'!CA108="Yes"),OFFSET('Water Data'!$E$10,0,10*ROW('Water Data'!E102)),NA())</f>
        <v>#N/A</v>
      </c>
      <c r="M108" s="56" t="e">
        <f ca="true">+IF(AND(ISNUMBER(OFFSET('Water Data'!$F$5,0,10*ROW('Water Data'!F102))),'Data Summary'!CB108="Yes"),100-OFFSET('Water Data'!$F$5,0,10*ROW('Water Data'!F102)),NA())</f>
        <v>#N/A</v>
      </c>
      <c r="N108" s="56" t="e">
        <f ca="true">+IF(AND(ISNUMBER(OFFSET('Water Data'!$F$7,0,10*ROW('Water Data'!F102))),'Data Summary'!CC108="Yes"),OFFSET('Water Data'!$F$7,0,10*ROW('Water Data'!F102)),NA())</f>
        <v>#N/A</v>
      </c>
      <c r="O108" s="56" t="e">
        <f ca="true">+IF(AND(ISNUMBER(OFFSET('Water Data'!$F$10,0,10*ROW('Water Data'!F102))),'Data Summary'!CD108="Yes"),OFFSET('Water Data'!$F$10,0,10*ROW('Water Data'!F102)),NA())</f>
        <v>#N/A</v>
      </c>
      <c r="P108" s="56" t="e">
        <f ca="true">+IF(AND(ISNUMBER(OFFSET('Water Data'!$G$5,0,10*ROW('Water Data'!G102))),'Data Summary'!CE108="Yes"),100-OFFSET('Water Data'!$G$5,0,10*ROW('Water Data'!G102)),NA())</f>
        <v>#N/A</v>
      </c>
      <c r="Q108" s="56" t="e">
        <f ca="true">+IF(AND(ISNUMBER(OFFSET('Water Data'!$G$7,0,10*ROW('Water Data'!G102))),'Data Summary'!CF108="Yes"),OFFSET('Water Data'!$G$7,0,10*ROW('Water Data'!G102)),NA())</f>
        <v>#N/A</v>
      </c>
      <c r="R108" s="56" t="e">
        <f ca="true">+IF(AND(ISNUMBER(OFFSET('Water Data'!$G$10,0,10*ROW('Water Data'!G102))),'Data Summary'!CG108="Yes"),OFFSET('Water Data'!$G$10,0,10*ROW('Water Data'!G102)),NA())</f>
        <v>#N/A</v>
      </c>
      <c r="S108" s="56" t="e">
        <f ca="true">+IF(AND(ISNUMBER(OFFSET('Water Data'!$H$5,0,10*ROW('Water Data'!H102))),'Data Summary'!CH108="Yes"),100-OFFSET('Water Data'!$H$5,0,10*ROW('Water Data'!H102)),NA())</f>
        <v>#N/A</v>
      </c>
      <c r="T108" s="56" t="e">
        <f ca="true">+IF(AND(ISNUMBER(OFFSET('Water Data'!$H$7,0,10*ROW('Water Data'!H102))),'Data Summary'!CI108="Yes"),OFFSET('Water Data'!$H$7,0,10*ROW('Water Data'!H102)),NA())</f>
        <v>#N/A</v>
      </c>
      <c r="U108" s="56" t="e">
        <f ca="true">+IF(AND(ISNUMBER(OFFSET('Water Data'!$H$10,0,10*ROW('Water Data'!H102))),'Data Summary'!CJ108="Yes"),OFFSET('Water Data'!$H$10,0,10*ROW('Water Data'!H102)),NA())</f>
        <v>#N/A</v>
      </c>
      <c r="V108" s="102" t="e">
        <f ca="true">+IF(AND(ISNUMBER(OFFSET('Sanitation Data'!$C$5,0,10*ROW('Sanitation Data'!C102))),'Data Summary'!CK108="Yes"),100-OFFSET('Sanitation Data'!$C$5,0,10*ROW('Sanitation Data'!C102)),NA())</f>
        <v>#N/A</v>
      </c>
      <c r="W108" s="102" t="e">
        <f ca="true">+IF(AND(ISNUMBER(OFFSET('Sanitation Data'!$C$7,0,10*ROW('Sanitation Data'!C102))),'Data Summary'!CL108="Yes"),OFFSET('Sanitation Data'!$C$7,0,10*ROW('Sanitation Data'!C102)),NA())</f>
        <v>#N/A</v>
      </c>
      <c r="X108" s="102" t="e">
        <f ca="true">+IF(AND(ISNUMBER(OFFSET('Sanitation Data'!$C$11,0,10*ROW('Sanitation Data'!C102))),'Data Summary'!CM108="Yes"),OFFSET('Sanitation Data'!$C$11,0,10*ROW('Sanitation Data'!C102)),NA())</f>
        <v>#N/A</v>
      </c>
      <c r="Y108" s="102" t="e">
        <f ca="true">+IF(AND(ISNUMBER(OFFSET('Sanitation Data'!$C$12,0,10*ROW('Sanitation Data'!C102))),'Data Summary'!CN108="Yes"),OFFSET('Sanitation Data'!$C$12,0,10*ROW('Sanitation Data'!C102)),NA())</f>
        <v>#N/A</v>
      </c>
      <c r="Z108" s="102" t="e">
        <f ca="true">+IF(AND(ISNUMBER(OFFSET('Sanitation Data'!$C$13,0,10*ROW('Sanitation Data'!C102))),'Data Summary'!CO108="Yes"),OFFSET('Sanitation Data'!$C$13,0,10*ROW('Sanitation Data'!C102)),NA())</f>
        <v>#N/A</v>
      </c>
      <c r="AA108" s="102" t="e">
        <f ca="true">+IF(AND(ISNUMBER(OFFSET('Sanitation Data'!$D$5,0,10*ROW('Sanitation Data'!D102))),'Data Summary'!CP108="Yes"),100-OFFSET('Sanitation Data'!$D$5,0,10*ROW('Sanitation Data'!D102)),NA())</f>
        <v>#N/A</v>
      </c>
      <c r="AB108" s="102" t="e">
        <f ca="true">+IF(AND(ISNUMBER(OFFSET('Sanitation Data'!$D$7,0,10*ROW('Sanitation Data'!D102))),'Data Summary'!CQ108="Yes"),OFFSET('Sanitation Data'!$D$7,0,10*ROW('Sanitation Data'!D102)),NA())</f>
        <v>#N/A</v>
      </c>
      <c r="AC108" s="102" t="e">
        <f ca="true">+IF(AND(ISNUMBER(OFFSET('Sanitation Data'!$D$11,0,10*ROW('Sanitation Data'!D102))),'Data Summary'!CR108="Yes"),OFFSET('Sanitation Data'!$D$11,0,10*ROW('Sanitation Data'!D102)),NA())</f>
        <v>#N/A</v>
      </c>
      <c r="AD108" s="102" t="e">
        <f ca="true">+IF(AND(ISNUMBER(OFFSET('Sanitation Data'!$D$12,0,10*ROW('Sanitation Data'!D102))),'Data Summary'!CS108="Yes"),OFFSET('Sanitation Data'!$D$12,0,10*ROW('Sanitation Data'!D102)),NA())</f>
        <v>#N/A</v>
      </c>
      <c r="AE108" s="102" t="e">
        <f ca="true">+IF(AND(ISNUMBER(OFFSET('Sanitation Data'!$D$13,0,10*ROW('Sanitation Data'!D102))),'Data Summary'!CT108="Yes"),OFFSET('Sanitation Data'!$D$13,0,10*ROW('Sanitation Data'!D102)),NA())</f>
        <v>#N/A</v>
      </c>
      <c r="AF108" s="102" t="e">
        <f ca="true">+IF(AND(ISNUMBER(OFFSET('Sanitation Data'!$E$5,0,10*ROW('Sanitation Data'!E102))),'Data Summary'!CU108="Yes"),100-OFFSET('Sanitation Data'!$E$5,0,10*ROW('Sanitation Data'!E102)),NA())</f>
        <v>#N/A</v>
      </c>
      <c r="AG108" s="102" t="e">
        <f ca="true">+IF(AND(ISNUMBER(OFFSET('Sanitation Data'!$E$7,0,10*ROW('Sanitation Data'!E102))),'Data Summary'!CV108="Yes"),OFFSET('Sanitation Data'!$E$7,0,10*ROW('Sanitation Data'!E102)),NA())</f>
        <v>#N/A</v>
      </c>
      <c r="AH108" s="102" t="e">
        <f ca="true">+IF(AND(ISNUMBER(OFFSET('Sanitation Data'!$E$11,0,10*ROW('Sanitation Data'!E102))),'Data Summary'!CW108="Yes"),OFFSET('Sanitation Data'!$E$11,0,10*ROW('Sanitation Data'!E102)),NA())</f>
        <v>#N/A</v>
      </c>
      <c r="AI108" s="102" t="e">
        <f ca="true">+IF(AND(ISNUMBER(OFFSET('Sanitation Data'!$E$12,0,10*ROW('Sanitation Data'!E102))),'Data Summary'!CX108="Yes"),OFFSET('Sanitation Data'!$E$12,0,10*ROW('Sanitation Data'!E102)),NA())</f>
        <v>#N/A</v>
      </c>
      <c r="AJ108" s="102" t="e">
        <f ca="true">+IF(AND(ISNUMBER(OFFSET('Sanitation Data'!$E$13,0,10*ROW('Sanitation Data'!E102))),'Data Summary'!CY108="Yes"),OFFSET('Sanitation Data'!$E$13,0,10*ROW('Sanitation Data'!E102)),NA())</f>
        <v>#N/A</v>
      </c>
      <c r="AK108" s="102" t="e">
        <f ca="true">+IF(AND(ISNUMBER(OFFSET('Sanitation Data'!$F$5,0,10*ROW('Sanitation Data'!F102))),'Data Summary'!CZ108="Yes"),100-OFFSET('Sanitation Data'!$F$5,0,10*ROW('Sanitation Data'!F102)),NA())</f>
        <v>#N/A</v>
      </c>
      <c r="AL108" s="102" t="e">
        <f ca="true">+IF(AND(ISNUMBER(OFFSET('Sanitation Data'!$F$7,0,10*ROW('Sanitation Data'!F102))),'Data Summary'!DA108="Yes"),OFFSET('Sanitation Data'!$F$7,0,10*ROW('Sanitation Data'!F102)),NA())</f>
        <v>#N/A</v>
      </c>
      <c r="AM108" s="102" t="e">
        <f ca="true">+IF(AND(ISNUMBER(OFFSET('Sanitation Data'!$F$11,0,10*ROW('Sanitation Data'!F102))),'Data Summary'!DB108="Yes"),OFFSET('Sanitation Data'!$F$11,0,10*ROW('Sanitation Data'!F102)),NA())</f>
        <v>#N/A</v>
      </c>
      <c r="AN108" s="102" t="e">
        <f ca="true">+IF(AND(ISNUMBER(OFFSET('Sanitation Data'!$F$12,0,10*ROW('Sanitation Data'!F102))),'Data Summary'!DC108="Yes"),OFFSET('Sanitation Data'!$F$12,0,10*ROW('Sanitation Data'!F102)),NA())</f>
        <v>#N/A</v>
      </c>
      <c r="AO108" s="102" t="e">
        <f ca="true">+IF(AND(ISNUMBER(OFFSET('Sanitation Data'!$F$13,0,10*ROW('Sanitation Data'!F102))),'Data Summary'!DD108="Yes"),OFFSET('Sanitation Data'!$F$13,0,10*ROW('Sanitation Data'!F102)),NA())</f>
        <v>#N/A</v>
      </c>
      <c r="AP108" s="102" t="e">
        <f ca="true">+IF(AND(ISNUMBER(OFFSET('Sanitation Data'!$G$5,0,10*ROW('Sanitation Data'!G102))),'Data Summary'!DE108="Yes"),100-OFFSET('Sanitation Data'!$G$5,0,10*ROW('Sanitation Data'!G102)),NA())</f>
        <v>#N/A</v>
      </c>
      <c r="AQ108" s="102" t="e">
        <f ca="true">+IF(AND(ISNUMBER(OFFSET('Sanitation Data'!$G$7,0,10*ROW('Sanitation Data'!G102))),'Data Summary'!DF108="Yes"),OFFSET('Sanitation Data'!$G$7,0,10*ROW('Sanitation Data'!G102)),NA())</f>
        <v>#N/A</v>
      </c>
      <c r="AR108" s="102" t="e">
        <f ca="true">+IF(AND(ISNUMBER(OFFSET('Sanitation Data'!$G$11,0,10*ROW('Sanitation Data'!G102))),'Data Summary'!DG108="Yes"),OFFSET('Sanitation Data'!$G$11,0,10*ROW('Sanitation Data'!G102)),NA())</f>
        <v>#N/A</v>
      </c>
      <c r="AS108" s="102" t="e">
        <f ca="true">+IF(AND(ISNUMBER(OFFSET('Sanitation Data'!$G$12,0,10*ROW('Sanitation Data'!G102))),'Data Summary'!DH108="Yes"),OFFSET('Sanitation Data'!$G$12,0,10*ROW('Sanitation Data'!G102)),NA())</f>
        <v>#N/A</v>
      </c>
      <c r="AT108" s="102" t="e">
        <f ca="true">+IF(AND(ISNUMBER(OFFSET('Sanitation Data'!$G$13,0,10*ROW('Sanitation Data'!G102))),'Data Summary'!DI108="Yes"),OFFSET('Sanitation Data'!$G$13,0,10*ROW('Sanitation Data'!G102)),NA())</f>
        <v>#N/A</v>
      </c>
      <c r="AU108" s="102" t="e">
        <f ca="true">+IF(AND(ISNUMBER(OFFSET('Sanitation Data'!$H$5,0,10*ROW('Sanitation Data'!H102))),'Data Summary'!DJ108="Yes"),100-OFFSET('Sanitation Data'!$H$5,0,10*ROW('Sanitation Data'!H102)),NA())</f>
        <v>#N/A</v>
      </c>
      <c r="AV108" s="102" t="e">
        <f ca="true">+IF(AND(ISNUMBER(OFFSET('Sanitation Data'!$H$7,0,10*ROW('Sanitation Data'!H102))),'Data Summary'!DK108="Yes"),OFFSET('Sanitation Data'!$H$7,0,10*ROW('Sanitation Data'!H102)),NA())</f>
        <v>#N/A</v>
      </c>
      <c r="AW108" s="102" t="e">
        <f ca="true">+IF(AND(ISNUMBER(OFFSET('Sanitation Data'!$H$11,0,10*ROW('Sanitation Data'!H102))),'Data Summary'!DL108="Yes"),OFFSET('Sanitation Data'!$H$11,0,10*ROW('Sanitation Data'!H102)),NA())</f>
        <v>#N/A</v>
      </c>
      <c r="AX108" s="102" t="e">
        <f ca="true">+IF(AND(ISNUMBER(OFFSET('Sanitation Data'!$H$12,0,10*ROW('Sanitation Data'!H102))),'Data Summary'!DM108="Yes"),OFFSET('Sanitation Data'!$H$12,0,10*ROW('Sanitation Data'!H102)),NA())</f>
        <v>#N/A</v>
      </c>
      <c r="AY108" s="102" t="e">
        <f ca="true">+IF(AND(ISNUMBER(OFFSET('Sanitation Data'!$H$13,0,10*ROW('Sanitation Data'!H102))),'Data Summary'!DN108="Yes"),OFFSET('Sanitation Data'!$H$13,0,10*ROW('Sanitation Data'!H102)),NA())</f>
        <v>#N/A</v>
      </c>
      <c r="AZ108" s="107" t="e">
        <f ca="true">+IF(AND(ISNUMBER(OFFSET('Hygiene Data'!$C$6,0,10*ROW('Hygiene Data'!C102))),'Data Summary'!DO108="Yes"),OFFSET('Hygiene Data'!$C$6,0,10*ROW('Hygiene Data'!C102)),NA())</f>
        <v>#N/A</v>
      </c>
      <c r="BA108" s="107" t="e">
        <f ca="true">+IF(AND(ISNUMBER(OFFSET('Hygiene Data'!$C$8,0,10*ROW('Hygiene Data'!C102))),'Data Summary'!DP108="Yes"),OFFSET('Hygiene Data'!$C$8,0,10*ROW('Hygiene Data'!C102)),NA())</f>
        <v>#N/A</v>
      </c>
      <c r="BB108" s="107" t="e">
        <f ca="true">+IF(AND(ISNUMBER(OFFSET('Hygiene Data'!$C$10,0,10*ROW('Hygiene Data'!C102))),'Data Summary'!DQ108="Yes"),OFFSET('Hygiene Data'!$C$10,0,10*ROW('Hygiene Data'!C102)),NA())</f>
        <v>#N/A</v>
      </c>
      <c r="BC108" s="107" t="e">
        <f ca="true">+IF(AND(ISNUMBER(OFFSET('Hygiene Data'!$D$6,0,10*ROW('Hygiene Data'!D102))),'Data Summary'!DR108="Yes"),OFFSET('Hygiene Data'!$D$6,0,10*ROW('Hygiene Data'!D102)),NA())</f>
        <v>#N/A</v>
      </c>
      <c r="BD108" s="107" t="e">
        <f ca="true">+IF(AND(ISNUMBER(OFFSET('Hygiene Data'!$D$8,0,10*ROW('Hygiene Data'!D102))),'Data Summary'!DS108="Yes"),OFFSET('Hygiene Data'!$D$8,0,10*ROW('Hygiene Data'!D102)),NA())</f>
        <v>#N/A</v>
      </c>
      <c r="BE108" s="107" t="e">
        <f ca="true">+IF(AND(ISNUMBER(OFFSET('Hygiene Data'!$D$10,0,10*ROW('Hygiene Data'!D102))),'Data Summary'!DT108="Yes"),OFFSET('Hygiene Data'!$D$10,0,10*ROW('Hygiene Data'!D102)),NA())</f>
        <v>#N/A</v>
      </c>
      <c r="BF108" s="107" t="e">
        <f ca="true">+IF(AND(ISNUMBER(OFFSET('Hygiene Data'!$E$6,0,10*ROW('Hygiene Data'!E102))),'Data Summary'!DU108="Yes"),OFFSET('Hygiene Data'!$E$6,0,10*ROW('Hygiene Data'!E102)),NA())</f>
        <v>#N/A</v>
      </c>
      <c r="BG108" s="107" t="e">
        <f ca="true">+IF(AND(ISNUMBER(OFFSET('Hygiene Data'!$E$8,0,10*ROW('Hygiene Data'!E102))),'Data Summary'!DV108="Yes"),OFFSET('Hygiene Data'!$E$8,0,10*ROW('Hygiene Data'!E102)),NA())</f>
        <v>#N/A</v>
      </c>
      <c r="BH108" s="107" t="e">
        <f ca="true">+IF(AND(ISNUMBER(OFFSET('Hygiene Data'!$E$10,0,10*ROW('Hygiene Data'!E102))),'Data Summary'!DW108="Yes"),OFFSET('Hygiene Data'!$E$10,0,10*ROW('Hygiene Data'!E102)),NA())</f>
        <v>#N/A</v>
      </c>
      <c r="BI108" s="107" t="e">
        <f ca="true">+IF(AND(ISNUMBER(OFFSET('Hygiene Data'!$F$6,0,10*ROW('Hygiene Data'!F102))),'Data Summary'!DX108="Yes"),OFFSET('Hygiene Data'!$F$6,0,10*ROW('Hygiene Data'!F102)),NA())</f>
        <v>#N/A</v>
      </c>
      <c r="BJ108" s="107" t="e">
        <f ca="true">+IF(AND(ISNUMBER(OFFSET('Hygiene Data'!$F$8,0,10*ROW('Hygiene Data'!F102))),'Data Summary'!DY108="Yes"),OFFSET('Hygiene Data'!$F$8,0,10*ROW('Hygiene Data'!F102)),NA())</f>
        <v>#N/A</v>
      </c>
      <c r="BK108" s="107" t="e">
        <f ca="true">+IF(AND(ISNUMBER(OFFSET('Hygiene Data'!$F$10,0,10*ROW('Hygiene Data'!F102))),'Data Summary'!DZ108="Yes"),OFFSET('Hygiene Data'!$F$10,0,10*ROW('Hygiene Data'!F102)),NA())</f>
        <v>#N/A</v>
      </c>
      <c r="BL108" s="107" t="e">
        <f ca="true">+IF(AND(ISNUMBER(OFFSET('Hygiene Data'!$G$6,0,10*ROW('Hygiene Data'!G102))),'Data Summary'!EA108="Yes"),OFFSET('Hygiene Data'!$G$6,0,10*ROW('Hygiene Data'!G102)),NA())</f>
        <v>#N/A</v>
      </c>
      <c r="BM108" s="107" t="e">
        <f ca="true">+IF(AND(ISNUMBER(OFFSET('Hygiene Data'!$G$8,0,10*ROW('Hygiene Data'!G102))),'Data Summary'!EB108="Yes"),OFFSET('Hygiene Data'!$G$8,0,10*ROW('Hygiene Data'!G102)),NA())</f>
        <v>#N/A</v>
      </c>
      <c r="BN108" s="107" t="e">
        <f ca="true">+IF(AND(ISNUMBER(OFFSET('Hygiene Data'!$G$10,0,10*ROW('Hygiene Data'!G102))),'Data Summary'!EC108="Yes"),OFFSET('Hygiene Data'!$G$10,0,10*ROW('Hygiene Data'!G102)),NA())</f>
        <v>#N/A</v>
      </c>
      <c r="BO108" s="107" t="e">
        <f ca="true">+IF(AND(ISNUMBER(OFFSET('Hygiene Data'!$H$6,0,10*ROW('Hygiene Data'!H102))),'Data Summary'!ED108="Yes"),OFFSET('Hygiene Data'!$H$6,0,10*ROW('Hygiene Data'!H102)),NA())</f>
        <v>#N/A</v>
      </c>
      <c r="BP108" s="107" t="e">
        <f ca="true">+IF(AND(ISNUMBER(OFFSET('Hygiene Data'!$H$8,0,10*ROW('Hygiene Data'!H102))),'Data Summary'!EE108="Yes"),OFFSET('Hygiene Data'!$H$8,0,10*ROW('Hygiene Data'!H102)),NA())</f>
        <v>#N/A</v>
      </c>
      <c r="BQ108" s="107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5" t="e">
        <f ca="true">+IF(OFFSET('Water Data'!$B$1,0,10*ROW('Water Data'!B103))="",NA(),OFFSET('Water Data'!$B$1,0,10*ROW('Water Data'!B103)))</f>
        <v>#N/A</v>
      </c>
      <c r="B109" s="55" t="e">
        <f ca="true">+IF(OFFSET('Water Data'!$A$3,0,10*ROW('Water Data'!A106))="",NA(),OFFSET('Water Data'!$A$3,0,10*ROW('Water Data'!A106)))</f>
        <v>#N/A</v>
      </c>
      <c r="C109" s="55" t="e">
        <f ca="true">+IF(OFFSET('Water Data'!$C$3,0,10*ROW('Water Data'!C106))="",NA(),OFFSET('Water Data'!$C$3,0,10*ROW('Water Data'!C106)))</f>
        <v>#N/A</v>
      </c>
      <c r="D109" s="56" t="e">
        <f ca="true">+IF(AND(ISNUMBER(OFFSET('Water Data'!$C$5,0,10*ROW('Water Data'!C103))),'Data Summary'!BS109="Yes"),100-OFFSET('Water Data'!$C$5,0,10*ROW('Water Data'!C103)),NA())</f>
        <v>#N/A</v>
      </c>
      <c r="E109" s="56" t="e">
        <f ca="true">+IF(AND(ISNUMBER(OFFSET('Water Data'!$C$7,0,10*ROW('Water Data'!C103))),'Data Summary'!BT109="Yes"),OFFSET('Water Data'!$C$7,0,10*ROW('Water Data'!C103)),NA())</f>
        <v>#N/A</v>
      </c>
      <c r="F109" s="56" t="e">
        <f ca="true">+IF(AND(ISNUMBER(OFFSET('Water Data'!$C$10,0,10*ROW('Water Data'!C103))),'Data Summary'!BU109="Yes"),OFFSET('Water Data'!$C$10,0,10*ROW('Water Data'!C103)),NA())</f>
        <v>#N/A</v>
      </c>
      <c r="G109" s="56" t="e">
        <f ca="true">+IF(AND(ISNUMBER(OFFSET('Water Data'!$D$5,0,10*ROW('Water Data'!D103))),'Data Summary'!BV109="Yes"),100-OFFSET('Water Data'!$D$5,0,10*ROW('Water Data'!D103)),NA())</f>
        <v>#N/A</v>
      </c>
      <c r="H109" s="56" t="e">
        <f ca="true">+IF(AND(ISNUMBER(OFFSET('Water Data'!$D$7,0,10*ROW('Water Data'!D103))),'Data Summary'!BW109="Yes"),OFFSET('Water Data'!$D$7,0,10*ROW('Water Data'!D103)),NA())</f>
        <v>#N/A</v>
      </c>
      <c r="I109" s="56" t="e">
        <f ca="true">+IF(AND(ISNUMBER(OFFSET('Water Data'!$D$10,0,10*ROW('Water Data'!D103))),'Data Summary'!BX109="Yes"),OFFSET('Water Data'!$D$10,0,10*ROW('Water Data'!D103)),NA())</f>
        <v>#N/A</v>
      </c>
      <c r="J109" s="56" t="e">
        <f ca="true">+IF(AND(ISNUMBER(OFFSET('Water Data'!$E$5,0,10*ROW('Water Data'!E103))),'Data Summary'!BY109="Yes"),100-OFFSET('Water Data'!$E$5,0,10*ROW('Water Data'!E103)),NA())</f>
        <v>#N/A</v>
      </c>
      <c r="K109" s="56" t="e">
        <f ca="true">+IF(AND(ISNUMBER(OFFSET('Water Data'!$E$7,0,10*ROW('Water Data'!E103))),'Data Summary'!BZ109="Yes"),OFFSET('Water Data'!$E$7,0,10*ROW('Water Data'!E103)),NA())</f>
        <v>#N/A</v>
      </c>
      <c r="L109" s="56" t="e">
        <f ca="true">+IF(AND(ISNUMBER(OFFSET('Water Data'!$E$10,0,10*ROW('Water Data'!E103))),'Data Summary'!CA109="Yes"),OFFSET('Water Data'!$E$10,0,10*ROW('Water Data'!E103)),NA())</f>
        <v>#N/A</v>
      </c>
      <c r="M109" s="56" t="e">
        <f ca="true">+IF(AND(ISNUMBER(OFFSET('Water Data'!$F$5,0,10*ROW('Water Data'!F103))),'Data Summary'!CB109="Yes"),100-OFFSET('Water Data'!$F$5,0,10*ROW('Water Data'!F103)),NA())</f>
        <v>#N/A</v>
      </c>
      <c r="N109" s="56" t="e">
        <f ca="true">+IF(AND(ISNUMBER(OFFSET('Water Data'!$F$7,0,10*ROW('Water Data'!F103))),'Data Summary'!CC109="Yes"),OFFSET('Water Data'!$F$7,0,10*ROW('Water Data'!F103)),NA())</f>
        <v>#N/A</v>
      </c>
      <c r="O109" s="56" t="e">
        <f ca="true">+IF(AND(ISNUMBER(OFFSET('Water Data'!$F$10,0,10*ROW('Water Data'!F103))),'Data Summary'!CD109="Yes"),OFFSET('Water Data'!$F$10,0,10*ROW('Water Data'!F103)),NA())</f>
        <v>#N/A</v>
      </c>
      <c r="P109" s="56" t="e">
        <f ca="true">+IF(AND(ISNUMBER(OFFSET('Water Data'!$G$5,0,10*ROW('Water Data'!G103))),'Data Summary'!CE109="Yes"),100-OFFSET('Water Data'!$G$5,0,10*ROW('Water Data'!G103)),NA())</f>
        <v>#N/A</v>
      </c>
      <c r="Q109" s="56" t="e">
        <f ca="true">+IF(AND(ISNUMBER(OFFSET('Water Data'!$G$7,0,10*ROW('Water Data'!G103))),'Data Summary'!CF109="Yes"),OFFSET('Water Data'!$G$7,0,10*ROW('Water Data'!G103)),NA())</f>
        <v>#N/A</v>
      </c>
      <c r="R109" s="56" t="e">
        <f ca="true">+IF(AND(ISNUMBER(OFFSET('Water Data'!$G$10,0,10*ROW('Water Data'!G103))),'Data Summary'!CG109="Yes"),OFFSET('Water Data'!$G$10,0,10*ROW('Water Data'!G103)),NA())</f>
        <v>#N/A</v>
      </c>
      <c r="S109" s="56" t="e">
        <f ca="true">+IF(AND(ISNUMBER(OFFSET('Water Data'!$H$5,0,10*ROW('Water Data'!H103))),'Data Summary'!CH109="Yes"),100-OFFSET('Water Data'!$H$5,0,10*ROW('Water Data'!H103)),NA())</f>
        <v>#N/A</v>
      </c>
      <c r="T109" s="56" t="e">
        <f ca="true">+IF(AND(ISNUMBER(OFFSET('Water Data'!$H$7,0,10*ROW('Water Data'!H103))),'Data Summary'!CI109="Yes"),OFFSET('Water Data'!$H$7,0,10*ROW('Water Data'!H103)),NA())</f>
        <v>#N/A</v>
      </c>
      <c r="U109" s="56" t="e">
        <f ca="true">+IF(AND(ISNUMBER(OFFSET('Water Data'!$H$10,0,10*ROW('Water Data'!H103))),'Data Summary'!CJ109="Yes"),OFFSET('Water Data'!$H$10,0,10*ROW('Water Data'!H103)),NA())</f>
        <v>#N/A</v>
      </c>
      <c r="V109" s="102" t="e">
        <f ca="true">+IF(AND(ISNUMBER(OFFSET('Sanitation Data'!$C$5,0,10*ROW('Sanitation Data'!C103))),'Data Summary'!CK109="Yes"),100-OFFSET('Sanitation Data'!$C$5,0,10*ROW('Sanitation Data'!C103)),NA())</f>
        <v>#N/A</v>
      </c>
      <c r="W109" s="102" t="e">
        <f ca="true">+IF(AND(ISNUMBER(OFFSET('Sanitation Data'!$C$7,0,10*ROW('Sanitation Data'!C103))),'Data Summary'!CL109="Yes"),OFFSET('Sanitation Data'!$C$7,0,10*ROW('Sanitation Data'!C103)),NA())</f>
        <v>#N/A</v>
      </c>
      <c r="X109" s="102" t="e">
        <f ca="true">+IF(AND(ISNUMBER(OFFSET('Sanitation Data'!$C$11,0,10*ROW('Sanitation Data'!C103))),'Data Summary'!CM109="Yes"),OFFSET('Sanitation Data'!$C$11,0,10*ROW('Sanitation Data'!C103)),NA())</f>
        <v>#N/A</v>
      </c>
      <c r="Y109" s="102" t="e">
        <f ca="true">+IF(AND(ISNUMBER(OFFSET('Sanitation Data'!$C$12,0,10*ROW('Sanitation Data'!C103))),'Data Summary'!CN109="Yes"),OFFSET('Sanitation Data'!$C$12,0,10*ROW('Sanitation Data'!C103)),NA())</f>
        <v>#N/A</v>
      </c>
      <c r="Z109" s="102" t="e">
        <f ca="true">+IF(AND(ISNUMBER(OFFSET('Sanitation Data'!$C$13,0,10*ROW('Sanitation Data'!C103))),'Data Summary'!CO109="Yes"),OFFSET('Sanitation Data'!$C$13,0,10*ROW('Sanitation Data'!C103)),NA())</f>
        <v>#N/A</v>
      </c>
      <c r="AA109" s="102" t="e">
        <f ca="true">+IF(AND(ISNUMBER(OFFSET('Sanitation Data'!$D$5,0,10*ROW('Sanitation Data'!D103))),'Data Summary'!CP109="Yes"),100-OFFSET('Sanitation Data'!$D$5,0,10*ROW('Sanitation Data'!D103)),NA())</f>
        <v>#N/A</v>
      </c>
      <c r="AB109" s="102" t="e">
        <f ca="true">+IF(AND(ISNUMBER(OFFSET('Sanitation Data'!$D$7,0,10*ROW('Sanitation Data'!D103))),'Data Summary'!CQ109="Yes"),OFFSET('Sanitation Data'!$D$7,0,10*ROW('Sanitation Data'!D103)),NA())</f>
        <v>#N/A</v>
      </c>
      <c r="AC109" s="102" t="e">
        <f ca="true">+IF(AND(ISNUMBER(OFFSET('Sanitation Data'!$D$11,0,10*ROW('Sanitation Data'!D103))),'Data Summary'!CR109="Yes"),OFFSET('Sanitation Data'!$D$11,0,10*ROW('Sanitation Data'!D103)),NA())</f>
        <v>#N/A</v>
      </c>
      <c r="AD109" s="102" t="e">
        <f ca="true">+IF(AND(ISNUMBER(OFFSET('Sanitation Data'!$D$12,0,10*ROW('Sanitation Data'!D103))),'Data Summary'!CS109="Yes"),OFFSET('Sanitation Data'!$D$12,0,10*ROW('Sanitation Data'!D103)),NA())</f>
        <v>#N/A</v>
      </c>
      <c r="AE109" s="102" t="e">
        <f ca="true">+IF(AND(ISNUMBER(OFFSET('Sanitation Data'!$D$13,0,10*ROW('Sanitation Data'!D103))),'Data Summary'!CT109="Yes"),OFFSET('Sanitation Data'!$D$13,0,10*ROW('Sanitation Data'!D103)),NA())</f>
        <v>#N/A</v>
      </c>
      <c r="AF109" s="102" t="e">
        <f ca="true">+IF(AND(ISNUMBER(OFFSET('Sanitation Data'!$E$5,0,10*ROW('Sanitation Data'!E103))),'Data Summary'!CU109="Yes"),100-OFFSET('Sanitation Data'!$E$5,0,10*ROW('Sanitation Data'!E103)),NA())</f>
        <v>#N/A</v>
      </c>
      <c r="AG109" s="102" t="e">
        <f ca="true">+IF(AND(ISNUMBER(OFFSET('Sanitation Data'!$E$7,0,10*ROW('Sanitation Data'!E103))),'Data Summary'!CV109="Yes"),OFFSET('Sanitation Data'!$E$7,0,10*ROW('Sanitation Data'!E103)),NA())</f>
        <v>#N/A</v>
      </c>
      <c r="AH109" s="102" t="e">
        <f ca="true">+IF(AND(ISNUMBER(OFFSET('Sanitation Data'!$E$11,0,10*ROW('Sanitation Data'!E103))),'Data Summary'!CW109="Yes"),OFFSET('Sanitation Data'!$E$11,0,10*ROW('Sanitation Data'!E103)),NA())</f>
        <v>#N/A</v>
      </c>
      <c r="AI109" s="102" t="e">
        <f ca="true">+IF(AND(ISNUMBER(OFFSET('Sanitation Data'!$E$12,0,10*ROW('Sanitation Data'!E103))),'Data Summary'!CX109="Yes"),OFFSET('Sanitation Data'!$E$12,0,10*ROW('Sanitation Data'!E103)),NA())</f>
        <v>#N/A</v>
      </c>
      <c r="AJ109" s="102" t="e">
        <f ca="true">+IF(AND(ISNUMBER(OFFSET('Sanitation Data'!$E$13,0,10*ROW('Sanitation Data'!E103))),'Data Summary'!CY109="Yes"),OFFSET('Sanitation Data'!$E$13,0,10*ROW('Sanitation Data'!E103)),NA())</f>
        <v>#N/A</v>
      </c>
      <c r="AK109" s="102" t="e">
        <f ca="true">+IF(AND(ISNUMBER(OFFSET('Sanitation Data'!$F$5,0,10*ROW('Sanitation Data'!F103))),'Data Summary'!CZ109="Yes"),100-OFFSET('Sanitation Data'!$F$5,0,10*ROW('Sanitation Data'!F103)),NA())</f>
        <v>#N/A</v>
      </c>
      <c r="AL109" s="102" t="e">
        <f ca="true">+IF(AND(ISNUMBER(OFFSET('Sanitation Data'!$F$7,0,10*ROW('Sanitation Data'!F103))),'Data Summary'!DA109="Yes"),OFFSET('Sanitation Data'!$F$7,0,10*ROW('Sanitation Data'!F103)),NA())</f>
        <v>#N/A</v>
      </c>
      <c r="AM109" s="102" t="e">
        <f ca="true">+IF(AND(ISNUMBER(OFFSET('Sanitation Data'!$F$11,0,10*ROW('Sanitation Data'!F103))),'Data Summary'!DB109="Yes"),OFFSET('Sanitation Data'!$F$11,0,10*ROW('Sanitation Data'!F103)),NA())</f>
        <v>#N/A</v>
      </c>
      <c r="AN109" s="102" t="e">
        <f ca="true">+IF(AND(ISNUMBER(OFFSET('Sanitation Data'!$F$12,0,10*ROW('Sanitation Data'!F103))),'Data Summary'!DC109="Yes"),OFFSET('Sanitation Data'!$F$12,0,10*ROW('Sanitation Data'!F103)),NA())</f>
        <v>#N/A</v>
      </c>
      <c r="AO109" s="102" t="e">
        <f ca="true">+IF(AND(ISNUMBER(OFFSET('Sanitation Data'!$F$13,0,10*ROW('Sanitation Data'!F103))),'Data Summary'!DD109="Yes"),OFFSET('Sanitation Data'!$F$13,0,10*ROW('Sanitation Data'!F103)),NA())</f>
        <v>#N/A</v>
      </c>
      <c r="AP109" s="102" t="e">
        <f ca="true">+IF(AND(ISNUMBER(OFFSET('Sanitation Data'!$G$5,0,10*ROW('Sanitation Data'!G103))),'Data Summary'!DE109="Yes"),100-OFFSET('Sanitation Data'!$G$5,0,10*ROW('Sanitation Data'!G103)),NA())</f>
        <v>#N/A</v>
      </c>
      <c r="AQ109" s="102" t="e">
        <f ca="true">+IF(AND(ISNUMBER(OFFSET('Sanitation Data'!$G$7,0,10*ROW('Sanitation Data'!G103))),'Data Summary'!DF109="Yes"),OFFSET('Sanitation Data'!$G$7,0,10*ROW('Sanitation Data'!G103)),NA())</f>
        <v>#N/A</v>
      </c>
      <c r="AR109" s="102" t="e">
        <f ca="true">+IF(AND(ISNUMBER(OFFSET('Sanitation Data'!$G$11,0,10*ROW('Sanitation Data'!G103))),'Data Summary'!DG109="Yes"),OFFSET('Sanitation Data'!$G$11,0,10*ROW('Sanitation Data'!G103)),NA())</f>
        <v>#N/A</v>
      </c>
      <c r="AS109" s="102" t="e">
        <f ca="true">+IF(AND(ISNUMBER(OFFSET('Sanitation Data'!$G$12,0,10*ROW('Sanitation Data'!G103))),'Data Summary'!DH109="Yes"),OFFSET('Sanitation Data'!$G$12,0,10*ROW('Sanitation Data'!G103)),NA())</f>
        <v>#N/A</v>
      </c>
      <c r="AT109" s="102" t="e">
        <f ca="true">+IF(AND(ISNUMBER(OFFSET('Sanitation Data'!$G$13,0,10*ROW('Sanitation Data'!G103))),'Data Summary'!DI109="Yes"),OFFSET('Sanitation Data'!$G$13,0,10*ROW('Sanitation Data'!G103)),NA())</f>
        <v>#N/A</v>
      </c>
      <c r="AU109" s="102" t="e">
        <f ca="true">+IF(AND(ISNUMBER(OFFSET('Sanitation Data'!$H$5,0,10*ROW('Sanitation Data'!H103))),'Data Summary'!DJ109="Yes"),100-OFFSET('Sanitation Data'!$H$5,0,10*ROW('Sanitation Data'!H103)),NA())</f>
        <v>#N/A</v>
      </c>
      <c r="AV109" s="102" t="e">
        <f ca="true">+IF(AND(ISNUMBER(OFFSET('Sanitation Data'!$H$7,0,10*ROW('Sanitation Data'!H103))),'Data Summary'!DK109="Yes"),OFFSET('Sanitation Data'!$H$7,0,10*ROW('Sanitation Data'!H103)),NA())</f>
        <v>#N/A</v>
      </c>
      <c r="AW109" s="102" t="e">
        <f ca="true">+IF(AND(ISNUMBER(OFFSET('Sanitation Data'!$H$11,0,10*ROW('Sanitation Data'!H103))),'Data Summary'!DL109="Yes"),OFFSET('Sanitation Data'!$H$11,0,10*ROW('Sanitation Data'!H103)),NA())</f>
        <v>#N/A</v>
      </c>
      <c r="AX109" s="102" t="e">
        <f ca="true">+IF(AND(ISNUMBER(OFFSET('Sanitation Data'!$H$12,0,10*ROW('Sanitation Data'!H103))),'Data Summary'!DM109="Yes"),OFFSET('Sanitation Data'!$H$12,0,10*ROW('Sanitation Data'!H103)),NA())</f>
        <v>#N/A</v>
      </c>
      <c r="AY109" s="102" t="e">
        <f ca="true">+IF(AND(ISNUMBER(OFFSET('Sanitation Data'!$H$13,0,10*ROW('Sanitation Data'!H103))),'Data Summary'!DN109="Yes"),OFFSET('Sanitation Data'!$H$13,0,10*ROW('Sanitation Data'!H103)),NA())</f>
        <v>#N/A</v>
      </c>
      <c r="AZ109" s="107" t="e">
        <f ca="true">+IF(AND(ISNUMBER(OFFSET('Hygiene Data'!$C$6,0,10*ROW('Hygiene Data'!C103))),'Data Summary'!DO109="Yes"),OFFSET('Hygiene Data'!$C$6,0,10*ROW('Hygiene Data'!C103)),NA())</f>
        <v>#N/A</v>
      </c>
      <c r="BA109" s="107" t="e">
        <f ca="true">+IF(AND(ISNUMBER(OFFSET('Hygiene Data'!$C$8,0,10*ROW('Hygiene Data'!C103))),'Data Summary'!DP109="Yes"),OFFSET('Hygiene Data'!$C$8,0,10*ROW('Hygiene Data'!C103)),NA())</f>
        <v>#N/A</v>
      </c>
      <c r="BB109" s="107" t="e">
        <f ca="true">+IF(AND(ISNUMBER(OFFSET('Hygiene Data'!$C$10,0,10*ROW('Hygiene Data'!C103))),'Data Summary'!DQ109="Yes"),OFFSET('Hygiene Data'!$C$10,0,10*ROW('Hygiene Data'!C103)),NA())</f>
        <v>#N/A</v>
      </c>
      <c r="BC109" s="107" t="e">
        <f ca="true">+IF(AND(ISNUMBER(OFFSET('Hygiene Data'!$D$6,0,10*ROW('Hygiene Data'!D103))),'Data Summary'!DR109="Yes"),OFFSET('Hygiene Data'!$D$6,0,10*ROW('Hygiene Data'!D103)),NA())</f>
        <v>#N/A</v>
      </c>
      <c r="BD109" s="107" t="e">
        <f ca="true">+IF(AND(ISNUMBER(OFFSET('Hygiene Data'!$D$8,0,10*ROW('Hygiene Data'!D103))),'Data Summary'!DS109="Yes"),OFFSET('Hygiene Data'!$D$8,0,10*ROW('Hygiene Data'!D103)),NA())</f>
        <v>#N/A</v>
      </c>
      <c r="BE109" s="107" t="e">
        <f ca="true">+IF(AND(ISNUMBER(OFFSET('Hygiene Data'!$D$10,0,10*ROW('Hygiene Data'!D103))),'Data Summary'!DT109="Yes"),OFFSET('Hygiene Data'!$D$10,0,10*ROW('Hygiene Data'!D103)),NA())</f>
        <v>#N/A</v>
      </c>
      <c r="BF109" s="107" t="e">
        <f ca="true">+IF(AND(ISNUMBER(OFFSET('Hygiene Data'!$E$6,0,10*ROW('Hygiene Data'!E103))),'Data Summary'!DU109="Yes"),OFFSET('Hygiene Data'!$E$6,0,10*ROW('Hygiene Data'!E103)),NA())</f>
        <v>#N/A</v>
      </c>
      <c r="BG109" s="107" t="e">
        <f ca="true">+IF(AND(ISNUMBER(OFFSET('Hygiene Data'!$E$8,0,10*ROW('Hygiene Data'!E103))),'Data Summary'!DV109="Yes"),OFFSET('Hygiene Data'!$E$8,0,10*ROW('Hygiene Data'!E103)),NA())</f>
        <v>#N/A</v>
      </c>
      <c r="BH109" s="107" t="e">
        <f ca="true">+IF(AND(ISNUMBER(OFFSET('Hygiene Data'!$E$10,0,10*ROW('Hygiene Data'!E103))),'Data Summary'!DW109="Yes"),OFFSET('Hygiene Data'!$E$10,0,10*ROW('Hygiene Data'!E103)),NA())</f>
        <v>#N/A</v>
      </c>
      <c r="BI109" s="107" t="e">
        <f ca="true">+IF(AND(ISNUMBER(OFFSET('Hygiene Data'!$F$6,0,10*ROW('Hygiene Data'!F103))),'Data Summary'!DX109="Yes"),OFFSET('Hygiene Data'!$F$6,0,10*ROW('Hygiene Data'!F103)),NA())</f>
        <v>#N/A</v>
      </c>
      <c r="BJ109" s="107" t="e">
        <f ca="true">+IF(AND(ISNUMBER(OFFSET('Hygiene Data'!$F$8,0,10*ROW('Hygiene Data'!F103))),'Data Summary'!DY109="Yes"),OFFSET('Hygiene Data'!$F$8,0,10*ROW('Hygiene Data'!F103)),NA())</f>
        <v>#N/A</v>
      </c>
      <c r="BK109" s="107" t="e">
        <f ca="true">+IF(AND(ISNUMBER(OFFSET('Hygiene Data'!$F$10,0,10*ROW('Hygiene Data'!F103))),'Data Summary'!DZ109="Yes"),OFFSET('Hygiene Data'!$F$10,0,10*ROW('Hygiene Data'!F103)),NA())</f>
        <v>#N/A</v>
      </c>
      <c r="BL109" s="107" t="e">
        <f ca="true">+IF(AND(ISNUMBER(OFFSET('Hygiene Data'!$G$6,0,10*ROW('Hygiene Data'!G103))),'Data Summary'!EA109="Yes"),OFFSET('Hygiene Data'!$G$6,0,10*ROW('Hygiene Data'!G103)),NA())</f>
        <v>#N/A</v>
      </c>
      <c r="BM109" s="107" t="e">
        <f ca="true">+IF(AND(ISNUMBER(OFFSET('Hygiene Data'!$G$8,0,10*ROW('Hygiene Data'!G103))),'Data Summary'!EB109="Yes"),OFFSET('Hygiene Data'!$G$8,0,10*ROW('Hygiene Data'!G103)),NA())</f>
        <v>#N/A</v>
      </c>
      <c r="BN109" s="107" t="e">
        <f ca="true">+IF(AND(ISNUMBER(OFFSET('Hygiene Data'!$G$10,0,10*ROW('Hygiene Data'!G103))),'Data Summary'!EC109="Yes"),OFFSET('Hygiene Data'!$G$10,0,10*ROW('Hygiene Data'!G103)),NA())</f>
        <v>#N/A</v>
      </c>
      <c r="BO109" s="107" t="e">
        <f ca="true">+IF(AND(ISNUMBER(OFFSET('Hygiene Data'!$H$6,0,10*ROW('Hygiene Data'!H103))),'Data Summary'!ED109="Yes"),OFFSET('Hygiene Data'!$H$6,0,10*ROW('Hygiene Data'!H103)),NA())</f>
        <v>#N/A</v>
      </c>
      <c r="BP109" s="107" t="e">
        <f ca="true">+IF(AND(ISNUMBER(OFFSET('Hygiene Data'!$H$8,0,10*ROW('Hygiene Data'!H103))),'Data Summary'!EE109="Yes"),OFFSET('Hygiene Data'!$H$8,0,10*ROW('Hygiene Data'!H103)),NA())</f>
        <v>#N/A</v>
      </c>
      <c r="BQ109" s="107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5" t="e">
        <f ca="true">+IF(OFFSET('Water Data'!$B$1,0,10*ROW('Water Data'!B104))="",NA(),OFFSET('Water Data'!$B$1,0,10*ROW('Water Data'!B104)))</f>
        <v>#N/A</v>
      </c>
      <c r="B110" s="55" t="e">
        <f ca="true">+IF(OFFSET('Water Data'!$A$3,0,10*ROW('Water Data'!A107))="",NA(),OFFSET('Water Data'!$A$3,0,10*ROW('Water Data'!A107)))</f>
        <v>#N/A</v>
      </c>
      <c r="C110" s="55" t="e">
        <f ca="true">+IF(OFFSET('Water Data'!$C$3,0,10*ROW('Water Data'!C107))="",NA(),OFFSET('Water Data'!$C$3,0,10*ROW('Water Data'!C107)))</f>
        <v>#N/A</v>
      </c>
      <c r="D110" s="56" t="e">
        <f ca="true">+IF(AND(ISNUMBER(OFFSET('Water Data'!$C$5,0,10*ROW('Water Data'!C104))),'Data Summary'!BS110="Yes"),100-OFFSET('Water Data'!$C$5,0,10*ROW('Water Data'!C104)),NA())</f>
        <v>#N/A</v>
      </c>
      <c r="E110" s="56" t="e">
        <f ca="true">+IF(AND(ISNUMBER(OFFSET('Water Data'!$C$7,0,10*ROW('Water Data'!C104))),'Data Summary'!BT110="Yes"),OFFSET('Water Data'!$C$7,0,10*ROW('Water Data'!C104)),NA())</f>
        <v>#N/A</v>
      </c>
      <c r="F110" s="56" t="e">
        <f ca="true">+IF(AND(ISNUMBER(OFFSET('Water Data'!$C$10,0,10*ROW('Water Data'!C104))),'Data Summary'!BU110="Yes"),OFFSET('Water Data'!$C$10,0,10*ROW('Water Data'!C104)),NA())</f>
        <v>#N/A</v>
      </c>
      <c r="G110" s="56" t="e">
        <f ca="true">+IF(AND(ISNUMBER(OFFSET('Water Data'!$D$5,0,10*ROW('Water Data'!D104))),'Data Summary'!BV110="Yes"),100-OFFSET('Water Data'!$D$5,0,10*ROW('Water Data'!D104)),NA())</f>
        <v>#N/A</v>
      </c>
      <c r="H110" s="56" t="e">
        <f ca="true">+IF(AND(ISNUMBER(OFFSET('Water Data'!$D$7,0,10*ROW('Water Data'!D104))),'Data Summary'!BW110="Yes"),OFFSET('Water Data'!$D$7,0,10*ROW('Water Data'!D104)),NA())</f>
        <v>#N/A</v>
      </c>
      <c r="I110" s="56" t="e">
        <f ca="true">+IF(AND(ISNUMBER(OFFSET('Water Data'!$D$10,0,10*ROW('Water Data'!D104))),'Data Summary'!BX110="Yes"),OFFSET('Water Data'!$D$10,0,10*ROW('Water Data'!D104)),NA())</f>
        <v>#N/A</v>
      </c>
      <c r="J110" s="56" t="e">
        <f ca="true">+IF(AND(ISNUMBER(OFFSET('Water Data'!$E$5,0,10*ROW('Water Data'!E104))),'Data Summary'!BY110="Yes"),100-OFFSET('Water Data'!$E$5,0,10*ROW('Water Data'!E104)),NA())</f>
        <v>#N/A</v>
      </c>
      <c r="K110" s="56" t="e">
        <f ca="true">+IF(AND(ISNUMBER(OFFSET('Water Data'!$E$7,0,10*ROW('Water Data'!E104))),'Data Summary'!BZ110="Yes"),OFFSET('Water Data'!$E$7,0,10*ROW('Water Data'!E104)),NA())</f>
        <v>#N/A</v>
      </c>
      <c r="L110" s="56" t="e">
        <f ca="true">+IF(AND(ISNUMBER(OFFSET('Water Data'!$E$10,0,10*ROW('Water Data'!E104))),'Data Summary'!CA110="Yes"),OFFSET('Water Data'!$E$10,0,10*ROW('Water Data'!E104)),NA())</f>
        <v>#N/A</v>
      </c>
      <c r="M110" s="56" t="e">
        <f ca="true">+IF(AND(ISNUMBER(OFFSET('Water Data'!$F$5,0,10*ROW('Water Data'!F104))),'Data Summary'!CB110="Yes"),100-OFFSET('Water Data'!$F$5,0,10*ROW('Water Data'!F104)),NA())</f>
        <v>#N/A</v>
      </c>
      <c r="N110" s="56" t="e">
        <f ca="true">+IF(AND(ISNUMBER(OFFSET('Water Data'!$F$7,0,10*ROW('Water Data'!F104))),'Data Summary'!CC110="Yes"),OFFSET('Water Data'!$F$7,0,10*ROW('Water Data'!F104)),NA())</f>
        <v>#N/A</v>
      </c>
      <c r="O110" s="56" t="e">
        <f ca="true">+IF(AND(ISNUMBER(OFFSET('Water Data'!$F$10,0,10*ROW('Water Data'!F104))),'Data Summary'!CD110="Yes"),OFFSET('Water Data'!$F$10,0,10*ROW('Water Data'!F104)),NA())</f>
        <v>#N/A</v>
      </c>
      <c r="P110" s="56" t="e">
        <f ca="true">+IF(AND(ISNUMBER(OFFSET('Water Data'!$G$5,0,10*ROW('Water Data'!G104))),'Data Summary'!CE110="Yes"),100-OFFSET('Water Data'!$G$5,0,10*ROW('Water Data'!G104)),NA())</f>
        <v>#N/A</v>
      </c>
      <c r="Q110" s="56" t="e">
        <f ca="true">+IF(AND(ISNUMBER(OFFSET('Water Data'!$G$7,0,10*ROW('Water Data'!G104))),'Data Summary'!CF110="Yes"),OFFSET('Water Data'!$G$7,0,10*ROW('Water Data'!G104)),NA())</f>
        <v>#N/A</v>
      </c>
      <c r="R110" s="56" t="e">
        <f ca="true">+IF(AND(ISNUMBER(OFFSET('Water Data'!$G$10,0,10*ROW('Water Data'!G104))),'Data Summary'!CG110="Yes"),OFFSET('Water Data'!$G$10,0,10*ROW('Water Data'!G104)),NA())</f>
        <v>#N/A</v>
      </c>
      <c r="S110" s="56" t="e">
        <f ca="true">+IF(AND(ISNUMBER(OFFSET('Water Data'!$H$5,0,10*ROW('Water Data'!H104))),'Data Summary'!CH110="Yes"),100-OFFSET('Water Data'!$H$5,0,10*ROW('Water Data'!H104)),NA())</f>
        <v>#N/A</v>
      </c>
      <c r="T110" s="56" t="e">
        <f ca="true">+IF(AND(ISNUMBER(OFFSET('Water Data'!$H$7,0,10*ROW('Water Data'!H104))),'Data Summary'!CI110="Yes"),OFFSET('Water Data'!$H$7,0,10*ROW('Water Data'!H104)),NA())</f>
        <v>#N/A</v>
      </c>
      <c r="U110" s="56" t="e">
        <f ca="true">+IF(AND(ISNUMBER(OFFSET('Water Data'!$H$10,0,10*ROW('Water Data'!H104))),'Data Summary'!CJ110="Yes"),OFFSET('Water Data'!$H$10,0,10*ROW('Water Data'!H104)),NA())</f>
        <v>#N/A</v>
      </c>
      <c r="V110" s="102" t="e">
        <f ca="true">+IF(AND(ISNUMBER(OFFSET('Sanitation Data'!$C$5,0,10*ROW('Sanitation Data'!C104))),'Data Summary'!CK110="Yes"),100-OFFSET('Sanitation Data'!$C$5,0,10*ROW('Sanitation Data'!C104)),NA())</f>
        <v>#N/A</v>
      </c>
      <c r="W110" s="102" t="e">
        <f ca="true">+IF(AND(ISNUMBER(OFFSET('Sanitation Data'!$C$7,0,10*ROW('Sanitation Data'!C104))),'Data Summary'!CL110="Yes"),OFFSET('Sanitation Data'!$C$7,0,10*ROW('Sanitation Data'!C104)),NA())</f>
        <v>#N/A</v>
      </c>
      <c r="X110" s="102" t="e">
        <f ca="true">+IF(AND(ISNUMBER(OFFSET('Sanitation Data'!$C$11,0,10*ROW('Sanitation Data'!C104))),'Data Summary'!CM110="Yes"),OFFSET('Sanitation Data'!$C$11,0,10*ROW('Sanitation Data'!C104)),NA())</f>
        <v>#N/A</v>
      </c>
      <c r="Y110" s="102" t="e">
        <f ca="true">+IF(AND(ISNUMBER(OFFSET('Sanitation Data'!$C$12,0,10*ROW('Sanitation Data'!C104))),'Data Summary'!CN110="Yes"),OFFSET('Sanitation Data'!$C$12,0,10*ROW('Sanitation Data'!C104)),NA())</f>
        <v>#N/A</v>
      </c>
      <c r="Z110" s="102" t="e">
        <f ca="true">+IF(AND(ISNUMBER(OFFSET('Sanitation Data'!$C$13,0,10*ROW('Sanitation Data'!C104))),'Data Summary'!CO110="Yes"),OFFSET('Sanitation Data'!$C$13,0,10*ROW('Sanitation Data'!C104)),NA())</f>
        <v>#N/A</v>
      </c>
      <c r="AA110" s="102" t="e">
        <f ca="true">+IF(AND(ISNUMBER(OFFSET('Sanitation Data'!$D$5,0,10*ROW('Sanitation Data'!D104))),'Data Summary'!CP110="Yes"),100-OFFSET('Sanitation Data'!$D$5,0,10*ROW('Sanitation Data'!D104)),NA())</f>
        <v>#N/A</v>
      </c>
      <c r="AB110" s="102" t="e">
        <f ca="true">+IF(AND(ISNUMBER(OFFSET('Sanitation Data'!$D$7,0,10*ROW('Sanitation Data'!D104))),'Data Summary'!CQ110="Yes"),OFFSET('Sanitation Data'!$D$7,0,10*ROW('Sanitation Data'!D104)),NA())</f>
        <v>#N/A</v>
      </c>
      <c r="AC110" s="102" t="e">
        <f ca="true">+IF(AND(ISNUMBER(OFFSET('Sanitation Data'!$D$11,0,10*ROW('Sanitation Data'!D104))),'Data Summary'!CR110="Yes"),OFFSET('Sanitation Data'!$D$11,0,10*ROW('Sanitation Data'!D104)),NA())</f>
        <v>#N/A</v>
      </c>
      <c r="AD110" s="102" t="e">
        <f ca="true">+IF(AND(ISNUMBER(OFFSET('Sanitation Data'!$D$12,0,10*ROW('Sanitation Data'!D104))),'Data Summary'!CS110="Yes"),OFFSET('Sanitation Data'!$D$12,0,10*ROW('Sanitation Data'!D104)),NA())</f>
        <v>#N/A</v>
      </c>
      <c r="AE110" s="102" t="e">
        <f ca="true">+IF(AND(ISNUMBER(OFFSET('Sanitation Data'!$D$13,0,10*ROW('Sanitation Data'!D104))),'Data Summary'!CT110="Yes"),OFFSET('Sanitation Data'!$D$13,0,10*ROW('Sanitation Data'!D104)),NA())</f>
        <v>#N/A</v>
      </c>
      <c r="AF110" s="102" t="e">
        <f ca="true">+IF(AND(ISNUMBER(OFFSET('Sanitation Data'!$E$5,0,10*ROW('Sanitation Data'!E104))),'Data Summary'!CU110="Yes"),100-OFFSET('Sanitation Data'!$E$5,0,10*ROW('Sanitation Data'!E104)),NA())</f>
        <v>#N/A</v>
      </c>
      <c r="AG110" s="102" t="e">
        <f ca="true">+IF(AND(ISNUMBER(OFFSET('Sanitation Data'!$E$7,0,10*ROW('Sanitation Data'!E104))),'Data Summary'!CV110="Yes"),OFFSET('Sanitation Data'!$E$7,0,10*ROW('Sanitation Data'!E104)),NA())</f>
        <v>#N/A</v>
      </c>
      <c r="AH110" s="102" t="e">
        <f ca="true">+IF(AND(ISNUMBER(OFFSET('Sanitation Data'!$E$11,0,10*ROW('Sanitation Data'!E104))),'Data Summary'!CW110="Yes"),OFFSET('Sanitation Data'!$E$11,0,10*ROW('Sanitation Data'!E104)),NA())</f>
        <v>#N/A</v>
      </c>
      <c r="AI110" s="102" t="e">
        <f ca="true">+IF(AND(ISNUMBER(OFFSET('Sanitation Data'!$E$12,0,10*ROW('Sanitation Data'!E104))),'Data Summary'!CX110="Yes"),OFFSET('Sanitation Data'!$E$12,0,10*ROW('Sanitation Data'!E104)),NA())</f>
        <v>#N/A</v>
      </c>
      <c r="AJ110" s="102" t="e">
        <f ca="true">+IF(AND(ISNUMBER(OFFSET('Sanitation Data'!$E$13,0,10*ROW('Sanitation Data'!E104))),'Data Summary'!CY110="Yes"),OFFSET('Sanitation Data'!$E$13,0,10*ROW('Sanitation Data'!E104)),NA())</f>
        <v>#N/A</v>
      </c>
      <c r="AK110" s="102" t="e">
        <f ca="true">+IF(AND(ISNUMBER(OFFSET('Sanitation Data'!$F$5,0,10*ROW('Sanitation Data'!F104))),'Data Summary'!CZ110="Yes"),100-OFFSET('Sanitation Data'!$F$5,0,10*ROW('Sanitation Data'!F104)),NA())</f>
        <v>#N/A</v>
      </c>
      <c r="AL110" s="102" t="e">
        <f ca="true">+IF(AND(ISNUMBER(OFFSET('Sanitation Data'!$F$7,0,10*ROW('Sanitation Data'!F104))),'Data Summary'!DA110="Yes"),OFFSET('Sanitation Data'!$F$7,0,10*ROW('Sanitation Data'!F104)),NA())</f>
        <v>#N/A</v>
      </c>
      <c r="AM110" s="102" t="e">
        <f ca="true">+IF(AND(ISNUMBER(OFFSET('Sanitation Data'!$F$11,0,10*ROW('Sanitation Data'!F104))),'Data Summary'!DB110="Yes"),OFFSET('Sanitation Data'!$F$11,0,10*ROW('Sanitation Data'!F104)),NA())</f>
        <v>#N/A</v>
      </c>
      <c r="AN110" s="102" t="e">
        <f ca="true">+IF(AND(ISNUMBER(OFFSET('Sanitation Data'!$F$12,0,10*ROW('Sanitation Data'!F104))),'Data Summary'!DC110="Yes"),OFFSET('Sanitation Data'!$F$12,0,10*ROW('Sanitation Data'!F104)),NA())</f>
        <v>#N/A</v>
      </c>
      <c r="AO110" s="102" t="e">
        <f ca="true">+IF(AND(ISNUMBER(OFFSET('Sanitation Data'!$F$13,0,10*ROW('Sanitation Data'!F104))),'Data Summary'!DD110="Yes"),OFFSET('Sanitation Data'!$F$13,0,10*ROW('Sanitation Data'!F104)),NA())</f>
        <v>#N/A</v>
      </c>
      <c r="AP110" s="102" t="e">
        <f ca="true">+IF(AND(ISNUMBER(OFFSET('Sanitation Data'!$G$5,0,10*ROW('Sanitation Data'!G104))),'Data Summary'!DE110="Yes"),100-OFFSET('Sanitation Data'!$G$5,0,10*ROW('Sanitation Data'!G104)),NA())</f>
        <v>#N/A</v>
      </c>
      <c r="AQ110" s="102" t="e">
        <f ca="true">+IF(AND(ISNUMBER(OFFSET('Sanitation Data'!$G$7,0,10*ROW('Sanitation Data'!G104))),'Data Summary'!DF110="Yes"),OFFSET('Sanitation Data'!$G$7,0,10*ROW('Sanitation Data'!G104)),NA())</f>
        <v>#N/A</v>
      </c>
      <c r="AR110" s="102" t="e">
        <f ca="true">+IF(AND(ISNUMBER(OFFSET('Sanitation Data'!$G$11,0,10*ROW('Sanitation Data'!G104))),'Data Summary'!DG110="Yes"),OFFSET('Sanitation Data'!$G$11,0,10*ROW('Sanitation Data'!G104)),NA())</f>
        <v>#N/A</v>
      </c>
      <c r="AS110" s="102" t="e">
        <f ca="true">+IF(AND(ISNUMBER(OFFSET('Sanitation Data'!$G$12,0,10*ROW('Sanitation Data'!G104))),'Data Summary'!DH110="Yes"),OFFSET('Sanitation Data'!$G$12,0,10*ROW('Sanitation Data'!G104)),NA())</f>
        <v>#N/A</v>
      </c>
      <c r="AT110" s="102" t="e">
        <f ca="true">+IF(AND(ISNUMBER(OFFSET('Sanitation Data'!$G$13,0,10*ROW('Sanitation Data'!G104))),'Data Summary'!DI110="Yes"),OFFSET('Sanitation Data'!$G$13,0,10*ROW('Sanitation Data'!G104)),NA())</f>
        <v>#N/A</v>
      </c>
      <c r="AU110" s="102" t="e">
        <f ca="true">+IF(AND(ISNUMBER(OFFSET('Sanitation Data'!$H$5,0,10*ROW('Sanitation Data'!H104))),'Data Summary'!DJ110="Yes"),100-OFFSET('Sanitation Data'!$H$5,0,10*ROW('Sanitation Data'!H104)),NA())</f>
        <v>#N/A</v>
      </c>
      <c r="AV110" s="102" t="e">
        <f ca="true">+IF(AND(ISNUMBER(OFFSET('Sanitation Data'!$H$7,0,10*ROW('Sanitation Data'!H104))),'Data Summary'!DK110="Yes"),OFFSET('Sanitation Data'!$H$7,0,10*ROW('Sanitation Data'!H104)),NA())</f>
        <v>#N/A</v>
      </c>
      <c r="AW110" s="102" t="e">
        <f ca="true">+IF(AND(ISNUMBER(OFFSET('Sanitation Data'!$H$11,0,10*ROW('Sanitation Data'!H104))),'Data Summary'!DL110="Yes"),OFFSET('Sanitation Data'!$H$11,0,10*ROW('Sanitation Data'!H104)),NA())</f>
        <v>#N/A</v>
      </c>
      <c r="AX110" s="102" t="e">
        <f ca="true">+IF(AND(ISNUMBER(OFFSET('Sanitation Data'!$H$12,0,10*ROW('Sanitation Data'!H104))),'Data Summary'!DM110="Yes"),OFFSET('Sanitation Data'!$H$12,0,10*ROW('Sanitation Data'!H104)),NA())</f>
        <v>#N/A</v>
      </c>
      <c r="AY110" s="102" t="e">
        <f ca="true">+IF(AND(ISNUMBER(OFFSET('Sanitation Data'!$H$13,0,10*ROW('Sanitation Data'!H104))),'Data Summary'!DN110="Yes"),OFFSET('Sanitation Data'!$H$13,0,10*ROW('Sanitation Data'!H104)),NA())</f>
        <v>#N/A</v>
      </c>
      <c r="AZ110" s="107" t="e">
        <f ca="true">+IF(AND(ISNUMBER(OFFSET('Hygiene Data'!$C$6,0,10*ROW('Hygiene Data'!C104))),'Data Summary'!DO110="Yes"),OFFSET('Hygiene Data'!$C$6,0,10*ROW('Hygiene Data'!C104)),NA())</f>
        <v>#N/A</v>
      </c>
      <c r="BA110" s="107" t="e">
        <f ca="true">+IF(AND(ISNUMBER(OFFSET('Hygiene Data'!$C$8,0,10*ROW('Hygiene Data'!C104))),'Data Summary'!DP110="Yes"),OFFSET('Hygiene Data'!$C$8,0,10*ROW('Hygiene Data'!C104)),NA())</f>
        <v>#N/A</v>
      </c>
      <c r="BB110" s="107" t="e">
        <f ca="true">+IF(AND(ISNUMBER(OFFSET('Hygiene Data'!$C$10,0,10*ROW('Hygiene Data'!C104))),'Data Summary'!DQ110="Yes"),OFFSET('Hygiene Data'!$C$10,0,10*ROW('Hygiene Data'!C104)),NA())</f>
        <v>#N/A</v>
      </c>
      <c r="BC110" s="107" t="e">
        <f ca="true">+IF(AND(ISNUMBER(OFFSET('Hygiene Data'!$D$6,0,10*ROW('Hygiene Data'!D104))),'Data Summary'!DR110="Yes"),OFFSET('Hygiene Data'!$D$6,0,10*ROW('Hygiene Data'!D104)),NA())</f>
        <v>#N/A</v>
      </c>
      <c r="BD110" s="107" t="e">
        <f ca="true">+IF(AND(ISNUMBER(OFFSET('Hygiene Data'!$D$8,0,10*ROW('Hygiene Data'!D104))),'Data Summary'!DS110="Yes"),OFFSET('Hygiene Data'!$D$8,0,10*ROW('Hygiene Data'!D104)),NA())</f>
        <v>#N/A</v>
      </c>
      <c r="BE110" s="107" t="e">
        <f ca="true">+IF(AND(ISNUMBER(OFFSET('Hygiene Data'!$D$10,0,10*ROW('Hygiene Data'!D104))),'Data Summary'!DT110="Yes"),OFFSET('Hygiene Data'!$D$10,0,10*ROW('Hygiene Data'!D104)),NA())</f>
        <v>#N/A</v>
      </c>
      <c r="BF110" s="107" t="e">
        <f ca="true">+IF(AND(ISNUMBER(OFFSET('Hygiene Data'!$E$6,0,10*ROW('Hygiene Data'!E104))),'Data Summary'!DU110="Yes"),OFFSET('Hygiene Data'!$E$6,0,10*ROW('Hygiene Data'!E104)),NA())</f>
        <v>#N/A</v>
      </c>
      <c r="BG110" s="107" t="e">
        <f ca="true">+IF(AND(ISNUMBER(OFFSET('Hygiene Data'!$E$8,0,10*ROW('Hygiene Data'!E104))),'Data Summary'!DV110="Yes"),OFFSET('Hygiene Data'!$E$8,0,10*ROW('Hygiene Data'!E104)),NA())</f>
        <v>#N/A</v>
      </c>
      <c r="BH110" s="107" t="e">
        <f ca="true">+IF(AND(ISNUMBER(OFFSET('Hygiene Data'!$E$10,0,10*ROW('Hygiene Data'!E104))),'Data Summary'!DW110="Yes"),OFFSET('Hygiene Data'!$E$10,0,10*ROW('Hygiene Data'!E104)),NA())</f>
        <v>#N/A</v>
      </c>
      <c r="BI110" s="107" t="e">
        <f ca="true">+IF(AND(ISNUMBER(OFFSET('Hygiene Data'!$F$6,0,10*ROW('Hygiene Data'!F104))),'Data Summary'!DX110="Yes"),OFFSET('Hygiene Data'!$F$6,0,10*ROW('Hygiene Data'!F104)),NA())</f>
        <v>#N/A</v>
      </c>
      <c r="BJ110" s="107" t="e">
        <f ca="true">+IF(AND(ISNUMBER(OFFSET('Hygiene Data'!$F$8,0,10*ROW('Hygiene Data'!F104))),'Data Summary'!DY110="Yes"),OFFSET('Hygiene Data'!$F$8,0,10*ROW('Hygiene Data'!F104)),NA())</f>
        <v>#N/A</v>
      </c>
      <c r="BK110" s="107" t="e">
        <f ca="true">+IF(AND(ISNUMBER(OFFSET('Hygiene Data'!$F$10,0,10*ROW('Hygiene Data'!F104))),'Data Summary'!DZ110="Yes"),OFFSET('Hygiene Data'!$F$10,0,10*ROW('Hygiene Data'!F104)),NA())</f>
        <v>#N/A</v>
      </c>
      <c r="BL110" s="107" t="e">
        <f ca="true">+IF(AND(ISNUMBER(OFFSET('Hygiene Data'!$G$6,0,10*ROW('Hygiene Data'!G104))),'Data Summary'!EA110="Yes"),OFFSET('Hygiene Data'!$G$6,0,10*ROW('Hygiene Data'!G104)),NA())</f>
        <v>#N/A</v>
      </c>
      <c r="BM110" s="107" t="e">
        <f ca="true">+IF(AND(ISNUMBER(OFFSET('Hygiene Data'!$G$8,0,10*ROW('Hygiene Data'!G104))),'Data Summary'!EB110="Yes"),OFFSET('Hygiene Data'!$G$8,0,10*ROW('Hygiene Data'!G104)),NA())</f>
        <v>#N/A</v>
      </c>
      <c r="BN110" s="107" t="e">
        <f ca="true">+IF(AND(ISNUMBER(OFFSET('Hygiene Data'!$G$10,0,10*ROW('Hygiene Data'!G104))),'Data Summary'!EC110="Yes"),OFFSET('Hygiene Data'!$G$10,0,10*ROW('Hygiene Data'!G104)),NA())</f>
        <v>#N/A</v>
      </c>
      <c r="BO110" s="107" t="e">
        <f ca="true">+IF(AND(ISNUMBER(OFFSET('Hygiene Data'!$H$6,0,10*ROW('Hygiene Data'!H104))),'Data Summary'!ED110="Yes"),OFFSET('Hygiene Data'!$H$6,0,10*ROW('Hygiene Data'!H104)),NA())</f>
        <v>#N/A</v>
      </c>
      <c r="BP110" s="107" t="e">
        <f ca="true">+IF(AND(ISNUMBER(OFFSET('Hygiene Data'!$H$8,0,10*ROW('Hygiene Data'!H104))),'Data Summary'!EE110="Yes"),OFFSET('Hygiene Data'!$H$8,0,10*ROW('Hygiene Data'!H104)),NA())</f>
        <v>#N/A</v>
      </c>
      <c r="BQ110" s="107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5" t="e">
        <f ca="true">+IF(OFFSET('Water Data'!$B$1,0,10*ROW('Water Data'!B105))="",NA(),OFFSET('Water Data'!$B$1,0,10*ROW('Water Data'!B105)))</f>
        <v>#N/A</v>
      </c>
      <c r="B111" s="55" t="e">
        <f ca="true">+IF(OFFSET('Water Data'!$A$3,0,10*ROW('Water Data'!A108))="",NA(),OFFSET('Water Data'!$A$3,0,10*ROW('Water Data'!A108)))</f>
        <v>#N/A</v>
      </c>
      <c r="C111" s="55" t="e">
        <f ca="true">+IF(OFFSET('Water Data'!$C$3,0,10*ROW('Water Data'!C108))="",NA(),OFFSET('Water Data'!$C$3,0,10*ROW('Water Data'!C108)))</f>
        <v>#N/A</v>
      </c>
      <c r="D111" s="56" t="e">
        <f ca="true">+IF(AND(ISNUMBER(OFFSET('Water Data'!$C$5,0,10*ROW('Water Data'!C105))),'Data Summary'!BS111="Yes"),100-OFFSET('Water Data'!$C$5,0,10*ROW('Water Data'!C105)),NA())</f>
        <v>#N/A</v>
      </c>
      <c r="E111" s="56" t="e">
        <f ca="true">+IF(AND(ISNUMBER(OFFSET('Water Data'!$C$7,0,10*ROW('Water Data'!C105))),'Data Summary'!BT111="Yes"),OFFSET('Water Data'!$C$7,0,10*ROW('Water Data'!C105)),NA())</f>
        <v>#N/A</v>
      </c>
      <c r="F111" s="56" t="e">
        <f ca="true">+IF(AND(ISNUMBER(OFFSET('Water Data'!$C$10,0,10*ROW('Water Data'!C105))),'Data Summary'!BU111="Yes"),OFFSET('Water Data'!$C$10,0,10*ROW('Water Data'!C105)),NA())</f>
        <v>#N/A</v>
      </c>
      <c r="G111" s="56" t="e">
        <f ca="true">+IF(AND(ISNUMBER(OFFSET('Water Data'!$D$5,0,10*ROW('Water Data'!D105))),'Data Summary'!BV111="Yes"),100-OFFSET('Water Data'!$D$5,0,10*ROW('Water Data'!D105)),NA())</f>
        <v>#N/A</v>
      </c>
      <c r="H111" s="56" t="e">
        <f ca="true">+IF(AND(ISNUMBER(OFFSET('Water Data'!$D$7,0,10*ROW('Water Data'!D105))),'Data Summary'!BW111="Yes"),OFFSET('Water Data'!$D$7,0,10*ROW('Water Data'!D105)),NA())</f>
        <v>#N/A</v>
      </c>
      <c r="I111" s="56" t="e">
        <f ca="true">+IF(AND(ISNUMBER(OFFSET('Water Data'!$D$10,0,10*ROW('Water Data'!D105))),'Data Summary'!BX111="Yes"),OFFSET('Water Data'!$D$10,0,10*ROW('Water Data'!D105)),NA())</f>
        <v>#N/A</v>
      </c>
      <c r="J111" s="56" t="e">
        <f ca="true">+IF(AND(ISNUMBER(OFFSET('Water Data'!$E$5,0,10*ROW('Water Data'!E105))),'Data Summary'!BY111="Yes"),100-OFFSET('Water Data'!$E$5,0,10*ROW('Water Data'!E105)),NA())</f>
        <v>#N/A</v>
      </c>
      <c r="K111" s="56" t="e">
        <f ca="true">+IF(AND(ISNUMBER(OFFSET('Water Data'!$E$7,0,10*ROW('Water Data'!E105))),'Data Summary'!BZ111="Yes"),OFFSET('Water Data'!$E$7,0,10*ROW('Water Data'!E105)),NA())</f>
        <v>#N/A</v>
      </c>
      <c r="L111" s="56" t="e">
        <f ca="true">+IF(AND(ISNUMBER(OFFSET('Water Data'!$E$10,0,10*ROW('Water Data'!E105))),'Data Summary'!CA111="Yes"),OFFSET('Water Data'!$E$10,0,10*ROW('Water Data'!E105)),NA())</f>
        <v>#N/A</v>
      </c>
      <c r="M111" s="56" t="e">
        <f ca="true">+IF(AND(ISNUMBER(OFFSET('Water Data'!$F$5,0,10*ROW('Water Data'!F105))),'Data Summary'!CB111="Yes"),100-OFFSET('Water Data'!$F$5,0,10*ROW('Water Data'!F105)),NA())</f>
        <v>#N/A</v>
      </c>
      <c r="N111" s="56" t="e">
        <f ca="true">+IF(AND(ISNUMBER(OFFSET('Water Data'!$F$7,0,10*ROW('Water Data'!F105))),'Data Summary'!CC111="Yes"),OFFSET('Water Data'!$F$7,0,10*ROW('Water Data'!F105)),NA())</f>
        <v>#N/A</v>
      </c>
      <c r="O111" s="56" t="e">
        <f ca="true">+IF(AND(ISNUMBER(OFFSET('Water Data'!$F$10,0,10*ROW('Water Data'!F105))),'Data Summary'!CD111="Yes"),OFFSET('Water Data'!$F$10,0,10*ROW('Water Data'!F105)),NA())</f>
        <v>#N/A</v>
      </c>
      <c r="P111" s="56" t="e">
        <f ca="true">+IF(AND(ISNUMBER(OFFSET('Water Data'!$G$5,0,10*ROW('Water Data'!G105))),'Data Summary'!CE111="Yes"),100-OFFSET('Water Data'!$G$5,0,10*ROW('Water Data'!G105)),NA())</f>
        <v>#N/A</v>
      </c>
      <c r="Q111" s="56" t="e">
        <f ca="true">+IF(AND(ISNUMBER(OFFSET('Water Data'!$G$7,0,10*ROW('Water Data'!G105))),'Data Summary'!CF111="Yes"),OFFSET('Water Data'!$G$7,0,10*ROW('Water Data'!G105)),NA())</f>
        <v>#N/A</v>
      </c>
      <c r="R111" s="56" t="e">
        <f ca="true">+IF(AND(ISNUMBER(OFFSET('Water Data'!$G$10,0,10*ROW('Water Data'!G105))),'Data Summary'!CG111="Yes"),OFFSET('Water Data'!$G$10,0,10*ROW('Water Data'!G105)),NA())</f>
        <v>#N/A</v>
      </c>
      <c r="S111" s="56" t="e">
        <f ca="true">+IF(AND(ISNUMBER(OFFSET('Water Data'!$H$5,0,10*ROW('Water Data'!H105))),'Data Summary'!CH111="Yes"),100-OFFSET('Water Data'!$H$5,0,10*ROW('Water Data'!H105)),NA())</f>
        <v>#N/A</v>
      </c>
      <c r="T111" s="56" t="e">
        <f ca="true">+IF(AND(ISNUMBER(OFFSET('Water Data'!$H$7,0,10*ROW('Water Data'!H105))),'Data Summary'!CI111="Yes"),OFFSET('Water Data'!$H$7,0,10*ROW('Water Data'!H105)),NA())</f>
        <v>#N/A</v>
      </c>
      <c r="U111" s="56" t="e">
        <f ca="true">+IF(AND(ISNUMBER(OFFSET('Water Data'!$H$10,0,10*ROW('Water Data'!H105))),'Data Summary'!CJ111="Yes"),OFFSET('Water Data'!$H$10,0,10*ROW('Water Data'!H105)),NA())</f>
        <v>#N/A</v>
      </c>
      <c r="V111" s="102" t="e">
        <f ca="true">+IF(AND(ISNUMBER(OFFSET('Sanitation Data'!$C$5,0,10*ROW('Sanitation Data'!C105))),'Data Summary'!CK111="Yes"),100-OFFSET('Sanitation Data'!$C$5,0,10*ROW('Sanitation Data'!C105)),NA())</f>
        <v>#N/A</v>
      </c>
      <c r="W111" s="102" t="e">
        <f ca="true">+IF(AND(ISNUMBER(OFFSET('Sanitation Data'!$C$7,0,10*ROW('Sanitation Data'!C105))),'Data Summary'!CL111="Yes"),OFFSET('Sanitation Data'!$C$7,0,10*ROW('Sanitation Data'!C105)),NA())</f>
        <v>#N/A</v>
      </c>
      <c r="X111" s="102" t="e">
        <f ca="true">+IF(AND(ISNUMBER(OFFSET('Sanitation Data'!$C$11,0,10*ROW('Sanitation Data'!C105))),'Data Summary'!CM111="Yes"),OFFSET('Sanitation Data'!$C$11,0,10*ROW('Sanitation Data'!C105)),NA())</f>
        <v>#N/A</v>
      </c>
      <c r="Y111" s="102" t="e">
        <f ca="true">+IF(AND(ISNUMBER(OFFSET('Sanitation Data'!$C$12,0,10*ROW('Sanitation Data'!C105))),'Data Summary'!CN111="Yes"),OFFSET('Sanitation Data'!$C$12,0,10*ROW('Sanitation Data'!C105)),NA())</f>
        <v>#N/A</v>
      </c>
      <c r="Z111" s="102" t="e">
        <f ca="true">+IF(AND(ISNUMBER(OFFSET('Sanitation Data'!$C$13,0,10*ROW('Sanitation Data'!C105))),'Data Summary'!CO111="Yes"),OFFSET('Sanitation Data'!$C$13,0,10*ROW('Sanitation Data'!C105)),NA())</f>
        <v>#N/A</v>
      </c>
      <c r="AA111" s="102" t="e">
        <f ca="true">+IF(AND(ISNUMBER(OFFSET('Sanitation Data'!$D$5,0,10*ROW('Sanitation Data'!D105))),'Data Summary'!CP111="Yes"),100-OFFSET('Sanitation Data'!$D$5,0,10*ROW('Sanitation Data'!D105)),NA())</f>
        <v>#N/A</v>
      </c>
      <c r="AB111" s="102" t="e">
        <f ca="true">+IF(AND(ISNUMBER(OFFSET('Sanitation Data'!$D$7,0,10*ROW('Sanitation Data'!D105))),'Data Summary'!CQ111="Yes"),OFFSET('Sanitation Data'!$D$7,0,10*ROW('Sanitation Data'!D105)),NA())</f>
        <v>#N/A</v>
      </c>
      <c r="AC111" s="102" t="e">
        <f ca="true">+IF(AND(ISNUMBER(OFFSET('Sanitation Data'!$D$11,0,10*ROW('Sanitation Data'!D105))),'Data Summary'!CR111="Yes"),OFFSET('Sanitation Data'!$D$11,0,10*ROW('Sanitation Data'!D105)),NA())</f>
        <v>#N/A</v>
      </c>
      <c r="AD111" s="102" t="e">
        <f ca="true">+IF(AND(ISNUMBER(OFFSET('Sanitation Data'!$D$12,0,10*ROW('Sanitation Data'!D105))),'Data Summary'!CS111="Yes"),OFFSET('Sanitation Data'!$D$12,0,10*ROW('Sanitation Data'!D105)),NA())</f>
        <v>#N/A</v>
      </c>
      <c r="AE111" s="102" t="e">
        <f ca="true">+IF(AND(ISNUMBER(OFFSET('Sanitation Data'!$D$13,0,10*ROW('Sanitation Data'!D105))),'Data Summary'!CT111="Yes"),OFFSET('Sanitation Data'!$D$13,0,10*ROW('Sanitation Data'!D105)),NA())</f>
        <v>#N/A</v>
      </c>
      <c r="AF111" s="102" t="e">
        <f ca="true">+IF(AND(ISNUMBER(OFFSET('Sanitation Data'!$E$5,0,10*ROW('Sanitation Data'!E105))),'Data Summary'!CU111="Yes"),100-OFFSET('Sanitation Data'!$E$5,0,10*ROW('Sanitation Data'!E105)),NA())</f>
        <v>#N/A</v>
      </c>
      <c r="AG111" s="102" t="e">
        <f ca="true">+IF(AND(ISNUMBER(OFFSET('Sanitation Data'!$E$7,0,10*ROW('Sanitation Data'!E105))),'Data Summary'!CV111="Yes"),OFFSET('Sanitation Data'!$E$7,0,10*ROW('Sanitation Data'!E105)),NA())</f>
        <v>#N/A</v>
      </c>
      <c r="AH111" s="102" t="e">
        <f ca="true">+IF(AND(ISNUMBER(OFFSET('Sanitation Data'!$E$11,0,10*ROW('Sanitation Data'!E105))),'Data Summary'!CW111="Yes"),OFFSET('Sanitation Data'!$E$11,0,10*ROW('Sanitation Data'!E105)),NA())</f>
        <v>#N/A</v>
      </c>
      <c r="AI111" s="102" t="e">
        <f ca="true">+IF(AND(ISNUMBER(OFFSET('Sanitation Data'!$E$12,0,10*ROW('Sanitation Data'!E105))),'Data Summary'!CX111="Yes"),OFFSET('Sanitation Data'!$E$12,0,10*ROW('Sanitation Data'!E105)),NA())</f>
        <v>#N/A</v>
      </c>
      <c r="AJ111" s="102" t="e">
        <f ca="true">+IF(AND(ISNUMBER(OFFSET('Sanitation Data'!$E$13,0,10*ROW('Sanitation Data'!E105))),'Data Summary'!CY111="Yes"),OFFSET('Sanitation Data'!$E$13,0,10*ROW('Sanitation Data'!E105)),NA())</f>
        <v>#N/A</v>
      </c>
      <c r="AK111" s="102" t="e">
        <f ca="true">+IF(AND(ISNUMBER(OFFSET('Sanitation Data'!$F$5,0,10*ROW('Sanitation Data'!F105))),'Data Summary'!CZ111="Yes"),100-OFFSET('Sanitation Data'!$F$5,0,10*ROW('Sanitation Data'!F105)),NA())</f>
        <v>#N/A</v>
      </c>
      <c r="AL111" s="102" t="e">
        <f ca="true">+IF(AND(ISNUMBER(OFFSET('Sanitation Data'!$F$7,0,10*ROW('Sanitation Data'!F105))),'Data Summary'!DA111="Yes"),OFFSET('Sanitation Data'!$F$7,0,10*ROW('Sanitation Data'!F105)),NA())</f>
        <v>#N/A</v>
      </c>
      <c r="AM111" s="102" t="e">
        <f ca="true">+IF(AND(ISNUMBER(OFFSET('Sanitation Data'!$F$11,0,10*ROW('Sanitation Data'!F105))),'Data Summary'!DB111="Yes"),OFFSET('Sanitation Data'!$F$11,0,10*ROW('Sanitation Data'!F105)),NA())</f>
        <v>#N/A</v>
      </c>
      <c r="AN111" s="102" t="e">
        <f ca="true">+IF(AND(ISNUMBER(OFFSET('Sanitation Data'!$F$12,0,10*ROW('Sanitation Data'!F105))),'Data Summary'!DC111="Yes"),OFFSET('Sanitation Data'!$F$12,0,10*ROW('Sanitation Data'!F105)),NA())</f>
        <v>#N/A</v>
      </c>
      <c r="AO111" s="102" t="e">
        <f ca="true">+IF(AND(ISNUMBER(OFFSET('Sanitation Data'!$F$13,0,10*ROW('Sanitation Data'!F105))),'Data Summary'!DD111="Yes"),OFFSET('Sanitation Data'!$F$13,0,10*ROW('Sanitation Data'!F105)),NA())</f>
        <v>#N/A</v>
      </c>
      <c r="AP111" s="102" t="e">
        <f ca="true">+IF(AND(ISNUMBER(OFFSET('Sanitation Data'!$G$5,0,10*ROW('Sanitation Data'!G105))),'Data Summary'!DE111="Yes"),100-OFFSET('Sanitation Data'!$G$5,0,10*ROW('Sanitation Data'!G105)),NA())</f>
        <v>#N/A</v>
      </c>
      <c r="AQ111" s="102" t="e">
        <f ca="true">+IF(AND(ISNUMBER(OFFSET('Sanitation Data'!$G$7,0,10*ROW('Sanitation Data'!G105))),'Data Summary'!DF111="Yes"),OFFSET('Sanitation Data'!$G$7,0,10*ROW('Sanitation Data'!G105)),NA())</f>
        <v>#N/A</v>
      </c>
      <c r="AR111" s="102" t="e">
        <f ca="true">+IF(AND(ISNUMBER(OFFSET('Sanitation Data'!$G$11,0,10*ROW('Sanitation Data'!G105))),'Data Summary'!DG111="Yes"),OFFSET('Sanitation Data'!$G$11,0,10*ROW('Sanitation Data'!G105)),NA())</f>
        <v>#N/A</v>
      </c>
      <c r="AS111" s="102" t="e">
        <f ca="true">+IF(AND(ISNUMBER(OFFSET('Sanitation Data'!$G$12,0,10*ROW('Sanitation Data'!G105))),'Data Summary'!DH111="Yes"),OFFSET('Sanitation Data'!$G$12,0,10*ROW('Sanitation Data'!G105)),NA())</f>
        <v>#N/A</v>
      </c>
      <c r="AT111" s="102" t="e">
        <f ca="true">+IF(AND(ISNUMBER(OFFSET('Sanitation Data'!$G$13,0,10*ROW('Sanitation Data'!G105))),'Data Summary'!DI111="Yes"),OFFSET('Sanitation Data'!$G$13,0,10*ROW('Sanitation Data'!G105)),NA())</f>
        <v>#N/A</v>
      </c>
      <c r="AU111" s="102" t="e">
        <f ca="true">+IF(AND(ISNUMBER(OFFSET('Sanitation Data'!$H$5,0,10*ROW('Sanitation Data'!H105))),'Data Summary'!DJ111="Yes"),100-OFFSET('Sanitation Data'!$H$5,0,10*ROW('Sanitation Data'!H105)),NA())</f>
        <v>#N/A</v>
      </c>
      <c r="AV111" s="102" t="e">
        <f ca="true">+IF(AND(ISNUMBER(OFFSET('Sanitation Data'!$H$7,0,10*ROW('Sanitation Data'!H105))),'Data Summary'!DK111="Yes"),OFFSET('Sanitation Data'!$H$7,0,10*ROW('Sanitation Data'!H105)),NA())</f>
        <v>#N/A</v>
      </c>
      <c r="AW111" s="102" t="e">
        <f ca="true">+IF(AND(ISNUMBER(OFFSET('Sanitation Data'!$H$11,0,10*ROW('Sanitation Data'!H105))),'Data Summary'!DL111="Yes"),OFFSET('Sanitation Data'!$H$11,0,10*ROW('Sanitation Data'!H105)),NA())</f>
        <v>#N/A</v>
      </c>
      <c r="AX111" s="102" t="e">
        <f ca="true">+IF(AND(ISNUMBER(OFFSET('Sanitation Data'!$H$12,0,10*ROW('Sanitation Data'!H105))),'Data Summary'!DM111="Yes"),OFFSET('Sanitation Data'!$H$12,0,10*ROW('Sanitation Data'!H105)),NA())</f>
        <v>#N/A</v>
      </c>
      <c r="AY111" s="102" t="e">
        <f ca="true">+IF(AND(ISNUMBER(OFFSET('Sanitation Data'!$H$13,0,10*ROW('Sanitation Data'!H105))),'Data Summary'!DN111="Yes"),OFFSET('Sanitation Data'!$H$13,0,10*ROW('Sanitation Data'!H105)),NA())</f>
        <v>#N/A</v>
      </c>
      <c r="AZ111" s="107" t="e">
        <f ca="true">+IF(AND(ISNUMBER(OFFSET('Hygiene Data'!$C$6,0,10*ROW('Hygiene Data'!C105))),'Data Summary'!DO111="Yes"),OFFSET('Hygiene Data'!$C$6,0,10*ROW('Hygiene Data'!C105)),NA())</f>
        <v>#N/A</v>
      </c>
      <c r="BA111" s="107" t="e">
        <f ca="true">+IF(AND(ISNUMBER(OFFSET('Hygiene Data'!$C$8,0,10*ROW('Hygiene Data'!C105))),'Data Summary'!DP111="Yes"),OFFSET('Hygiene Data'!$C$8,0,10*ROW('Hygiene Data'!C105)),NA())</f>
        <v>#N/A</v>
      </c>
      <c r="BB111" s="107" t="e">
        <f ca="true">+IF(AND(ISNUMBER(OFFSET('Hygiene Data'!$C$10,0,10*ROW('Hygiene Data'!C105))),'Data Summary'!DQ111="Yes"),OFFSET('Hygiene Data'!$C$10,0,10*ROW('Hygiene Data'!C105)),NA())</f>
        <v>#N/A</v>
      </c>
      <c r="BC111" s="107" t="e">
        <f ca="true">+IF(AND(ISNUMBER(OFFSET('Hygiene Data'!$D$6,0,10*ROW('Hygiene Data'!D105))),'Data Summary'!DR111="Yes"),OFFSET('Hygiene Data'!$D$6,0,10*ROW('Hygiene Data'!D105)),NA())</f>
        <v>#N/A</v>
      </c>
      <c r="BD111" s="107" t="e">
        <f ca="true">+IF(AND(ISNUMBER(OFFSET('Hygiene Data'!$D$8,0,10*ROW('Hygiene Data'!D105))),'Data Summary'!DS111="Yes"),OFFSET('Hygiene Data'!$D$8,0,10*ROW('Hygiene Data'!D105)),NA())</f>
        <v>#N/A</v>
      </c>
      <c r="BE111" s="107" t="e">
        <f ca="true">+IF(AND(ISNUMBER(OFFSET('Hygiene Data'!$D$10,0,10*ROW('Hygiene Data'!D105))),'Data Summary'!DT111="Yes"),OFFSET('Hygiene Data'!$D$10,0,10*ROW('Hygiene Data'!D105)),NA())</f>
        <v>#N/A</v>
      </c>
      <c r="BF111" s="107" t="e">
        <f ca="true">+IF(AND(ISNUMBER(OFFSET('Hygiene Data'!$E$6,0,10*ROW('Hygiene Data'!E105))),'Data Summary'!DU111="Yes"),OFFSET('Hygiene Data'!$E$6,0,10*ROW('Hygiene Data'!E105)),NA())</f>
        <v>#N/A</v>
      </c>
      <c r="BG111" s="107" t="e">
        <f ca="true">+IF(AND(ISNUMBER(OFFSET('Hygiene Data'!$E$8,0,10*ROW('Hygiene Data'!E105))),'Data Summary'!DV111="Yes"),OFFSET('Hygiene Data'!$E$8,0,10*ROW('Hygiene Data'!E105)),NA())</f>
        <v>#N/A</v>
      </c>
      <c r="BH111" s="107" t="e">
        <f ca="true">+IF(AND(ISNUMBER(OFFSET('Hygiene Data'!$E$10,0,10*ROW('Hygiene Data'!E105))),'Data Summary'!DW111="Yes"),OFFSET('Hygiene Data'!$E$10,0,10*ROW('Hygiene Data'!E105)),NA())</f>
        <v>#N/A</v>
      </c>
      <c r="BI111" s="107" t="e">
        <f ca="true">+IF(AND(ISNUMBER(OFFSET('Hygiene Data'!$F$6,0,10*ROW('Hygiene Data'!F105))),'Data Summary'!DX111="Yes"),OFFSET('Hygiene Data'!$F$6,0,10*ROW('Hygiene Data'!F105)),NA())</f>
        <v>#N/A</v>
      </c>
      <c r="BJ111" s="107" t="e">
        <f ca="true">+IF(AND(ISNUMBER(OFFSET('Hygiene Data'!$F$8,0,10*ROW('Hygiene Data'!F105))),'Data Summary'!DY111="Yes"),OFFSET('Hygiene Data'!$F$8,0,10*ROW('Hygiene Data'!F105)),NA())</f>
        <v>#N/A</v>
      </c>
      <c r="BK111" s="107" t="e">
        <f ca="true">+IF(AND(ISNUMBER(OFFSET('Hygiene Data'!$F$10,0,10*ROW('Hygiene Data'!F105))),'Data Summary'!DZ111="Yes"),OFFSET('Hygiene Data'!$F$10,0,10*ROW('Hygiene Data'!F105)),NA())</f>
        <v>#N/A</v>
      </c>
      <c r="BL111" s="107" t="e">
        <f ca="true">+IF(AND(ISNUMBER(OFFSET('Hygiene Data'!$G$6,0,10*ROW('Hygiene Data'!G105))),'Data Summary'!EA111="Yes"),OFFSET('Hygiene Data'!$G$6,0,10*ROW('Hygiene Data'!G105)),NA())</f>
        <v>#N/A</v>
      </c>
      <c r="BM111" s="107" t="e">
        <f ca="true">+IF(AND(ISNUMBER(OFFSET('Hygiene Data'!$G$8,0,10*ROW('Hygiene Data'!G105))),'Data Summary'!EB111="Yes"),OFFSET('Hygiene Data'!$G$8,0,10*ROW('Hygiene Data'!G105)),NA())</f>
        <v>#N/A</v>
      </c>
      <c r="BN111" s="107" t="e">
        <f ca="true">+IF(AND(ISNUMBER(OFFSET('Hygiene Data'!$G$10,0,10*ROW('Hygiene Data'!G105))),'Data Summary'!EC111="Yes"),OFFSET('Hygiene Data'!$G$10,0,10*ROW('Hygiene Data'!G105)),NA())</f>
        <v>#N/A</v>
      </c>
      <c r="BO111" s="107" t="e">
        <f ca="true">+IF(AND(ISNUMBER(OFFSET('Hygiene Data'!$H$6,0,10*ROW('Hygiene Data'!H105))),'Data Summary'!ED111="Yes"),OFFSET('Hygiene Data'!$H$6,0,10*ROW('Hygiene Data'!H105)),NA())</f>
        <v>#N/A</v>
      </c>
      <c r="BP111" s="107" t="e">
        <f ca="true">+IF(AND(ISNUMBER(OFFSET('Hygiene Data'!$H$8,0,10*ROW('Hygiene Data'!H105))),'Data Summary'!EE111="Yes"),OFFSET('Hygiene Data'!$H$8,0,10*ROW('Hygiene Data'!H105)),NA())</f>
        <v>#N/A</v>
      </c>
      <c r="BQ111" s="107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5" t="e">
        <f ca="true">+IF(OFFSET('Water Data'!$B$1,0,10*ROW('Water Data'!B106))="",NA(),OFFSET('Water Data'!$B$1,0,10*ROW('Water Data'!B106)))</f>
        <v>#N/A</v>
      </c>
      <c r="B112" s="55" t="e">
        <f ca="true">+IF(OFFSET('Water Data'!$A$3,0,10*ROW('Water Data'!A109))="",NA(),OFFSET('Water Data'!$A$3,0,10*ROW('Water Data'!A109)))</f>
        <v>#N/A</v>
      </c>
      <c r="C112" s="55" t="e">
        <f ca="true">+IF(OFFSET('Water Data'!$C$3,0,10*ROW('Water Data'!C109))="",NA(),OFFSET('Water Data'!$C$3,0,10*ROW('Water Data'!C109)))</f>
        <v>#N/A</v>
      </c>
      <c r="D112" s="56" t="e">
        <f ca="true">+IF(AND(ISNUMBER(OFFSET('Water Data'!$C$5,0,10*ROW('Water Data'!C106))),'Data Summary'!BS112="Yes"),100-OFFSET('Water Data'!$C$5,0,10*ROW('Water Data'!C106)),NA())</f>
        <v>#N/A</v>
      </c>
      <c r="E112" s="56" t="e">
        <f ca="true">+IF(AND(ISNUMBER(OFFSET('Water Data'!$C$7,0,10*ROW('Water Data'!C106))),'Data Summary'!BT112="Yes"),OFFSET('Water Data'!$C$7,0,10*ROW('Water Data'!C106)),NA())</f>
        <v>#N/A</v>
      </c>
      <c r="F112" s="56" t="e">
        <f ca="true">+IF(AND(ISNUMBER(OFFSET('Water Data'!$C$10,0,10*ROW('Water Data'!C106))),'Data Summary'!BU112="Yes"),OFFSET('Water Data'!$C$10,0,10*ROW('Water Data'!C106)),NA())</f>
        <v>#N/A</v>
      </c>
      <c r="G112" s="56" t="e">
        <f ca="true">+IF(AND(ISNUMBER(OFFSET('Water Data'!$D$5,0,10*ROW('Water Data'!D106))),'Data Summary'!BV112="Yes"),100-OFFSET('Water Data'!$D$5,0,10*ROW('Water Data'!D106)),NA())</f>
        <v>#N/A</v>
      </c>
      <c r="H112" s="56" t="e">
        <f ca="true">+IF(AND(ISNUMBER(OFFSET('Water Data'!$D$7,0,10*ROW('Water Data'!D106))),'Data Summary'!BW112="Yes"),OFFSET('Water Data'!$D$7,0,10*ROW('Water Data'!D106)),NA())</f>
        <v>#N/A</v>
      </c>
      <c r="I112" s="56" t="e">
        <f ca="true">+IF(AND(ISNUMBER(OFFSET('Water Data'!$D$10,0,10*ROW('Water Data'!D106))),'Data Summary'!BX112="Yes"),OFFSET('Water Data'!$D$10,0,10*ROW('Water Data'!D106)),NA())</f>
        <v>#N/A</v>
      </c>
      <c r="J112" s="56" t="e">
        <f ca="true">+IF(AND(ISNUMBER(OFFSET('Water Data'!$E$5,0,10*ROW('Water Data'!E106))),'Data Summary'!BY112="Yes"),100-OFFSET('Water Data'!$E$5,0,10*ROW('Water Data'!E106)),NA())</f>
        <v>#N/A</v>
      </c>
      <c r="K112" s="56" t="e">
        <f ca="true">+IF(AND(ISNUMBER(OFFSET('Water Data'!$E$7,0,10*ROW('Water Data'!E106))),'Data Summary'!BZ112="Yes"),OFFSET('Water Data'!$E$7,0,10*ROW('Water Data'!E106)),NA())</f>
        <v>#N/A</v>
      </c>
      <c r="L112" s="56" t="e">
        <f ca="true">+IF(AND(ISNUMBER(OFFSET('Water Data'!$E$10,0,10*ROW('Water Data'!E106))),'Data Summary'!CA112="Yes"),OFFSET('Water Data'!$E$10,0,10*ROW('Water Data'!E106)),NA())</f>
        <v>#N/A</v>
      </c>
      <c r="M112" s="56" t="e">
        <f ca="true">+IF(AND(ISNUMBER(OFFSET('Water Data'!$F$5,0,10*ROW('Water Data'!F106))),'Data Summary'!CB112="Yes"),100-OFFSET('Water Data'!$F$5,0,10*ROW('Water Data'!F106)),NA())</f>
        <v>#N/A</v>
      </c>
      <c r="N112" s="56" t="e">
        <f ca="true">+IF(AND(ISNUMBER(OFFSET('Water Data'!$F$7,0,10*ROW('Water Data'!F106))),'Data Summary'!CC112="Yes"),OFFSET('Water Data'!$F$7,0,10*ROW('Water Data'!F106)),NA())</f>
        <v>#N/A</v>
      </c>
      <c r="O112" s="56" t="e">
        <f ca="true">+IF(AND(ISNUMBER(OFFSET('Water Data'!$F$10,0,10*ROW('Water Data'!F106))),'Data Summary'!CD112="Yes"),OFFSET('Water Data'!$F$10,0,10*ROW('Water Data'!F106)),NA())</f>
        <v>#N/A</v>
      </c>
      <c r="P112" s="56" t="e">
        <f ca="true">+IF(AND(ISNUMBER(OFFSET('Water Data'!$G$5,0,10*ROW('Water Data'!G106))),'Data Summary'!CE112="Yes"),100-OFFSET('Water Data'!$G$5,0,10*ROW('Water Data'!G106)),NA())</f>
        <v>#N/A</v>
      </c>
      <c r="Q112" s="56" t="e">
        <f ca="true">+IF(AND(ISNUMBER(OFFSET('Water Data'!$G$7,0,10*ROW('Water Data'!G106))),'Data Summary'!CF112="Yes"),OFFSET('Water Data'!$G$7,0,10*ROW('Water Data'!G106)),NA())</f>
        <v>#N/A</v>
      </c>
      <c r="R112" s="56" t="e">
        <f ca="true">+IF(AND(ISNUMBER(OFFSET('Water Data'!$G$10,0,10*ROW('Water Data'!G106))),'Data Summary'!CG112="Yes"),OFFSET('Water Data'!$G$10,0,10*ROW('Water Data'!G106)),NA())</f>
        <v>#N/A</v>
      </c>
      <c r="S112" s="56" t="e">
        <f ca="true">+IF(AND(ISNUMBER(OFFSET('Water Data'!$H$5,0,10*ROW('Water Data'!H106))),'Data Summary'!CH112="Yes"),100-OFFSET('Water Data'!$H$5,0,10*ROW('Water Data'!H106)),NA())</f>
        <v>#N/A</v>
      </c>
      <c r="T112" s="56" t="e">
        <f ca="true">+IF(AND(ISNUMBER(OFFSET('Water Data'!$H$7,0,10*ROW('Water Data'!H106))),'Data Summary'!CI112="Yes"),OFFSET('Water Data'!$H$7,0,10*ROW('Water Data'!H106)),NA())</f>
        <v>#N/A</v>
      </c>
      <c r="U112" s="56" t="e">
        <f ca="true">+IF(AND(ISNUMBER(OFFSET('Water Data'!$H$10,0,10*ROW('Water Data'!H106))),'Data Summary'!CJ112="Yes"),OFFSET('Water Data'!$H$10,0,10*ROW('Water Data'!H106)),NA())</f>
        <v>#N/A</v>
      </c>
      <c r="V112" s="102" t="e">
        <f ca="true">+IF(AND(ISNUMBER(OFFSET('Sanitation Data'!$C$5,0,10*ROW('Sanitation Data'!C106))),'Data Summary'!CK112="Yes"),100-OFFSET('Sanitation Data'!$C$5,0,10*ROW('Sanitation Data'!C106)),NA())</f>
        <v>#N/A</v>
      </c>
      <c r="W112" s="102" t="e">
        <f ca="true">+IF(AND(ISNUMBER(OFFSET('Sanitation Data'!$C$7,0,10*ROW('Sanitation Data'!C106))),'Data Summary'!CL112="Yes"),OFFSET('Sanitation Data'!$C$7,0,10*ROW('Sanitation Data'!C106)),NA())</f>
        <v>#N/A</v>
      </c>
      <c r="X112" s="102" t="e">
        <f ca="true">+IF(AND(ISNUMBER(OFFSET('Sanitation Data'!$C$11,0,10*ROW('Sanitation Data'!C106))),'Data Summary'!CM112="Yes"),OFFSET('Sanitation Data'!$C$11,0,10*ROW('Sanitation Data'!C106)),NA())</f>
        <v>#N/A</v>
      </c>
      <c r="Y112" s="102" t="e">
        <f ca="true">+IF(AND(ISNUMBER(OFFSET('Sanitation Data'!$C$12,0,10*ROW('Sanitation Data'!C106))),'Data Summary'!CN112="Yes"),OFFSET('Sanitation Data'!$C$12,0,10*ROW('Sanitation Data'!C106)),NA())</f>
        <v>#N/A</v>
      </c>
      <c r="Z112" s="102" t="e">
        <f ca="true">+IF(AND(ISNUMBER(OFFSET('Sanitation Data'!$C$13,0,10*ROW('Sanitation Data'!C106))),'Data Summary'!CO112="Yes"),OFFSET('Sanitation Data'!$C$13,0,10*ROW('Sanitation Data'!C106)),NA())</f>
        <v>#N/A</v>
      </c>
      <c r="AA112" s="102" t="e">
        <f ca="true">+IF(AND(ISNUMBER(OFFSET('Sanitation Data'!$D$5,0,10*ROW('Sanitation Data'!D106))),'Data Summary'!CP112="Yes"),100-OFFSET('Sanitation Data'!$D$5,0,10*ROW('Sanitation Data'!D106)),NA())</f>
        <v>#N/A</v>
      </c>
      <c r="AB112" s="102" t="e">
        <f ca="true">+IF(AND(ISNUMBER(OFFSET('Sanitation Data'!$D$7,0,10*ROW('Sanitation Data'!D106))),'Data Summary'!CQ112="Yes"),OFFSET('Sanitation Data'!$D$7,0,10*ROW('Sanitation Data'!D106)),NA())</f>
        <v>#N/A</v>
      </c>
      <c r="AC112" s="102" t="e">
        <f ca="true">+IF(AND(ISNUMBER(OFFSET('Sanitation Data'!$D$11,0,10*ROW('Sanitation Data'!D106))),'Data Summary'!CR112="Yes"),OFFSET('Sanitation Data'!$D$11,0,10*ROW('Sanitation Data'!D106)),NA())</f>
        <v>#N/A</v>
      </c>
      <c r="AD112" s="102" t="e">
        <f ca="true">+IF(AND(ISNUMBER(OFFSET('Sanitation Data'!$D$12,0,10*ROW('Sanitation Data'!D106))),'Data Summary'!CS112="Yes"),OFFSET('Sanitation Data'!$D$12,0,10*ROW('Sanitation Data'!D106)),NA())</f>
        <v>#N/A</v>
      </c>
      <c r="AE112" s="102" t="e">
        <f ca="true">+IF(AND(ISNUMBER(OFFSET('Sanitation Data'!$D$13,0,10*ROW('Sanitation Data'!D106))),'Data Summary'!CT112="Yes"),OFFSET('Sanitation Data'!$D$13,0,10*ROW('Sanitation Data'!D106)),NA())</f>
        <v>#N/A</v>
      </c>
      <c r="AF112" s="102" t="e">
        <f ca="true">+IF(AND(ISNUMBER(OFFSET('Sanitation Data'!$E$5,0,10*ROW('Sanitation Data'!E106))),'Data Summary'!CU112="Yes"),100-OFFSET('Sanitation Data'!$E$5,0,10*ROW('Sanitation Data'!E106)),NA())</f>
        <v>#N/A</v>
      </c>
      <c r="AG112" s="102" t="e">
        <f ca="true">+IF(AND(ISNUMBER(OFFSET('Sanitation Data'!$E$7,0,10*ROW('Sanitation Data'!E106))),'Data Summary'!CV112="Yes"),OFFSET('Sanitation Data'!$E$7,0,10*ROW('Sanitation Data'!E106)),NA())</f>
        <v>#N/A</v>
      </c>
      <c r="AH112" s="102" t="e">
        <f ca="true">+IF(AND(ISNUMBER(OFFSET('Sanitation Data'!$E$11,0,10*ROW('Sanitation Data'!E106))),'Data Summary'!CW112="Yes"),OFFSET('Sanitation Data'!$E$11,0,10*ROW('Sanitation Data'!E106)),NA())</f>
        <v>#N/A</v>
      </c>
      <c r="AI112" s="102" t="e">
        <f ca="true">+IF(AND(ISNUMBER(OFFSET('Sanitation Data'!$E$12,0,10*ROW('Sanitation Data'!E106))),'Data Summary'!CX112="Yes"),OFFSET('Sanitation Data'!$E$12,0,10*ROW('Sanitation Data'!E106)),NA())</f>
        <v>#N/A</v>
      </c>
      <c r="AJ112" s="102" t="e">
        <f ca="true">+IF(AND(ISNUMBER(OFFSET('Sanitation Data'!$E$13,0,10*ROW('Sanitation Data'!E106))),'Data Summary'!CY112="Yes"),OFFSET('Sanitation Data'!$E$13,0,10*ROW('Sanitation Data'!E106)),NA())</f>
        <v>#N/A</v>
      </c>
      <c r="AK112" s="102" t="e">
        <f ca="true">+IF(AND(ISNUMBER(OFFSET('Sanitation Data'!$F$5,0,10*ROW('Sanitation Data'!F106))),'Data Summary'!CZ112="Yes"),100-OFFSET('Sanitation Data'!$F$5,0,10*ROW('Sanitation Data'!F106)),NA())</f>
        <v>#N/A</v>
      </c>
      <c r="AL112" s="102" t="e">
        <f ca="true">+IF(AND(ISNUMBER(OFFSET('Sanitation Data'!$F$7,0,10*ROW('Sanitation Data'!F106))),'Data Summary'!DA112="Yes"),OFFSET('Sanitation Data'!$F$7,0,10*ROW('Sanitation Data'!F106)),NA())</f>
        <v>#N/A</v>
      </c>
      <c r="AM112" s="102" t="e">
        <f ca="true">+IF(AND(ISNUMBER(OFFSET('Sanitation Data'!$F$11,0,10*ROW('Sanitation Data'!F106))),'Data Summary'!DB112="Yes"),OFFSET('Sanitation Data'!$F$11,0,10*ROW('Sanitation Data'!F106)),NA())</f>
        <v>#N/A</v>
      </c>
      <c r="AN112" s="102" t="e">
        <f ca="true">+IF(AND(ISNUMBER(OFFSET('Sanitation Data'!$F$12,0,10*ROW('Sanitation Data'!F106))),'Data Summary'!DC112="Yes"),OFFSET('Sanitation Data'!$F$12,0,10*ROW('Sanitation Data'!F106)),NA())</f>
        <v>#N/A</v>
      </c>
      <c r="AO112" s="102" t="e">
        <f ca="true">+IF(AND(ISNUMBER(OFFSET('Sanitation Data'!$F$13,0,10*ROW('Sanitation Data'!F106))),'Data Summary'!DD112="Yes"),OFFSET('Sanitation Data'!$F$13,0,10*ROW('Sanitation Data'!F106)),NA())</f>
        <v>#N/A</v>
      </c>
      <c r="AP112" s="102" t="e">
        <f ca="true">+IF(AND(ISNUMBER(OFFSET('Sanitation Data'!$G$5,0,10*ROW('Sanitation Data'!G106))),'Data Summary'!DE112="Yes"),100-OFFSET('Sanitation Data'!$G$5,0,10*ROW('Sanitation Data'!G106)),NA())</f>
        <v>#N/A</v>
      </c>
      <c r="AQ112" s="102" t="e">
        <f ca="true">+IF(AND(ISNUMBER(OFFSET('Sanitation Data'!$G$7,0,10*ROW('Sanitation Data'!G106))),'Data Summary'!DF112="Yes"),OFFSET('Sanitation Data'!$G$7,0,10*ROW('Sanitation Data'!G106)),NA())</f>
        <v>#N/A</v>
      </c>
      <c r="AR112" s="102" t="e">
        <f ca="true">+IF(AND(ISNUMBER(OFFSET('Sanitation Data'!$G$11,0,10*ROW('Sanitation Data'!G106))),'Data Summary'!DG112="Yes"),OFFSET('Sanitation Data'!$G$11,0,10*ROW('Sanitation Data'!G106)),NA())</f>
        <v>#N/A</v>
      </c>
      <c r="AS112" s="102" t="e">
        <f ca="true">+IF(AND(ISNUMBER(OFFSET('Sanitation Data'!$G$12,0,10*ROW('Sanitation Data'!G106))),'Data Summary'!DH112="Yes"),OFFSET('Sanitation Data'!$G$12,0,10*ROW('Sanitation Data'!G106)),NA())</f>
        <v>#N/A</v>
      </c>
      <c r="AT112" s="102" t="e">
        <f ca="true">+IF(AND(ISNUMBER(OFFSET('Sanitation Data'!$G$13,0,10*ROW('Sanitation Data'!G106))),'Data Summary'!DI112="Yes"),OFFSET('Sanitation Data'!$G$13,0,10*ROW('Sanitation Data'!G106)),NA())</f>
        <v>#N/A</v>
      </c>
      <c r="AU112" s="102" t="e">
        <f ca="true">+IF(AND(ISNUMBER(OFFSET('Sanitation Data'!$H$5,0,10*ROW('Sanitation Data'!H106))),'Data Summary'!DJ112="Yes"),100-OFFSET('Sanitation Data'!$H$5,0,10*ROW('Sanitation Data'!H106)),NA())</f>
        <v>#N/A</v>
      </c>
      <c r="AV112" s="102" t="e">
        <f ca="true">+IF(AND(ISNUMBER(OFFSET('Sanitation Data'!$H$7,0,10*ROW('Sanitation Data'!H106))),'Data Summary'!DK112="Yes"),OFFSET('Sanitation Data'!$H$7,0,10*ROW('Sanitation Data'!H106)),NA())</f>
        <v>#N/A</v>
      </c>
      <c r="AW112" s="102" t="e">
        <f ca="true">+IF(AND(ISNUMBER(OFFSET('Sanitation Data'!$H$11,0,10*ROW('Sanitation Data'!H106))),'Data Summary'!DL112="Yes"),OFFSET('Sanitation Data'!$H$11,0,10*ROW('Sanitation Data'!H106)),NA())</f>
        <v>#N/A</v>
      </c>
      <c r="AX112" s="102" t="e">
        <f ca="true">+IF(AND(ISNUMBER(OFFSET('Sanitation Data'!$H$12,0,10*ROW('Sanitation Data'!H106))),'Data Summary'!DM112="Yes"),OFFSET('Sanitation Data'!$H$12,0,10*ROW('Sanitation Data'!H106)),NA())</f>
        <v>#N/A</v>
      </c>
      <c r="AY112" s="102" t="e">
        <f ca="true">+IF(AND(ISNUMBER(OFFSET('Sanitation Data'!$H$13,0,10*ROW('Sanitation Data'!H106))),'Data Summary'!DN112="Yes"),OFFSET('Sanitation Data'!$H$13,0,10*ROW('Sanitation Data'!H106)),NA())</f>
        <v>#N/A</v>
      </c>
      <c r="AZ112" s="107" t="e">
        <f ca="true">+IF(AND(ISNUMBER(OFFSET('Hygiene Data'!$C$6,0,10*ROW('Hygiene Data'!C106))),'Data Summary'!DO112="Yes"),OFFSET('Hygiene Data'!$C$6,0,10*ROW('Hygiene Data'!C106)),NA())</f>
        <v>#N/A</v>
      </c>
      <c r="BA112" s="107" t="e">
        <f ca="true">+IF(AND(ISNUMBER(OFFSET('Hygiene Data'!$C$8,0,10*ROW('Hygiene Data'!C106))),'Data Summary'!DP112="Yes"),OFFSET('Hygiene Data'!$C$8,0,10*ROW('Hygiene Data'!C106)),NA())</f>
        <v>#N/A</v>
      </c>
      <c r="BB112" s="107" t="e">
        <f ca="true">+IF(AND(ISNUMBER(OFFSET('Hygiene Data'!$C$10,0,10*ROW('Hygiene Data'!C106))),'Data Summary'!DQ112="Yes"),OFFSET('Hygiene Data'!$C$10,0,10*ROW('Hygiene Data'!C106)),NA())</f>
        <v>#N/A</v>
      </c>
      <c r="BC112" s="107" t="e">
        <f ca="true">+IF(AND(ISNUMBER(OFFSET('Hygiene Data'!$D$6,0,10*ROW('Hygiene Data'!D106))),'Data Summary'!DR112="Yes"),OFFSET('Hygiene Data'!$D$6,0,10*ROW('Hygiene Data'!D106)),NA())</f>
        <v>#N/A</v>
      </c>
      <c r="BD112" s="107" t="e">
        <f ca="true">+IF(AND(ISNUMBER(OFFSET('Hygiene Data'!$D$8,0,10*ROW('Hygiene Data'!D106))),'Data Summary'!DS112="Yes"),OFFSET('Hygiene Data'!$D$8,0,10*ROW('Hygiene Data'!D106)),NA())</f>
        <v>#N/A</v>
      </c>
      <c r="BE112" s="107" t="e">
        <f ca="true">+IF(AND(ISNUMBER(OFFSET('Hygiene Data'!$D$10,0,10*ROW('Hygiene Data'!D106))),'Data Summary'!DT112="Yes"),OFFSET('Hygiene Data'!$D$10,0,10*ROW('Hygiene Data'!D106)),NA())</f>
        <v>#N/A</v>
      </c>
      <c r="BF112" s="107" t="e">
        <f ca="true">+IF(AND(ISNUMBER(OFFSET('Hygiene Data'!$E$6,0,10*ROW('Hygiene Data'!E106))),'Data Summary'!DU112="Yes"),OFFSET('Hygiene Data'!$E$6,0,10*ROW('Hygiene Data'!E106)),NA())</f>
        <v>#N/A</v>
      </c>
      <c r="BG112" s="107" t="e">
        <f ca="true">+IF(AND(ISNUMBER(OFFSET('Hygiene Data'!$E$8,0,10*ROW('Hygiene Data'!E106))),'Data Summary'!DV112="Yes"),OFFSET('Hygiene Data'!$E$8,0,10*ROW('Hygiene Data'!E106)),NA())</f>
        <v>#N/A</v>
      </c>
      <c r="BH112" s="107" t="e">
        <f ca="true">+IF(AND(ISNUMBER(OFFSET('Hygiene Data'!$E$10,0,10*ROW('Hygiene Data'!E106))),'Data Summary'!DW112="Yes"),OFFSET('Hygiene Data'!$E$10,0,10*ROW('Hygiene Data'!E106)),NA())</f>
        <v>#N/A</v>
      </c>
      <c r="BI112" s="107" t="e">
        <f ca="true">+IF(AND(ISNUMBER(OFFSET('Hygiene Data'!$F$6,0,10*ROW('Hygiene Data'!F106))),'Data Summary'!DX112="Yes"),OFFSET('Hygiene Data'!$F$6,0,10*ROW('Hygiene Data'!F106)),NA())</f>
        <v>#N/A</v>
      </c>
      <c r="BJ112" s="107" t="e">
        <f ca="true">+IF(AND(ISNUMBER(OFFSET('Hygiene Data'!$F$8,0,10*ROW('Hygiene Data'!F106))),'Data Summary'!DY112="Yes"),OFFSET('Hygiene Data'!$F$8,0,10*ROW('Hygiene Data'!F106)),NA())</f>
        <v>#N/A</v>
      </c>
      <c r="BK112" s="107" t="e">
        <f ca="true">+IF(AND(ISNUMBER(OFFSET('Hygiene Data'!$F$10,0,10*ROW('Hygiene Data'!F106))),'Data Summary'!DZ112="Yes"),OFFSET('Hygiene Data'!$F$10,0,10*ROW('Hygiene Data'!F106)),NA())</f>
        <v>#N/A</v>
      </c>
      <c r="BL112" s="107" t="e">
        <f ca="true">+IF(AND(ISNUMBER(OFFSET('Hygiene Data'!$G$6,0,10*ROW('Hygiene Data'!G106))),'Data Summary'!EA112="Yes"),OFFSET('Hygiene Data'!$G$6,0,10*ROW('Hygiene Data'!G106)),NA())</f>
        <v>#N/A</v>
      </c>
      <c r="BM112" s="107" t="e">
        <f ca="true">+IF(AND(ISNUMBER(OFFSET('Hygiene Data'!$G$8,0,10*ROW('Hygiene Data'!G106))),'Data Summary'!EB112="Yes"),OFFSET('Hygiene Data'!$G$8,0,10*ROW('Hygiene Data'!G106)),NA())</f>
        <v>#N/A</v>
      </c>
      <c r="BN112" s="107" t="e">
        <f ca="true">+IF(AND(ISNUMBER(OFFSET('Hygiene Data'!$G$10,0,10*ROW('Hygiene Data'!G106))),'Data Summary'!EC112="Yes"),OFFSET('Hygiene Data'!$G$10,0,10*ROW('Hygiene Data'!G106)),NA())</f>
        <v>#N/A</v>
      </c>
      <c r="BO112" s="107" t="e">
        <f ca="true">+IF(AND(ISNUMBER(OFFSET('Hygiene Data'!$H$6,0,10*ROW('Hygiene Data'!H106))),'Data Summary'!ED112="Yes"),OFFSET('Hygiene Data'!$H$6,0,10*ROW('Hygiene Data'!H106)),NA())</f>
        <v>#N/A</v>
      </c>
      <c r="BP112" s="107" t="e">
        <f ca="true">+IF(AND(ISNUMBER(OFFSET('Hygiene Data'!$H$8,0,10*ROW('Hygiene Data'!H106))),'Data Summary'!EE112="Yes"),OFFSET('Hygiene Data'!$H$8,0,10*ROW('Hygiene Data'!H106)),NA())</f>
        <v>#N/A</v>
      </c>
      <c r="BQ112" s="107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5" t="e">
        <f ca="true">+IF(OFFSET('Water Data'!$B$1,0,10*ROW('Water Data'!B107))="",NA(),OFFSET('Water Data'!$B$1,0,10*ROW('Water Data'!B107)))</f>
        <v>#N/A</v>
      </c>
      <c r="B113" s="55" t="e">
        <f ca="true">+IF(OFFSET('Water Data'!$A$3,0,10*ROW('Water Data'!A110))="",NA(),OFFSET('Water Data'!$A$3,0,10*ROW('Water Data'!A110)))</f>
        <v>#N/A</v>
      </c>
      <c r="C113" s="55" t="e">
        <f ca="true">+IF(OFFSET('Water Data'!$C$3,0,10*ROW('Water Data'!C110))="",NA(),OFFSET('Water Data'!$C$3,0,10*ROW('Water Data'!C110)))</f>
        <v>#N/A</v>
      </c>
      <c r="D113" s="56" t="e">
        <f ca="true">+IF(AND(ISNUMBER(OFFSET('Water Data'!$C$5,0,10*ROW('Water Data'!C107))),'Data Summary'!BS113="Yes"),100-OFFSET('Water Data'!$C$5,0,10*ROW('Water Data'!C107)),NA())</f>
        <v>#N/A</v>
      </c>
      <c r="E113" s="56" t="e">
        <f ca="true">+IF(AND(ISNUMBER(OFFSET('Water Data'!$C$7,0,10*ROW('Water Data'!C107))),'Data Summary'!BT113="Yes"),OFFSET('Water Data'!$C$7,0,10*ROW('Water Data'!C107)),NA())</f>
        <v>#N/A</v>
      </c>
      <c r="F113" s="56" t="e">
        <f ca="true">+IF(AND(ISNUMBER(OFFSET('Water Data'!$C$10,0,10*ROW('Water Data'!C107))),'Data Summary'!BU113="Yes"),OFFSET('Water Data'!$C$10,0,10*ROW('Water Data'!C107)),NA())</f>
        <v>#N/A</v>
      </c>
      <c r="G113" s="56" t="e">
        <f ca="true">+IF(AND(ISNUMBER(OFFSET('Water Data'!$D$5,0,10*ROW('Water Data'!D107))),'Data Summary'!BV113="Yes"),100-OFFSET('Water Data'!$D$5,0,10*ROW('Water Data'!D107)),NA())</f>
        <v>#N/A</v>
      </c>
      <c r="H113" s="56" t="e">
        <f ca="true">+IF(AND(ISNUMBER(OFFSET('Water Data'!$D$7,0,10*ROW('Water Data'!D107))),'Data Summary'!BW113="Yes"),OFFSET('Water Data'!$D$7,0,10*ROW('Water Data'!D107)),NA())</f>
        <v>#N/A</v>
      </c>
      <c r="I113" s="56" t="e">
        <f ca="true">+IF(AND(ISNUMBER(OFFSET('Water Data'!$D$10,0,10*ROW('Water Data'!D107))),'Data Summary'!BX113="Yes"),OFFSET('Water Data'!$D$10,0,10*ROW('Water Data'!D107)),NA())</f>
        <v>#N/A</v>
      </c>
      <c r="J113" s="56" t="e">
        <f ca="true">+IF(AND(ISNUMBER(OFFSET('Water Data'!$E$5,0,10*ROW('Water Data'!E107))),'Data Summary'!BY113="Yes"),100-OFFSET('Water Data'!$E$5,0,10*ROW('Water Data'!E107)),NA())</f>
        <v>#N/A</v>
      </c>
      <c r="K113" s="56" t="e">
        <f ca="true">+IF(AND(ISNUMBER(OFFSET('Water Data'!$E$7,0,10*ROW('Water Data'!E107))),'Data Summary'!BZ113="Yes"),OFFSET('Water Data'!$E$7,0,10*ROW('Water Data'!E107)),NA())</f>
        <v>#N/A</v>
      </c>
      <c r="L113" s="56" t="e">
        <f ca="true">+IF(AND(ISNUMBER(OFFSET('Water Data'!$E$10,0,10*ROW('Water Data'!E107))),'Data Summary'!CA113="Yes"),OFFSET('Water Data'!$E$10,0,10*ROW('Water Data'!E107)),NA())</f>
        <v>#N/A</v>
      </c>
      <c r="M113" s="56" t="e">
        <f ca="true">+IF(AND(ISNUMBER(OFFSET('Water Data'!$F$5,0,10*ROW('Water Data'!F107))),'Data Summary'!CB113="Yes"),100-OFFSET('Water Data'!$F$5,0,10*ROW('Water Data'!F107)),NA())</f>
        <v>#N/A</v>
      </c>
      <c r="N113" s="56" t="e">
        <f ca="true">+IF(AND(ISNUMBER(OFFSET('Water Data'!$F$7,0,10*ROW('Water Data'!F107))),'Data Summary'!CC113="Yes"),OFFSET('Water Data'!$F$7,0,10*ROW('Water Data'!F107)),NA())</f>
        <v>#N/A</v>
      </c>
      <c r="O113" s="56" t="e">
        <f ca="true">+IF(AND(ISNUMBER(OFFSET('Water Data'!$F$10,0,10*ROW('Water Data'!F107))),'Data Summary'!CD113="Yes"),OFFSET('Water Data'!$F$10,0,10*ROW('Water Data'!F107)),NA())</f>
        <v>#N/A</v>
      </c>
      <c r="P113" s="56" t="e">
        <f ca="true">+IF(AND(ISNUMBER(OFFSET('Water Data'!$G$5,0,10*ROW('Water Data'!G107))),'Data Summary'!CE113="Yes"),100-OFFSET('Water Data'!$G$5,0,10*ROW('Water Data'!G107)),NA())</f>
        <v>#N/A</v>
      </c>
      <c r="Q113" s="56" t="e">
        <f ca="true">+IF(AND(ISNUMBER(OFFSET('Water Data'!$G$7,0,10*ROW('Water Data'!G107))),'Data Summary'!CF113="Yes"),OFFSET('Water Data'!$G$7,0,10*ROW('Water Data'!G107)),NA())</f>
        <v>#N/A</v>
      </c>
      <c r="R113" s="56" t="e">
        <f ca="true">+IF(AND(ISNUMBER(OFFSET('Water Data'!$G$10,0,10*ROW('Water Data'!G107))),'Data Summary'!CG113="Yes"),OFFSET('Water Data'!$G$10,0,10*ROW('Water Data'!G107)),NA())</f>
        <v>#N/A</v>
      </c>
      <c r="S113" s="56" t="e">
        <f ca="true">+IF(AND(ISNUMBER(OFFSET('Water Data'!$H$5,0,10*ROW('Water Data'!H107))),'Data Summary'!CH113="Yes"),100-OFFSET('Water Data'!$H$5,0,10*ROW('Water Data'!H107)),NA())</f>
        <v>#N/A</v>
      </c>
      <c r="T113" s="56" t="e">
        <f ca="true">+IF(AND(ISNUMBER(OFFSET('Water Data'!$H$7,0,10*ROW('Water Data'!H107))),'Data Summary'!CI113="Yes"),OFFSET('Water Data'!$H$7,0,10*ROW('Water Data'!H107)),NA())</f>
        <v>#N/A</v>
      </c>
      <c r="U113" s="56" t="e">
        <f ca="true">+IF(AND(ISNUMBER(OFFSET('Water Data'!$H$10,0,10*ROW('Water Data'!H107))),'Data Summary'!CJ113="Yes"),OFFSET('Water Data'!$H$10,0,10*ROW('Water Data'!H107)),NA())</f>
        <v>#N/A</v>
      </c>
      <c r="V113" s="102" t="e">
        <f ca="true">+IF(AND(ISNUMBER(OFFSET('Sanitation Data'!$C$5,0,10*ROW('Sanitation Data'!C107))),'Data Summary'!CK113="Yes"),100-OFFSET('Sanitation Data'!$C$5,0,10*ROW('Sanitation Data'!C107)),NA())</f>
        <v>#N/A</v>
      </c>
      <c r="W113" s="102" t="e">
        <f ca="true">+IF(AND(ISNUMBER(OFFSET('Sanitation Data'!$C$7,0,10*ROW('Sanitation Data'!C107))),'Data Summary'!CL113="Yes"),OFFSET('Sanitation Data'!$C$7,0,10*ROW('Sanitation Data'!C107)),NA())</f>
        <v>#N/A</v>
      </c>
      <c r="X113" s="102" t="e">
        <f ca="true">+IF(AND(ISNUMBER(OFFSET('Sanitation Data'!$C$11,0,10*ROW('Sanitation Data'!C107))),'Data Summary'!CM113="Yes"),OFFSET('Sanitation Data'!$C$11,0,10*ROW('Sanitation Data'!C107)),NA())</f>
        <v>#N/A</v>
      </c>
      <c r="Y113" s="102" t="e">
        <f ca="true">+IF(AND(ISNUMBER(OFFSET('Sanitation Data'!$C$12,0,10*ROW('Sanitation Data'!C107))),'Data Summary'!CN113="Yes"),OFFSET('Sanitation Data'!$C$12,0,10*ROW('Sanitation Data'!C107)),NA())</f>
        <v>#N/A</v>
      </c>
      <c r="Z113" s="102" t="e">
        <f ca="true">+IF(AND(ISNUMBER(OFFSET('Sanitation Data'!$C$13,0,10*ROW('Sanitation Data'!C107))),'Data Summary'!CO113="Yes"),OFFSET('Sanitation Data'!$C$13,0,10*ROW('Sanitation Data'!C107)),NA())</f>
        <v>#N/A</v>
      </c>
      <c r="AA113" s="102" t="e">
        <f ca="true">+IF(AND(ISNUMBER(OFFSET('Sanitation Data'!$D$5,0,10*ROW('Sanitation Data'!D107))),'Data Summary'!CP113="Yes"),100-OFFSET('Sanitation Data'!$D$5,0,10*ROW('Sanitation Data'!D107)),NA())</f>
        <v>#N/A</v>
      </c>
      <c r="AB113" s="102" t="e">
        <f ca="true">+IF(AND(ISNUMBER(OFFSET('Sanitation Data'!$D$7,0,10*ROW('Sanitation Data'!D107))),'Data Summary'!CQ113="Yes"),OFFSET('Sanitation Data'!$D$7,0,10*ROW('Sanitation Data'!D107)),NA())</f>
        <v>#N/A</v>
      </c>
      <c r="AC113" s="102" t="e">
        <f ca="true">+IF(AND(ISNUMBER(OFFSET('Sanitation Data'!$D$11,0,10*ROW('Sanitation Data'!D107))),'Data Summary'!CR113="Yes"),OFFSET('Sanitation Data'!$D$11,0,10*ROW('Sanitation Data'!D107)),NA())</f>
        <v>#N/A</v>
      </c>
      <c r="AD113" s="102" t="e">
        <f ca="true">+IF(AND(ISNUMBER(OFFSET('Sanitation Data'!$D$12,0,10*ROW('Sanitation Data'!D107))),'Data Summary'!CS113="Yes"),OFFSET('Sanitation Data'!$D$12,0,10*ROW('Sanitation Data'!D107)),NA())</f>
        <v>#N/A</v>
      </c>
      <c r="AE113" s="102" t="e">
        <f ca="true">+IF(AND(ISNUMBER(OFFSET('Sanitation Data'!$D$13,0,10*ROW('Sanitation Data'!D107))),'Data Summary'!CT113="Yes"),OFFSET('Sanitation Data'!$D$13,0,10*ROW('Sanitation Data'!D107)),NA())</f>
        <v>#N/A</v>
      </c>
      <c r="AF113" s="102" t="e">
        <f ca="true">+IF(AND(ISNUMBER(OFFSET('Sanitation Data'!$E$5,0,10*ROW('Sanitation Data'!E107))),'Data Summary'!CU113="Yes"),100-OFFSET('Sanitation Data'!$E$5,0,10*ROW('Sanitation Data'!E107)),NA())</f>
        <v>#N/A</v>
      </c>
      <c r="AG113" s="102" t="e">
        <f ca="true">+IF(AND(ISNUMBER(OFFSET('Sanitation Data'!$E$7,0,10*ROW('Sanitation Data'!E107))),'Data Summary'!CV113="Yes"),OFFSET('Sanitation Data'!$E$7,0,10*ROW('Sanitation Data'!E107)),NA())</f>
        <v>#N/A</v>
      </c>
      <c r="AH113" s="102" t="e">
        <f ca="true">+IF(AND(ISNUMBER(OFFSET('Sanitation Data'!$E$11,0,10*ROW('Sanitation Data'!E107))),'Data Summary'!CW113="Yes"),OFFSET('Sanitation Data'!$E$11,0,10*ROW('Sanitation Data'!E107)),NA())</f>
        <v>#N/A</v>
      </c>
      <c r="AI113" s="102" t="e">
        <f ca="true">+IF(AND(ISNUMBER(OFFSET('Sanitation Data'!$E$12,0,10*ROW('Sanitation Data'!E107))),'Data Summary'!CX113="Yes"),OFFSET('Sanitation Data'!$E$12,0,10*ROW('Sanitation Data'!E107)),NA())</f>
        <v>#N/A</v>
      </c>
      <c r="AJ113" s="102" t="e">
        <f ca="true">+IF(AND(ISNUMBER(OFFSET('Sanitation Data'!$E$13,0,10*ROW('Sanitation Data'!E107))),'Data Summary'!CY113="Yes"),OFFSET('Sanitation Data'!$E$13,0,10*ROW('Sanitation Data'!E107)),NA())</f>
        <v>#N/A</v>
      </c>
      <c r="AK113" s="102" t="e">
        <f ca="true">+IF(AND(ISNUMBER(OFFSET('Sanitation Data'!$F$5,0,10*ROW('Sanitation Data'!F107))),'Data Summary'!CZ113="Yes"),100-OFFSET('Sanitation Data'!$F$5,0,10*ROW('Sanitation Data'!F107)),NA())</f>
        <v>#N/A</v>
      </c>
      <c r="AL113" s="102" t="e">
        <f ca="true">+IF(AND(ISNUMBER(OFFSET('Sanitation Data'!$F$7,0,10*ROW('Sanitation Data'!F107))),'Data Summary'!DA113="Yes"),OFFSET('Sanitation Data'!$F$7,0,10*ROW('Sanitation Data'!F107)),NA())</f>
        <v>#N/A</v>
      </c>
      <c r="AM113" s="102" t="e">
        <f ca="true">+IF(AND(ISNUMBER(OFFSET('Sanitation Data'!$F$11,0,10*ROW('Sanitation Data'!F107))),'Data Summary'!DB113="Yes"),OFFSET('Sanitation Data'!$F$11,0,10*ROW('Sanitation Data'!F107)),NA())</f>
        <v>#N/A</v>
      </c>
      <c r="AN113" s="102" t="e">
        <f ca="true">+IF(AND(ISNUMBER(OFFSET('Sanitation Data'!$F$12,0,10*ROW('Sanitation Data'!F107))),'Data Summary'!DC113="Yes"),OFFSET('Sanitation Data'!$F$12,0,10*ROW('Sanitation Data'!F107)),NA())</f>
        <v>#N/A</v>
      </c>
      <c r="AO113" s="102" t="e">
        <f ca="true">+IF(AND(ISNUMBER(OFFSET('Sanitation Data'!$F$13,0,10*ROW('Sanitation Data'!F107))),'Data Summary'!DD113="Yes"),OFFSET('Sanitation Data'!$F$13,0,10*ROW('Sanitation Data'!F107)),NA())</f>
        <v>#N/A</v>
      </c>
      <c r="AP113" s="102" t="e">
        <f ca="true">+IF(AND(ISNUMBER(OFFSET('Sanitation Data'!$G$5,0,10*ROW('Sanitation Data'!G107))),'Data Summary'!DE113="Yes"),100-OFFSET('Sanitation Data'!$G$5,0,10*ROW('Sanitation Data'!G107)),NA())</f>
        <v>#N/A</v>
      </c>
      <c r="AQ113" s="102" t="e">
        <f ca="true">+IF(AND(ISNUMBER(OFFSET('Sanitation Data'!$G$7,0,10*ROW('Sanitation Data'!G107))),'Data Summary'!DF113="Yes"),OFFSET('Sanitation Data'!$G$7,0,10*ROW('Sanitation Data'!G107)),NA())</f>
        <v>#N/A</v>
      </c>
      <c r="AR113" s="102" t="e">
        <f ca="true">+IF(AND(ISNUMBER(OFFSET('Sanitation Data'!$G$11,0,10*ROW('Sanitation Data'!G107))),'Data Summary'!DG113="Yes"),OFFSET('Sanitation Data'!$G$11,0,10*ROW('Sanitation Data'!G107)),NA())</f>
        <v>#N/A</v>
      </c>
      <c r="AS113" s="102" t="e">
        <f ca="true">+IF(AND(ISNUMBER(OFFSET('Sanitation Data'!$G$12,0,10*ROW('Sanitation Data'!G107))),'Data Summary'!DH113="Yes"),OFFSET('Sanitation Data'!$G$12,0,10*ROW('Sanitation Data'!G107)),NA())</f>
        <v>#N/A</v>
      </c>
      <c r="AT113" s="102" t="e">
        <f ca="true">+IF(AND(ISNUMBER(OFFSET('Sanitation Data'!$G$13,0,10*ROW('Sanitation Data'!G107))),'Data Summary'!DI113="Yes"),OFFSET('Sanitation Data'!$G$13,0,10*ROW('Sanitation Data'!G107)),NA())</f>
        <v>#N/A</v>
      </c>
      <c r="AU113" s="102" t="e">
        <f ca="true">+IF(AND(ISNUMBER(OFFSET('Sanitation Data'!$H$5,0,10*ROW('Sanitation Data'!H107))),'Data Summary'!DJ113="Yes"),100-OFFSET('Sanitation Data'!$H$5,0,10*ROW('Sanitation Data'!H107)),NA())</f>
        <v>#N/A</v>
      </c>
      <c r="AV113" s="102" t="e">
        <f ca="true">+IF(AND(ISNUMBER(OFFSET('Sanitation Data'!$H$7,0,10*ROW('Sanitation Data'!H107))),'Data Summary'!DK113="Yes"),OFFSET('Sanitation Data'!$H$7,0,10*ROW('Sanitation Data'!H107)),NA())</f>
        <v>#N/A</v>
      </c>
      <c r="AW113" s="102" t="e">
        <f ca="true">+IF(AND(ISNUMBER(OFFSET('Sanitation Data'!$H$11,0,10*ROW('Sanitation Data'!H107))),'Data Summary'!DL113="Yes"),OFFSET('Sanitation Data'!$H$11,0,10*ROW('Sanitation Data'!H107)),NA())</f>
        <v>#N/A</v>
      </c>
      <c r="AX113" s="102" t="e">
        <f ca="true">+IF(AND(ISNUMBER(OFFSET('Sanitation Data'!$H$12,0,10*ROW('Sanitation Data'!H107))),'Data Summary'!DM113="Yes"),OFFSET('Sanitation Data'!$H$12,0,10*ROW('Sanitation Data'!H107)),NA())</f>
        <v>#N/A</v>
      </c>
      <c r="AY113" s="102" t="e">
        <f ca="true">+IF(AND(ISNUMBER(OFFSET('Sanitation Data'!$H$13,0,10*ROW('Sanitation Data'!H107))),'Data Summary'!DN113="Yes"),OFFSET('Sanitation Data'!$H$13,0,10*ROW('Sanitation Data'!H107)),NA())</f>
        <v>#N/A</v>
      </c>
      <c r="AZ113" s="107" t="e">
        <f ca="true">+IF(AND(ISNUMBER(OFFSET('Hygiene Data'!$C$6,0,10*ROW('Hygiene Data'!C107))),'Data Summary'!DO113="Yes"),OFFSET('Hygiene Data'!$C$6,0,10*ROW('Hygiene Data'!C107)),NA())</f>
        <v>#N/A</v>
      </c>
      <c r="BA113" s="107" t="e">
        <f ca="true">+IF(AND(ISNUMBER(OFFSET('Hygiene Data'!$C$8,0,10*ROW('Hygiene Data'!C107))),'Data Summary'!DP113="Yes"),OFFSET('Hygiene Data'!$C$8,0,10*ROW('Hygiene Data'!C107)),NA())</f>
        <v>#N/A</v>
      </c>
      <c r="BB113" s="107" t="e">
        <f ca="true">+IF(AND(ISNUMBER(OFFSET('Hygiene Data'!$C$10,0,10*ROW('Hygiene Data'!C107))),'Data Summary'!DQ113="Yes"),OFFSET('Hygiene Data'!$C$10,0,10*ROW('Hygiene Data'!C107)),NA())</f>
        <v>#N/A</v>
      </c>
      <c r="BC113" s="107" t="e">
        <f ca="true">+IF(AND(ISNUMBER(OFFSET('Hygiene Data'!$D$6,0,10*ROW('Hygiene Data'!D107))),'Data Summary'!DR113="Yes"),OFFSET('Hygiene Data'!$D$6,0,10*ROW('Hygiene Data'!D107)),NA())</f>
        <v>#N/A</v>
      </c>
      <c r="BD113" s="107" t="e">
        <f ca="true">+IF(AND(ISNUMBER(OFFSET('Hygiene Data'!$D$8,0,10*ROW('Hygiene Data'!D107))),'Data Summary'!DS113="Yes"),OFFSET('Hygiene Data'!$D$8,0,10*ROW('Hygiene Data'!D107)),NA())</f>
        <v>#N/A</v>
      </c>
      <c r="BE113" s="107" t="e">
        <f ca="true">+IF(AND(ISNUMBER(OFFSET('Hygiene Data'!$D$10,0,10*ROW('Hygiene Data'!D107))),'Data Summary'!DT113="Yes"),OFFSET('Hygiene Data'!$D$10,0,10*ROW('Hygiene Data'!D107)),NA())</f>
        <v>#N/A</v>
      </c>
      <c r="BF113" s="107" t="e">
        <f ca="true">+IF(AND(ISNUMBER(OFFSET('Hygiene Data'!$E$6,0,10*ROW('Hygiene Data'!E107))),'Data Summary'!DU113="Yes"),OFFSET('Hygiene Data'!$E$6,0,10*ROW('Hygiene Data'!E107)),NA())</f>
        <v>#N/A</v>
      </c>
      <c r="BG113" s="107" t="e">
        <f ca="true">+IF(AND(ISNUMBER(OFFSET('Hygiene Data'!$E$8,0,10*ROW('Hygiene Data'!E107))),'Data Summary'!DV113="Yes"),OFFSET('Hygiene Data'!$E$8,0,10*ROW('Hygiene Data'!E107)),NA())</f>
        <v>#N/A</v>
      </c>
      <c r="BH113" s="107" t="e">
        <f ca="true">+IF(AND(ISNUMBER(OFFSET('Hygiene Data'!$E$10,0,10*ROW('Hygiene Data'!E107))),'Data Summary'!DW113="Yes"),OFFSET('Hygiene Data'!$E$10,0,10*ROW('Hygiene Data'!E107)),NA())</f>
        <v>#N/A</v>
      </c>
      <c r="BI113" s="107" t="e">
        <f ca="true">+IF(AND(ISNUMBER(OFFSET('Hygiene Data'!$F$6,0,10*ROW('Hygiene Data'!F107))),'Data Summary'!DX113="Yes"),OFFSET('Hygiene Data'!$F$6,0,10*ROW('Hygiene Data'!F107)),NA())</f>
        <v>#N/A</v>
      </c>
      <c r="BJ113" s="107" t="e">
        <f ca="true">+IF(AND(ISNUMBER(OFFSET('Hygiene Data'!$F$8,0,10*ROW('Hygiene Data'!F107))),'Data Summary'!DY113="Yes"),OFFSET('Hygiene Data'!$F$8,0,10*ROW('Hygiene Data'!F107)),NA())</f>
        <v>#N/A</v>
      </c>
      <c r="BK113" s="107" t="e">
        <f ca="true">+IF(AND(ISNUMBER(OFFSET('Hygiene Data'!$F$10,0,10*ROW('Hygiene Data'!F107))),'Data Summary'!DZ113="Yes"),OFFSET('Hygiene Data'!$F$10,0,10*ROW('Hygiene Data'!F107)),NA())</f>
        <v>#N/A</v>
      </c>
      <c r="BL113" s="107" t="e">
        <f ca="true">+IF(AND(ISNUMBER(OFFSET('Hygiene Data'!$G$6,0,10*ROW('Hygiene Data'!G107))),'Data Summary'!EA113="Yes"),OFFSET('Hygiene Data'!$G$6,0,10*ROW('Hygiene Data'!G107)),NA())</f>
        <v>#N/A</v>
      </c>
      <c r="BM113" s="107" t="e">
        <f ca="true">+IF(AND(ISNUMBER(OFFSET('Hygiene Data'!$G$8,0,10*ROW('Hygiene Data'!G107))),'Data Summary'!EB113="Yes"),OFFSET('Hygiene Data'!$G$8,0,10*ROW('Hygiene Data'!G107)),NA())</f>
        <v>#N/A</v>
      </c>
      <c r="BN113" s="107" t="e">
        <f ca="true">+IF(AND(ISNUMBER(OFFSET('Hygiene Data'!$G$10,0,10*ROW('Hygiene Data'!G107))),'Data Summary'!EC113="Yes"),OFFSET('Hygiene Data'!$G$10,0,10*ROW('Hygiene Data'!G107)),NA())</f>
        <v>#N/A</v>
      </c>
      <c r="BO113" s="107" t="e">
        <f ca="true">+IF(AND(ISNUMBER(OFFSET('Hygiene Data'!$H$6,0,10*ROW('Hygiene Data'!H107))),'Data Summary'!ED113="Yes"),OFFSET('Hygiene Data'!$H$6,0,10*ROW('Hygiene Data'!H107)),NA())</f>
        <v>#N/A</v>
      </c>
      <c r="BP113" s="107" t="e">
        <f ca="true">+IF(AND(ISNUMBER(OFFSET('Hygiene Data'!$H$8,0,10*ROW('Hygiene Data'!H107))),'Data Summary'!EE113="Yes"),OFFSET('Hygiene Data'!$H$8,0,10*ROW('Hygiene Data'!H107)),NA())</f>
        <v>#N/A</v>
      </c>
      <c r="BQ113" s="107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5" t="e">
        <f ca="true">+IF(OFFSET('Water Data'!$B$1,0,10*ROW('Water Data'!B108))="",NA(),OFFSET('Water Data'!$B$1,0,10*ROW('Water Data'!B108)))</f>
        <v>#N/A</v>
      </c>
      <c r="B114" s="55" t="e">
        <f ca="true">+IF(OFFSET('Water Data'!$A$3,0,10*ROW('Water Data'!A111))="",NA(),OFFSET('Water Data'!$A$3,0,10*ROW('Water Data'!A111)))</f>
        <v>#N/A</v>
      </c>
      <c r="C114" s="55" t="e">
        <f ca="true">+IF(OFFSET('Water Data'!$C$3,0,10*ROW('Water Data'!C111))="",NA(),OFFSET('Water Data'!$C$3,0,10*ROW('Water Data'!C111)))</f>
        <v>#N/A</v>
      </c>
      <c r="D114" s="56" t="e">
        <f ca="true">+IF(AND(ISNUMBER(OFFSET('Water Data'!$C$5,0,10*ROW('Water Data'!C108))),'Data Summary'!BS114="Yes"),100-OFFSET('Water Data'!$C$5,0,10*ROW('Water Data'!C108)),NA())</f>
        <v>#N/A</v>
      </c>
      <c r="E114" s="56" t="e">
        <f ca="true">+IF(AND(ISNUMBER(OFFSET('Water Data'!$C$7,0,10*ROW('Water Data'!C108))),'Data Summary'!BT114="Yes"),OFFSET('Water Data'!$C$7,0,10*ROW('Water Data'!C108)),NA())</f>
        <v>#N/A</v>
      </c>
      <c r="F114" s="56" t="e">
        <f ca="true">+IF(AND(ISNUMBER(OFFSET('Water Data'!$C$10,0,10*ROW('Water Data'!C108))),'Data Summary'!BU114="Yes"),OFFSET('Water Data'!$C$10,0,10*ROW('Water Data'!C108)),NA())</f>
        <v>#N/A</v>
      </c>
      <c r="G114" s="56" t="e">
        <f ca="true">+IF(AND(ISNUMBER(OFFSET('Water Data'!$D$5,0,10*ROW('Water Data'!D108))),'Data Summary'!BV114="Yes"),100-OFFSET('Water Data'!$D$5,0,10*ROW('Water Data'!D108)),NA())</f>
        <v>#N/A</v>
      </c>
      <c r="H114" s="56" t="e">
        <f ca="true">+IF(AND(ISNUMBER(OFFSET('Water Data'!$D$7,0,10*ROW('Water Data'!D108))),'Data Summary'!BW114="Yes"),OFFSET('Water Data'!$D$7,0,10*ROW('Water Data'!D108)),NA())</f>
        <v>#N/A</v>
      </c>
      <c r="I114" s="56" t="e">
        <f ca="true">+IF(AND(ISNUMBER(OFFSET('Water Data'!$D$10,0,10*ROW('Water Data'!D108))),'Data Summary'!BX114="Yes"),OFFSET('Water Data'!$D$10,0,10*ROW('Water Data'!D108)),NA())</f>
        <v>#N/A</v>
      </c>
      <c r="J114" s="56" t="e">
        <f ca="true">+IF(AND(ISNUMBER(OFFSET('Water Data'!$E$5,0,10*ROW('Water Data'!E108))),'Data Summary'!BY114="Yes"),100-OFFSET('Water Data'!$E$5,0,10*ROW('Water Data'!E108)),NA())</f>
        <v>#N/A</v>
      </c>
      <c r="K114" s="56" t="e">
        <f ca="true">+IF(AND(ISNUMBER(OFFSET('Water Data'!$E$7,0,10*ROW('Water Data'!E108))),'Data Summary'!BZ114="Yes"),OFFSET('Water Data'!$E$7,0,10*ROW('Water Data'!E108)),NA())</f>
        <v>#N/A</v>
      </c>
      <c r="L114" s="56" t="e">
        <f ca="true">+IF(AND(ISNUMBER(OFFSET('Water Data'!$E$10,0,10*ROW('Water Data'!E108))),'Data Summary'!CA114="Yes"),OFFSET('Water Data'!$E$10,0,10*ROW('Water Data'!E108)),NA())</f>
        <v>#N/A</v>
      </c>
      <c r="M114" s="56" t="e">
        <f ca="true">+IF(AND(ISNUMBER(OFFSET('Water Data'!$F$5,0,10*ROW('Water Data'!F108))),'Data Summary'!CB114="Yes"),100-OFFSET('Water Data'!$F$5,0,10*ROW('Water Data'!F108)),NA())</f>
        <v>#N/A</v>
      </c>
      <c r="N114" s="56" t="e">
        <f ca="true">+IF(AND(ISNUMBER(OFFSET('Water Data'!$F$7,0,10*ROW('Water Data'!F108))),'Data Summary'!CC114="Yes"),OFFSET('Water Data'!$F$7,0,10*ROW('Water Data'!F108)),NA())</f>
        <v>#N/A</v>
      </c>
      <c r="O114" s="56" t="e">
        <f ca="true">+IF(AND(ISNUMBER(OFFSET('Water Data'!$F$10,0,10*ROW('Water Data'!F108))),'Data Summary'!CD114="Yes"),OFFSET('Water Data'!$F$10,0,10*ROW('Water Data'!F108)),NA())</f>
        <v>#N/A</v>
      </c>
      <c r="P114" s="56" t="e">
        <f ca="true">+IF(AND(ISNUMBER(OFFSET('Water Data'!$G$5,0,10*ROW('Water Data'!G108))),'Data Summary'!CE114="Yes"),100-OFFSET('Water Data'!$G$5,0,10*ROW('Water Data'!G108)),NA())</f>
        <v>#N/A</v>
      </c>
      <c r="Q114" s="56" t="e">
        <f ca="true">+IF(AND(ISNUMBER(OFFSET('Water Data'!$G$7,0,10*ROW('Water Data'!G108))),'Data Summary'!CF114="Yes"),OFFSET('Water Data'!$G$7,0,10*ROW('Water Data'!G108)),NA())</f>
        <v>#N/A</v>
      </c>
      <c r="R114" s="56" t="e">
        <f ca="true">+IF(AND(ISNUMBER(OFFSET('Water Data'!$G$10,0,10*ROW('Water Data'!G108))),'Data Summary'!CG114="Yes"),OFFSET('Water Data'!$G$10,0,10*ROW('Water Data'!G108)),NA())</f>
        <v>#N/A</v>
      </c>
      <c r="S114" s="56" t="e">
        <f ca="true">+IF(AND(ISNUMBER(OFFSET('Water Data'!$H$5,0,10*ROW('Water Data'!H108))),'Data Summary'!CH114="Yes"),100-OFFSET('Water Data'!$H$5,0,10*ROW('Water Data'!H108)),NA())</f>
        <v>#N/A</v>
      </c>
      <c r="T114" s="56" t="e">
        <f ca="true">+IF(AND(ISNUMBER(OFFSET('Water Data'!$H$7,0,10*ROW('Water Data'!H108))),'Data Summary'!CI114="Yes"),OFFSET('Water Data'!$H$7,0,10*ROW('Water Data'!H108)),NA())</f>
        <v>#N/A</v>
      </c>
      <c r="U114" s="56" t="e">
        <f ca="true">+IF(AND(ISNUMBER(OFFSET('Water Data'!$H$10,0,10*ROW('Water Data'!H108))),'Data Summary'!CJ114="Yes"),OFFSET('Water Data'!$H$10,0,10*ROW('Water Data'!H108)),NA())</f>
        <v>#N/A</v>
      </c>
      <c r="V114" s="102" t="e">
        <f ca="true">+IF(AND(ISNUMBER(OFFSET('Sanitation Data'!$C$5,0,10*ROW('Sanitation Data'!C108))),'Data Summary'!CK114="Yes"),100-OFFSET('Sanitation Data'!$C$5,0,10*ROW('Sanitation Data'!C108)),NA())</f>
        <v>#N/A</v>
      </c>
      <c r="W114" s="102" t="e">
        <f ca="true">+IF(AND(ISNUMBER(OFFSET('Sanitation Data'!$C$7,0,10*ROW('Sanitation Data'!C108))),'Data Summary'!CL114="Yes"),OFFSET('Sanitation Data'!$C$7,0,10*ROW('Sanitation Data'!C108)),NA())</f>
        <v>#N/A</v>
      </c>
      <c r="X114" s="102" t="e">
        <f ca="true">+IF(AND(ISNUMBER(OFFSET('Sanitation Data'!$C$11,0,10*ROW('Sanitation Data'!C108))),'Data Summary'!CM114="Yes"),OFFSET('Sanitation Data'!$C$11,0,10*ROW('Sanitation Data'!C108)),NA())</f>
        <v>#N/A</v>
      </c>
      <c r="Y114" s="102" t="e">
        <f ca="true">+IF(AND(ISNUMBER(OFFSET('Sanitation Data'!$C$12,0,10*ROW('Sanitation Data'!C108))),'Data Summary'!CN114="Yes"),OFFSET('Sanitation Data'!$C$12,0,10*ROW('Sanitation Data'!C108)),NA())</f>
        <v>#N/A</v>
      </c>
      <c r="Z114" s="102" t="e">
        <f ca="true">+IF(AND(ISNUMBER(OFFSET('Sanitation Data'!$C$13,0,10*ROW('Sanitation Data'!C108))),'Data Summary'!CO114="Yes"),OFFSET('Sanitation Data'!$C$13,0,10*ROW('Sanitation Data'!C108)),NA())</f>
        <v>#N/A</v>
      </c>
      <c r="AA114" s="102" t="e">
        <f ca="true">+IF(AND(ISNUMBER(OFFSET('Sanitation Data'!$D$5,0,10*ROW('Sanitation Data'!D108))),'Data Summary'!CP114="Yes"),100-OFFSET('Sanitation Data'!$D$5,0,10*ROW('Sanitation Data'!D108)),NA())</f>
        <v>#N/A</v>
      </c>
      <c r="AB114" s="102" t="e">
        <f ca="true">+IF(AND(ISNUMBER(OFFSET('Sanitation Data'!$D$7,0,10*ROW('Sanitation Data'!D108))),'Data Summary'!CQ114="Yes"),OFFSET('Sanitation Data'!$D$7,0,10*ROW('Sanitation Data'!D108)),NA())</f>
        <v>#N/A</v>
      </c>
      <c r="AC114" s="102" t="e">
        <f ca="true">+IF(AND(ISNUMBER(OFFSET('Sanitation Data'!$D$11,0,10*ROW('Sanitation Data'!D108))),'Data Summary'!CR114="Yes"),OFFSET('Sanitation Data'!$D$11,0,10*ROW('Sanitation Data'!D108)),NA())</f>
        <v>#N/A</v>
      </c>
      <c r="AD114" s="102" t="e">
        <f ca="true">+IF(AND(ISNUMBER(OFFSET('Sanitation Data'!$D$12,0,10*ROW('Sanitation Data'!D108))),'Data Summary'!CS114="Yes"),OFFSET('Sanitation Data'!$D$12,0,10*ROW('Sanitation Data'!D108)),NA())</f>
        <v>#N/A</v>
      </c>
      <c r="AE114" s="102" t="e">
        <f ca="true">+IF(AND(ISNUMBER(OFFSET('Sanitation Data'!$D$13,0,10*ROW('Sanitation Data'!D108))),'Data Summary'!CT114="Yes"),OFFSET('Sanitation Data'!$D$13,0,10*ROW('Sanitation Data'!D108)),NA())</f>
        <v>#N/A</v>
      </c>
      <c r="AF114" s="102" t="e">
        <f ca="true">+IF(AND(ISNUMBER(OFFSET('Sanitation Data'!$E$5,0,10*ROW('Sanitation Data'!E108))),'Data Summary'!CU114="Yes"),100-OFFSET('Sanitation Data'!$E$5,0,10*ROW('Sanitation Data'!E108)),NA())</f>
        <v>#N/A</v>
      </c>
      <c r="AG114" s="102" t="e">
        <f ca="true">+IF(AND(ISNUMBER(OFFSET('Sanitation Data'!$E$7,0,10*ROW('Sanitation Data'!E108))),'Data Summary'!CV114="Yes"),OFFSET('Sanitation Data'!$E$7,0,10*ROW('Sanitation Data'!E108)),NA())</f>
        <v>#N/A</v>
      </c>
      <c r="AH114" s="102" t="e">
        <f ca="true">+IF(AND(ISNUMBER(OFFSET('Sanitation Data'!$E$11,0,10*ROW('Sanitation Data'!E108))),'Data Summary'!CW114="Yes"),OFFSET('Sanitation Data'!$E$11,0,10*ROW('Sanitation Data'!E108)),NA())</f>
        <v>#N/A</v>
      </c>
      <c r="AI114" s="102" t="e">
        <f ca="true">+IF(AND(ISNUMBER(OFFSET('Sanitation Data'!$E$12,0,10*ROW('Sanitation Data'!E108))),'Data Summary'!CX114="Yes"),OFFSET('Sanitation Data'!$E$12,0,10*ROW('Sanitation Data'!E108)),NA())</f>
        <v>#N/A</v>
      </c>
      <c r="AJ114" s="102" t="e">
        <f ca="true">+IF(AND(ISNUMBER(OFFSET('Sanitation Data'!$E$13,0,10*ROW('Sanitation Data'!E108))),'Data Summary'!CY114="Yes"),OFFSET('Sanitation Data'!$E$13,0,10*ROW('Sanitation Data'!E108)),NA())</f>
        <v>#N/A</v>
      </c>
      <c r="AK114" s="102" t="e">
        <f ca="true">+IF(AND(ISNUMBER(OFFSET('Sanitation Data'!$F$5,0,10*ROW('Sanitation Data'!F108))),'Data Summary'!CZ114="Yes"),100-OFFSET('Sanitation Data'!$F$5,0,10*ROW('Sanitation Data'!F108)),NA())</f>
        <v>#N/A</v>
      </c>
      <c r="AL114" s="102" t="e">
        <f ca="true">+IF(AND(ISNUMBER(OFFSET('Sanitation Data'!$F$7,0,10*ROW('Sanitation Data'!F108))),'Data Summary'!DA114="Yes"),OFFSET('Sanitation Data'!$F$7,0,10*ROW('Sanitation Data'!F108)),NA())</f>
        <v>#N/A</v>
      </c>
      <c r="AM114" s="102" t="e">
        <f ca="true">+IF(AND(ISNUMBER(OFFSET('Sanitation Data'!$F$11,0,10*ROW('Sanitation Data'!F108))),'Data Summary'!DB114="Yes"),OFFSET('Sanitation Data'!$F$11,0,10*ROW('Sanitation Data'!F108)),NA())</f>
        <v>#N/A</v>
      </c>
      <c r="AN114" s="102" t="e">
        <f ca="true">+IF(AND(ISNUMBER(OFFSET('Sanitation Data'!$F$12,0,10*ROW('Sanitation Data'!F108))),'Data Summary'!DC114="Yes"),OFFSET('Sanitation Data'!$F$12,0,10*ROW('Sanitation Data'!F108)),NA())</f>
        <v>#N/A</v>
      </c>
      <c r="AO114" s="102" t="e">
        <f ca="true">+IF(AND(ISNUMBER(OFFSET('Sanitation Data'!$F$13,0,10*ROW('Sanitation Data'!F108))),'Data Summary'!DD114="Yes"),OFFSET('Sanitation Data'!$F$13,0,10*ROW('Sanitation Data'!F108)),NA())</f>
        <v>#N/A</v>
      </c>
      <c r="AP114" s="102" t="e">
        <f ca="true">+IF(AND(ISNUMBER(OFFSET('Sanitation Data'!$G$5,0,10*ROW('Sanitation Data'!G108))),'Data Summary'!DE114="Yes"),100-OFFSET('Sanitation Data'!$G$5,0,10*ROW('Sanitation Data'!G108)),NA())</f>
        <v>#N/A</v>
      </c>
      <c r="AQ114" s="102" t="e">
        <f ca="true">+IF(AND(ISNUMBER(OFFSET('Sanitation Data'!$G$7,0,10*ROW('Sanitation Data'!G108))),'Data Summary'!DF114="Yes"),OFFSET('Sanitation Data'!$G$7,0,10*ROW('Sanitation Data'!G108)),NA())</f>
        <v>#N/A</v>
      </c>
      <c r="AR114" s="102" t="e">
        <f ca="true">+IF(AND(ISNUMBER(OFFSET('Sanitation Data'!$G$11,0,10*ROW('Sanitation Data'!G108))),'Data Summary'!DG114="Yes"),OFFSET('Sanitation Data'!$G$11,0,10*ROW('Sanitation Data'!G108)),NA())</f>
        <v>#N/A</v>
      </c>
      <c r="AS114" s="102" t="e">
        <f ca="true">+IF(AND(ISNUMBER(OFFSET('Sanitation Data'!$G$12,0,10*ROW('Sanitation Data'!G108))),'Data Summary'!DH114="Yes"),OFFSET('Sanitation Data'!$G$12,0,10*ROW('Sanitation Data'!G108)),NA())</f>
        <v>#N/A</v>
      </c>
      <c r="AT114" s="102" t="e">
        <f ca="true">+IF(AND(ISNUMBER(OFFSET('Sanitation Data'!$G$13,0,10*ROW('Sanitation Data'!G108))),'Data Summary'!DI114="Yes"),OFFSET('Sanitation Data'!$G$13,0,10*ROW('Sanitation Data'!G108)),NA())</f>
        <v>#N/A</v>
      </c>
      <c r="AU114" s="102" t="e">
        <f ca="true">+IF(AND(ISNUMBER(OFFSET('Sanitation Data'!$H$5,0,10*ROW('Sanitation Data'!H108))),'Data Summary'!DJ114="Yes"),100-OFFSET('Sanitation Data'!$H$5,0,10*ROW('Sanitation Data'!H108)),NA())</f>
        <v>#N/A</v>
      </c>
      <c r="AV114" s="102" t="e">
        <f ca="true">+IF(AND(ISNUMBER(OFFSET('Sanitation Data'!$H$7,0,10*ROW('Sanitation Data'!H108))),'Data Summary'!DK114="Yes"),OFFSET('Sanitation Data'!$H$7,0,10*ROW('Sanitation Data'!H108)),NA())</f>
        <v>#N/A</v>
      </c>
      <c r="AW114" s="102" t="e">
        <f ca="true">+IF(AND(ISNUMBER(OFFSET('Sanitation Data'!$H$11,0,10*ROW('Sanitation Data'!H108))),'Data Summary'!DL114="Yes"),OFFSET('Sanitation Data'!$H$11,0,10*ROW('Sanitation Data'!H108)),NA())</f>
        <v>#N/A</v>
      </c>
      <c r="AX114" s="102" t="e">
        <f ca="true">+IF(AND(ISNUMBER(OFFSET('Sanitation Data'!$H$12,0,10*ROW('Sanitation Data'!H108))),'Data Summary'!DM114="Yes"),OFFSET('Sanitation Data'!$H$12,0,10*ROW('Sanitation Data'!H108)),NA())</f>
        <v>#N/A</v>
      </c>
      <c r="AY114" s="102" t="e">
        <f ca="true">+IF(AND(ISNUMBER(OFFSET('Sanitation Data'!$H$13,0,10*ROW('Sanitation Data'!H108))),'Data Summary'!DN114="Yes"),OFFSET('Sanitation Data'!$H$13,0,10*ROW('Sanitation Data'!H108)),NA())</f>
        <v>#N/A</v>
      </c>
      <c r="AZ114" s="107" t="e">
        <f ca="true">+IF(AND(ISNUMBER(OFFSET('Hygiene Data'!$C$6,0,10*ROW('Hygiene Data'!C108))),'Data Summary'!DO114="Yes"),OFFSET('Hygiene Data'!$C$6,0,10*ROW('Hygiene Data'!C108)),NA())</f>
        <v>#N/A</v>
      </c>
      <c r="BA114" s="107" t="e">
        <f ca="true">+IF(AND(ISNUMBER(OFFSET('Hygiene Data'!$C$8,0,10*ROW('Hygiene Data'!C108))),'Data Summary'!DP114="Yes"),OFFSET('Hygiene Data'!$C$8,0,10*ROW('Hygiene Data'!C108)),NA())</f>
        <v>#N/A</v>
      </c>
      <c r="BB114" s="107" t="e">
        <f ca="true">+IF(AND(ISNUMBER(OFFSET('Hygiene Data'!$C$10,0,10*ROW('Hygiene Data'!C108))),'Data Summary'!DQ114="Yes"),OFFSET('Hygiene Data'!$C$10,0,10*ROW('Hygiene Data'!C108)),NA())</f>
        <v>#N/A</v>
      </c>
      <c r="BC114" s="107" t="e">
        <f ca="true">+IF(AND(ISNUMBER(OFFSET('Hygiene Data'!$D$6,0,10*ROW('Hygiene Data'!D108))),'Data Summary'!DR114="Yes"),OFFSET('Hygiene Data'!$D$6,0,10*ROW('Hygiene Data'!D108)),NA())</f>
        <v>#N/A</v>
      </c>
      <c r="BD114" s="107" t="e">
        <f ca="true">+IF(AND(ISNUMBER(OFFSET('Hygiene Data'!$D$8,0,10*ROW('Hygiene Data'!D108))),'Data Summary'!DS114="Yes"),OFFSET('Hygiene Data'!$D$8,0,10*ROW('Hygiene Data'!D108)),NA())</f>
        <v>#N/A</v>
      </c>
      <c r="BE114" s="107" t="e">
        <f ca="true">+IF(AND(ISNUMBER(OFFSET('Hygiene Data'!$D$10,0,10*ROW('Hygiene Data'!D108))),'Data Summary'!DT114="Yes"),OFFSET('Hygiene Data'!$D$10,0,10*ROW('Hygiene Data'!D108)),NA())</f>
        <v>#N/A</v>
      </c>
      <c r="BF114" s="107" t="e">
        <f ca="true">+IF(AND(ISNUMBER(OFFSET('Hygiene Data'!$E$6,0,10*ROW('Hygiene Data'!E108))),'Data Summary'!DU114="Yes"),OFFSET('Hygiene Data'!$E$6,0,10*ROW('Hygiene Data'!E108)),NA())</f>
        <v>#N/A</v>
      </c>
      <c r="BG114" s="107" t="e">
        <f ca="true">+IF(AND(ISNUMBER(OFFSET('Hygiene Data'!$E$8,0,10*ROW('Hygiene Data'!E108))),'Data Summary'!DV114="Yes"),OFFSET('Hygiene Data'!$E$8,0,10*ROW('Hygiene Data'!E108)),NA())</f>
        <v>#N/A</v>
      </c>
      <c r="BH114" s="107" t="e">
        <f ca="true">+IF(AND(ISNUMBER(OFFSET('Hygiene Data'!$E$10,0,10*ROW('Hygiene Data'!E108))),'Data Summary'!DW114="Yes"),OFFSET('Hygiene Data'!$E$10,0,10*ROW('Hygiene Data'!E108)),NA())</f>
        <v>#N/A</v>
      </c>
      <c r="BI114" s="107" t="e">
        <f ca="true">+IF(AND(ISNUMBER(OFFSET('Hygiene Data'!$F$6,0,10*ROW('Hygiene Data'!F108))),'Data Summary'!DX114="Yes"),OFFSET('Hygiene Data'!$F$6,0,10*ROW('Hygiene Data'!F108)),NA())</f>
        <v>#N/A</v>
      </c>
      <c r="BJ114" s="107" t="e">
        <f ca="true">+IF(AND(ISNUMBER(OFFSET('Hygiene Data'!$F$8,0,10*ROW('Hygiene Data'!F108))),'Data Summary'!DY114="Yes"),OFFSET('Hygiene Data'!$F$8,0,10*ROW('Hygiene Data'!F108)),NA())</f>
        <v>#N/A</v>
      </c>
      <c r="BK114" s="107" t="e">
        <f ca="true">+IF(AND(ISNUMBER(OFFSET('Hygiene Data'!$F$10,0,10*ROW('Hygiene Data'!F108))),'Data Summary'!DZ114="Yes"),OFFSET('Hygiene Data'!$F$10,0,10*ROW('Hygiene Data'!F108)),NA())</f>
        <v>#N/A</v>
      </c>
      <c r="BL114" s="107" t="e">
        <f ca="true">+IF(AND(ISNUMBER(OFFSET('Hygiene Data'!$G$6,0,10*ROW('Hygiene Data'!G108))),'Data Summary'!EA114="Yes"),OFFSET('Hygiene Data'!$G$6,0,10*ROW('Hygiene Data'!G108)),NA())</f>
        <v>#N/A</v>
      </c>
      <c r="BM114" s="107" t="e">
        <f ca="true">+IF(AND(ISNUMBER(OFFSET('Hygiene Data'!$G$8,0,10*ROW('Hygiene Data'!G108))),'Data Summary'!EB114="Yes"),OFFSET('Hygiene Data'!$G$8,0,10*ROW('Hygiene Data'!G108)),NA())</f>
        <v>#N/A</v>
      </c>
      <c r="BN114" s="107" t="e">
        <f ca="true">+IF(AND(ISNUMBER(OFFSET('Hygiene Data'!$G$10,0,10*ROW('Hygiene Data'!G108))),'Data Summary'!EC114="Yes"),OFFSET('Hygiene Data'!$G$10,0,10*ROW('Hygiene Data'!G108)),NA())</f>
        <v>#N/A</v>
      </c>
      <c r="BO114" s="107" t="e">
        <f ca="true">+IF(AND(ISNUMBER(OFFSET('Hygiene Data'!$H$6,0,10*ROW('Hygiene Data'!H108))),'Data Summary'!ED114="Yes"),OFFSET('Hygiene Data'!$H$6,0,10*ROW('Hygiene Data'!H108)),NA())</f>
        <v>#N/A</v>
      </c>
      <c r="BP114" s="107" t="e">
        <f ca="true">+IF(AND(ISNUMBER(OFFSET('Hygiene Data'!$H$8,0,10*ROW('Hygiene Data'!H108))),'Data Summary'!EE114="Yes"),OFFSET('Hygiene Data'!$H$8,0,10*ROW('Hygiene Data'!H108)),NA())</f>
        <v>#N/A</v>
      </c>
      <c r="BQ114" s="107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5" t="e">
        <f ca="true">+IF(OFFSET('Water Data'!$B$1,0,10*ROW('Water Data'!B109))="",NA(),OFFSET('Water Data'!$B$1,0,10*ROW('Water Data'!B109)))</f>
        <v>#N/A</v>
      </c>
      <c r="B115" s="55" t="e">
        <f ca="true">+IF(OFFSET('Water Data'!$A$3,0,10*ROW('Water Data'!A112))="",NA(),OFFSET('Water Data'!$A$3,0,10*ROW('Water Data'!A112)))</f>
        <v>#N/A</v>
      </c>
      <c r="C115" s="55" t="e">
        <f ca="true">+IF(OFFSET('Water Data'!$C$3,0,10*ROW('Water Data'!C112))="",NA(),OFFSET('Water Data'!$C$3,0,10*ROW('Water Data'!C112)))</f>
        <v>#N/A</v>
      </c>
      <c r="D115" s="56" t="e">
        <f ca="true">+IF(AND(ISNUMBER(OFFSET('Water Data'!$C$5,0,10*ROW('Water Data'!C109))),'Data Summary'!BS115="Yes"),100-OFFSET('Water Data'!$C$5,0,10*ROW('Water Data'!C109)),NA())</f>
        <v>#N/A</v>
      </c>
      <c r="E115" s="56" t="e">
        <f ca="true">+IF(AND(ISNUMBER(OFFSET('Water Data'!$C$7,0,10*ROW('Water Data'!C109))),'Data Summary'!BT115="Yes"),OFFSET('Water Data'!$C$7,0,10*ROW('Water Data'!C109)),NA())</f>
        <v>#N/A</v>
      </c>
      <c r="F115" s="56" t="e">
        <f ca="true">+IF(AND(ISNUMBER(OFFSET('Water Data'!$C$10,0,10*ROW('Water Data'!C109))),'Data Summary'!BU115="Yes"),OFFSET('Water Data'!$C$10,0,10*ROW('Water Data'!C109)),NA())</f>
        <v>#N/A</v>
      </c>
      <c r="G115" s="56" t="e">
        <f ca="true">+IF(AND(ISNUMBER(OFFSET('Water Data'!$D$5,0,10*ROW('Water Data'!D109))),'Data Summary'!BV115="Yes"),100-OFFSET('Water Data'!$D$5,0,10*ROW('Water Data'!D109)),NA())</f>
        <v>#N/A</v>
      </c>
      <c r="H115" s="56" t="e">
        <f ca="true">+IF(AND(ISNUMBER(OFFSET('Water Data'!$D$7,0,10*ROW('Water Data'!D109))),'Data Summary'!BW115="Yes"),OFFSET('Water Data'!$D$7,0,10*ROW('Water Data'!D109)),NA())</f>
        <v>#N/A</v>
      </c>
      <c r="I115" s="56" t="e">
        <f ca="true">+IF(AND(ISNUMBER(OFFSET('Water Data'!$D$10,0,10*ROW('Water Data'!D109))),'Data Summary'!BX115="Yes"),OFFSET('Water Data'!$D$10,0,10*ROW('Water Data'!D109)),NA())</f>
        <v>#N/A</v>
      </c>
      <c r="J115" s="56" t="e">
        <f ca="true">+IF(AND(ISNUMBER(OFFSET('Water Data'!$E$5,0,10*ROW('Water Data'!E109))),'Data Summary'!BY115="Yes"),100-OFFSET('Water Data'!$E$5,0,10*ROW('Water Data'!E109)),NA())</f>
        <v>#N/A</v>
      </c>
      <c r="K115" s="56" t="e">
        <f ca="true">+IF(AND(ISNUMBER(OFFSET('Water Data'!$E$7,0,10*ROW('Water Data'!E109))),'Data Summary'!BZ115="Yes"),OFFSET('Water Data'!$E$7,0,10*ROW('Water Data'!E109)),NA())</f>
        <v>#N/A</v>
      </c>
      <c r="L115" s="56" t="e">
        <f ca="true">+IF(AND(ISNUMBER(OFFSET('Water Data'!$E$10,0,10*ROW('Water Data'!E109))),'Data Summary'!CA115="Yes"),OFFSET('Water Data'!$E$10,0,10*ROW('Water Data'!E109)),NA())</f>
        <v>#N/A</v>
      </c>
      <c r="M115" s="56" t="e">
        <f ca="true">+IF(AND(ISNUMBER(OFFSET('Water Data'!$F$5,0,10*ROW('Water Data'!F109))),'Data Summary'!CB115="Yes"),100-OFFSET('Water Data'!$F$5,0,10*ROW('Water Data'!F109)),NA())</f>
        <v>#N/A</v>
      </c>
      <c r="N115" s="56" t="e">
        <f ca="true">+IF(AND(ISNUMBER(OFFSET('Water Data'!$F$7,0,10*ROW('Water Data'!F109))),'Data Summary'!CC115="Yes"),OFFSET('Water Data'!$F$7,0,10*ROW('Water Data'!F109)),NA())</f>
        <v>#N/A</v>
      </c>
      <c r="O115" s="56" t="e">
        <f ca="true">+IF(AND(ISNUMBER(OFFSET('Water Data'!$F$10,0,10*ROW('Water Data'!F109))),'Data Summary'!CD115="Yes"),OFFSET('Water Data'!$F$10,0,10*ROW('Water Data'!F109)),NA())</f>
        <v>#N/A</v>
      </c>
      <c r="P115" s="56" t="e">
        <f ca="true">+IF(AND(ISNUMBER(OFFSET('Water Data'!$G$5,0,10*ROW('Water Data'!G109))),'Data Summary'!CE115="Yes"),100-OFFSET('Water Data'!$G$5,0,10*ROW('Water Data'!G109)),NA())</f>
        <v>#N/A</v>
      </c>
      <c r="Q115" s="56" t="e">
        <f ca="true">+IF(AND(ISNUMBER(OFFSET('Water Data'!$G$7,0,10*ROW('Water Data'!G109))),'Data Summary'!CF115="Yes"),OFFSET('Water Data'!$G$7,0,10*ROW('Water Data'!G109)),NA())</f>
        <v>#N/A</v>
      </c>
      <c r="R115" s="56" t="e">
        <f ca="true">+IF(AND(ISNUMBER(OFFSET('Water Data'!$G$10,0,10*ROW('Water Data'!G109))),'Data Summary'!CG115="Yes"),OFFSET('Water Data'!$G$10,0,10*ROW('Water Data'!G109)),NA())</f>
        <v>#N/A</v>
      </c>
      <c r="S115" s="56" t="e">
        <f ca="true">+IF(AND(ISNUMBER(OFFSET('Water Data'!$H$5,0,10*ROW('Water Data'!H109))),'Data Summary'!CH115="Yes"),100-OFFSET('Water Data'!$H$5,0,10*ROW('Water Data'!H109)),NA())</f>
        <v>#N/A</v>
      </c>
      <c r="T115" s="56" t="e">
        <f ca="true">+IF(AND(ISNUMBER(OFFSET('Water Data'!$H$7,0,10*ROW('Water Data'!H109))),'Data Summary'!CI115="Yes"),OFFSET('Water Data'!$H$7,0,10*ROW('Water Data'!H109)),NA())</f>
        <v>#N/A</v>
      </c>
      <c r="U115" s="56" t="e">
        <f ca="true">+IF(AND(ISNUMBER(OFFSET('Water Data'!$H$10,0,10*ROW('Water Data'!H109))),'Data Summary'!CJ115="Yes"),OFFSET('Water Data'!$H$10,0,10*ROW('Water Data'!H109)),NA())</f>
        <v>#N/A</v>
      </c>
      <c r="V115" s="102" t="e">
        <f ca="true">+IF(AND(ISNUMBER(OFFSET('Sanitation Data'!$C$5,0,10*ROW('Sanitation Data'!C109))),'Data Summary'!CK115="Yes"),100-OFFSET('Sanitation Data'!$C$5,0,10*ROW('Sanitation Data'!C109)),NA())</f>
        <v>#N/A</v>
      </c>
      <c r="W115" s="102" t="e">
        <f ca="true">+IF(AND(ISNUMBER(OFFSET('Sanitation Data'!$C$7,0,10*ROW('Sanitation Data'!C109))),'Data Summary'!CL115="Yes"),OFFSET('Sanitation Data'!$C$7,0,10*ROW('Sanitation Data'!C109)),NA())</f>
        <v>#N/A</v>
      </c>
      <c r="X115" s="102" t="e">
        <f ca="true">+IF(AND(ISNUMBER(OFFSET('Sanitation Data'!$C$11,0,10*ROW('Sanitation Data'!C109))),'Data Summary'!CM115="Yes"),OFFSET('Sanitation Data'!$C$11,0,10*ROW('Sanitation Data'!C109)),NA())</f>
        <v>#N/A</v>
      </c>
      <c r="Y115" s="102" t="e">
        <f ca="true">+IF(AND(ISNUMBER(OFFSET('Sanitation Data'!$C$12,0,10*ROW('Sanitation Data'!C109))),'Data Summary'!CN115="Yes"),OFFSET('Sanitation Data'!$C$12,0,10*ROW('Sanitation Data'!C109)),NA())</f>
        <v>#N/A</v>
      </c>
      <c r="Z115" s="102" t="e">
        <f ca="true">+IF(AND(ISNUMBER(OFFSET('Sanitation Data'!$C$13,0,10*ROW('Sanitation Data'!C109))),'Data Summary'!CO115="Yes"),OFFSET('Sanitation Data'!$C$13,0,10*ROW('Sanitation Data'!C109)),NA())</f>
        <v>#N/A</v>
      </c>
      <c r="AA115" s="102" t="e">
        <f ca="true">+IF(AND(ISNUMBER(OFFSET('Sanitation Data'!$D$5,0,10*ROW('Sanitation Data'!D109))),'Data Summary'!CP115="Yes"),100-OFFSET('Sanitation Data'!$D$5,0,10*ROW('Sanitation Data'!D109)),NA())</f>
        <v>#N/A</v>
      </c>
      <c r="AB115" s="102" t="e">
        <f ca="true">+IF(AND(ISNUMBER(OFFSET('Sanitation Data'!$D$7,0,10*ROW('Sanitation Data'!D109))),'Data Summary'!CQ115="Yes"),OFFSET('Sanitation Data'!$D$7,0,10*ROW('Sanitation Data'!D109)),NA())</f>
        <v>#N/A</v>
      </c>
      <c r="AC115" s="102" t="e">
        <f ca="true">+IF(AND(ISNUMBER(OFFSET('Sanitation Data'!$D$11,0,10*ROW('Sanitation Data'!D109))),'Data Summary'!CR115="Yes"),OFFSET('Sanitation Data'!$D$11,0,10*ROW('Sanitation Data'!D109)),NA())</f>
        <v>#N/A</v>
      </c>
      <c r="AD115" s="102" t="e">
        <f ca="true">+IF(AND(ISNUMBER(OFFSET('Sanitation Data'!$D$12,0,10*ROW('Sanitation Data'!D109))),'Data Summary'!CS115="Yes"),OFFSET('Sanitation Data'!$D$12,0,10*ROW('Sanitation Data'!D109)),NA())</f>
        <v>#N/A</v>
      </c>
      <c r="AE115" s="102" t="e">
        <f ca="true">+IF(AND(ISNUMBER(OFFSET('Sanitation Data'!$D$13,0,10*ROW('Sanitation Data'!D109))),'Data Summary'!CT115="Yes"),OFFSET('Sanitation Data'!$D$13,0,10*ROW('Sanitation Data'!D109)),NA())</f>
        <v>#N/A</v>
      </c>
      <c r="AF115" s="102" t="e">
        <f ca="true">+IF(AND(ISNUMBER(OFFSET('Sanitation Data'!$E$5,0,10*ROW('Sanitation Data'!E109))),'Data Summary'!CU115="Yes"),100-OFFSET('Sanitation Data'!$E$5,0,10*ROW('Sanitation Data'!E109)),NA())</f>
        <v>#N/A</v>
      </c>
      <c r="AG115" s="102" t="e">
        <f ca="true">+IF(AND(ISNUMBER(OFFSET('Sanitation Data'!$E$7,0,10*ROW('Sanitation Data'!E109))),'Data Summary'!CV115="Yes"),OFFSET('Sanitation Data'!$E$7,0,10*ROW('Sanitation Data'!E109)),NA())</f>
        <v>#N/A</v>
      </c>
      <c r="AH115" s="102" t="e">
        <f ca="true">+IF(AND(ISNUMBER(OFFSET('Sanitation Data'!$E$11,0,10*ROW('Sanitation Data'!E109))),'Data Summary'!CW115="Yes"),OFFSET('Sanitation Data'!$E$11,0,10*ROW('Sanitation Data'!E109)),NA())</f>
        <v>#N/A</v>
      </c>
      <c r="AI115" s="102" t="e">
        <f ca="true">+IF(AND(ISNUMBER(OFFSET('Sanitation Data'!$E$12,0,10*ROW('Sanitation Data'!E109))),'Data Summary'!CX115="Yes"),OFFSET('Sanitation Data'!$E$12,0,10*ROW('Sanitation Data'!E109)),NA())</f>
        <v>#N/A</v>
      </c>
      <c r="AJ115" s="102" t="e">
        <f ca="true">+IF(AND(ISNUMBER(OFFSET('Sanitation Data'!$E$13,0,10*ROW('Sanitation Data'!E109))),'Data Summary'!CY115="Yes"),OFFSET('Sanitation Data'!$E$13,0,10*ROW('Sanitation Data'!E109)),NA())</f>
        <v>#N/A</v>
      </c>
      <c r="AK115" s="102" t="e">
        <f ca="true">+IF(AND(ISNUMBER(OFFSET('Sanitation Data'!$F$5,0,10*ROW('Sanitation Data'!F109))),'Data Summary'!CZ115="Yes"),100-OFFSET('Sanitation Data'!$F$5,0,10*ROW('Sanitation Data'!F109)),NA())</f>
        <v>#N/A</v>
      </c>
      <c r="AL115" s="102" t="e">
        <f ca="true">+IF(AND(ISNUMBER(OFFSET('Sanitation Data'!$F$7,0,10*ROW('Sanitation Data'!F109))),'Data Summary'!DA115="Yes"),OFFSET('Sanitation Data'!$F$7,0,10*ROW('Sanitation Data'!F109)),NA())</f>
        <v>#N/A</v>
      </c>
      <c r="AM115" s="102" t="e">
        <f ca="true">+IF(AND(ISNUMBER(OFFSET('Sanitation Data'!$F$11,0,10*ROW('Sanitation Data'!F109))),'Data Summary'!DB115="Yes"),OFFSET('Sanitation Data'!$F$11,0,10*ROW('Sanitation Data'!F109)),NA())</f>
        <v>#N/A</v>
      </c>
      <c r="AN115" s="102" t="e">
        <f ca="true">+IF(AND(ISNUMBER(OFFSET('Sanitation Data'!$F$12,0,10*ROW('Sanitation Data'!F109))),'Data Summary'!DC115="Yes"),OFFSET('Sanitation Data'!$F$12,0,10*ROW('Sanitation Data'!F109)),NA())</f>
        <v>#N/A</v>
      </c>
      <c r="AO115" s="102" t="e">
        <f ca="true">+IF(AND(ISNUMBER(OFFSET('Sanitation Data'!$F$13,0,10*ROW('Sanitation Data'!F109))),'Data Summary'!DD115="Yes"),OFFSET('Sanitation Data'!$F$13,0,10*ROW('Sanitation Data'!F109)),NA())</f>
        <v>#N/A</v>
      </c>
      <c r="AP115" s="102" t="e">
        <f ca="true">+IF(AND(ISNUMBER(OFFSET('Sanitation Data'!$G$5,0,10*ROW('Sanitation Data'!G109))),'Data Summary'!DE115="Yes"),100-OFFSET('Sanitation Data'!$G$5,0,10*ROW('Sanitation Data'!G109)),NA())</f>
        <v>#N/A</v>
      </c>
      <c r="AQ115" s="102" t="e">
        <f ca="true">+IF(AND(ISNUMBER(OFFSET('Sanitation Data'!$G$7,0,10*ROW('Sanitation Data'!G109))),'Data Summary'!DF115="Yes"),OFFSET('Sanitation Data'!$G$7,0,10*ROW('Sanitation Data'!G109)),NA())</f>
        <v>#N/A</v>
      </c>
      <c r="AR115" s="102" t="e">
        <f ca="true">+IF(AND(ISNUMBER(OFFSET('Sanitation Data'!$G$11,0,10*ROW('Sanitation Data'!G109))),'Data Summary'!DG115="Yes"),OFFSET('Sanitation Data'!$G$11,0,10*ROW('Sanitation Data'!G109)),NA())</f>
        <v>#N/A</v>
      </c>
      <c r="AS115" s="102" t="e">
        <f ca="true">+IF(AND(ISNUMBER(OFFSET('Sanitation Data'!$G$12,0,10*ROW('Sanitation Data'!G109))),'Data Summary'!DH115="Yes"),OFFSET('Sanitation Data'!$G$12,0,10*ROW('Sanitation Data'!G109)),NA())</f>
        <v>#N/A</v>
      </c>
      <c r="AT115" s="102" t="e">
        <f ca="true">+IF(AND(ISNUMBER(OFFSET('Sanitation Data'!$G$13,0,10*ROW('Sanitation Data'!G109))),'Data Summary'!DI115="Yes"),OFFSET('Sanitation Data'!$G$13,0,10*ROW('Sanitation Data'!G109)),NA())</f>
        <v>#N/A</v>
      </c>
      <c r="AU115" s="102" t="e">
        <f ca="true">+IF(AND(ISNUMBER(OFFSET('Sanitation Data'!$H$5,0,10*ROW('Sanitation Data'!H109))),'Data Summary'!DJ115="Yes"),100-OFFSET('Sanitation Data'!$H$5,0,10*ROW('Sanitation Data'!H109)),NA())</f>
        <v>#N/A</v>
      </c>
      <c r="AV115" s="102" t="e">
        <f ca="true">+IF(AND(ISNUMBER(OFFSET('Sanitation Data'!$H$7,0,10*ROW('Sanitation Data'!H109))),'Data Summary'!DK115="Yes"),OFFSET('Sanitation Data'!$H$7,0,10*ROW('Sanitation Data'!H109)),NA())</f>
        <v>#N/A</v>
      </c>
      <c r="AW115" s="102" t="e">
        <f ca="true">+IF(AND(ISNUMBER(OFFSET('Sanitation Data'!$H$11,0,10*ROW('Sanitation Data'!H109))),'Data Summary'!DL115="Yes"),OFFSET('Sanitation Data'!$H$11,0,10*ROW('Sanitation Data'!H109)),NA())</f>
        <v>#N/A</v>
      </c>
      <c r="AX115" s="102" t="e">
        <f ca="true">+IF(AND(ISNUMBER(OFFSET('Sanitation Data'!$H$12,0,10*ROW('Sanitation Data'!H109))),'Data Summary'!DM115="Yes"),OFFSET('Sanitation Data'!$H$12,0,10*ROW('Sanitation Data'!H109)),NA())</f>
        <v>#N/A</v>
      </c>
      <c r="AY115" s="102" t="e">
        <f ca="true">+IF(AND(ISNUMBER(OFFSET('Sanitation Data'!$H$13,0,10*ROW('Sanitation Data'!H109))),'Data Summary'!DN115="Yes"),OFFSET('Sanitation Data'!$H$13,0,10*ROW('Sanitation Data'!H109)),NA())</f>
        <v>#N/A</v>
      </c>
      <c r="AZ115" s="107" t="e">
        <f ca="true">+IF(AND(ISNUMBER(OFFSET('Hygiene Data'!$C$6,0,10*ROW('Hygiene Data'!C109))),'Data Summary'!DO115="Yes"),OFFSET('Hygiene Data'!$C$6,0,10*ROW('Hygiene Data'!C109)),NA())</f>
        <v>#N/A</v>
      </c>
      <c r="BA115" s="107" t="e">
        <f ca="true">+IF(AND(ISNUMBER(OFFSET('Hygiene Data'!$C$8,0,10*ROW('Hygiene Data'!C109))),'Data Summary'!DP115="Yes"),OFFSET('Hygiene Data'!$C$8,0,10*ROW('Hygiene Data'!C109)),NA())</f>
        <v>#N/A</v>
      </c>
      <c r="BB115" s="107" t="e">
        <f ca="true">+IF(AND(ISNUMBER(OFFSET('Hygiene Data'!$C$10,0,10*ROW('Hygiene Data'!C109))),'Data Summary'!DQ115="Yes"),OFFSET('Hygiene Data'!$C$10,0,10*ROW('Hygiene Data'!C109)),NA())</f>
        <v>#N/A</v>
      </c>
      <c r="BC115" s="107" t="e">
        <f ca="true">+IF(AND(ISNUMBER(OFFSET('Hygiene Data'!$D$6,0,10*ROW('Hygiene Data'!D109))),'Data Summary'!DR115="Yes"),OFFSET('Hygiene Data'!$D$6,0,10*ROW('Hygiene Data'!D109)),NA())</f>
        <v>#N/A</v>
      </c>
      <c r="BD115" s="107" t="e">
        <f ca="true">+IF(AND(ISNUMBER(OFFSET('Hygiene Data'!$D$8,0,10*ROW('Hygiene Data'!D109))),'Data Summary'!DS115="Yes"),OFFSET('Hygiene Data'!$D$8,0,10*ROW('Hygiene Data'!D109)),NA())</f>
        <v>#N/A</v>
      </c>
      <c r="BE115" s="107" t="e">
        <f ca="true">+IF(AND(ISNUMBER(OFFSET('Hygiene Data'!$D$10,0,10*ROW('Hygiene Data'!D109))),'Data Summary'!DT115="Yes"),OFFSET('Hygiene Data'!$D$10,0,10*ROW('Hygiene Data'!D109)),NA())</f>
        <v>#N/A</v>
      </c>
      <c r="BF115" s="107" t="e">
        <f ca="true">+IF(AND(ISNUMBER(OFFSET('Hygiene Data'!$E$6,0,10*ROW('Hygiene Data'!E109))),'Data Summary'!DU115="Yes"),OFFSET('Hygiene Data'!$E$6,0,10*ROW('Hygiene Data'!E109)),NA())</f>
        <v>#N/A</v>
      </c>
      <c r="BG115" s="107" t="e">
        <f ca="true">+IF(AND(ISNUMBER(OFFSET('Hygiene Data'!$E$8,0,10*ROW('Hygiene Data'!E109))),'Data Summary'!DV115="Yes"),OFFSET('Hygiene Data'!$E$8,0,10*ROW('Hygiene Data'!E109)),NA())</f>
        <v>#N/A</v>
      </c>
      <c r="BH115" s="107" t="e">
        <f ca="true">+IF(AND(ISNUMBER(OFFSET('Hygiene Data'!$E$10,0,10*ROW('Hygiene Data'!E109))),'Data Summary'!DW115="Yes"),OFFSET('Hygiene Data'!$E$10,0,10*ROW('Hygiene Data'!E109)),NA())</f>
        <v>#N/A</v>
      </c>
      <c r="BI115" s="107" t="e">
        <f ca="true">+IF(AND(ISNUMBER(OFFSET('Hygiene Data'!$F$6,0,10*ROW('Hygiene Data'!F109))),'Data Summary'!DX115="Yes"),OFFSET('Hygiene Data'!$F$6,0,10*ROW('Hygiene Data'!F109)),NA())</f>
        <v>#N/A</v>
      </c>
      <c r="BJ115" s="107" t="e">
        <f ca="true">+IF(AND(ISNUMBER(OFFSET('Hygiene Data'!$F$8,0,10*ROW('Hygiene Data'!F109))),'Data Summary'!DY115="Yes"),OFFSET('Hygiene Data'!$F$8,0,10*ROW('Hygiene Data'!F109)),NA())</f>
        <v>#N/A</v>
      </c>
      <c r="BK115" s="107" t="e">
        <f ca="true">+IF(AND(ISNUMBER(OFFSET('Hygiene Data'!$F$10,0,10*ROW('Hygiene Data'!F109))),'Data Summary'!DZ115="Yes"),OFFSET('Hygiene Data'!$F$10,0,10*ROW('Hygiene Data'!F109)),NA())</f>
        <v>#N/A</v>
      </c>
      <c r="BL115" s="107" t="e">
        <f ca="true">+IF(AND(ISNUMBER(OFFSET('Hygiene Data'!$G$6,0,10*ROW('Hygiene Data'!G109))),'Data Summary'!EA115="Yes"),OFFSET('Hygiene Data'!$G$6,0,10*ROW('Hygiene Data'!G109)),NA())</f>
        <v>#N/A</v>
      </c>
      <c r="BM115" s="107" t="e">
        <f ca="true">+IF(AND(ISNUMBER(OFFSET('Hygiene Data'!$G$8,0,10*ROW('Hygiene Data'!G109))),'Data Summary'!EB115="Yes"),OFFSET('Hygiene Data'!$G$8,0,10*ROW('Hygiene Data'!G109)),NA())</f>
        <v>#N/A</v>
      </c>
      <c r="BN115" s="107" t="e">
        <f ca="true">+IF(AND(ISNUMBER(OFFSET('Hygiene Data'!$G$10,0,10*ROW('Hygiene Data'!G109))),'Data Summary'!EC115="Yes"),OFFSET('Hygiene Data'!$G$10,0,10*ROW('Hygiene Data'!G109)),NA())</f>
        <v>#N/A</v>
      </c>
      <c r="BO115" s="107" t="e">
        <f ca="true">+IF(AND(ISNUMBER(OFFSET('Hygiene Data'!$H$6,0,10*ROW('Hygiene Data'!H109))),'Data Summary'!ED115="Yes"),OFFSET('Hygiene Data'!$H$6,0,10*ROW('Hygiene Data'!H109)),NA())</f>
        <v>#N/A</v>
      </c>
      <c r="BP115" s="107" t="e">
        <f ca="true">+IF(AND(ISNUMBER(OFFSET('Hygiene Data'!$H$8,0,10*ROW('Hygiene Data'!H109))),'Data Summary'!EE115="Yes"),OFFSET('Hygiene Data'!$H$8,0,10*ROW('Hygiene Data'!H109)),NA())</f>
        <v>#N/A</v>
      </c>
      <c r="BQ115" s="107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5" t="e">
        <f ca="true">+IF(OFFSET('Water Data'!$B$1,0,10*ROW('Water Data'!B110))="",NA(),OFFSET('Water Data'!$B$1,0,10*ROW('Water Data'!B110)))</f>
        <v>#N/A</v>
      </c>
      <c r="B116" s="55" t="e">
        <f ca="true">+IF(OFFSET('Water Data'!$A$3,0,10*ROW('Water Data'!A113))="",NA(),OFFSET('Water Data'!$A$3,0,10*ROW('Water Data'!A113)))</f>
        <v>#N/A</v>
      </c>
      <c r="C116" s="55" t="e">
        <f ca="true">+IF(OFFSET('Water Data'!$C$3,0,10*ROW('Water Data'!C113))="",NA(),OFFSET('Water Data'!$C$3,0,10*ROW('Water Data'!C113)))</f>
        <v>#N/A</v>
      </c>
      <c r="D116" s="56" t="e">
        <f ca="true">+IF(AND(ISNUMBER(OFFSET('Water Data'!$C$5,0,10*ROW('Water Data'!C110))),'Data Summary'!BS116="Yes"),100-OFFSET('Water Data'!$C$5,0,10*ROW('Water Data'!C110)),NA())</f>
        <v>#N/A</v>
      </c>
      <c r="E116" s="56" t="e">
        <f ca="true">+IF(AND(ISNUMBER(OFFSET('Water Data'!$C$7,0,10*ROW('Water Data'!C110))),'Data Summary'!BT116="Yes"),OFFSET('Water Data'!$C$7,0,10*ROW('Water Data'!C110)),NA())</f>
        <v>#N/A</v>
      </c>
      <c r="F116" s="56" t="e">
        <f ca="true">+IF(AND(ISNUMBER(OFFSET('Water Data'!$C$10,0,10*ROW('Water Data'!C110))),'Data Summary'!BU116="Yes"),OFFSET('Water Data'!$C$10,0,10*ROW('Water Data'!C110)),NA())</f>
        <v>#N/A</v>
      </c>
      <c r="G116" s="56" t="e">
        <f ca="true">+IF(AND(ISNUMBER(OFFSET('Water Data'!$D$5,0,10*ROW('Water Data'!D110))),'Data Summary'!BV116="Yes"),100-OFFSET('Water Data'!$D$5,0,10*ROW('Water Data'!D110)),NA())</f>
        <v>#N/A</v>
      </c>
      <c r="H116" s="56" t="e">
        <f ca="true">+IF(AND(ISNUMBER(OFFSET('Water Data'!$D$7,0,10*ROW('Water Data'!D110))),'Data Summary'!BW116="Yes"),OFFSET('Water Data'!$D$7,0,10*ROW('Water Data'!D110)),NA())</f>
        <v>#N/A</v>
      </c>
      <c r="I116" s="56" t="e">
        <f ca="true">+IF(AND(ISNUMBER(OFFSET('Water Data'!$D$10,0,10*ROW('Water Data'!D110))),'Data Summary'!BX116="Yes"),OFFSET('Water Data'!$D$10,0,10*ROW('Water Data'!D110)),NA())</f>
        <v>#N/A</v>
      </c>
      <c r="J116" s="56" t="e">
        <f ca="true">+IF(AND(ISNUMBER(OFFSET('Water Data'!$E$5,0,10*ROW('Water Data'!E110))),'Data Summary'!BY116="Yes"),100-OFFSET('Water Data'!$E$5,0,10*ROW('Water Data'!E110)),NA())</f>
        <v>#N/A</v>
      </c>
      <c r="K116" s="56" t="e">
        <f ca="true">+IF(AND(ISNUMBER(OFFSET('Water Data'!$E$7,0,10*ROW('Water Data'!E110))),'Data Summary'!BZ116="Yes"),OFFSET('Water Data'!$E$7,0,10*ROW('Water Data'!E110)),NA())</f>
        <v>#N/A</v>
      </c>
      <c r="L116" s="56" t="e">
        <f ca="true">+IF(AND(ISNUMBER(OFFSET('Water Data'!$E$10,0,10*ROW('Water Data'!E110))),'Data Summary'!CA116="Yes"),OFFSET('Water Data'!$E$10,0,10*ROW('Water Data'!E110)),NA())</f>
        <v>#N/A</v>
      </c>
      <c r="M116" s="56" t="e">
        <f ca="true">+IF(AND(ISNUMBER(OFFSET('Water Data'!$F$5,0,10*ROW('Water Data'!F110))),'Data Summary'!CB116="Yes"),100-OFFSET('Water Data'!$F$5,0,10*ROW('Water Data'!F110)),NA())</f>
        <v>#N/A</v>
      </c>
      <c r="N116" s="56" t="e">
        <f ca="true">+IF(AND(ISNUMBER(OFFSET('Water Data'!$F$7,0,10*ROW('Water Data'!F110))),'Data Summary'!CC116="Yes"),OFFSET('Water Data'!$F$7,0,10*ROW('Water Data'!F110)),NA())</f>
        <v>#N/A</v>
      </c>
      <c r="O116" s="56" t="e">
        <f ca="true">+IF(AND(ISNUMBER(OFFSET('Water Data'!$F$10,0,10*ROW('Water Data'!F110))),'Data Summary'!CD116="Yes"),OFFSET('Water Data'!$F$10,0,10*ROW('Water Data'!F110)),NA())</f>
        <v>#N/A</v>
      </c>
      <c r="P116" s="56" t="e">
        <f ca="true">+IF(AND(ISNUMBER(OFFSET('Water Data'!$G$5,0,10*ROW('Water Data'!G110))),'Data Summary'!CE116="Yes"),100-OFFSET('Water Data'!$G$5,0,10*ROW('Water Data'!G110)),NA())</f>
        <v>#N/A</v>
      </c>
      <c r="Q116" s="56" t="e">
        <f ca="true">+IF(AND(ISNUMBER(OFFSET('Water Data'!$G$7,0,10*ROW('Water Data'!G110))),'Data Summary'!CF116="Yes"),OFFSET('Water Data'!$G$7,0,10*ROW('Water Data'!G110)),NA())</f>
        <v>#N/A</v>
      </c>
      <c r="R116" s="56" t="e">
        <f ca="true">+IF(AND(ISNUMBER(OFFSET('Water Data'!$G$10,0,10*ROW('Water Data'!G110))),'Data Summary'!CG116="Yes"),OFFSET('Water Data'!$G$10,0,10*ROW('Water Data'!G110)),NA())</f>
        <v>#N/A</v>
      </c>
      <c r="S116" s="56" t="e">
        <f ca="true">+IF(AND(ISNUMBER(OFFSET('Water Data'!$H$5,0,10*ROW('Water Data'!H110))),'Data Summary'!CH116="Yes"),100-OFFSET('Water Data'!$H$5,0,10*ROW('Water Data'!H110)),NA())</f>
        <v>#N/A</v>
      </c>
      <c r="T116" s="56" t="e">
        <f ca="true">+IF(AND(ISNUMBER(OFFSET('Water Data'!$H$7,0,10*ROW('Water Data'!H110))),'Data Summary'!CI116="Yes"),OFFSET('Water Data'!$H$7,0,10*ROW('Water Data'!H110)),NA())</f>
        <v>#N/A</v>
      </c>
      <c r="U116" s="56" t="e">
        <f ca="true">+IF(AND(ISNUMBER(OFFSET('Water Data'!$H$10,0,10*ROW('Water Data'!H110))),'Data Summary'!CJ116="Yes"),OFFSET('Water Data'!$H$10,0,10*ROW('Water Data'!H110)),NA())</f>
        <v>#N/A</v>
      </c>
      <c r="V116" s="102" t="e">
        <f ca="true">+IF(AND(ISNUMBER(OFFSET('Sanitation Data'!$C$5,0,10*ROW('Sanitation Data'!C110))),'Data Summary'!CK116="Yes"),100-OFFSET('Sanitation Data'!$C$5,0,10*ROW('Sanitation Data'!C110)),NA())</f>
        <v>#N/A</v>
      </c>
      <c r="W116" s="102" t="e">
        <f ca="true">+IF(AND(ISNUMBER(OFFSET('Sanitation Data'!$C$7,0,10*ROW('Sanitation Data'!C110))),'Data Summary'!CL116="Yes"),OFFSET('Sanitation Data'!$C$7,0,10*ROW('Sanitation Data'!C110)),NA())</f>
        <v>#N/A</v>
      </c>
      <c r="X116" s="102" t="e">
        <f ca="true">+IF(AND(ISNUMBER(OFFSET('Sanitation Data'!$C$11,0,10*ROW('Sanitation Data'!C110))),'Data Summary'!CM116="Yes"),OFFSET('Sanitation Data'!$C$11,0,10*ROW('Sanitation Data'!C110)),NA())</f>
        <v>#N/A</v>
      </c>
      <c r="Y116" s="102" t="e">
        <f ca="true">+IF(AND(ISNUMBER(OFFSET('Sanitation Data'!$C$12,0,10*ROW('Sanitation Data'!C110))),'Data Summary'!CN116="Yes"),OFFSET('Sanitation Data'!$C$12,0,10*ROW('Sanitation Data'!C110)),NA())</f>
        <v>#N/A</v>
      </c>
      <c r="Z116" s="102" t="e">
        <f ca="true">+IF(AND(ISNUMBER(OFFSET('Sanitation Data'!$C$13,0,10*ROW('Sanitation Data'!C110))),'Data Summary'!CO116="Yes"),OFFSET('Sanitation Data'!$C$13,0,10*ROW('Sanitation Data'!C110)),NA())</f>
        <v>#N/A</v>
      </c>
      <c r="AA116" s="102" t="e">
        <f ca="true">+IF(AND(ISNUMBER(OFFSET('Sanitation Data'!$D$5,0,10*ROW('Sanitation Data'!D110))),'Data Summary'!CP116="Yes"),100-OFFSET('Sanitation Data'!$D$5,0,10*ROW('Sanitation Data'!D110)),NA())</f>
        <v>#N/A</v>
      </c>
      <c r="AB116" s="102" t="e">
        <f ca="true">+IF(AND(ISNUMBER(OFFSET('Sanitation Data'!$D$7,0,10*ROW('Sanitation Data'!D110))),'Data Summary'!CQ116="Yes"),OFFSET('Sanitation Data'!$D$7,0,10*ROW('Sanitation Data'!D110)),NA())</f>
        <v>#N/A</v>
      </c>
      <c r="AC116" s="102" t="e">
        <f ca="true">+IF(AND(ISNUMBER(OFFSET('Sanitation Data'!$D$11,0,10*ROW('Sanitation Data'!D110))),'Data Summary'!CR116="Yes"),OFFSET('Sanitation Data'!$D$11,0,10*ROW('Sanitation Data'!D110)),NA())</f>
        <v>#N/A</v>
      </c>
      <c r="AD116" s="102" t="e">
        <f ca="true">+IF(AND(ISNUMBER(OFFSET('Sanitation Data'!$D$12,0,10*ROW('Sanitation Data'!D110))),'Data Summary'!CS116="Yes"),OFFSET('Sanitation Data'!$D$12,0,10*ROW('Sanitation Data'!D110)),NA())</f>
        <v>#N/A</v>
      </c>
      <c r="AE116" s="102" t="e">
        <f ca="true">+IF(AND(ISNUMBER(OFFSET('Sanitation Data'!$D$13,0,10*ROW('Sanitation Data'!D110))),'Data Summary'!CT116="Yes"),OFFSET('Sanitation Data'!$D$13,0,10*ROW('Sanitation Data'!D110)),NA())</f>
        <v>#N/A</v>
      </c>
      <c r="AF116" s="102" t="e">
        <f ca="true">+IF(AND(ISNUMBER(OFFSET('Sanitation Data'!$E$5,0,10*ROW('Sanitation Data'!E110))),'Data Summary'!CU116="Yes"),100-OFFSET('Sanitation Data'!$E$5,0,10*ROW('Sanitation Data'!E110)),NA())</f>
        <v>#N/A</v>
      </c>
      <c r="AG116" s="102" t="e">
        <f ca="true">+IF(AND(ISNUMBER(OFFSET('Sanitation Data'!$E$7,0,10*ROW('Sanitation Data'!E110))),'Data Summary'!CV116="Yes"),OFFSET('Sanitation Data'!$E$7,0,10*ROW('Sanitation Data'!E110)),NA())</f>
        <v>#N/A</v>
      </c>
      <c r="AH116" s="102" t="e">
        <f ca="true">+IF(AND(ISNUMBER(OFFSET('Sanitation Data'!$E$11,0,10*ROW('Sanitation Data'!E110))),'Data Summary'!CW116="Yes"),OFFSET('Sanitation Data'!$E$11,0,10*ROW('Sanitation Data'!E110)),NA())</f>
        <v>#N/A</v>
      </c>
      <c r="AI116" s="102" t="e">
        <f ca="true">+IF(AND(ISNUMBER(OFFSET('Sanitation Data'!$E$12,0,10*ROW('Sanitation Data'!E110))),'Data Summary'!CX116="Yes"),OFFSET('Sanitation Data'!$E$12,0,10*ROW('Sanitation Data'!E110)),NA())</f>
        <v>#N/A</v>
      </c>
      <c r="AJ116" s="102" t="e">
        <f ca="true">+IF(AND(ISNUMBER(OFFSET('Sanitation Data'!$E$13,0,10*ROW('Sanitation Data'!E110))),'Data Summary'!CY116="Yes"),OFFSET('Sanitation Data'!$E$13,0,10*ROW('Sanitation Data'!E110)),NA())</f>
        <v>#N/A</v>
      </c>
      <c r="AK116" s="102" t="e">
        <f ca="true">+IF(AND(ISNUMBER(OFFSET('Sanitation Data'!$F$5,0,10*ROW('Sanitation Data'!F110))),'Data Summary'!CZ116="Yes"),100-OFFSET('Sanitation Data'!$F$5,0,10*ROW('Sanitation Data'!F110)),NA())</f>
        <v>#N/A</v>
      </c>
      <c r="AL116" s="102" t="e">
        <f ca="true">+IF(AND(ISNUMBER(OFFSET('Sanitation Data'!$F$7,0,10*ROW('Sanitation Data'!F110))),'Data Summary'!DA116="Yes"),OFFSET('Sanitation Data'!$F$7,0,10*ROW('Sanitation Data'!F110)),NA())</f>
        <v>#N/A</v>
      </c>
      <c r="AM116" s="102" t="e">
        <f ca="true">+IF(AND(ISNUMBER(OFFSET('Sanitation Data'!$F$11,0,10*ROW('Sanitation Data'!F110))),'Data Summary'!DB116="Yes"),OFFSET('Sanitation Data'!$F$11,0,10*ROW('Sanitation Data'!F110)),NA())</f>
        <v>#N/A</v>
      </c>
      <c r="AN116" s="102" t="e">
        <f ca="true">+IF(AND(ISNUMBER(OFFSET('Sanitation Data'!$F$12,0,10*ROW('Sanitation Data'!F110))),'Data Summary'!DC116="Yes"),OFFSET('Sanitation Data'!$F$12,0,10*ROW('Sanitation Data'!F110)),NA())</f>
        <v>#N/A</v>
      </c>
      <c r="AO116" s="102" t="e">
        <f ca="true">+IF(AND(ISNUMBER(OFFSET('Sanitation Data'!$F$13,0,10*ROW('Sanitation Data'!F110))),'Data Summary'!DD116="Yes"),OFFSET('Sanitation Data'!$F$13,0,10*ROW('Sanitation Data'!F110)),NA())</f>
        <v>#N/A</v>
      </c>
      <c r="AP116" s="102" t="e">
        <f ca="true">+IF(AND(ISNUMBER(OFFSET('Sanitation Data'!$G$5,0,10*ROW('Sanitation Data'!G110))),'Data Summary'!DE116="Yes"),100-OFFSET('Sanitation Data'!$G$5,0,10*ROW('Sanitation Data'!G110)),NA())</f>
        <v>#N/A</v>
      </c>
      <c r="AQ116" s="102" t="e">
        <f ca="true">+IF(AND(ISNUMBER(OFFSET('Sanitation Data'!$G$7,0,10*ROW('Sanitation Data'!G110))),'Data Summary'!DF116="Yes"),OFFSET('Sanitation Data'!$G$7,0,10*ROW('Sanitation Data'!G110)),NA())</f>
        <v>#N/A</v>
      </c>
      <c r="AR116" s="102" t="e">
        <f ca="true">+IF(AND(ISNUMBER(OFFSET('Sanitation Data'!$G$11,0,10*ROW('Sanitation Data'!G110))),'Data Summary'!DG116="Yes"),OFFSET('Sanitation Data'!$G$11,0,10*ROW('Sanitation Data'!G110)),NA())</f>
        <v>#N/A</v>
      </c>
      <c r="AS116" s="102" t="e">
        <f ca="true">+IF(AND(ISNUMBER(OFFSET('Sanitation Data'!$G$12,0,10*ROW('Sanitation Data'!G110))),'Data Summary'!DH116="Yes"),OFFSET('Sanitation Data'!$G$12,0,10*ROW('Sanitation Data'!G110)),NA())</f>
        <v>#N/A</v>
      </c>
      <c r="AT116" s="102" t="e">
        <f ca="true">+IF(AND(ISNUMBER(OFFSET('Sanitation Data'!$G$13,0,10*ROW('Sanitation Data'!G110))),'Data Summary'!DI116="Yes"),OFFSET('Sanitation Data'!$G$13,0,10*ROW('Sanitation Data'!G110)),NA())</f>
        <v>#N/A</v>
      </c>
      <c r="AU116" s="102" t="e">
        <f ca="true">+IF(AND(ISNUMBER(OFFSET('Sanitation Data'!$H$5,0,10*ROW('Sanitation Data'!H110))),'Data Summary'!DJ116="Yes"),100-OFFSET('Sanitation Data'!$H$5,0,10*ROW('Sanitation Data'!H110)),NA())</f>
        <v>#N/A</v>
      </c>
      <c r="AV116" s="102" t="e">
        <f ca="true">+IF(AND(ISNUMBER(OFFSET('Sanitation Data'!$H$7,0,10*ROW('Sanitation Data'!H110))),'Data Summary'!DK116="Yes"),OFFSET('Sanitation Data'!$H$7,0,10*ROW('Sanitation Data'!H110)),NA())</f>
        <v>#N/A</v>
      </c>
      <c r="AW116" s="102" t="e">
        <f ca="true">+IF(AND(ISNUMBER(OFFSET('Sanitation Data'!$H$11,0,10*ROW('Sanitation Data'!H110))),'Data Summary'!DL116="Yes"),OFFSET('Sanitation Data'!$H$11,0,10*ROW('Sanitation Data'!H110)),NA())</f>
        <v>#N/A</v>
      </c>
      <c r="AX116" s="102" t="e">
        <f ca="true">+IF(AND(ISNUMBER(OFFSET('Sanitation Data'!$H$12,0,10*ROW('Sanitation Data'!H110))),'Data Summary'!DM116="Yes"),OFFSET('Sanitation Data'!$H$12,0,10*ROW('Sanitation Data'!H110)),NA())</f>
        <v>#N/A</v>
      </c>
      <c r="AY116" s="102" t="e">
        <f ca="true">+IF(AND(ISNUMBER(OFFSET('Sanitation Data'!$H$13,0,10*ROW('Sanitation Data'!H110))),'Data Summary'!DN116="Yes"),OFFSET('Sanitation Data'!$H$13,0,10*ROW('Sanitation Data'!H110)),NA())</f>
        <v>#N/A</v>
      </c>
      <c r="AZ116" s="107" t="e">
        <f ca="true">+IF(AND(ISNUMBER(OFFSET('Hygiene Data'!$C$6,0,10*ROW('Hygiene Data'!C110))),'Data Summary'!DO116="Yes"),OFFSET('Hygiene Data'!$C$6,0,10*ROW('Hygiene Data'!C110)),NA())</f>
        <v>#N/A</v>
      </c>
      <c r="BA116" s="107" t="e">
        <f ca="true">+IF(AND(ISNUMBER(OFFSET('Hygiene Data'!$C$8,0,10*ROW('Hygiene Data'!C110))),'Data Summary'!DP116="Yes"),OFFSET('Hygiene Data'!$C$8,0,10*ROW('Hygiene Data'!C110)),NA())</f>
        <v>#N/A</v>
      </c>
      <c r="BB116" s="107" t="e">
        <f ca="true">+IF(AND(ISNUMBER(OFFSET('Hygiene Data'!$C$10,0,10*ROW('Hygiene Data'!C110))),'Data Summary'!DQ116="Yes"),OFFSET('Hygiene Data'!$C$10,0,10*ROW('Hygiene Data'!C110)),NA())</f>
        <v>#N/A</v>
      </c>
      <c r="BC116" s="107" t="e">
        <f ca="true">+IF(AND(ISNUMBER(OFFSET('Hygiene Data'!$D$6,0,10*ROW('Hygiene Data'!D110))),'Data Summary'!DR116="Yes"),OFFSET('Hygiene Data'!$D$6,0,10*ROW('Hygiene Data'!D110)),NA())</f>
        <v>#N/A</v>
      </c>
      <c r="BD116" s="107" t="e">
        <f ca="true">+IF(AND(ISNUMBER(OFFSET('Hygiene Data'!$D$8,0,10*ROW('Hygiene Data'!D110))),'Data Summary'!DS116="Yes"),OFFSET('Hygiene Data'!$D$8,0,10*ROW('Hygiene Data'!D110)),NA())</f>
        <v>#N/A</v>
      </c>
      <c r="BE116" s="107" t="e">
        <f ca="true">+IF(AND(ISNUMBER(OFFSET('Hygiene Data'!$D$10,0,10*ROW('Hygiene Data'!D110))),'Data Summary'!DT116="Yes"),OFFSET('Hygiene Data'!$D$10,0,10*ROW('Hygiene Data'!D110)),NA())</f>
        <v>#N/A</v>
      </c>
      <c r="BF116" s="107" t="e">
        <f ca="true">+IF(AND(ISNUMBER(OFFSET('Hygiene Data'!$E$6,0,10*ROW('Hygiene Data'!E110))),'Data Summary'!DU116="Yes"),OFFSET('Hygiene Data'!$E$6,0,10*ROW('Hygiene Data'!E110)),NA())</f>
        <v>#N/A</v>
      </c>
      <c r="BG116" s="107" t="e">
        <f ca="true">+IF(AND(ISNUMBER(OFFSET('Hygiene Data'!$E$8,0,10*ROW('Hygiene Data'!E110))),'Data Summary'!DV116="Yes"),OFFSET('Hygiene Data'!$E$8,0,10*ROW('Hygiene Data'!E110)),NA())</f>
        <v>#N/A</v>
      </c>
      <c r="BH116" s="107" t="e">
        <f ca="true">+IF(AND(ISNUMBER(OFFSET('Hygiene Data'!$E$10,0,10*ROW('Hygiene Data'!E110))),'Data Summary'!DW116="Yes"),OFFSET('Hygiene Data'!$E$10,0,10*ROW('Hygiene Data'!E110)),NA())</f>
        <v>#N/A</v>
      </c>
      <c r="BI116" s="107" t="e">
        <f ca="true">+IF(AND(ISNUMBER(OFFSET('Hygiene Data'!$F$6,0,10*ROW('Hygiene Data'!F110))),'Data Summary'!DX116="Yes"),OFFSET('Hygiene Data'!$F$6,0,10*ROW('Hygiene Data'!F110)),NA())</f>
        <v>#N/A</v>
      </c>
      <c r="BJ116" s="107" t="e">
        <f ca="true">+IF(AND(ISNUMBER(OFFSET('Hygiene Data'!$F$8,0,10*ROW('Hygiene Data'!F110))),'Data Summary'!DY116="Yes"),OFFSET('Hygiene Data'!$F$8,0,10*ROW('Hygiene Data'!F110)),NA())</f>
        <v>#N/A</v>
      </c>
      <c r="BK116" s="107" t="e">
        <f ca="true">+IF(AND(ISNUMBER(OFFSET('Hygiene Data'!$F$10,0,10*ROW('Hygiene Data'!F110))),'Data Summary'!DZ116="Yes"),OFFSET('Hygiene Data'!$F$10,0,10*ROW('Hygiene Data'!F110)),NA())</f>
        <v>#N/A</v>
      </c>
      <c r="BL116" s="107" t="e">
        <f ca="true">+IF(AND(ISNUMBER(OFFSET('Hygiene Data'!$G$6,0,10*ROW('Hygiene Data'!G110))),'Data Summary'!EA116="Yes"),OFFSET('Hygiene Data'!$G$6,0,10*ROW('Hygiene Data'!G110)),NA())</f>
        <v>#N/A</v>
      </c>
      <c r="BM116" s="107" t="e">
        <f ca="true">+IF(AND(ISNUMBER(OFFSET('Hygiene Data'!$G$8,0,10*ROW('Hygiene Data'!G110))),'Data Summary'!EB116="Yes"),OFFSET('Hygiene Data'!$G$8,0,10*ROW('Hygiene Data'!G110)),NA())</f>
        <v>#N/A</v>
      </c>
      <c r="BN116" s="107" t="e">
        <f ca="true">+IF(AND(ISNUMBER(OFFSET('Hygiene Data'!$G$10,0,10*ROW('Hygiene Data'!G110))),'Data Summary'!EC116="Yes"),OFFSET('Hygiene Data'!$G$10,0,10*ROW('Hygiene Data'!G110)),NA())</f>
        <v>#N/A</v>
      </c>
      <c r="BO116" s="107" t="e">
        <f ca="true">+IF(AND(ISNUMBER(OFFSET('Hygiene Data'!$H$6,0,10*ROW('Hygiene Data'!H110))),'Data Summary'!ED116="Yes"),OFFSET('Hygiene Data'!$H$6,0,10*ROW('Hygiene Data'!H110)),NA())</f>
        <v>#N/A</v>
      </c>
      <c r="BP116" s="107" t="e">
        <f ca="true">+IF(AND(ISNUMBER(OFFSET('Hygiene Data'!$H$8,0,10*ROW('Hygiene Data'!H110))),'Data Summary'!EE116="Yes"),OFFSET('Hygiene Data'!$H$8,0,10*ROW('Hygiene Data'!H110)),NA())</f>
        <v>#N/A</v>
      </c>
      <c r="BQ116" s="107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5" t="e">
        <f ca="true">+IF(OFFSET('Water Data'!$B$1,0,10*ROW('Water Data'!B111))="",NA(),OFFSET('Water Data'!$B$1,0,10*ROW('Water Data'!B111)))</f>
        <v>#N/A</v>
      </c>
      <c r="B117" s="55" t="e">
        <f ca="true">+IF(OFFSET('Water Data'!$A$3,0,10*ROW('Water Data'!A114))="",NA(),OFFSET('Water Data'!$A$3,0,10*ROW('Water Data'!A114)))</f>
        <v>#N/A</v>
      </c>
      <c r="C117" s="55" t="e">
        <f ca="true">+IF(OFFSET('Water Data'!$C$3,0,10*ROW('Water Data'!C114))="",NA(),OFFSET('Water Data'!$C$3,0,10*ROW('Water Data'!C114)))</f>
        <v>#N/A</v>
      </c>
      <c r="D117" s="56" t="e">
        <f ca="true">+IF(AND(ISNUMBER(OFFSET('Water Data'!$C$5,0,10*ROW('Water Data'!C111))),'Data Summary'!BS117="Yes"),100-OFFSET('Water Data'!$C$5,0,10*ROW('Water Data'!C111)),NA())</f>
        <v>#N/A</v>
      </c>
      <c r="E117" s="56" t="e">
        <f ca="true">+IF(AND(ISNUMBER(OFFSET('Water Data'!$C$7,0,10*ROW('Water Data'!C111))),'Data Summary'!BT117="Yes"),OFFSET('Water Data'!$C$7,0,10*ROW('Water Data'!C111)),NA())</f>
        <v>#N/A</v>
      </c>
      <c r="F117" s="56" t="e">
        <f ca="true">+IF(AND(ISNUMBER(OFFSET('Water Data'!$C$10,0,10*ROW('Water Data'!C111))),'Data Summary'!BU117="Yes"),OFFSET('Water Data'!$C$10,0,10*ROW('Water Data'!C111)),NA())</f>
        <v>#N/A</v>
      </c>
      <c r="G117" s="56" t="e">
        <f ca="true">+IF(AND(ISNUMBER(OFFSET('Water Data'!$D$5,0,10*ROW('Water Data'!D111))),'Data Summary'!BV117="Yes"),100-OFFSET('Water Data'!$D$5,0,10*ROW('Water Data'!D111)),NA())</f>
        <v>#N/A</v>
      </c>
      <c r="H117" s="56" t="e">
        <f ca="true">+IF(AND(ISNUMBER(OFFSET('Water Data'!$D$7,0,10*ROW('Water Data'!D111))),'Data Summary'!BW117="Yes"),OFFSET('Water Data'!$D$7,0,10*ROW('Water Data'!D111)),NA())</f>
        <v>#N/A</v>
      </c>
      <c r="I117" s="56" t="e">
        <f ca="true">+IF(AND(ISNUMBER(OFFSET('Water Data'!$D$10,0,10*ROW('Water Data'!D111))),'Data Summary'!BX117="Yes"),OFFSET('Water Data'!$D$10,0,10*ROW('Water Data'!D111)),NA())</f>
        <v>#N/A</v>
      </c>
      <c r="J117" s="56" t="e">
        <f ca="true">+IF(AND(ISNUMBER(OFFSET('Water Data'!$E$5,0,10*ROW('Water Data'!E111))),'Data Summary'!BY117="Yes"),100-OFFSET('Water Data'!$E$5,0,10*ROW('Water Data'!E111)),NA())</f>
        <v>#N/A</v>
      </c>
      <c r="K117" s="56" t="e">
        <f ca="true">+IF(AND(ISNUMBER(OFFSET('Water Data'!$E$7,0,10*ROW('Water Data'!E111))),'Data Summary'!BZ117="Yes"),OFFSET('Water Data'!$E$7,0,10*ROW('Water Data'!E111)),NA())</f>
        <v>#N/A</v>
      </c>
      <c r="L117" s="56" t="e">
        <f ca="true">+IF(AND(ISNUMBER(OFFSET('Water Data'!$E$10,0,10*ROW('Water Data'!E111))),'Data Summary'!CA117="Yes"),OFFSET('Water Data'!$E$10,0,10*ROW('Water Data'!E111)),NA())</f>
        <v>#N/A</v>
      </c>
      <c r="M117" s="56" t="e">
        <f ca="true">+IF(AND(ISNUMBER(OFFSET('Water Data'!$F$5,0,10*ROW('Water Data'!F111))),'Data Summary'!CB117="Yes"),100-OFFSET('Water Data'!$F$5,0,10*ROW('Water Data'!F111)),NA())</f>
        <v>#N/A</v>
      </c>
      <c r="N117" s="56" t="e">
        <f ca="true">+IF(AND(ISNUMBER(OFFSET('Water Data'!$F$7,0,10*ROW('Water Data'!F111))),'Data Summary'!CC117="Yes"),OFFSET('Water Data'!$F$7,0,10*ROW('Water Data'!F111)),NA())</f>
        <v>#N/A</v>
      </c>
      <c r="O117" s="56" t="e">
        <f ca="true">+IF(AND(ISNUMBER(OFFSET('Water Data'!$F$10,0,10*ROW('Water Data'!F111))),'Data Summary'!CD117="Yes"),OFFSET('Water Data'!$F$10,0,10*ROW('Water Data'!F111)),NA())</f>
        <v>#N/A</v>
      </c>
      <c r="P117" s="56" t="e">
        <f ca="true">+IF(AND(ISNUMBER(OFFSET('Water Data'!$G$5,0,10*ROW('Water Data'!G111))),'Data Summary'!CE117="Yes"),100-OFFSET('Water Data'!$G$5,0,10*ROW('Water Data'!G111)),NA())</f>
        <v>#N/A</v>
      </c>
      <c r="Q117" s="56" t="e">
        <f ca="true">+IF(AND(ISNUMBER(OFFSET('Water Data'!$G$7,0,10*ROW('Water Data'!G111))),'Data Summary'!CF117="Yes"),OFFSET('Water Data'!$G$7,0,10*ROW('Water Data'!G111)),NA())</f>
        <v>#N/A</v>
      </c>
      <c r="R117" s="56" t="e">
        <f ca="true">+IF(AND(ISNUMBER(OFFSET('Water Data'!$G$10,0,10*ROW('Water Data'!G111))),'Data Summary'!CG117="Yes"),OFFSET('Water Data'!$G$10,0,10*ROW('Water Data'!G111)),NA())</f>
        <v>#N/A</v>
      </c>
      <c r="S117" s="56" t="e">
        <f ca="true">+IF(AND(ISNUMBER(OFFSET('Water Data'!$H$5,0,10*ROW('Water Data'!H111))),'Data Summary'!CH117="Yes"),100-OFFSET('Water Data'!$H$5,0,10*ROW('Water Data'!H111)),NA())</f>
        <v>#N/A</v>
      </c>
      <c r="T117" s="56" t="e">
        <f ca="true">+IF(AND(ISNUMBER(OFFSET('Water Data'!$H$7,0,10*ROW('Water Data'!H111))),'Data Summary'!CI117="Yes"),OFFSET('Water Data'!$H$7,0,10*ROW('Water Data'!H111)),NA())</f>
        <v>#N/A</v>
      </c>
      <c r="U117" s="56" t="e">
        <f ca="true">+IF(AND(ISNUMBER(OFFSET('Water Data'!$H$10,0,10*ROW('Water Data'!H111))),'Data Summary'!CJ117="Yes"),OFFSET('Water Data'!$H$10,0,10*ROW('Water Data'!H111)),NA())</f>
        <v>#N/A</v>
      </c>
      <c r="V117" s="102" t="e">
        <f ca="true">+IF(AND(ISNUMBER(OFFSET('Sanitation Data'!$C$5,0,10*ROW('Sanitation Data'!C111))),'Data Summary'!CK117="Yes"),100-OFFSET('Sanitation Data'!$C$5,0,10*ROW('Sanitation Data'!C111)),NA())</f>
        <v>#N/A</v>
      </c>
      <c r="W117" s="102" t="e">
        <f ca="true">+IF(AND(ISNUMBER(OFFSET('Sanitation Data'!$C$7,0,10*ROW('Sanitation Data'!C111))),'Data Summary'!CL117="Yes"),OFFSET('Sanitation Data'!$C$7,0,10*ROW('Sanitation Data'!C111)),NA())</f>
        <v>#N/A</v>
      </c>
      <c r="X117" s="102" t="e">
        <f ca="true">+IF(AND(ISNUMBER(OFFSET('Sanitation Data'!$C$11,0,10*ROW('Sanitation Data'!C111))),'Data Summary'!CM117="Yes"),OFFSET('Sanitation Data'!$C$11,0,10*ROW('Sanitation Data'!C111)),NA())</f>
        <v>#N/A</v>
      </c>
      <c r="Y117" s="102" t="e">
        <f ca="true">+IF(AND(ISNUMBER(OFFSET('Sanitation Data'!$C$12,0,10*ROW('Sanitation Data'!C111))),'Data Summary'!CN117="Yes"),OFFSET('Sanitation Data'!$C$12,0,10*ROW('Sanitation Data'!C111)),NA())</f>
        <v>#N/A</v>
      </c>
      <c r="Z117" s="102" t="e">
        <f ca="true">+IF(AND(ISNUMBER(OFFSET('Sanitation Data'!$C$13,0,10*ROW('Sanitation Data'!C111))),'Data Summary'!CO117="Yes"),OFFSET('Sanitation Data'!$C$13,0,10*ROW('Sanitation Data'!C111)),NA())</f>
        <v>#N/A</v>
      </c>
      <c r="AA117" s="102" t="e">
        <f ca="true">+IF(AND(ISNUMBER(OFFSET('Sanitation Data'!$D$5,0,10*ROW('Sanitation Data'!D111))),'Data Summary'!CP117="Yes"),100-OFFSET('Sanitation Data'!$D$5,0,10*ROW('Sanitation Data'!D111)),NA())</f>
        <v>#N/A</v>
      </c>
      <c r="AB117" s="102" t="e">
        <f ca="true">+IF(AND(ISNUMBER(OFFSET('Sanitation Data'!$D$7,0,10*ROW('Sanitation Data'!D111))),'Data Summary'!CQ117="Yes"),OFFSET('Sanitation Data'!$D$7,0,10*ROW('Sanitation Data'!D111)),NA())</f>
        <v>#N/A</v>
      </c>
      <c r="AC117" s="102" t="e">
        <f ca="true">+IF(AND(ISNUMBER(OFFSET('Sanitation Data'!$D$11,0,10*ROW('Sanitation Data'!D111))),'Data Summary'!CR117="Yes"),OFFSET('Sanitation Data'!$D$11,0,10*ROW('Sanitation Data'!D111)),NA())</f>
        <v>#N/A</v>
      </c>
      <c r="AD117" s="102" t="e">
        <f ca="true">+IF(AND(ISNUMBER(OFFSET('Sanitation Data'!$D$12,0,10*ROW('Sanitation Data'!D111))),'Data Summary'!CS117="Yes"),OFFSET('Sanitation Data'!$D$12,0,10*ROW('Sanitation Data'!D111)),NA())</f>
        <v>#N/A</v>
      </c>
      <c r="AE117" s="102" t="e">
        <f ca="true">+IF(AND(ISNUMBER(OFFSET('Sanitation Data'!$D$13,0,10*ROW('Sanitation Data'!D111))),'Data Summary'!CT117="Yes"),OFFSET('Sanitation Data'!$D$13,0,10*ROW('Sanitation Data'!D111)),NA())</f>
        <v>#N/A</v>
      </c>
      <c r="AF117" s="102" t="e">
        <f ca="true">+IF(AND(ISNUMBER(OFFSET('Sanitation Data'!$E$5,0,10*ROW('Sanitation Data'!E111))),'Data Summary'!CU117="Yes"),100-OFFSET('Sanitation Data'!$E$5,0,10*ROW('Sanitation Data'!E111)),NA())</f>
        <v>#N/A</v>
      </c>
      <c r="AG117" s="102" t="e">
        <f ca="true">+IF(AND(ISNUMBER(OFFSET('Sanitation Data'!$E$7,0,10*ROW('Sanitation Data'!E111))),'Data Summary'!CV117="Yes"),OFFSET('Sanitation Data'!$E$7,0,10*ROW('Sanitation Data'!E111)),NA())</f>
        <v>#N/A</v>
      </c>
      <c r="AH117" s="102" t="e">
        <f ca="true">+IF(AND(ISNUMBER(OFFSET('Sanitation Data'!$E$11,0,10*ROW('Sanitation Data'!E111))),'Data Summary'!CW117="Yes"),OFFSET('Sanitation Data'!$E$11,0,10*ROW('Sanitation Data'!E111)),NA())</f>
        <v>#N/A</v>
      </c>
      <c r="AI117" s="102" t="e">
        <f ca="true">+IF(AND(ISNUMBER(OFFSET('Sanitation Data'!$E$12,0,10*ROW('Sanitation Data'!E111))),'Data Summary'!CX117="Yes"),OFFSET('Sanitation Data'!$E$12,0,10*ROW('Sanitation Data'!E111)),NA())</f>
        <v>#N/A</v>
      </c>
      <c r="AJ117" s="102" t="e">
        <f ca="true">+IF(AND(ISNUMBER(OFFSET('Sanitation Data'!$E$13,0,10*ROW('Sanitation Data'!E111))),'Data Summary'!CY117="Yes"),OFFSET('Sanitation Data'!$E$13,0,10*ROW('Sanitation Data'!E111)),NA())</f>
        <v>#N/A</v>
      </c>
      <c r="AK117" s="102" t="e">
        <f ca="true">+IF(AND(ISNUMBER(OFFSET('Sanitation Data'!$F$5,0,10*ROW('Sanitation Data'!F111))),'Data Summary'!CZ117="Yes"),100-OFFSET('Sanitation Data'!$F$5,0,10*ROW('Sanitation Data'!F111)),NA())</f>
        <v>#N/A</v>
      </c>
      <c r="AL117" s="102" t="e">
        <f ca="true">+IF(AND(ISNUMBER(OFFSET('Sanitation Data'!$F$7,0,10*ROW('Sanitation Data'!F111))),'Data Summary'!DA117="Yes"),OFFSET('Sanitation Data'!$F$7,0,10*ROW('Sanitation Data'!F111)),NA())</f>
        <v>#N/A</v>
      </c>
      <c r="AM117" s="102" t="e">
        <f ca="true">+IF(AND(ISNUMBER(OFFSET('Sanitation Data'!$F$11,0,10*ROW('Sanitation Data'!F111))),'Data Summary'!DB117="Yes"),OFFSET('Sanitation Data'!$F$11,0,10*ROW('Sanitation Data'!F111)),NA())</f>
        <v>#N/A</v>
      </c>
      <c r="AN117" s="102" t="e">
        <f ca="true">+IF(AND(ISNUMBER(OFFSET('Sanitation Data'!$F$12,0,10*ROW('Sanitation Data'!F111))),'Data Summary'!DC117="Yes"),OFFSET('Sanitation Data'!$F$12,0,10*ROW('Sanitation Data'!F111)),NA())</f>
        <v>#N/A</v>
      </c>
      <c r="AO117" s="102" t="e">
        <f ca="true">+IF(AND(ISNUMBER(OFFSET('Sanitation Data'!$F$13,0,10*ROW('Sanitation Data'!F111))),'Data Summary'!DD117="Yes"),OFFSET('Sanitation Data'!$F$13,0,10*ROW('Sanitation Data'!F111)),NA())</f>
        <v>#N/A</v>
      </c>
      <c r="AP117" s="102" t="e">
        <f ca="true">+IF(AND(ISNUMBER(OFFSET('Sanitation Data'!$G$5,0,10*ROW('Sanitation Data'!G111))),'Data Summary'!DE117="Yes"),100-OFFSET('Sanitation Data'!$G$5,0,10*ROW('Sanitation Data'!G111)),NA())</f>
        <v>#N/A</v>
      </c>
      <c r="AQ117" s="102" t="e">
        <f ca="true">+IF(AND(ISNUMBER(OFFSET('Sanitation Data'!$G$7,0,10*ROW('Sanitation Data'!G111))),'Data Summary'!DF117="Yes"),OFFSET('Sanitation Data'!$G$7,0,10*ROW('Sanitation Data'!G111)),NA())</f>
        <v>#N/A</v>
      </c>
      <c r="AR117" s="102" t="e">
        <f ca="true">+IF(AND(ISNUMBER(OFFSET('Sanitation Data'!$G$11,0,10*ROW('Sanitation Data'!G111))),'Data Summary'!DG117="Yes"),OFFSET('Sanitation Data'!$G$11,0,10*ROW('Sanitation Data'!G111)),NA())</f>
        <v>#N/A</v>
      </c>
      <c r="AS117" s="102" t="e">
        <f ca="true">+IF(AND(ISNUMBER(OFFSET('Sanitation Data'!$G$12,0,10*ROW('Sanitation Data'!G111))),'Data Summary'!DH117="Yes"),OFFSET('Sanitation Data'!$G$12,0,10*ROW('Sanitation Data'!G111)),NA())</f>
        <v>#N/A</v>
      </c>
      <c r="AT117" s="102" t="e">
        <f ca="true">+IF(AND(ISNUMBER(OFFSET('Sanitation Data'!$G$13,0,10*ROW('Sanitation Data'!G111))),'Data Summary'!DI117="Yes"),OFFSET('Sanitation Data'!$G$13,0,10*ROW('Sanitation Data'!G111)),NA())</f>
        <v>#N/A</v>
      </c>
      <c r="AU117" s="102" t="e">
        <f ca="true">+IF(AND(ISNUMBER(OFFSET('Sanitation Data'!$H$5,0,10*ROW('Sanitation Data'!H111))),'Data Summary'!DJ117="Yes"),100-OFFSET('Sanitation Data'!$H$5,0,10*ROW('Sanitation Data'!H111)),NA())</f>
        <v>#N/A</v>
      </c>
      <c r="AV117" s="102" t="e">
        <f ca="true">+IF(AND(ISNUMBER(OFFSET('Sanitation Data'!$H$7,0,10*ROW('Sanitation Data'!H111))),'Data Summary'!DK117="Yes"),OFFSET('Sanitation Data'!$H$7,0,10*ROW('Sanitation Data'!H111)),NA())</f>
        <v>#N/A</v>
      </c>
      <c r="AW117" s="102" t="e">
        <f ca="true">+IF(AND(ISNUMBER(OFFSET('Sanitation Data'!$H$11,0,10*ROW('Sanitation Data'!H111))),'Data Summary'!DL117="Yes"),OFFSET('Sanitation Data'!$H$11,0,10*ROW('Sanitation Data'!H111)),NA())</f>
        <v>#N/A</v>
      </c>
      <c r="AX117" s="102" t="e">
        <f ca="true">+IF(AND(ISNUMBER(OFFSET('Sanitation Data'!$H$12,0,10*ROW('Sanitation Data'!H111))),'Data Summary'!DM117="Yes"),OFFSET('Sanitation Data'!$H$12,0,10*ROW('Sanitation Data'!H111)),NA())</f>
        <v>#N/A</v>
      </c>
      <c r="AY117" s="102" t="e">
        <f ca="true">+IF(AND(ISNUMBER(OFFSET('Sanitation Data'!$H$13,0,10*ROW('Sanitation Data'!H111))),'Data Summary'!DN117="Yes"),OFFSET('Sanitation Data'!$H$13,0,10*ROW('Sanitation Data'!H111)),NA())</f>
        <v>#N/A</v>
      </c>
      <c r="AZ117" s="107" t="e">
        <f ca="true">+IF(AND(ISNUMBER(OFFSET('Hygiene Data'!$C$6,0,10*ROW('Hygiene Data'!C111))),'Data Summary'!DO117="Yes"),OFFSET('Hygiene Data'!$C$6,0,10*ROW('Hygiene Data'!C111)),NA())</f>
        <v>#N/A</v>
      </c>
      <c r="BA117" s="107" t="e">
        <f ca="true">+IF(AND(ISNUMBER(OFFSET('Hygiene Data'!$C$8,0,10*ROW('Hygiene Data'!C111))),'Data Summary'!DP117="Yes"),OFFSET('Hygiene Data'!$C$8,0,10*ROW('Hygiene Data'!C111)),NA())</f>
        <v>#N/A</v>
      </c>
      <c r="BB117" s="107" t="e">
        <f ca="true">+IF(AND(ISNUMBER(OFFSET('Hygiene Data'!$C$10,0,10*ROW('Hygiene Data'!C111))),'Data Summary'!DQ117="Yes"),OFFSET('Hygiene Data'!$C$10,0,10*ROW('Hygiene Data'!C111)),NA())</f>
        <v>#N/A</v>
      </c>
      <c r="BC117" s="107" t="e">
        <f ca="true">+IF(AND(ISNUMBER(OFFSET('Hygiene Data'!$D$6,0,10*ROW('Hygiene Data'!D111))),'Data Summary'!DR117="Yes"),OFFSET('Hygiene Data'!$D$6,0,10*ROW('Hygiene Data'!D111)),NA())</f>
        <v>#N/A</v>
      </c>
      <c r="BD117" s="107" t="e">
        <f ca="true">+IF(AND(ISNUMBER(OFFSET('Hygiene Data'!$D$8,0,10*ROW('Hygiene Data'!D111))),'Data Summary'!DS117="Yes"),OFFSET('Hygiene Data'!$D$8,0,10*ROW('Hygiene Data'!D111)),NA())</f>
        <v>#N/A</v>
      </c>
      <c r="BE117" s="107" t="e">
        <f ca="true">+IF(AND(ISNUMBER(OFFSET('Hygiene Data'!$D$10,0,10*ROW('Hygiene Data'!D111))),'Data Summary'!DT117="Yes"),OFFSET('Hygiene Data'!$D$10,0,10*ROW('Hygiene Data'!D111)),NA())</f>
        <v>#N/A</v>
      </c>
      <c r="BF117" s="107" t="e">
        <f ca="true">+IF(AND(ISNUMBER(OFFSET('Hygiene Data'!$E$6,0,10*ROW('Hygiene Data'!E111))),'Data Summary'!DU117="Yes"),OFFSET('Hygiene Data'!$E$6,0,10*ROW('Hygiene Data'!E111)),NA())</f>
        <v>#N/A</v>
      </c>
      <c r="BG117" s="107" t="e">
        <f ca="true">+IF(AND(ISNUMBER(OFFSET('Hygiene Data'!$E$8,0,10*ROW('Hygiene Data'!E111))),'Data Summary'!DV117="Yes"),OFFSET('Hygiene Data'!$E$8,0,10*ROW('Hygiene Data'!E111)),NA())</f>
        <v>#N/A</v>
      </c>
      <c r="BH117" s="107" t="e">
        <f ca="true">+IF(AND(ISNUMBER(OFFSET('Hygiene Data'!$E$10,0,10*ROW('Hygiene Data'!E111))),'Data Summary'!DW117="Yes"),OFFSET('Hygiene Data'!$E$10,0,10*ROW('Hygiene Data'!E111)),NA())</f>
        <v>#N/A</v>
      </c>
      <c r="BI117" s="107" t="e">
        <f ca="true">+IF(AND(ISNUMBER(OFFSET('Hygiene Data'!$F$6,0,10*ROW('Hygiene Data'!F111))),'Data Summary'!DX117="Yes"),OFFSET('Hygiene Data'!$F$6,0,10*ROW('Hygiene Data'!F111)),NA())</f>
        <v>#N/A</v>
      </c>
      <c r="BJ117" s="107" t="e">
        <f ca="true">+IF(AND(ISNUMBER(OFFSET('Hygiene Data'!$F$8,0,10*ROW('Hygiene Data'!F111))),'Data Summary'!DY117="Yes"),OFFSET('Hygiene Data'!$F$8,0,10*ROW('Hygiene Data'!F111)),NA())</f>
        <v>#N/A</v>
      </c>
      <c r="BK117" s="107" t="e">
        <f ca="true">+IF(AND(ISNUMBER(OFFSET('Hygiene Data'!$F$10,0,10*ROW('Hygiene Data'!F111))),'Data Summary'!DZ117="Yes"),OFFSET('Hygiene Data'!$F$10,0,10*ROW('Hygiene Data'!F111)),NA())</f>
        <v>#N/A</v>
      </c>
      <c r="BL117" s="107" t="e">
        <f ca="true">+IF(AND(ISNUMBER(OFFSET('Hygiene Data'!$G$6,0,10*ROW('Hygiene Data'!G111))),'Data Summary'!EA117="Yes"),OFFSET('Hygiene Data'!$G$6,0,10*ROW('Hygiene Data'!G111)),NA())</f>
        <v>#N/A</v>
      </c>
      <c r="BM117" s="107" t="e">
        <f ca="true">+IF(AND(ISNUMBER(OFFSET('Hygiene Data'!$G$8,0,10*ROW('Hygiene Data'!G111))),'Data Summary'!EB117="Yes"),OFFSET('Hygiene Data'!$G$8,0,10*ROW('Hygiene Data'!G111)),NA())</f>
        <v>#N/A</v>
      </c>
      <c r="BN117" s="107" t="e">
        <f ca="true">+IF(AND(ISNUMBER(OFFSET('Hygiene Data'!$G$10,0,10*ROW('Hygiene Data'!G111))),'Data Summary'!EC117="Yes"),OFFSET('Hygiene Data'!$G$10,0,10*ROW('Hygiene Data'!G111)),NA())</f>
        <v>#N/A</v>
      </c>
      <c r="BO117" s="107" t="e">
        <f ca="true">+IF(AND(ISNUMBER(OFFSET('Hygiene Data'!$H$6,0,10*ROW('Hygiene Data'!H111))),'Data Summary'!ED117="Yes"),OFFSET('Hygiene Data'!$H$6,0,10*ROW('Hygiene Data'!H111)),NA())</f>
        <v>#N/A</v>
      </c>
      <c r="BP117" s="107" t="e">
        <f ca="true">+IF(AND(ISNUMBER(OFFSET('Hygiene Data'!$H$8,0,10*ROW('Hygiene Data'!H111))),'Data Summary'!EE117="Yes"),OFFSET('Hygiene Data'!$H$8,0,10*ROW('Hygiene Data'!H111)),NA())</f>
        <v>#N/A</v>
      </c>
      <c r="BQ117" s="107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5" t="e">
        <f ca="true">+IF(OFFSET('Water Data'!$B$1,0,10*ROW('Water Data'!B112))="",NA(),OFFSET('Water Data'!$B$1,0,10*ROW('Water Data'!B112)))</f>
        <v>#N/A</v>
      </c>
      <c r="B118" s="55" t="e">
        <f ca="true">+IF(OFFSET('Water Data'!$A$3,0,10*ROW('Water Data'!A115))="",NA(),OFFSET('Water Data'!$A$3,0,10*ROW('Water Data'!A115)))</f>
        <v>#N/A</v>
      </c>
      <c r="C118" s="55" t="e">
        <f ca="true">+IF(OFFSET('Water Data'!$C$3,0,10*ROW('Water Data'!C115))="",NA(),OFFSET('Water Data'!$C$3,0,10*ROW('Water Data'!C115)))</f>
        <v>#N/A</v>
      </c>
      <c r="D118" s="56" t="e">
        <f ca="true">+IF(AND(ISNUMBER(OFFSET('Water Data'!$C$5,0,10*ROW('Water Data'!C112))),'Data Summary'!BS118="Yes"),100-OFFSET('Water Data'!$C$5,0,10*ROW('Water Data'!C112)),NA())</f>
        <v>#N/A</v>
      </c>
      <c r="E118" s="56" t="e">
        <f ca="true">+IF(AND(ISNUMBER(OFFSET('Water Data'!$C$7,0,10*ROW('Water Data'!C112))),'Data Summary'!BT118="Yes"),OFFSET('Water Data'!$C$7,0,10*ROW('Water Data'!C112)),NA())</f>
        <v>#N/A</v>
      </c>
      <c r="F118" s="56" t="e">
        <f ca="true">+IF(AND(ISNUMBER(OFFSET('Water Data'!$C$10,0,10*ROW('Water Data'!C112))),'Data Summary'!BU118="Yes"),OFFSET('Water Data'!$C$10,0,10*ROW('Water Data'!C112)),NA())</f>
        <v>#N/A</v>
      </c>
      <c r="G118" s="56" t="e">
        <f ca="true">+IF(AND(ISNUMBER(OFFSET('Water Data'!$D$5,0,10*ROW('Water Data'!D112))),'Data Summary'!BV118="Yes"),100-OFFSET('Water Data'!$D$5,0,10*ROW('Water Data'!D112)),NA())</f>
        <v>#N/A</v>
      </c>
      <c r="H118" s="56" t="e">
        <f ca="true">+IF(AND(ISNUMBER(OFFSET('Water Data'!$D$7,0,10*ROW('Water Data'!D112))),'Data Summary'!BW118="Yes"),OFFSET('Water Data'!$D$7,0,10*ROW('Water Data'!D112)),NA())</f>
        <v>#N/A</v>
      </c>
      <c r="I118" s="56" t="e">
        <f ca="true">+IF(AND(ISNUMBER(OFFSET('Water Data'!$D$10,0,10*ROW('Water Data'!D112))),'Data Summary'!BX118="Yes"),OFFSET('Water Data'!$D$10,0,10*ROW('Water Data'!D112)),NA())</f>
        <v>#N/A</v>
      </c>
      <c r="J118" s="56" t="e">
        <f ca="true">+IF(AND(ISNUMBER(OFFSET('Water Data'!$E$5,0,10*ROW('Water Data'!E112))),'Data Summary'!BY118="Yes"),100-OFFSET('Water Data'!$E$5,0,10*ROW('Water Data'!E112)),NA())</f>
        <v>#N/A</v>
      </c>
      <c r="K118" s="56" t="e">
        <f ca="true">+IF(AND(ISNUMBER(OFFSET('Water Data'!$E$7,0,10*ROW('Water Data'!E112))),'Data Summary'!BZ118="Yes"),OFFSET('Water Data'!$E$7,0,10*ROW('Water Data'!E112)),NA())</f>
        <v>#N/A</v>
      </c>
      <c r="L118" s="56" t="e">
        <f ca="true">+IF(AND(ISNUMBER(OFFSET('Water Data'!$E$10,0,10*ROW('Water Data'!E112))),'Data Summary'!CA118="Yes"),OFFSET('Water Data'!$E$10,0,10*ROW('Water Data'!E112)),NA())</f>
        <v>#N/A</v>
      </c>
      <c r="M118" s="56" t="e">
        <f ca="true">+IF(AND(ISNUMBER(OFFSET('Water Data'!$F$5,0,10*ROW('Water Data'!F112))),'Data Summary'!CB118="Yes"),100-OFFSET('Water Data'!$F$5,0,10*ROW('Water Data'!F112)),NA())</f>
        <v>#N/A</v>
      </c>
      <c r="N118" s="56" t="e">
        <f ca="true">+IF(AND(ISNUMBER(OFFSET('Water Data'!$F$7,0,10*ROW('Water Data'!F112))),'Data Summary'!CC118="Yes"),OFFSET('Water Data'!$F$7,0,10*ROW('Water Data'!F112)),NA())</f>
        <v>#N/A</v>
      </c>
      <c r="O118" s="56" t="e">
        <f ca="true">+IF(AND(ISNUMBER(OFFSET('Water Data'!$F$10,0,10*ROW('Water Data'!F112))),'Data Summary'!CD118="Yes"),OFFSET('Water Data'!$F$10,0,10*ROW('Water Data'!F112)),NA())</f>
        <v>#N/A</v>
      </c>
      <c r="P118" s="56" t="e">
        <f ca="true">+IF(AND(ISNUMBER(OFFSET('Water Data'!$G$5,0,10*ROW('Water Data'!G112))),'Data Summary'!CE118="Yes"),100-OFFSET('Water Data'!$G$5,0,10*ROW('Water Data'!G112)),NA())</f>
        <v>#N/A</v>
      </c>
      <c r="Q118" s="56" t="e">
        <f ca="true">+IF(AND(ISNUMBER(OFFSET('Water Data'!$G$7,0,10*ROW('Water Data'!G112))),'Data Summary'!CF118="Yes"),OFFSET('Water Data'!$G$7,0,10*ROW('Water Data'!G112)),NA())</f>
        <v>#N/A</v>
      </c>
      <c r="R118" s="56" t="e">
        <f ca="true">+IF(AND(ISNUMBER(OFFSET('Water Data'!$G$10,0,10*ROW('Water Data'!G112))),'Data Summary'!CG118="Yes"),OFFSET('Water Data'!$G$10,0,10*ROW('Water Data'!G112)),NA())</f>
        <v>#N/A</v>
      </c>
      <c r="S118" s="56" t="e">
        <f ca="true">+IF(AND(ISNUMBER(OFFSET('Water Data'!$H$5,0,10*ROW('Water Data'!H112))),'Data Summary'!CH118="Yes"),100-OFFSET('Water Data'!$H$5,0,10*ROW('Water Data'!H112)),NA())</f>
        <v>#N/A</v>
      </c>
      <c r="T118" s="56" t="e">
        <f ca="true">+IF(AND(ISNUMBER(OFFSET('Water Data'!$H$7,0,10*ROW('Water Data'!H112))),'Data Summary'!CI118="Yes"),OFFSET('Water Data'!$H$7,0,10*ROW('Water Data'!H112)),NA())</f>
        <v>#N/A</v>
      </c>
      <c r="U118" s="56" t="e">
        <f ca="true">+IF(AND(ISNUMBER(OFFSET('Water Data'!$H$10,0,10*ROW('Water Data'!H112))),'Data Summary'!CJ118="Yes"),OFFSET('Water Data'!$H$10,0,10*ROW('Water Data'!H112)),NA())</f>
        <v>#N/A</v>
      </c>
      <c r="V118" s="102" t="e">
        <f ca="true">+IF(AND(ISNUMBER(OFFSET('Sanitation Data'!$C$5,0,10*ROW('Sanitation Data'!C112))),'Data Summary'!CK118="Yes"),100-OFFSET('Sanitation Data'!$C$5,0,10*ROW('Sanitation Data'!C112)),NA())</f>
        <v>#N/A</v>
      </c>
      <c r="W118" s="102" t="e">
        <f ca="true">+IF(AND(ISNUMBER(OFFSET('Sanitation Data'!$C$7,0,10*ROW('Sanitation Data'!C112))),'Data Summary'!CL118="Yes"),OFFSET('Sanitation Data'!$C$7,0,10*ROW('Sanitation Data'!C112)),NA())</f>
        <v>#N/A</v>
      </c>
      <c r="X118" s="102" t="e">
        <f ca="true">+IF(AND(ISNUMBER(OFFSET('Sanitation Data'!$C$11,0,10*ROW('Sanitation Data'!C112))),'Data Summary'!CM118="Yes"),OFFSET('Sanitation Data'!$C$11,0,10*ROW('Sanitation Data'!C112)),NA())</f>
        <v>#N/A</v>
      </c>
      <c r="Y118" s="102" t="e">
        <f ca="true">+IF(AND(ISNUMBER(OFFSET('Sanitation Data'!$C$12,0,10*ROW('Sanitation Data'!C112))),'Data Summary'!CN118="Yes"),OFFSET('Sanitation Data'!$C$12,0,10*ROW('Sanitation Data'!C112)),NA())</f>
        <v>#N/A</v>
      </c>
      <c r="Z118" s="102" t="e">
        <f ca="true">+IF(AND(ISNUMBER(OFFSET('Sanitation Data'!$C$13,0,10*ROW('Sanitation Data'!C112))),'Data Summary'!CO118="Yes"),OFFSET('Sanitation Data'!$C$13,0,10*ROW('Sanitation Data'!C112)),NA())</f>
        <v>#N/A</v>
      </c>
      <c r="AA118" s="102" t="e">
        <f ca="true">+IF(AND(ISNUMBER(OFFSET('Sanitation Data'!$D$5,0,10*ROW('Sanitation Data'!D112))),'Data Summary'!CP118="Yes"),100-OFFSET('Sanitation Data'!$D$5,0,10*ROW('Sanitation Data'!D112)),NA())</f>
        <v>#N/A</v>
      </c>
      <c r="AB118" s="102" t="e">
        <f ca="true">+IF(AND(ISNUMBER(OFFSET('Sanitation Data'!$D$7,0,10*ROW('Sanitation Data'!D112))),'Data Summary'!CQ118="Yes"),OFFSET('Sanitation Data'!$D$7,0,10*ROW('Sanitation Data'!D112)),NA())</f>
        <v>#N/A</v>
      </c>
      <c r="AC118" s="102" t="e">
        <f ca="true">+IF(AND(ISNUMBER(OFFSET('Sanitation Data'!$D$11,0,10*ROW('Sanitation Data'!D112))),'Data Summary'!CR118="Yes"),OFFSET('Sanitation Data'!$D$11,0,10*ROW('Sanitation Data'!D112)),NA())</f>
        <v>#N/A</v>
      </c>
      <c r="AD118" s="102" t="e">
        <f ca="true">+IF(AND(ISNUMBER(OFFSET('Sanitation Data'!$D$12,0,10*ROW('Sanitation Data'!D112))),'Data Summary'!CS118="Yes"),OFFSET('Sanitation Data'!$D$12,0,10*ROW('Sanitation Data'!D112)),NA())</f>
        <v>#N/A</v>
      </c>
      <c r="AE118" s="102" t="e">
        <f ca="true">+IF(AND(ISNUMBER(OFFSET('Sanitation Data'!$D$13,0,10*ROW('Sanitation Data'!D112))),'Data Summary'!CT118="Yes"),OFFSET('Sanitation Data'!$D$13,0,10*ROW('Sanitation Data'!D112)),NA())</f>
        <v>#N/A</v>
      </c>
      <c r="AF118" s="102" t="e">
        <f ca="true">+IF(AND(ISNUMBER(OFFSET('Sanitation Data'!$E$5,0,10*ROW('Sanitation Data'!E112))),'Data Summary'!CU118="Yes"),100-OFFSET('Sanitation Data'!$E$5,0,10*ROW('Sanitation Data'!E112)),NA())</f>
        <v>#N/A</v>
      </c>
      <c r="AG118" s="102" t="e">
        <f ca="true">+IF(AND(ISNUMBER(OFFSET('Sanitation Data'!$E$7,0,10*ROW('Sanitation Data'!E112))),'Data Summary'!CV118="Yes"),OFFSET('Sanitation Data'!$E$7,0,10*ROW('Sanitation Data'!E112)),NA())</f>
        <v>#N/A</v>
      </c>
      <c r="AH118" s="102" t="e">
        <f ca="true">+IF(AND(ISNUMBER(OFFSET('Sanitation Data'!$E$11,0,10*ROW('Sanitation Data'!E112))),'Data Summary'!CW118="Yes"),OFFSET('Sanitation Data'!$E$11,0,10*ROW('Sanitation Data'!E112)),NA())</f>
        <v>#N/A</v>
      </c>
      <c r="AI118" s="102" t="e">
        <f ca="true">+IF(AND(ISNUMBER(OFFSET('Sanitation Data'!$E$12,0,10*ROW('Sanitation Data'!E112))),'Data Summary'!CX118="Yes"),OFFSET('Sanitation Data'!$E$12,0,10*ROW('Sanitation Data'!E112)),NA())</f>
        <v>#N/A</v>
      </c>
      <c r="AJ118" s="102" t="e">
        <f ca="true">+IF(AND(ISNUMBER(OFFSET('Sanitation Data'!$E$13,0,10*ROW('Sanitation Data'!E112))),'Data Summary'!CY118="Yes"),OFFSET('Sanitation Data'!$E$13,0,10*ROW('Sanitation Data'!E112)),NA())</f>
        <v>#N/A</v>
      </c>
      <c r="AK118" s="102" t="e">
        <f ca="true">+IF(AND(ISNUMBER(OFFSET('Sanitation Data'!$F$5,0,10*ROW('Sanitation Data'!F112))),'Data Summary'!CZ118="Yes"),100-OFFSET('Sanitation Data'!$F$5,0,10*ROW('Sanitation Data'!F112)),NA())</f>
        <v>#N/A</v>
      </c>
      <c r="AL118" s="102" t="e">
        <f ca="true">+IF(AND(ISNUMBER(OFFSET('Sanitation Data'!$F$7,0,10*ROW('Sanitation Data'!F112))),'Data Summary'!DA118="Yes"),OFFSET('Sanitation Data'!$F$7,0,10*ROW('Sanitation Data'!F112)),NA())</f>
        <v>#N/A</v>
      </c>
      <c r="AM118" s="102" t="e">
        <f ca="true">+IF(AND(ISNUMBER(OFFSET('Sanitation Data'!$F$11,0,10*ROW('Sanitation Data'!F112))),'Data Summary'!DB118="Yes"),OFFSET('Sanitation Data'!$F$11,0,10*ROW('Sanitation Data'!F112)),NA())</f>
        <v>#N/A</v>
      </c>
      <c r="AN118" s="102" t="e">
        <f ca="true">+IF(AND(ISNUMBER(OFFSET('Sanitation Data'!$F$12,0,10*ROW('Sanitation Data'!F112))),'Data Summary'!DC118="Yes"),OFFSET('Sanitation Data'!$F$12,0,10*ROW('Sanitation Data'!F112)),NA())</f>
        <v>#N/A</v>
      </c>
      <c r="AO118" s="102" t="e">
        <f ca="true">+IF(AND(ISNUMBER(OFFSET('Sanitation Data'!$F$13,0,10*ROW('Sanitation Data'!F112))),'Data Summary'!DD118="Yes"),OFFSET('Sanitation Data'!$F$13,0,10*ROW('Sanitation Data'!F112)),NA())</f>
        <v>#N/A</v>
      </c>
      <c r="AP118" s="102" t="e">
        <f ca="true">+IF(AND(ISNUMBER(OFFSET('Sanitation Data'!$G$5,0,10*ROW('Sanitation Data'!G112))),'Data Summary'!DE118="Yes"),100-OFFSET('Sanitation Data'!$G$5,0,10*ROW('Sanitation Data'!G112)),NA())</f>
        <v>#N/A</v>
      </c>
      <c r="AQ118" s="102" t="e">
        <f ca="true">+IF(AND(ISNUMBER(OFFSET('Sanitation Data'!$G$7,0,10*ROW('Sanitation Data'!G112))),'Data Summary'!DF118="Yes"),OFFSET('Sanitation Data'!$G$7,0,10*ROW('Sanitation Data'!G112)),NA())</f>
        <v>#N/A</v>
      </c>
      <c r="AR118" s="102" t="e">
        <f ca="true">+IF(AND(ISNUMBER(OFFSET('Sanitation Data'!$G$11,0,10*ROW('Sanitation Data'!G112))),'Data Summary'!DG118="Yes"),OFFSET('Sanitation Data'!$G$11,0,10*ROW('Sanitation Data'!G112)),NA())</f>
        <v>#N/A</v>
      </c>
      <c r="AS118" s="102" t="e">
        <f ca="true">+IF(AND(ISNUMBER(OFFSET('Sanitation Data'!$G$12,0,10*ROW('Sanitation Data'!G112))),'Data Summary'!DH118="Yes"),OFFSET('Sanitation Data'!$G$12,0,10*ROW('Sanitation Data'!G112)),NA())</f>
        <v>#N/A</v>
      </c>
      <c r="AT118" s="102" t="e">
        <f ca="true">+IF(AND(ISNUMBER(OFFSET('Sanitation Data'!$G$13,0,10*ROW('Sanitation Data'!G112))),'Data Summary'!DI118="Yes"),OFFSET('Sanitation Data'!$G$13,0,10*ROW('Sanitation Data'!G112)),NA())</f>
        <v>#N/A</v>
      </c>
      <c r="AU118" s="102" t="e">
        <f ca="true">+IF(AND(ISNUMBER(OFFSET('Sanitation Data'!$H$5,0,10*ROW('Sanitation Data'!H112))),'Data Summary'!DJ118="Yes"),100-OFFSET('Sanitation Data'!$H$5,0,10*ROW('Sanitation Data'!H112)),NA())</f>
        <v>#N/A</v>
      </c>
      <c r="AV118" s="102" t="e">
        <f ca="true">+IF(AND(ISNUMBER(OFFSET('Sanitation Data'!$H$7,0,10*ROW('Sanitation Data'!H112))),'Data Summary'!DK118="Yes"),OFFSET('Sanitation Data'!$H$7,0,10*ROW('Sanitation Data'!H112)),NA())</f>
        <v>#N/A</v>
      </c>
      <c r="AW118" s="102" t="e">
        <f ca="true">+IF(AND(ISNUMBER(OFFSET('Sanitation Data'!$H$11,0,10*ROW('Sanitation Data'!H112))),'Data Summary'!DL118="Yes"),OFFSET('Sanitation Data'!$H$11,0,10*ROW('Sanitation Data'!H112)),NA())</f>
        <v>#N/A</v>
      </c>
      <c r="AX118" s="102" t="e">
        <f ca="true">+IF(AND(ISNUMBER(OFFSET('Sanitation Data'!$H$12,0,10*ROW('Sanitation Data'!H112))),'Data Summary'!DM118="Yes"),OFFSET('Sanitation Data'!$H$12,0,10*ROW('Sanitation Data'!H112)),NA())</f>
        <v>#N/A</v>
      </c>
      <c r="AY118" s="102" t="e">
        <f ca="true">+IF(AND(ISNUMBER(OFFSET('Sanitation Data'!$H$13,0,10*ROW('Sanitation Data'!H112))),'Data Summary'!DN118="Yes"),OFFSET('Sanitation Data'!$H$13,0,10*ROW('Sanitation Data'!H112)),NA())</f>
        <v>#N/A</v>
      </c>
      <c r="AZ118" s="107" t="e">
        <f ca="true">+IF(AND(ISNUMBER(OFFSET('Hygiene Data'!$C$6,0,10*ROW('Hygiene Data'!C112))),'Data Summary'!DO118="Yes"),OFFSET('Hygiene Data'!$C$6,0,10*ROW('Hygiene Data'!C112)),NA())</f>
        <v>#N/A</v>
      </c>
      <c r="BA118" s="107" t="e">
        <f ca="true">+IF(AND(ISNUMBER(OFFSET('Hygiene Data'!$C$8,0,10*ROW('Hygiene Data'!C112))),'Data Summary'!DP118="Yes"),OFFSET('Hygiene Data'!$C$8,0,10*ROW('Hygiene Data'!C112)),NA())</f>
        <v>#N/A</v>
      </c>
      <c r="BB118" s="107" t="e">
        <f ca="true">+IF(AND(ISNUMBER(OFFSET('Hygiene Data'!$C$10,0,10*ROW('Hygiene Data'!C112))),'Data Summary'!DQ118="Yes"),OFFSET('Hygiene Data'!$C$10,0,10*ROW('Hygiene Data'!C112)),NA())</f>
        <v>#N/A</v>
      </c>
      <c r="BC118" s="107" t="e">
        <f ca="true">+IF(AND(ISNUMBER(OFFSET('Hygiene Data'!$D$6,0,10*ROW('Hygiene Data'!D112))),'Data Summary'!DR118="Yes"),OFFSET('Hygiene Data'!$D$6,0,10*ROW('Hygiene Data'!D112)),NA())</f>
        <v>#N/A</v>
      </c>
      <c r="BD118" s="107" t="e">
        <f ca="true">+IF(AND(ISNUMBER(OFFSET('Hygiene Data'!$D$8,0,10*ROW('Hygiene Data'!D112))),'Data Summary'!DS118="Yes"),OFFSET('Hygiene Data'!$D$8,0,10*ROW('Hygiene Data'!D112)),NA())</f>
        <v>#N/A</v>
      </c>
      <c r="BE118" s="107" t="e">
        <f ca="true">+IF(AND(ISNUMBER(OFFSET('Hygiene Data'!$D$10,0,10*ROW('Hygiene Data'!D112))),'Data Summary'!DT118="Yes"),OFFSET('Hygiene Data'!$D$10,0,10*ROW('Hygiene Data'!D112)),NA())</f>
        <v>#N/A</v>
      </c>
      <c r="BF118" s="107" t="e">
        <f ca="true">+IF(AND(ISNUMBER(OFFSET('Hygiene Data'!$E$6,0,10*ROW('Hygiene Data'!E112))),'Data Summary'!DU118="Yes"),OFFSET('Hygiene Data'!$E$6,0,10*ROW('Hygiene Data'!E112)),NA())</f>
        <v>#N/A</v>
      </c>
      <c r="BG118" s="107" t="e">
        <f ca="true">+IF(AND(ISNUMBER(OFFSET('Hygiene Data'!$E$8,0,10*ROW('Hygiene Data'!E112))),'Data Summary'!DV118="Yes"),OFFSET('Hygiene Data'!$E$8,0,10*ROW('Hygiene Data'!E112)),NA())</f>
        <v>#N/A</v>
      </c>
      <c r="BH118" s="107" t="e">
        <f ca="true">+IF(AND(ISNUMBER(OFFSET('Hygiene Data'!$E$10,0,10*ROW('Hygiene Data'!E112))),'Data Summary'!DW118="Yes"),OFFSET('Hygiene Data'!$E$10,0,10*ROW('Hygiene Data'!E112)),NA())</f>
        <v>#N/A</v>
      </c>
      <c r="BI118" s="107" t="e">
        <f ca="true">+IF(AND(ISNUMBER(OFFSET('Hygiene Data'!$F$6,0,10*ROW('Hygiene Data'!F112))),'Data Summary'!DX118="Yes"),OFFSET('Hygiene Data'!$F$6,0,10*ROW('Hygiene Data'!F112)),NA())</f>
        <v>#N/A</v>
      </c>
      <c r="BJ118" s="107" t="e">
        <f ca="true">+IF(AND(ISNUMBER(OFFSET('Hygiene Data'!$F$8,0,10*ROW('Hygiene Data'!F112))),'Data Summary'!DY118="Yes"),OFFSET('Hygiene Data'!$F$8,0,10*ROW('Hygiene Data'!F112)),NA())</f>
        <v>#N/A</v>
      </c>
      <c r="BK118" s="107" t="e">
        <f ca="true">+IF(AND(ISNUMBER(OFFSET('Hygiene Data'!$F$10,0,10*ROW('Hygiene Data'!F112))),'Data Summary'!DZ118="Yes"),OFFSET('Hygiene Data'!$F$10,0,10*ROW('Hygiene Data'!F112)),NA())</f>
        <v>#N/A</v>
      </c>
      <c r="BL118" s="107" t="e">
        <f ca="true">+IF(AND(ISNUMBER(OFFSET('Hygiene Data'!$G$6,0,10*ROW('Hygiene Data'!G112))),'Data Summary'!EA118="Yes"),OFFSET('Hygiene Data'!$G$6,0,10*ROW('Hygiene Data'!G112)),NA())</f>
        <v>#N/A</v>
      </c>
      <c r="BM118" s="107" t="e">
        <f ca="true">+IF(AND(ISNUMBER(OFFSET('Hygiene Data'!$G$8,0,10*ROW('Hygiene Data'!G112))),'Data Summary'!EB118="Yes"),OFFSET('Hygiene Data'!$G$8,0,10*ROW('Hygiene Data'!G112)),NA())</f>
        <v>#N/A</v>
      </c>
      <c r="BN118" s="107" t="e">
        <f ca="true">+IF(AND(ISNUMBER(OFFSET('Hygiene Data'!$G$10,0,10*ROW('Hygiene Data'!G112))),'Data Summary'!EC118="Yes"),OFFSET('Hygiene Data'!$G$10,0,10*ROW('Hygiene Data'!G112)),NA())</f>
        <v>#N/A</v>
      </c>
      <c r="BO118" s="107" t="e">
        <f ca="true">+IF(AND(ISNUMBER(OFFSET('Hygiene Data'!$H$6,0,10*ROW('Hygiene Data'!H112))),'Data Summary'!ED118="Yes"),OFFSET('Hygiene Data'!$H$6,0,10*ROW('Hygiene Data'!H112)),NA())</f>
        <v>#N/A</v>
      </c>
      <c r="BP118" s="107" t="e">
        <f ca="true">+IF(AND(ISNUMBER(OFFSET('Hygiene Data'!$H$8,0,10*ROW('Hygiene Data'!H112))),'Data Summary'!EE118="Yes"),OFFSET('Hygiene Data'!$H$8,0,10*ROW('Hygiene Data'!H112)),NA())</f>
        <v>#N/A</v>
      </c>
      <c r="BQ118" s="107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5" t="e">
        <f ca="true">+IF(OFFSET('Water Data'!$B$1,0,10*ROW('Water Data'!B113))="",NA(),OFFSET('Water Data'!$B$1,0,10*ROW('Water Data'!B113)))</f>
        <v>#N/A</v>
      </c>
      <c r="B119" s="55" t="e">
        <f ca="true">+IF(OFFSET('Water Data'!$A$3,0,10*ROW('Water Data'!A116))="",NA(),OFFSET('Water Data'!$A$3,0,10*ROW('Water Data'!A116)))</f>
        <v>#N/A</v>
      </c>
      <c r="C119" s="55" t="e">
        <f ca="true">+IF(OFFSET('Water Data'!$C$3,0,10*ROW('Water Data'!C116))="",NA(),OFFSET('Water Data'!$C$3,0,10*ROW('Water Data'!C116)))</f>
        <v>#N/A</v>
      </c>
      <c r="D119" s="56" t="e">
        <f ca="true">+IF(AND(ISNUMBER(OFFSET('Water Data'!$C$5,0,10*ROW('Water Data'!C113))),'Data Summary'!BS119="Yes"),100-OFFSET('Water Data'!$C$5,0,10*ROW('Water Data'!C113)),NA())</f>
        <v>#N/A</v>
      </c>
      <c r="E119" s="56" t="e">
        <f ca="true">+IF(AND(ISNUMBER(OFFSET('Water Data'!$C$7,0,10*ROW('Water Data'!C113))),'Data Summary'!BT119="Yes"),OFFSET('Water Data'!$C$7,0,10*ROW('Water Data'!C113)),NA())</f>
        <v>#N/A</v>
      </c>
      <c r="F119" s="56" t="e">
        <f ca="true">+IF(AND(ISNUMBER(OFFSET('Water Data'!$C$10,0,10*ROW('Water Data'!C113))),'Data Summary'!BU119="Yes"),OFFSET('Water Data'!$C$10,0,10*ROW('Water Data'!C113)),NA())</f>
        <v>#N/A</v>
      </c>
      <c r="G119" s="56" t="e">
        <f ca="true">+IF(AND(ISNUMBER(OFFSET('Water Data'!$D$5,0,10*ROW('Water Data'!D113))),'Data Summary'!BV119="Yes"),100-OFFSET('Water Data'!$D$5,0,10*ROW('Water Data'!D113)),NA())</f>
        <v>#N/A</v>
      </c>
      <c r="H119" s="56" t="e">
        <f ca="true">+IF(AND(ISNUMBER(OFFSET('Water Data'!$D$7,0,10*ROW('Water Data'!D113))),'Data Summary'!BW119="Yes"),OFFSET('Water Data'!$D$7,0,10*ROW('Water Data'!D113)),NA())</f>
        <v>#N/A</v>
      </c>
      <c r="I119" s="56" t="e">
        <f ca="true">+IF(AND(ISNUMBER(OFFSET('Water Data'!$D$10,0,10*ROW('Water Data'!D113))),'Data Summary'!BX119="Yes"),OFFSET('Water Data'!$D$10,0,10*ROW('Water Data'!D113)),NA())</f>
        <v>#N/A</v>
      </c>
      <c r="J119" s="56" t="e">
        <f ca="true">+IF(AND(ISNUMBER(OFFSET('Water Data'!$E$5,0,10*ROW('Water Data'!E113))),'Data Summary'!BY119="Yes"),100-OFFSET('Water Data'!$E$5,0,10*ROW('Water Data'!E113)),NA())</f>
        <v>#N/A</v>
      </c>
      <c r="K119" s="56" t="e">
        <f ca="true">+IF(AND(ISNUMBER(OFFSET('Water Data'!$E$7,0,10*ROW('Water Data'!E113))),'Data Summary'!BZ119="Yes"),OFFSET('Water Data'!$E$7,0,10*ROW('Water Data'!E113)),NA())</f>
        <v>#N/A</v>
      </c>
      <c r="L119" s="56" t="e">
        <f ca="true">+IF(AND(ISNUMBER(OFFSET('Water Data'!$E$10,0,10*ROW('Water Data'!E113))),'Data Summary'!CA119="Yes"),OFFSET('Water Data'!$E$10,0,10*ROW('Water Data'!E113)),NA())</f>
        <v>#N/A</v>
      </c>
      <c r="M119" s="56" t="e">
        <f ca="true">+IF(AND(ISNUMBER(OFFSET('Water Data'!$F$5,0,10*ROW('Water Data'!F113))),'Data Summary'!CB119="Yes"),100-OFFSET('Water Data'!$F$5,0,10*ROW('Water Data'!F113)),NA())</f>
        <v>#N/A</v>
      </c>
      <c r="N119" s="56" t="e">
        <f ca="true">+IF(AND(ISNUMBER(OFFSET('Water Data'!$F$7,0,10*ROW('Water Data'!F113))),'Data Summary'!CC119="Yes"),OFFSET('Water Data'!$F$7,0,10*ROW('Water Data'!F113)),NA())</f>
        <v>#N/A</v>
      </c>
      <c r="O119" s="56" t="e">
        <f ca="true">+IF(AND(ISNUMBER(OFFSET('Water Data'!$F$10,0,10*ROW('Water Data'!F113))),'Data Summary'!CD119="Yes"),OFFSET('Water Data'!$F$10,0,10*ROW('Water Data'!F113)),NA())</f>
        <v>#N/A</v>
      </c>
      <c r="P119" s="56" t="e">
        <f ca="true">+IF(AND(ISNUMBER(OFFSET('Water Data'!$G$5,0,10*ROW('Water Data'!G113))),'Data Summary'!CE119="Yes"),100-OFFSET('Water Data'!$G$5,0,10*ROW('Water Data'!G113)),NA())</f>
        <v>#N/A</v>
      </c>
      <c r="Q119" s="56" t="e">
        <f ca="true">+IF(AND(ISNUMBER(OFFSET('Water Data'!$G$7,0,10*ROW('Water Data'!G113))),'Data Summary'!CF119="Yes"),OFFSET('Water Data'!$G$7,0,10*ROW('Water Data'!G113)),NA())</f>
        <v>#N/A</v>
      </c>
      <c r="R119" s="56" t="e">
        <f ca="true">+IF(AND(ISNUMBER(OFFSET('Water Data'!$G$10,0,10*ROW('Water Data'!G113))),'Data Summary'!CG119="Yes"),OFFSET('Water Data'!$G$10,0,10*ROW('Water Data'!G113)),NA())</f>
        <v>#N/A</v>
      </c>
      <c r="S119" s="56" t="e">
        <f ca="true">+IF(AND(ISNUMBER(OFFSET('Water Data'!$H$5,0,10*ROW('Water Data'!H113))),'Data Summary'!CH119="Yes"),100-OFFSET('Water Data'!$H$5,0,10*ROW('Water Data'!H113)),NA())</f>
        <v>#N/A</v>
      </c>
      <c r="T119" s="56" t="e">
        <f ca="true">+IF(AND(ISNUMBER(OFFSET('Water Data'!$H$7,0,10*ROW('Water Data'!H113))),'Data Summary'!CI119="Yes"),OFFSET('Water Data'!$H$7,0,10*ROW('Water Data'!H113)),NA())</f>
        <v>#N/A</v>
      </c>
      <c r="U119" s="56" t="e">
        <f ca="true">+IF(AND(ISNUMBER(OFFSET('Water Data'!$H$10,0,10*ROW('Water Data'!H113))),'Data Summary'!CJ119="Yes"),OFFSET('Water Data'!$H$10,0,10*ROW('Water Data'!H113)),NA())</f>
        <v>#N/A</v>
      </c>
      <c r="V119" s="102" t="e">
        <f ca="true">+IF(AND(ISNUMBER(OFFSET('Sanitation Data'!$C$5,0,10*ROW('Sanitation Data'!C113))),'Data Summary'!CK119="Yes"),100-OFFSET('Sanitation Data'!$C$5,0,10*ROW('Sanitation Data'!C113)),NA())</f>
        <v>#N/A</v>
      </c>
      <c r="W119" s="102" t="e">
        <f ca="true">+IF(AND(ISNUMBER(OFFSET('Sanitation Data'!$C$7,0,10*ROW('Sanitation Data'!C113))),'Data Summary'!CL119="Yes"),OFFSET('Sanitation Data'!$C$7,0,10*ROW('Sanitation Data'!C113)),NA())</f>
        <v>#N/A</v>
      </c>
      <c r="X119" s="102" t="e">
        <f ca="true">+IF(AND(ISNUMBER(OFFSET('Sanitation Data'!$C$11,0,10*ROW('Sanitation Data'!C113))),'Data Summary'!CM119="Yes"),OFFSET('Sanitation Data'!$C$11,0,10*ROW('Sanitation Data'!C113)),NA())</f>
        <v>#N/A</v>
      </c>
      <c r="Y119" s="102" t="e">
        <f ca="true">+IF(AND(ISNUMBER(OFFSET('Sanitation Data'!$C$12,0,10*ROW('Sanitation Data'!C113))),'Data Summary'!CN119="Yes"),OFFSET('Sanitation Data'!$C$12,0,10*ROW('Sanitation Data'!C113)),NA())</f>
        <v>#N/A</v>
      </c>
      <c r="Z119" s="102" t="e">
        <f ca="true">+IF(AND(ISNUMBER(OFFSET('Sanitation Data'!$C$13,0,10*ROW('Sanitation Data'!C113))),'Data Summary'!CO119="Yes"),OFFSET('Sanitation Data'!$C$13,0,10*ROW('Sanitation Data'!C113)),NA())</f>
        <v>#N/A</v>
      </c>
      <c r="AA119" s="102" t="e">
        <f ca="true">+IF(AND(ISNUMBER(OFFSET('Sanitation Data'!$D$5,0,10*ROW('Sanitation Data'!D113))),'Data Summary'!CP119="Yes"),100-OFFSET('Sanitation Data'!$D$5,0,10*ROW('Sanitation Data'!D113)),NA())</f>
        <v>#N/A</v>
      </c>
      <c r="AB119" s="102" t="e">
        <f ca="true">+IF(AND(ISNUMBER(OFFSET('Sanitation Data'!$D$7,0,10*ROW('Sanitation Data'!D113))),'Data Summary'!CQ119="Yes"),OFFSET('Sanitation Data'!$D$7,0,10*ROW('Sanitation Data'!D113)),NA())</f>
        <v>#N/A</v>
      </c>
      <c r="AC119" s="102" t="e">
        <f ca="true">+IF(AND(ISNUMBER(OFFSET('Sanitation Data'!$D$11,0,10*ROW('Sanitation Data'!D113))),'Data Summary'!CR119="Yes"),OFFSET('Sanitation Data'!$D$11,0,10*ROW('Sanitation Data'!D113)),NA())</f>
        <v>#N/A</v>
      </c>
      <c r="AD119" s="102" t="e">
        <f ca="true">+IF(AND(ISNUMBER(OFFSET('Sanitation Data'!$D$12,0,10*ROW('Sanitation Data'!D113))),'Data Summary'!CS119="Yes"),OFFSET('Sanitation Data'!$D$12,0,10*ROW('Sanitation Data'!D113)),NA())</f>
        <v>#N/A</v>
      </c>
      <c r="AE119" s="102" t="e">
        <f ca="true">+IF(AND(ISNUMBER(OFFSET('Sanitation Data'!$D$13,0,10*ROW('Sanitation Data'!D113))),'Data Summary'!CT119="Yes"),OFFSET('Sanitation Data'!$D$13,0,10*ROW('Sanitation Data'!D113)),NA())</f>
        <v>#N/A</v>
      </c>
      <c r="AF119" s="102" t="e">
        <f ca="true">+IF(AND(ISNUMBER(OFFSET('Sanitation Data'!$E$5,0,10*ROW('Sanitation Data'!E113))),'Data Summary'!CU119="Yes"),100-OFFSET('Sanitation Data'!$E$5,0,10*ROW('Sanitation Data'!E113)),NA())</f>
        <v>#N/A</v>
      </c>
      <c r="AG119" s="102" t="e">
        <f ca="true">+IF(AND(ISNUMBER(OFFSET('Sanitation Data'!$E$7,0,10*ROW('Sanitation Data'!E113))),'Data Summary'!CV119="Yes"),OFFSET('Sanitation Data'!$E$7,0,10*ROW('Sanitation Data'!E113)),NA())</f>
        <v>#N/A</v>
      </c>
      <c r="AH119" s="102" t="e">
        <f ca="true">+IF(AND(ISNUMBER(OFFSET('Sanitation Data'!$E$11,0,10*ROW('Sanitation Data'!E113))),'Data Summary'!CW119="Yes"),OFFSET('Sanitation Data'!$E$11,0,10*ROW('Sanitation Data'!E113)),NA())</f>
        <v>#N/A</v>
      </c>
      <c r="AI119" s="102" t="e">
        <f ca="true">+IF(AND(ISNUMBER(OFFSET('Sanitation Data'!$E$12,0,10*ROW('Sanitation Data'!E113))),'Data Summary'!CX119="Yes"),OFFSET('Sanitation Data'!$E$12,0,10*ROW('Sanitation Data'!E113)),NA())</f>
        <v>#N/A</v>
      </c>
      <c r="AJ119" s="102" t="e">
        <f ca="true">+IF(AND(ISNUMBER(OFFSET('Sanitation Data'!$E$13,0,10*ROW('Sanitation Data'!E113))),'Data Summary'!CY119="Yes"),OFFSET('Sanitation Data'!$E$13,0,10*ROW('Sanitation Data'!E113)),NA())</f>
        <v>#N/A</v>
      </c>
      <c r="AK119" s="102" t="e">
        <f ca="true">+IF(AND(ISNUMBER(OFFSET('Sanitation Data'!$F$5,0,10*ROW('Sanitation Data'!F113))),'Data Summary'!CZ119="Yes"),100-OFFSET('Sanitation Data'!$F$5,0,10*ROW('Sanitation Data'!F113)),NA())</f>
        <v>#N/A</v>
      </c>
      <c r="AL119" s="102" t="e">
        <f ca="true">+IF(AND(ISNUMBER(OFFSET('Sanitation Data'!$F$7,0,10*ROW('Sanitation Data'!F113))),'Data Summary'!DA119="Yes"),OFFSET('Sanitation Data'!$F$7,0,10*ROW('Sanitation Data'!F113)),NA())</f>
        <v>#N/A</v>
      </c>
      <c r="AM119" s="102" t="e">
        <f ca="true">+IF(AND(ISNUMBER(OFFSET('Sanitation Data'!$F$11,0,10*ROW('Sanitation Data'!F113))),'Data Summary'!DB119="Yes"),OFFSET('Sanitation Data'!$F$11,0,10*ROW('Sanitation Data'!F113)),NA())</f>
        <v>#N/A</v>
      </c>
      <c r="AN119" s="102" t="e">
        <f ca="true">+IF(AND(ISNUMBER(OFFSET('Sanitation Data'!$F$12,0,10*ROW('Sanitation Data'!F113))),'Data Summary'!DC119="Yes"),OFFSET('Sanitation Data'!$F$12,0,10*ROW('Sanitation Data'!F113)),NA())</f>
        <v>#N/A</v>
      </c>
      <c r="AO119" s="102" t="e">
        <f ca="true">+IF(AND(ISNUMBER(OFFSET('Sanitation Data'!$F$13,0,10*ROW('Sanitation Data'!F113))),'Data Summary'!DD119="Yes"),OFFSET('Sanitation Data'!$F$13,0,10*ROW('Sanitation Data'!F113)),NA())</f>
        <v>#N/A</v>
      </c>
      <c r="AP119" s="102" t="e">
        <f ca="true">+IF(AND(ISNUMBER(OFFSET('Sanitation Data'!$G$5,0,10*ROW('Sanitation Data'!G113))),'Data Summary'!DE119="Yes"),100-OFFSET('Sanitation Data'!$G$5,0,10*ROW('Sanitation Data'!G113)),NA())</f>
        <v>#N/A</v>
      </c>
      <c r="AQ119" s="102" t="e">
        <f ca="true">+IF(AND(ISNUMBER(OFFSET('Sanitation Data'!$G$7,0,10*ROW('Sanitation Data'!G113))),'Data Summary'!DF119="Yes"),OFFSET('Sanitation Data'!$G$7,0,10*ROW('Sanitation Data'!G113)),NA())</f>
        <v>#N/A</v>
      </c>
      <c r="AR119" s="102" t="e">
        <f ca="true">+IF(AND(ISNUMBER(OFFSET('Sanitation Data'!$G$11,0,10*ROW('Sanitation Data'!G113))),'Data Summary'!DG119="Yes"),OFFSET('Sanitation Data'!$G$11,0,10*ROW('Sanitation Data'!G113)),NA())</f>
        <v>#N/A</v>
      </c>
      <c r="AS119" s="102" t="e">
        <f ca="true">+IF(AND(ISNUMBER(OFFSET('Sanitation Data'!$G$12,0,10*ROW('Sanitation Data'!G113))),'Data Summary'!DH119="Yes"),OFFSET('Sanitation Data'!$G$12,0,10*ROW('Sanitation Data'!G113)),NA())</f>
        <v>#N/A</v>
      </c>
      <c r="AT119" s="102" t="e">
        <f ca="true">+IF(AND(ISNUMBER(OFFSET('Sanitation Data'!$G$13,0,10*ROW('Sanitation Data'!G113))),'Data Summary'!DI119="Yes"),OFFSET('Sanitation Data'!$G$13,0,10*ROW('Sanitation Data'!G113)),NA())</f>
        <v>#N/A</v>
      </c>
      <c r="AU119" s="102" t="e">
        <f ca="true">+IF(AND(ISNUMBER(OFFSET('Sanitation Data'!$H$5,0,10*ROW('Sanitation Data'!H113))),'Data Summary'!DJ119="Yes"),100-OFFSET('Sanitation Data'!$H$5,0,10*ROW('Sanitation Data'!H113)),NA())</f>
        <v>#N/A</v>
      </c>
      <c r="AV119" s="102" t="e">
        <f ca="true">+IF(AND(ISNUMBER(OFFSET('Sanitation Data'!$H$7,0,10*ROW('Sanitation Data'!H113))),'Data Summary'!DK119="Yes"),OFFSET('Sanitation Data'!$H$7,0,10*ROW('Sanitation Data'!H113)),NA())</f>
        <v>#N/A</v>
      </c>
      <c r="AW119" s="102" t="e">
        <f ca="true">+IF(AND(ISNUMBER(OFFSET('Sanitation Data'!$H$11,0,10*ROW('Sanitation Data'!H113))),'Data Summary'!DL119="Yes"),OFFSET('Sanitation Data'!$H$11,0,10*ROW('Sanitation Data'!H113)),NA())</f>
        <v>#N/A</v>
      </c>
      <c r="AX119" s="102" t="e">
        <f ca="true">+IF(AND(ISNUMBER(OFFSET('Sanitation Data'!$H$12,0,10*ROW('Sanitation Data'!H113))),'Data Summary'!DM119="Yes"),OFFSET('Sanitation Data'!$H$12,0,10*ROW('Sanitation Data'!H113)),NA())</f>
        <v>#N/A</v>
      </c>
      <c r="AY119" s="102" t="e">
        <f ca="true">+IF(AND(ISNUMBER(OFFSET('Sanitation Data'!$H$13,0,10*ROW('Sanitation Data'!H113))),'Data Summary'!DN119="Yes"),OFFSET('Sanitation Data'!$H$13,0,10*ROW('Sanitation Data'!H113)),NA())</f>
        <v>#N/A</v>
      </c>
      <c r="AZ119" s="107" t="e">
        <f ca="true">+IF(AND(ISNUMBER(OFFSET('Hygiene Data'!$C$6,0,10*ROW('Hygiene Data'!C113))),'Data Summary'!DO119="Yes"),OFFSET('Hygiene Data'!$C$6,0,10*ROW('Hygiene Data'!C113)),NA())</f>
        <v>#N/A</v>
      </c>
      <c r="BA119" s="107" t="e">
        <f ca="true">+IF(AND(ISNUMBER(OFFSET('Hygiene Data'!$C$8,0,10*ROW('Hygiene Data'!C113))),'Data Summary'!DP119="Yes"),OFFSET('Hygiene Data'!$C$8,0,10*ROW('Hygiene Data'!C113)),NA())</f>
        <v>#N/A</v>
      </c>
      <c r="BB119" s="107" t="e">
        <f ca="true">+IF(AND(ISNUMBER(OFFSET('Hygiene Data'!$C$10,0,10*ROW('Hygiene Data'!C113))),'Data Summary'!DQ119="Yes"),OFFSET('Hygiene Data'!$C$10,0,10*ROW('Hygiene Data'!C113)),NA())</f>
        <v>#N/A</v>
      </c>
      <c r="BC119" s="107" t="e">
        <f ca="true">+IF(AND(ISNUMBER(OFFSET('Hygiene Data'!$D$6,0,10*ROW('Hygiene Data'!D113))),'Data Summary'!DR119="Yes"),OFFSET('Hygiene Data'!$D$6,0,10*ROW('Hygiene Data'!D113)),NA())</f>
        <v>#N/A</v>
      </c>
      <c r="BD119" s="107" t="e">
        <f ca="true">+IF(AND(ISNUMBER(OFFSET('Hygiene Data'!$D$8,0,10*ROW('Hygiene Data'!D113))),'Data Summary'!DS119="Yes"),OFFSET('Hygiene Data'!$D$8,0,10*ROW('Hygiene Data'!D113)),NA())</f>
        <v>#N/A</v>
      </c>
      <c r="BE119" s="107" t="e">
        <f ca="true">+IF(AND(ISNUMBER(OFFSET('Hygiene Data'!$D$10,0,10*ROW('Hygiene Data'!D113))),'Data Summary'!DT119="Yes"),OFFSET('Hygiene Data'!$D$10,0,10*ROW('Hygiene Data'!D113)),NA())</f>
        <v>#N/A</v>
      </c>
      <c r="BF119" s="107" t="e">
        <f ca="true">+IF(AND(ISNUMBER(OFFSET('Hygiene Data'!$E$6,0,10*ROW('Hygiene Data'!E113))),'Data Summary'!DU119="Yes"),OFFSET('Hygiene Data'!$E$6,0,10*ROW('Hygiene Data'!E113)),NA())</f>
        <v>#N/A</v>
      </c>
      <c r="BG119" s="107" t="e">
        <f ca="true">+IF(AND(ISNUMBER(OFFSET('Hygiene Data'!$E$8,0,10*ROW('Hygiene Data'!E113))),'Data Summary'!DV119="Yes"),OFFSET('Hygiene Data'!$E$8,0,10*ROW('Hygiene Data'!E113)),NA())</f>
        <v>#N/A</v>
      </c>
      <c r="BH119" s="107" t="e">
        <f ca="true">+IF(AND(ISNUMBER(OFFSET('Hygiene Data'!$E$10,0,10*ROW('Hygiene Data'!E113))),'Data Summary'!DW119="Yes"),OFFSET('Hygiene Data'!$E$10,0,10*ROW('Hygiene Data'!E113)),NA())</f>
        <v>#N/A</v>
      </c>
      <c r="BI119" s="107" t="e">
        <f ca="true">+IF(AND(ISNUMBER(OFFSET('Hygiene Data'!$F$6,0,10*ROW('Hygiene Data'!F113))),'Data Summary'!DX119="Yes"),OFFSET('Hygiene Data'!$F$6,0,10*ROW('Hygiene Data'!F113)),NA())</f>
        <v>#N/A</v>
      </c>
      <c r="BJ119" s="107" t="e">
        <f ca="true">+IF(AND(ISNUMBER(OFFSET('Hygiene Data'!$F$8,0,10*ROW('Hygiene Data'!F113))),'Data Summary'!DY119="Yes"),OFFSET('Hygiene Data'!$F$8,0,10*ROW('Hygiene Data'!F113)),NA())</f>
        <v>#N/A</v>
      </c>
      <c r="BK119" s="107" t="e">
        <f ca="true">+IF(AND(ISNUMBER(OFFSET('Hygiene Data'!$F$10,0,10*ROW('Hygiene Data'!F113))),'Data Summary'!DZ119="Yes"),OFFSET('Hygiene Data'!$F$10,0,10*ROW('Hygiene Data'!F113)),NA())</f>
        <v>#N/A</v>
      </c>
      <c r="BL119" s="107" t="e">
        <f ca="true">+IF(AND(ISNUMBER(OFFSET('Hygiene Data'!$G$6,0,10*ROW('Hygiene Data'!G113))),'Data Summary'!EA119="Yes"),OFFSET('Hygiene Data'!$G$6,0,10*ROW('Hygiene Data'!G113)),NA())</f>
        <v>#N/A</v>
      </c>
      <c r="BM119" s="107" t="e">
        <f ca="true">+IF(AND(ISNUMBER(OFFSET('Hygiene Data'!$G$8,0,10*ROW('Hygiene Data'!G113))),'Data Summary'!EB119="Yes"),OFFSET('Hygiene Data'!$G$8,0,10*ROW('Hygiene Data'!G113)),NA())</f>
        <v>#N/A</v>
      </c>
      <c r="BN119" s="107" t="e">
        <f ca="true">+IF(AND(ISNUMBER(OFFSET('Hygiene Data'!$G$10,0,10*ROW('Hygiene Data'!G113))),'Data Summary'!EC119="Yes"),OFFSET('Hygiene Data'!$G$10,0,10*ROW('Hygiene Data'!G113)),NA())</f>
        <v>#N/A</v>
      </c>
      <c r="BO119" s="107" t="e">
        <f ca="true">+IF(AND(ISNUMBER(OFFSET('Hygiene Data'!$H$6,0,10*ROW('Hygiene Data'!H113))),'Data Summary'!ED119="Yes"),OFFSET('Hygiene Data'!$H$6,0,10*ROW('Hygiene Data'!H113)),NA())</f>
        <v>#N/A</v>
      </c>
      <c r="BP119" s="107" t="e">
        <f ca="true">+IF(AND(ISNUMBER(OFFSET('Hygiene Data'!$H$8,0,10*ROW('Hygiene Data'!H113))),'Data Summary'!EE119="Yes"),OFFSET('Hygiene Data'!$H$8,0,10*ROW('Hygiene Data'!H113)),NA())</f>
        <v>#N/A</v>
      </c>
      <c r="BQ119" s="107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5" t="e">
        <f ca="true">+IF(OFFSET('Water Data'!$B$1,0,10*ROW('Water Data'!B114))="",NA(),OFFSET('Water Data'!$B$1,0,10*ROW('Water Data'!B114)))</f>
        <v>#N/A</v>
      </c>
      <c r="B120" s="55" t="e">
        <f ca="true">+IF(OFFSET('Water Data'!$A$3,0,10*ROW('Water Data'!A117))="",NA(),OFFSET('Water Data'!$A$3,0,10*ROW('Water Data'!A117)))</f>
        <v>#N/A</v>
      </c>
      <c r="C120" s="55" t="e">
        <f ca="true">+IF(OFFSET('Water Data'!$C$3,0,10*ROW('Water Data'!C117))="",NA(),OFFSET('Water Data'!$C$3,0,10*ROW('Water Data'!C117)))</f>
        <v>#N/A</v>
      </c>
      <c r="D120" s="56" t="e">
        <f ca="true">+IF(AND(ISNUMBER(OFFSET('Water Data'!$C$5,0,10*ROW('Water Data'!C114))),'Data Summary'!BS120="Yes"),100-OFFSET('Water Data'!$C$5,0,10*ROW('Water Data'!C114)),NA())</f>
        <v>#N/A</v>
      </c>
      <c r="E120" s="56" t="e">
        <f ca="true">+IF(AND(ISNUMBER(OFFSET('Water Data'!$C$7,0,10*ROW('Water Data'!C114))),'Data Summary'!BT120="Yes"),OFFSET('Water Data'!$C$7,0,10*ROW('Water Data'!C114)),NA())</f>
        <v>#N/A</v>
      </c>
      <c r="F120" s="56" t="e">
        <f ca="true">+IF(AND(ISNUMBER(OFFSET('Water Data'!$C$10,0,10*ROW('Water Data'!C114))),'Data Summary'!BU120="Yes"),OFFSET('Water Data'!$C$10,0,10*ROW('Water Data'!C114)),NA())</f>
        <v>#N/A</v>
      </c>
      <c r="G120" s="56" t="e">
        <f ca="true">+IF(AND(ISNUMBER(OFFSET('Water Data'!$D$5,0,10*ROW('Water Data'!D114))),'Data Summary'!BV120="Yes"),100-OFFSET('Water Data'!$D$5,0,10*ROW('Water Data'!D114)),NA())</f>
        <v>#N/A</v>
      </c>
      <c r="H120" s="56" t="e">
        <f ca="true">+IF(AND(ISNUMBER(OFFSET('Water Data'!$D$7,0,10*ROW('Water Data'!D114))),'Data Summary'!BW120="Yes"),OFFSET('Water Data'!$D$7,0,10*ROW('Water Data'!D114)),NA())</f>
        <v>#N/A</v>
      </c>
      <c r="I120" s="56" t="e">
        <f ca="true">+IF(AND(ISNUMBER(OFFSET('Water Data'!$D$10,0,10*ROW('Water Data'!D114))),'Data Summary'!BX120="Yes"),OFFSET('Water Data'!$D$10,0,10*ROW('Water Data'!D114)),NA())</f>
        <v>#N/A</v>
      </c>
      <c r="J120" s="56" t="e">
        <f ca="true">+IF(AND(ISNUMBER(OFFSET('Water Data'!$E$5,0,10*ROW('Water Data'!E114))),'Data Summary'!BY120="Yes"),100-OFFSET('Water Data'!$E$5,0,10*ROW('Water Data'!E114)),NA())</f>
        <v>#N/A</v>
      </c>
      <c r="K120" s="56" t="e">
        <f ca="true">+IF(AND(ISNUMBER(OFFSET('Water Data'!$E$7,0,10*ROW('Water Data'!E114))),'Data Summary'!BZ120="Yes"),OFFSET('Water Data'!$E$7,0,10*ROW('Water Data'!E114)),NA())</f>
        <v>#N/A</v>
      </c>
      <c r="L120" s="56" t="e">
        <f ca="true">+IF(AND(ISNUMBER(OFFSET('Water Data'!$E$10,0,10*ROW('Water Data'!E114))),'Data Summary'!CA120="Yes"),OFFSET('Water Data'!$E$10,0,10*ROW('Water Data'!E114)),NA())</f>
        <v>#N/A</v>
      </c>
      <c r="M120" s="56" t="e">
        <f ca="true">+IF(AND(ISNUMBER(OFFSET('Water Data'!$F$5,0,10*ROW('Water Data'!F114))),'Data Summary'!CB120="Yes"),100-OFFSET('Water Data'!$F$5,0,10*ROW('Water Data'!F114)),NA())</f>
        <v>#N/A</v>
      </c>
      <c r="N120" s="56" t="e">
        <f ca="true">+IF(AND(ISNUMBER(OFFSET('Water Data'!$F$7,0,10*ROW('Water Data'!F114))),'Data Summary'!CC120="Yes"),OFFSET('Water Data'!$F$7,0,10*ROW('Water Data'!F114)),NA())</f>
        <v>#N/A</v>
      </c>
      <c r="O120" s="56" t="e">
        <f ca="true">+IF(AND(ISNUMBER(OFFSET('Water Data'!$F$10,0,10*ROW('Water Data'!F114))),'Data Summary'!CD120="Yes"),OFFSET('Water Data'!$F$10,0,10*ROW('Water Data'!F114)),NA())</f>
        <v>#N/A</v>
      </c>
      <c r="P120" s="56" t="e">
        <f ca="true">+IF(AND(ISNUMBER(OFFSET('Water Data'!$G$5,0,10*ROW('Water Data'!G114))),'Data Summary'!CE120="Yes"),100-OFFSET('Water Data'!$G$5,0,10*ROW('Water Data'!G114)),NA())</f>
        <v>#N/A</v>
      </c>
      <c r="Q120" s="56" t="e">
        <f ca="true">+IF(AND(ISNUMBER(OFFSET('Water Data'!$G$7,0,10*ROW('Water Data'!G114))),'Data Summary'!CF120="Yes"),OFFSET('Water Data'!$G$7,0,10*ROW('Water Data'!G114)),NA())</f>
        <v>#N/A</v>
      </c>
      <c r="R120" s="56" t="e">
        <f ca="true">+IF(AND(ISNUMBER(OFFSET('Water Data'!$G$10,0,10*ROW('Water Data'!G114))),'Data Summary'!CG120="Yes"),OFFSET('Water Data'!$G$10,0,10*ROW('Water Data'!G114)),NA())</f>
        <v>#N/A</v>
      </c>
      <c r="S120" s="56" t="e">
        <f ca="true">+IF(AND(ISNUMBER(OFFSET('Water Data'!$H$5,0,10*ROW('Water Data'!H114))),'Data Summary'!CH120="Yes"),100-OFFSET('Water Data'!$H$5,0,10*ROW('Water Data'!H114)),NA())</f>
        <v>#N/A</v>
      </c>
      <c r="T120" s="56" t="e">
        <f ca="true">+IF(AND(ISNUMBER(OFFSET('Water Data'!$H$7,0,10*ROW('Water Data'!H114))),'Data Summary'!CI120="Yes"),OFFSET('Water Data'!$H$7,0,10*ROW('Water Data'!H114)),NA())</f>
        <v>#N/A</v>
      </c>
      <c r="U120" s="56" t="e">
        <f ca="true">+IF(AND(ISNUMBER(OFFSET('Water Data'!$H$10,0,10*ROW('Water Data'!H114))),'Data Summary'!CJ120="Yes"),OFFSET('Water Data'!$H$10,0,10*ROW('Water Data'!H114)),NA())</f>
        <v>#N/A</v>
      </c>
      <c r="V120" s="102" t="e">
        <f ca="true">+IF(AND(ISNUMBER(OFFSET('Sanitation Data'!$C$5,0,10*ROW('Sanitation Data'!C114))),'Data Summary'!CK120="Yes"),100-OFFSET('Sanitation Data'!$C$5,0,10*ROW('Sanitation Data'!C114)),NA())</f>
        <v>#N/A</v>
      </c>
      <c r="W120" s="102" t="e">
        <f ca="true">+IF(AND(ISNUMBER(OFFSET('Sanitation Data'!$C$7,0,10*ROW('Sanitation Data'!C114))),'Data Summary'!CL120="Yes"),OFFSET('Sanitation Data'!$C$7,0,10*ROW('Sanitation Data'!C114)),NA())</f>
        <v>#N/A</v>
      </c>
      <c r="X120" s="102" t="e">
        <f ca="true">+IF(AND(ISNUMBER(OFFSET('Sanitation Data'!$C$11,0,10*ROW('Sanitation Data'!C114))),'Data Summary'!CM120="Yes"),OFFSET('Sanitation Data'!$C$11,0,10*ROW('Sanitation Data'!C114)),NA())</f>
        <v>#N/A</v>
      </c>
      <c r="Y120" s="102" t="e">
        <f ca="true">+IF(AND(ISNUMBER(OFFSET('Sanitation Data'!$C$12,0,10*ROW('Sanitation Data'!C114))),'Data Summary'!CN120="Yes"),OFFSET('Sanitation Data'!$C$12,0,10*ROW('Sanitation Data'!C114)),NA())</f>
        <v>#N/A</v>
      </c>
      <c r="Z120" s="102" t="e">
        <f ca="true">+IF(AND(ISNUMBER(OFFSET('Sanitation Data'!$C$13,0,10*ROW('Sanitation Data'!C114))),'Data Summary'!CO120="Yes"),OFFSET('Sanitation Data'!$C$13,0,10*ROW('Sanitation Data'!C114)),NA())</f>
        <v>#N/A</v>
      </c>
      <c r="AA120" s="102" t="e">
        <f ca="true">+IF(AND(ISNUMBER(OFFSET('Sanitation Data'!$D$5,0,10*ROW('Sanitation Data'!D114))),'Data Summary'!CP120="Yes"),100-OFFSET('Sanitation Data'!$D$5,0,10*ROW('Sanitation Data'!D114)),NA())</f>
        <v>#N/A</v>
      </c>
      <c r="AB120" s="102" t="e">
        <f ca="true">+IF(AND(ISNUMBER(OFFSET('Sanitation Data'!$D$7,0,10*ROW('Sanitation Data'!D114))),'Data Summary'!CQ120="Yes"),OFFSET('Sanitation Data'!$D$7,0,10*ROW('Sanitation Data'!D114)),NA())</f>
        <v>#N/A</v>
      </c>
      <c r="AC120" s="102" t="e">
        <f ca="true">+IF(AND(ISNUMBER(OFFSET('Sanitation Data'!$D$11,0,10*ROW('Sanitation Data'!D114))),'Data Summary'!CR120="Yes"),OFFSET('Sanitation Data'!$D$11,0,10*ROW('Sanitation Data'!D114)),NA())</f>
        <v>#N/A</v>
      </c>
      <c r="AD120" s="102" t="e">
        <f ca="true">+IF(AND(ISNUMBER(OFFSET('Sanitation Data'!$D$12,0,10*ROW('Sanitation Data'!D114))),'Data Summary'!CS120="Yes"),OFFSET('Sanitation Data'!$D$12,0,10*ROW('Sanitation Data'!D114)),NA())</f>
        <v>#N/A</v>
      </c>
      <c r="AE120" s="102" t="e">
        <f ca="true">+IF(AND(ISNUMBER(OFFSET('Sanitation Data'!$D$13,0,10*ROW('Sanitation Data'!D114))),'Data Summary'!CT120="Yes"),OFFSET('Sanitation Data'!$D$13,0,10*ROW('Sanitation Data'!D114)),NA())</f>
        <v>#N/A</v>
      </c>
      <c r="AF120" s="102" t="e">
        <f ca="true">+IF(AND(ISNUMBER(OFFSET('Sanitation Data'!$E$5,0,10*ROW('Sanitation Data'!E114))),'Data Summary'!CU120="Yes"),100-OFFSET('Sanitation Data'!$E$5,0,10*ROW('Sanitation Data'!E114)),NA())</f>
        <v>#N/A</v>
      </c>
      <c r="AG120" s="102" t="e">
        <f ca="true">+IF(AND(ISNUMBER(OFFSET('Sanitation Data'!$E$7,0,10*ROW('Sanitation Data'!E114))),'Data Summary'!CV120="Yes"),OFFSET('Sanitation Data'!$E$7,0,10*ROW('Sanitation Data'!E114)),NA())</f>
        <v>#N/A</v>
      </c>
      <c r="AH120" s="102" t="e">
        <f ca="true">+IF(AND(ISNUMBER(OFFSET('Sanitation Data'!$E$11,0,10*ROW('Sanitation Data'!E114))),'Data Summary'!CW120="Yes"),OFFSET('Sanitation Data'!$E$11,0,10*ROW('Sanitation Data'!E114)),NA())</f>
        <v>#N/A</v>
      </c>
      <c r="AI120" s="102" t="e">
        <f ca="true">+IF(AND(ISNUMBER(OFFSET('Sanitation Data'!$E$12,0,10*ROW('Sanitation Data'!E114))),'Data Summary'!CX120="Yes"),OFFSET('Sanitation Data'!$E$12,0,10*ROW('Sanitation Data'!E114)),NA())</f>
        <v>#N/A</v>
      </c>
      <c r="AJ120" s="102" t="e">
        <f ca="true">+IF(AND(ISNUMBER(OFFSET('Sanitation Data'!$E$13,0,10*ROW('Sanitation Data'!E114))),'Data Summary'!CY120="Yes"),OFFSET('Sanitation Data'!$E$13,0,10*ROW('Sanitation Data'!E114)),NA())</f>
        <v>#N/A</v>
      </c>
      <c r="AK120" s="102" t="e">
        <f ca="true">+IF(AND(ISNUMBER(OFFSET('Sanitation Data'!$F$5,0,10*ROW('Sanitation Data'!F114))),'Data Summary'!CZ120="Yes"),100-OFFSET('Sanitation Data'!$F$5,0,10*ROW('Sanitation Data'!F114)),NA())</f>
        <v>#N/A</v>
      </c>
      <c r="AL120" s="102" t="e">
        <f ca="true">+IF(AND(ISNUMBER(OFFSET('Sanitation Data'!$F$7,0,10*ROW('Sanitation Data'!F114))),'Data Summary'!DA120="Yes"),OFFSET('Sanitation Data'!$F$7,0,10*ROW('Sanitation Data'!F114)),NA())</f>
        <v>#N/A</v>
      </c>
      <c r="AM120" s="102" t="e">
        <f ca="true">+IF(AND(ISNUMBER(OFFSET('Sanitation Data'!$F$11,0,10*ROW('Sanitation Data'!F114))),'Data Summary'!DB120="Yes"),OFFSET('Sanitation Data'!$F$11,0,10*ROW('Sanitation Data'!F114)),NA())</f>
        <v>#N/A</v>
      </c>
      <c r="AN120" s="102" t="e">
        <f ca="true">+IF(AND(ISNUMBER(OFFSET('Sanitation Data'!$F$12,0,10*ROW('Sanitation Data'!F114))),'Data Summary'!DC120="Yes"),OFFSET('Sanitation Data'!$F$12,0,10*ROW('Sanitation Data'!F114)),NA())</f>
        <v>#N/A</v>
      </c>
      <c r="AO120" s="102" t="e">
        <f ca="true">+IF(AND(ISNUMBER(OFFSET('Sanitation Data'!$F$13,0,10*ROW('Sanitation Data'!F114))),'Data Summary'!DD120="Yes"),OFFSET('Sanitation Data'!$F$13,0,10*ROW('Sanitation Data'!F114)),NA())</f>
        <v>#N/A</v>
      </c>
      <c r="AP120" s="102" t="e">
        <f ca="true">+IF(AND(ISNUMBER(OFFSET('Sanitation Data'!$G$5,0,10*ROW('Sanitation Data'!G114))),'Data Summary'!DE120="Yes"),100-OFFSET('Sanitation Data'!$G$5,0,10*ROW('Sanitation Data'!G114)),NA())</f>
        <v>#N/A</v>
      </c>
      <c r="AQ120" s="102" t="e">
        <f ca="true">+IF(AND(ISNUMBER(OFFSET('Sanitation Data'!$G$7,0,10*ROW('Sanitation Data'!G114))),'Data Summary'!DF120="Yes"),OFFSET('Sanitation Data'!$G$7,0,10*ROW('Sanitation Data'!G114)),NA())</f>
        <v>#N/A</v>
      </c>
      <c r="AR120" s="102" t="e">
        <f ca="true">+IF(AND(ISNUMBER(OFFSET('Sanitation Data'!$G$11,0,10*ROW('Sanitation Data'!G114))),'Data Summary'!DG120="Yes"),OFFSET('Sanitation Data'!$G$11,0,10*ROW('Sanitation Data'!G114)),NA())</f>
        <v>#N/A</v>
      </c>
      <c r="AS120" s="102" t="e">
        <f ca="true">+IF(AND(ISNUMBER(OFFSET('Sanitation Data'!$G$12,0,10*ROW('Sanitation Data'!G114))),'Data Summary'!DH120="Yes"),OFFSET('Sanitation Data'!$G$12,0,10*ROW('Sanitation Data'!G114)),NA())</f>
        <v>#N/A</v>
      </c>
      <c r="AT120" s="102" t="e">
        <f ca="true">+IF(AND(ISNUMBER(OFFSET('Sanitation Data'!$G$13,0,10*ROW('Sanitation Data'!G114))),'Data Summary'!DI120="Yes"),OFFSET('Sanitation Data'!$G$13,0,10*ROW('Sanitation Data'!G114)),NA())</f>
        <v>#N/A</v>
      </c>
      <c r="AU120" s="102" t="e">
        <f ca="true">+IF(AND(ISNUMBER(OFFSET('Sanitation Data'!$H$5,0,10*ROW('Sanitation Data'!H114))),'Data Summary'!DJ120="Yes"),100-OFFSET('Sanitation Data'!$H$5,0,10*ROW('Sanitation Data'!H114)),NA())</f>
        <v>#N/A</v>
      </c>
      <c r="AV120" s="102" t="e">
        <f ca="true">+IF(AND(ISNUMBER(OFFSET('Sanitation Data'!$H$7,0,10*ROW('Sanitation Data'!H114))),'Data Summary'!DK120="Yes"),OFFSET('Sanitation Data'!$H$7,0,10*ROW('Sanitation Data'!H114)),NA())</f>
        <v>#N/A</v>
      </c>
      <c r="AW120" s="102" t="e">
        <f ca="true">+IF(AND(ISNUMBER(OFFSET('Sanitation Data'!$H$11,0,10*ROW('Sanitation Data'!H114))),'Data Summary'!DL120="Yes"),OFFSET('Sanitation Data'!$H$11,0,10*ROW('Sanitation Data'!H114)),NA())</f>
        <v>#N/A</v>
      </c>
      <c r="AX120" s="102" t="e">
        <f ca="true">+IF(AND(ISNUMBER(OFFSET('Sanitation Data'!$H$12,0,10*ROW('Sanitation Data'!H114))),'Data Summary'!DM120="Yes"),OFFSET('Sanitation Data'!$H$12,0,10*ROW('Sanitation Data'!H114)),NA())</f>
        <v>#N/A</v>
      </c>
      <c r="AY120" s="102" t="e">
        <f ca="true">+IF(AND(ISNUMBER(OFFSET('Sanitation Data'!$H$13,0,10*ROW('Sanitation Data'!H114))),'Data Summary'!DN120="Yes"),OFFSET('Sanitation Data'!$H$13,0,10*ROW('Sanitation Data'!H114)),NA())</f>
        <v>#N/A</v>
      </c>
      <c r="AZ120" s="107" t="e">
        <f ca="true">+IF(AND(ISNUMBER(OFFSET('Hygiene Data'!$C$6,0,10*ROW('Hygiene Data'!C114))),'Data Summary'!DO120="Yes"),OFFSET('Hygiene Data'!$C$6,0,10*ROW('Hygiene Data'!C114)),NA())</f>
        <v>#N/A</v>
      </c>
      <c r="BA120" s="107" t="e">
        <f ca="true">+IF(AND(ISNUMBER(OFFSET('Hygiene Data'!$C$8,0,10*ROW('Hygiene Data'!C114))),'Data Summary'!DP120="Yes"),OFFSET('Hygiene Data'!$C$8,0,10*ROW('Hygiene Data'!C114)),NA())</f>
        <v>#N/A</v>
      </c>
      <c r="BB120" s="107" t="e">
        <f ca="true">+IF(AND(ISNUMBER(OFFSET('Hygiene Data'!$C$10,0,10*ROW('Hygiene Data'!C114))),'Data Summary'!DQ120="Yes"),OFFSET('Hygiene Data'!$C$10,0,10*ROW('Hygiene Data'!C114)),NA())</f>
        <v>#N/A</v>
      </c>
      <c r="BC120" s="107" t="e">
        <f ca="true">+IF(AND(ISNUMBER(OFFSET('Hygiene Data'!$D$6,0,10*ROW('Hygiene Data'!D114))),'Data Summary'!DR120="Yes"),OFFSET('Hygiene Data'!$D$6,0,10*ROW('Hygiene Data'!D114)),NA())</f>
        <v>#N/A</v>
      </c>
      <c r="BD120" s="107" t="e">
        <f ca="true">+IF(AND(ISNUMBER(OFFSET('Hygiene Data'!$D$8,0,10*ROW('Hygiene Data'!D114))),'Data Summary'!DS120="Yes"),OFFSET('Hygiene Data'!$D$8,0,10*ROW('Hygiene Data'!D114)),NA())</f>
        <v>#N/A</v>
      </c>
      <c r="BE120" s="107" t="e">
        <f ca="true">+IF(AND(ISNUMBER(OFFSET('Hygiene Data'!$D$10,0,10*ROW('Hygiene Data'!D114))),'Data Summary'!DT120="Yes"),OFFSET('Hygiene Data'!$D$10,0,10*ROW('Hygiene Data'!D114)),NA())</f>
        <v>#N/A</v>
      </c>
      <c r="BF120" s="107" t="e">
        <f ca="true">+IF(AND(ISNUMBER(OFFSET('Hygiene Data'!$E$6,0,10*ROW('Hygiene Data'!E114))),'Data Summary'!DU120="Yes"),OFFSET('Hygiene Data'!$E$6,0,10*ROW('Hygiene Data'!E114)),NA())</f>
        <v>#N/A</v>
      </c>
      <c r="BG120" s="107" t="e">
        <f ca="true">+IF(AND(ISNUMBER(OFFSET('Hygiene Data'!$E$8,0,10*ROW('Hygiene Data'!E114))),'Data Summary'!DV120="Yes"),OFFSET('Hygiene Data'!$E$8,0,10*ROW('Hygiene Data'!E114)),NA())</f>
        <v>#N/A</v>
      </c>
      <c r="BH120" s="107" t="e">
        <f ca="true">+IF(AND(ISNUMBER(OFFSET('Hygiene Data'!$E$10,0,10*ROW('Hygiene Data'!E114))),'Data Summary'!DW120="Yes"),OFFSET('Hygiene Data'!$E$10,0,10*ROW('Hygiene Data'!E114)),NA())</f>
        <v>#N/A</v>
      </c>
      <c r="BI120" s="107" t="e">
        <f ca="true">+IF(AND(ISNUMBER(OFFSET('Hygiene Data'!$F$6,0,10*ROW('Hygiene Data'!F114))),'Data Summary'!DX120="Yes"),OFFSET('Hygiene Data'!$F$6,0,10*ROW('Hygiene Data'!F114)),NA())</f>
        <v>#N/A</v>
      </c>
      <c r="BJ120" s="107" t="e">
        <f ca="true">+IF(AND(ISNUMBER(OFFSET('Hygiene Data'!$F$8,0,10*ROW('Hygiene Data'!F114))),'Data Summary'!DY120="Yes"),OFFSET('Hygiene Data'!$F$8,0,10*ROW('Hygiene Data'!F114)),NA())</f>
        <v>#N/A</v>
      </c>
      <c r="BK120" s="107" t="e">
        <f ca="true">+IF(AND(ISNUMBER(OFFSET('Hygiene Data'!$F$10,0,10*ROW('Hygiene Data'!F114))),'Data Summary'!DZ120="Yes"),OFFSET('Hygiene Data'!$F$10,0,10*ROW('Hygiene Data'!F114)),NA())</f>
        <v>#N/A</v>
      </c>
      <c r="BL120" s="107" t="e">
        <f ca="true">+IF(AND(ISNUMBER(OFFSET('Hygiene Data'!$G$6,0,10*ROW('Hygiene Data'!G114))),'Data Summary'!EA120="Yes"),OFFSET('Hygiene Data'!$G$6,0,10*ROW('Hygiene Data'!G114)),NA())</f>
        <v>#N/A</v>
      </c>
      <c r="BM120" s="107" t="e">
        <f ca="true">+IF(AND(ISNUMBER(OFFSET('Hygiene Data'!$G$8,0,10*ROW('Hygiene Data'!G114))),'Data Summary'!EB120="Yes"),OFFSET('Hygiene Data'!$G$8,0,10*ROW('Hygiene Data'!G114)),NA())</f>
        <v>#N/A</v>
      </c>
      <c r="BN120" s="107" t="e">
        <f ca="true">+IF(AND(ISNUMBER(OFFSET('Hygiene Data'!$G$10,0,10*ROW('Hygiene Data'!G114))),'Data Summary'!EC120="Yes"),OFFSET('Hygiene Data'!$G$10,0,10*ROW('Hygiene Data'!G114)),NA())</f>
        <v>#N/A</v>
      </c>
      <c r="BO120" s="107" t="e">
        <f ca="true">+IF(AND(ISNUMBER(OFFSET('Hygiene Data'!$H$6,0,10*ROW('Hygiene Data'!H114))),'Data Summary'!ED120="Yes"),OFFSET('Hygiene Data'!$H$6,0,10*ROW('Hygiene Data'!H114)),NA())</f>
        <v>#N/A</v>
      </c>
      <c r="BP120" s="107" t="e">
        <f ca="true">+IF(AND(ISNUMBER(OFFSET('Hygiene Data'!$H$8,0,10*ROW('Hygiene Data'!H114))),'Data Summary'!EE120="Yes"),OFFSET('Hygiene Data'!$H$8,0,10*ROW('Hygiene Data'!H114)),NA())</f>
        <v>#N/A</v>
      </c>
      <c r="BQ120" s="107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5" t="e">
        <f ca="true">+IF(OFFSET('Water Data'!$B$1,0,10*ROW('Water Data'!B115))="",NA(),OFFSET('Water Data'!$B$1,0,10*ROW('Water Data'!B115)))</f>
        <v>#N/A</v>
      </c>
      <c r="B121" s="55" t="e">
        <f ca="true">+IF(OFFSET('Water Data'!$A$3,0,10*ROW('Water Data'!A118))="",NA(),OFFSET('Water Data'!$A$3,0,10*ROW('Water Data'!A118)))</f>
        <v>#N/A</v>
      </c>
      <c r="C121" s="55" t="e">
        <f ca="true">+IF(OFFSET('Water Data'!$C$3,0,10*ROW('Water Data'!C118))="",NA(),OFFSET('Water Data'!$C$3,0,10*ROW('Water Data'!C118)))</f>
        <v>#N/A</v>
      </c>
      <c r="D121" s="56" t="e">
        <f ca="true">+IF(AND(ISNUMBER(OFFSET('Water Data'!$C$5,0,10*ROW('Water Data'!C115))),'Data Summary'!BS121="Yes"),100-OFFSET('Water Data'!$C$5,0,10*ROW('Water Data'!C115)),NA())</f>
        <v>#N/A</v>
      </c>
      <c r="E121" s="56" t="e">
        <f ca="true">+IF(AND(ISNUMBER(OFFSET('Water Data'!$C$7,0,10*ROW('Water Data'!C115))),'Data Summary'!BT121="Yes"),OFFSET('Water Data'!$C$7,0,10*ROW('Water Data'!C115)),NA())</f>
        <v>#N/A</v>
      </c>
      <c r="F121" s="56" t="e">
        <f ca="true">+IF(AND(ISNUMBER(OFFSET('Water Data'!$C$10,0,10*ROW('Water Data'!C115))),'Data Summary'!BU121="Yes"),OFFSET('Water Data'!$C$10,0,10*ROW('Water Data'!C115)),NA())</f>
        <v>#N/A</v>
      </c>
      <c r="G121" s="56" t="e">
        <f ca="true">+IF(AND(ISNUMBER(OFFSET('Water Data'!$D$5,0,10*ROW('Water Data'!D115))),'Data Summary'!BV121="Yes"),100-OFFSET('Water Data'!$D$5,0,10*ROW('Water Data'!D115)),NA())</f>
        <v>#N/A</v>
      </c>
      <c r="H121" s="56" t="e">
        <f ca="true">+IF(AND(ISNUMBER(OFFSET('Water Data'!$D$7,0,10*ROW('Water Data'!D115))),'Data Summary'!BW121="Yes"),OFFSET('Water Data'!$D$7,0,10*ROW('Water Data'!D115)),NA())</f>
        <v>#N/A</v>
      </c>
      <c r="I121" s="56" t="e">
        <f ca="true">+IF(AND(ISNUMBER(OFFSET('Water Data'!$D$10,0,10*ROW('Water Data'!D115))),'Data Summary'!BX121="Yes"),OFFSET('Water Data'!$D$10,0,10*ROW('Water Data'!D115)),NA())</f>
        <v>#N/A</v>
      </c>
      <c r="J121" s="56" t="e">
        <f ca="true">+IF(AND(ISNUMBER(OFFSET('Water Data'!$E$5,0,10*ROW('Water Data'!E115))),'Data Summary'!BY121="Yes"),100-OFFSET('Water Data'!$E$5,0,10*ROW('Water Data'!E115)),NA())</f>
        <v>#N/A</v>
      </c>
      <c r="K121" s="56" t="e">
        <f ca="true">+IF(AND(ISNUMBER(OFFSET('Water Data'!$E$7,0,10*ROW('Water Data'!E115))),'Data Summary'!BZ121="Yes"),OFFSET('Water Data'!$E$7,0,10*ROW('Water Data'!E115)),NA())</f>
        <v>#N/A</v>
      </c>
      <c r="L121" s="56" t="e">
        <f ca="true">+IF(AND(ISNUMBER(OFFSET('Water Data'!$E$10,0,10*ROW('Water Data'!E115))),'Data Summary'!CA121="Yes"),OFFSET('Water Data'!$E$10,0,10*ROW('Water Data'!E115)),NA())</f>
        <v>#N/A</v>
      </c>
      <c r="M121" s="56" t="e">
        <f ca="true">+IF(AND(ISNUMBER(OFFSET('Water Data'!$F$5,0,10*ROW('Water Data'!F115))),'Data Summary'!CB121="Yes"),100-OFFSET('Water Data'!$F$5,0,10*ROW('Water Data'!F115)),NA())</f>
        <v>#N/A</v>
      </c>
      <c r="N121" s="56" t="e">
        <f ca="true">+IF(AND(ISNUMBER(OFFSET('Water Data'!$F$7,0,10*ROW('Water Data'!F115))),'Data Summary'!CC121="Yes"),OFFSET('Water Data'!$F$7,0,10*ROW('Water Data'!F115)),NA())</f>
        <v>#N/A</v>
      </c>
      <c r="O121" s="56" t="e">
        <f ca="true">+IF(AND(ISNUMBER(OFFSET('Water Data'!$F$10,0,10*ROW('Water Data'!F115))),'Data Summary'!CD121="Yes"),OFFSET('Water Data'!$F$10,0,10*ROW('Water Data'!F115)),NA())</f>
        <v>#N/A</v>
      </c>
      <c r="P121" s="56" t="e">
        <f ca="true">+IF(AND(ISNUMBER(OFFSET('Water Data'!$G$5,0,10*ROW('Water Data'!G115))),'Data Summary'!CE121="Yes"),100-OFFSET('Water Data'!$G$5,0,10*ROW('Water Data'!G115)),NA())</f>
        <v>#N/A</v>
      </c>
      <c r="Q121" s="56" t="e">
        <f ca="true">+IF(AND(ISNUMBER(OFFSET('Water Data'!$G$7,0,10*ROW('Water Data'!G115))),'Data Summary'!CF121="Yes"),OFFSET('Water Data'!$G$7,0,10*ROW('Water Data'!G115)),NA())</f>
        <v>#N/A</v>
      </c>
      <c r="R121" s="56" t="e">
        <f ca="true">+IF(AND(ISNUMBER(OFFSET('Water Data'!$G$10,0,10*ROW('Water Data'!G115))),'Data Summary'!CG121="Yes"),OFFSET('Water Data'!$G$10,0,10*ROW('Water Data'!G115)),NA())</f>
        <v>#N/A</v>
      </c>
      <c r="S121" s="56" t="e">
        <f ca="true">+IF(AND(ISNUMBER(OFFSET('Water Data'!$H$5,0,10*ROW('Water Data'!H115))),'Data Summary'!CH121="Yes"),100-OFFSET('Water Data'!$H$5,0,10*ROW('Water Data'!H115)),NA())</f>
        <v>#N/A</v>
      </c>
      <c r="T121" s="56" t="e">
        <f ca="true">+IF(AND(ISNUMBER(OFFSET('Water Data'!$H$7,0,10*ROW('Water Data'!H115))),'Data Summary'!CI121="Yes"),OFFSET('Water Data'!$H$7,0,10*ROW('Water Data'!H115)),NA())</f>
        <v>#N/A</v>
      </c>
      <c r="U121" s="56" t="e">
        <f ca="true">+IF(AND(ISNUMBER(OFFSET('Water Data'!$H$10,0,10*ROW('Water Data'!H115))),'Data Summary'!CJ121="Yes"),OFFSET('Water Data'!$H$10,0,10*ROW('Water Data'!H115)),NA())</f>
        <v>#N/A</v>
      </c>
      <c r="V121" s="102" t="e">
        <f ca="true">+IF(AND(ISNUMBER(OFFSET('Sanitation Data'!$C$5,0,10*ROW('Sanitation Data'!C115))),'Data Summary'!CK121="Yes"),100-OFFSET('Sanitation Data'!$C$5,0,10*ROW('Sanitation Data'!C115)),NA())</f>
        <v>#N/A</v>
      </c>
      <c r="W121" s="102" t="e">
        <f ca="true">+IF(AND(ISNUMBER(OFFSET('Sanitation Data'!$C$7,0,10*ROW('Sanitation Data'!C115))),'Data Summary'!CL121="Yes"),OFFSET('Sanitation Data'!$C$7,0,10*ROW('Sanitation Data'!C115)),NA())</f>
        <v>#N/A</v>
      </c>
      <c r="X121" s="102" t="e">
        <f ca="true">+IF(AND(ISNUMBER(OFFSET('Sanitation Data'!$C$11,0,10*ROW('Sanitation Data'!C115))),'Data Summary'!CM121="Yes"),OFFSET('Sanitation Data'!$C$11,0,10*ROW('Sanitation Data'!C115)),NA())</f>
        <v>#N/A</v>
      </c>
      <c r="Y121" s="102" t="e">
        <f ca="true">+IF(AND(ISNUMBER(OFFSET('Sanitation Data'!$C$12,0,10*ROW('Sanitation Data'!C115))),'Data Summary'!CN121="Yes"),OFFSET('Sanitation Data'!$C$12,0,10*ROW('Sanitation Data'!C115)),NA())</f>
        <v>#N/A</v>
      </c>
      <c r="Z121" s="102" t="e">
        <f ca="true">+IF(AND(ISNUMBER(OFFSET('Sanitation Data'!$C$13,0,10*ROW('Sanitation Data'!C115))),'Data Summary'!CO121="Yes"),OFFSET('Sanitation Data'!$C$13,0,10*ROW('Sanitation Data'!C115)),NA())</f>
        <v>#N/A</v>
      </c>
      <c r="AA121" s="102" t="e">
        <f ca="true">+IF(AND(ISNUMBER(OFFSET('Sanitation Data'!$D$5,0,10*ROW('Sanitation Data'!D115))),'Data Summary'!CP121="Yes"),100-OFFSET('Sanitation Data'!$D$5,0,10*ROW('Sanitation Data'!D115)),NA())</f>
        <v>#N/A</v>
      </c>
      <c r="AB121" s="102" t="e">
        <f ca="true">+IF(AND(ISNUMBER(OFFSET('Sanitation Data'!$D$7,0,10*ROW('Sanitation Data'!D115))),'Data Summary'!CQ121="Yes"),OFFSET('Sanitation Data'!$D$7,0,10*ROW('Sanitation Data'!D115)),NA())</f>
        <v>#N/A</v>
      </c>
      <c r="AC121" s="102" t="e">
        <f ca="true">+IF(AND(ISNUMBER(OFFSET('Sanitation Data'!$D$11,0,10*ROW('Sanitation Data'!D115))),'Data Summary'!CR121="Yes"),OFFSET('Sanitation Data'!$D$11,0,10*ROW('Sanitation Data'!D115)),NA())</f>
        <v>#N/A</v>
      </c>
      <c r="AD121" s="102" t="e">
        <f ca="true">+IF(AND(ISNUMBER(OFFSET('Sanitation Data'!$D$12,0,10*ROW('Sanitation Data'!D115))),'Data Summary'!CS121="Yes"),OFFSET('Sanitation Data'!$D$12,0,10*ROW('Sanitation Data'!D115)),NA())</f>
        <v>#N/A</v>
      </c>
      <c r="AE121" s="102" t="e">
        <f ca="true">+IF(AND(ISNUMBER(OFFSET('Sanitation Data'!$D$13,0,10*ROW('Sanitation Data'!D115))),'Data Summary'!CT121="Yes"),OFFSET('Sanitation Data'!$D$13,0,10*ROW('Sanitation Data'!D115)),NA())</f>
        <v>#N/A</v>
      </c>
      <c r="AF121" s="102" t="e">
        <f ca="true">+IF(AND(ISNUMBER(OFFSET('Sanitation Data'!$E$5,0,10*ROW('Sanitation Data'!E115))),'Data Summary'!CU121="Yes"),100-OFFSET('Sanitation Data'!$E$5,0,10*ROW('Sanitation Data'!E115)),NA())</f>
        <v>#N/A</v>
      </c>
      <c r="AG121" s="102" t="e">
        <f ca="true">+IF(AND(ISNUMBER(OFFSET('Sanitation Data'!$E$7,0,10*ROW('Sanitation Data'!E115))),'Data Summary'!CV121="Yes"),OFFSET('Sanitation Data'!$E$7,0,10*ROW('Sanitation Data'!E115)),NA())</f>
        <v>#N/A</v>
      </c>
      <c r="AH121" s="102" t="e">
        <f ca="true">+IF(AND(ISNUMBER(OFFSET('Sanitation Data'!$E$11,0,10*ROW('Sanitation Data'!E115))),'Data Summary'!CW121="Yes"),OFFSET('Sanitation Data'!$E$11,0,10*ROW('Sanitation Data'!E115)),NA())</f>
        <v>#N/A</v>
      </c>
      <c r="AI121" s="102" t="e">
        <f ca="true">+IF(AND(ISNUMBER(OFFSET('Sanitation Data'!$E$12,0,10*ROW('Sanitation Data'!E115))),'Data Summary'!CX121="Yes"),OFFSET('Sanitation Data'!$E$12,0,10*ROW('Sanitation Data'!E115)),NA())</f>
        <v>#N/A</v>
      </c>
      <c r="AJ121" s="102" t="e">
        <f ca="true">+IF(AND(ISNUMBER(OFFSET('Sanitation Data'!$E$13,0,10*ROW('Sanitation Data'!E115))),'Data Summary'!CY121="Yes"),OFFSET('Sanitation Data'!$E$13,0,10*ROW('Sanitation Data'!E115)),NA())</f>
        <v>#N/A</v>
      </c>
      <c r="AK121" s="102" t="e">
        <f ca="true">+IF(AND(ISNUMBER(OFFSET('Sanitation Data'!$F$5,0,10*ROW('Sanitation Data'!F115))),'Data Summary'!CZ121="Yes"),100-OFFSET('Sanitation Data'!$F$5,0,10*ROW('Sanitation Data'!F115)),NA())</f>
        <v>#N/A</v>
      </c>
      <c r="AL121" s="102" t="e">
        <f ca="true">+IF(AND(ISNUMBER(OFFSET('Sanitation Data'!$F$7,0,10*ROW('Sanitation Data'!F115))),'Data Summary'!DA121="Yes"),OFFSET('Sanitation Data'!$F$7,0,10*ROW('Sanitation Data'!F115)),NA())</f>
        <v>#N/A</v>
      </c>
      <c r="AM121" s="102" t="e">
        <f ca="true">+IF(AND(ISNUMBER(OFFSET('Sanitation Data'!$F$11,0,10*ROW('Sanitation Data'!F115))),'Data Summary'!DB121="Yes"),OFFSET('Sanitation Data'!$F$11,0,10*ROW('Sanitation Data'!F115)),NA())</f>
        <v>#N/A</v>
      </c>
      <c r="AN121" s="102" t="e">
        <f ca="true">+IF(AND(ISNUMBER(OFFSET('Sanitation Data'!$F$12,0,10*ROW('Sanitation Data'!F115))),'Data Summary'!DC121="Yes"),OFFSET('Sanitation Data'!$F$12,0,10*ROW('Sanitation Data'!F115)),NA())</f>
        <v>#N/A</v>
      </c>
      <c r="AO121" s="102" t="e">
        <f ca="true">+IF(AND(ISNUMBER(OFFSET('Sanitation Data'!$F$13,0,10*ROW('Sanitation Data'!F115))),'Data Summary'!DD121="Yes"),OFFSET('Sanitation Data'!$F$13,0,10*ROW('Sanitation Data'!F115)),NA())</f>
        <v>#N/A</v>
      </c>
      <c r="AP121" s="102" t="e">
        <f ca="true">+IF(AND(ISNUMBER(OFFSET('Sanitation Data'!$G$5,0,10*ROW('Sanitation Data'!G115))),'Data Summary'!DE121="Yes"),100-OFFSET('Sanitation Data'!$G$5,0,10*ROW('Sanitation Data'!G115)),NA())</f>
        <v>#N/A</v>
      </c>
      <c r="AQ121" s="102" t="e">
        <f ca="true">+IF(AND(ISNUMBER(OFFSET('Sanitation Data'!$G$7,0,10*ROW('Sanitation Data'!G115))),'Data Summary'!DF121="Yes"),OFFSET('Sanitation Data'!$G$7,0,10*ROW('Sanitation Data'!G115)),NA())</f>
        <v>#N/A</v>
      </c>
      <c r="AR121" s="102" t="e">
        <f ca="true">+IF(AND(ISNUMBER(OFFSET('Sanitation Data'!$G$11,0,10*ROW('Sanitation Data'!G115))),'Data Summary'!DG121="Yes"),OFFSET('Sanitation Data'!$G$11,0,10*ROW('Sanitation Data'!G115)),NA())</f>
        <v>#N/A</v>
      </c>
      <c r="AS121" s="102" t="e">
        <f ca="true">+IF(AND(ISNUMBER(OFFSET('Sanitation Data'!$G$12,0,10*ROW('Sanitation Data'!G115))),'Data Summary'!DH121="Yes"),OFFSET('Sanitation Data'!$G$12,0,10*ROW('Sanitation Data'!G115)),NA())</f>
        <v>#N/A</v>
      </c>
      <c r="AT121" s="102" t="e">
        <f ca="true">+IF(AND(ISNUMBER(OFFSET('Sanitation Data'!$G$13,0,10*ROW('Sanitation Data'!G115))),'Data Summary'!DI121="Yes"),OFFSET('Sanitation Data'!$G$13,0,10*ROW('Sanitation Data'!G115)),NA())</f>
        <v>#N/A</v>
      </c>
      <c r="AU121" s="102" t="e">
        <f ca="true">+IF(AND(ISNUMBER(OFFSET('Sanitation Data'!$H$5,0,10*ROW('Sanitation Data'!H115))),'Data Summary'!DJ121="Yes"),100-OFFSET('Sanitation Data'!$H$5,0,10*ROW('Sanitation Data'!H115)),NA())</f>
        <v>#N/A</v>
      </c>
      <c r="AV121" s="102" t="e">
        <f ca="true">+IF(AND(ISNUMBER(OFFSET('Sanitation Data'!$H$7,0,10*ROW('Sanitation Data'!H115))),'Data Summary'!DK121="Yes"),OFFSET('Sanitation Data'!$H$7,0,10*ROW('Sanitation Data'!H115)),NA())</f>
        <v>#N/A</v>
      </c>
      <c r="AW121" s="102" t="e">
        <f ca="true">+IF(AND(ISNUMBER(OFFSET('Sanitation Data'!$H$11,0,10*ROW('Sanitation Data'!H115))),'Data Summary'!DL121="Yes"),OFFSET('Sanitation Data'!$H$11,0,10*ROW('Sanitation Data'!H115)),NA())</f>
        <v>#N/A</v>
      </c>
      <c r="AX121" s="102" t="e">
        <f ca="true">+IF(AND(ISNUMBER(OFFSET('Sanitation Data'!$H$12,0,10*ROW('Sanitation Data'!H115))),'Data Summary'!DM121="Yes"),OFFSET('Sanitation Data'!$H$12,0,10*ROW('Sanitation Data'!H115)),NA())</f>
        <v>#N/A</v>
      </c>
      <c r="AY121" s="102" t="e">
        <f ca="true">+IF(AND(ISNUMBER(OFFSET('Sanitation Data'!$H$13,0,10*ROW('Sanitation Data'!H115))),'Data Summary'!DN121="Yes"),OFFSET('Sanitation Data'!$H$13,0,10*ROW('Sanitation Data'!H115)),NA())</f>
        <v>#N/A</v>
      </c>
      <c r="AZ121" s="107" t="e">
        <f ca="true">+IF(AND(ISNUMBER(OFFSET('Hygiene Data'!$C$6,0,10*ROW('Hygiene Data'!C115))),'Data Summary'!DO121="Yes"),OFFSET('Hygiene Data'!$C$6,0,10*ROW('Hygiene Data'!C115)),NA())</f>
        <v>#N/A</v>
      </c>
      <c r="BA121" s="107" t="e">
        <f ca="true">+IF(AND(ISNUMBER(OFFSET('Hygiene Data'!$C$8,0,10*ROW('Hygiene Data'!C115))),'Data Summary'!DP121="Yes"),OFFSET('Hygiene Data'!$C$8,0,10*ROW('Hygiene Data'!C115)),NA())</f>
        <v>#N/A</v>
      </c>
      <c r="BB121" s="107" t="e">
        <f ca="true">+IF(AND(ISNUMBER(OFFSET('Hygiene Data'!$C$10,0,10*ROW('Hygiene Data'!C115))),'Data Summary'!DQ121="Yes"),OFFSET('Hygiene Data'!$C$10,0,10*ROW('Hygiene Data'!C115)),NA())</f>
        <v>#N/A</v>
      </c>
      <c r="BC121" s="107" t="e">
        <f ca="true">+IF(AND(ISNUMBER(OFFSET('Hygiene Data'!$D$6,0,10*ROW('Hygiene Data'!D115))),'Data Summary'!DR121="Yes"),OFFSET('Hygiene Data'!$D$6,0,10*ROW('Hygiene Data'!D115)),NA())</f>
        <v>#N/A</v>
      </c>
      <c r="BD121" s="107" t="e">
        <f ca="true">+IF(AND(ISNUMBER(OFFSET('Hygiene Data'!$D$8,0,10*ROW('Hygiene Data'!D115))),'Data Summary'!DS121="Yes"),OFFSET('Hygiene Data'!$D$8,0,10*ROW('Hygiene Data'!D115)),NA())</f>
        <v>#N/A</v>
      </c>
      <c r="BE121" s="107" t="e">
        <f ca="true">+IF(AND(ISNUMBER(OFFSET('Hygiene Data'!$D$10,0,10*ROW('Hygiene Data'!D115))),'Data Summary'!DT121="Yes"),OFFSET('Hygiene Data'!$D$10,0,10*ROW('Hygiene Data'!D115)),NA())</f>
        <v>#N/A</v>
      </c>
      <c r="BF121" s="107" t="e">
        <f ca="true">+IF(AND(ISNUMBER(OFFSET('Hygiene Data'!$E$6,0,10*ROW('Hygiene Data'!E115))),'Data Summary'!DU121="Yes"),OFFSET('Hygiene Data'!$E$6,0,10*ROW('Hygiene Data'!E115)),NA())</f>
        <v>#N/A</v>
      </c>
      <c r="BG121" s="107" t="e">
        <f ca="true">+IF(AND(ISNUMBER(OFFSET('Hygiene Data'!$E$8,0,10*ROW('Hygiene Data'!E115))),'Data Summary'!DV121="Yes"),OFFSET('Hygiene Data'!$E$8,0,10*ROW('Hygiene Data'!E115)),NA())</f>
        <v>#N/A</v>
      </c>
      <c r="BH121" s="107" t="e">
        <f ca="true">+IF(AND(ISNUMBER(OFFSET('Hygiene Data'!$E$10,0,10*ROW('Hygiene Data'!E115))),'Data Summary'!DW121="Yes"),OFFSET('Hygiene Data'!$E$10,0,10*ROW('Hygiene Data'!E115)),NA())</f>
        <v>#N/A</v>
      </c>
      <c r="BI121" s="107" t="e">
        <f ca="true">+IF(AND(ISNUMBER(OFFSET('Hygiene Data'!$F$6,0,10*ROW('Hygiene Data'!F115))),'Data Summary'!DX121="Yes"),OFFSET('Hygiene Data'!$F$6,0,10*ROW('Hygiene Data'!F115)),NA())</f>
        <v>#N/A</v>
      </c>
      <c r="BJ121" s="107" t="e">
        <f ca="true">+IF(AND(ISNUMBER(OFFSET('Hygiene Data'!$F$8,0,10*ROW('Hygiene Data'!F115))),'Data Summary'!DY121="Yes"),OFFSET('Hygiene Data'!$F$8,0,10*ROW('Hygiene Data'!F115)),NA())</f>
        <v>#N/A</v>
      </c>
      <c r="BK121" s="107" t="e">
        <f ca="true">+IF(AND(ISNUMBER(OFFSET('Hygiene Data'!$F$10,0,10*ROW('Hygiene Data'!F115))),'Data Summary'!DZ121="Yes"),OFFSET('Hygiene Data'!$F$10,0,10*ROW('Hygiene Data'!F115)),NA())</f>
        <v>#N/A</v>
      </c>
      <c r="BL121" s="107" t="e">
        <f ca="true">+IF(AND(ISNUMBER(OFFSET('Hygiene Data'!$G$6,0,10*ROW('Hygiene Data'!G115))),'Data Summary'!EA121="Yes"),OFFSET('Hygiene Data'!$G$6,0,10*ROW('Hygiene Data'!G115)),NA())</f>
        <v>#N/A</v>
      </c>
      <c r="BM121" s="107" t="e">
        <f ca="true">+IF(AND(ISNUMBER(OFFSET('Hygiene Data'!$G$8,0,10*ROW('Hygiene Data'!G115))),'Data Summary'!EB121="Yes"),OFFSET('Hygiene Data'!$G$8,0,10*ROW('Hygiene Data'!G115)),NA())</f>
        <v>#N/A</v>
      </c>
      <c r="BN121" s="107" t="e">
        <f ca="true">+IF(AND(ISNUMBER(OFFSET('Hygiene Data'!$G$10,0,10*ROW('Hygiene Data'!G115))),'Data Summary'!EC121="Yes"),OFFSET('Hygiene Data'!$G$10,0,10*ROW('Hygiene Data'!G115)),NA())</f>
        <v>#N/A</v>
      </c>
      <c r="BO121" s="107" t="e">
        <f ca="true">+IF(AND(ISNUMBER(OFFSET('Hygiene Data'!$H$6,0,10*ROW('Hygiene Data'!H115))),'Data Summary'!ED121="Yes"),OFFSET('Hygiene Data'!$H$6,0,10*ROW('Hygiene Data'!H115)),NA())</f>
        <v>#N/A</v>
      </c>
      <c r="BP121" s="107" t="e">
        <f ca="true">+IF(AND(ISNUMBER(OFFSET('Hygiene Data'!$H$8,0,10*ROW('Hygiene Data'!H115))),'Data Summary'!EE121="Yes"),OFFSET('Hygiene Data'!$H$8,0,10*ROW('Hygiene Data'!H115)),NA())</f>
        <v>#N/A</v>
      </c>
      <c r="BQ121" s="107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5" t="e">
        <f ca="true">+IF(OFFSET('Water Data'!$B$1,0,10*ROW('Water Data'!B116))="",NA(),OFFSET('Water Data'!$B$1,0,10*ROW('Water Data'!B116)))</f>
        <v>#N/A</v>
      </c>
      <c r="B122" s="55" t="e">
        <f ca="true">+IF(OFFSET('Water Data'!$A$3,0,10*ROW('Water Data'!A119))="",NA(),OFFSET('Water Data'!$A$3,0,10*ROW('Water Data'!A119)))</f>
        <v>#N/A</v>
      </c>
      <c r="C122" s="55" t="e">
        <f ca="true">+IF(OFFSET('Water Data'!$C$3,0,10*ROW('Water Data'!C119))="",NA(),OFFSET('Water Data'!$C$3,0,10*ROW('Water Data'!C119)))</f>
        <v>#N/A</v>
      </c>
      <c r="D122" s="56" t="e">
        <f ca="true">+IF(AND(ISNUMBER(OFFSET('Water Data'!$C$5,0,10*ROW('Water Data'!C116))),'Data Summary'!BS122="Yes"),100-OFFSET('Water Data'!$C$5,0,10*ROW('Water Data'!C116)),NA())</f>
        <v>#N/A</v>
      </c>
      <c r="E122" s="56" t="e">
        <f ca="true">+IF(AND(ISNUMBER(OFFSET('Water Data'!$C$7,0,10*ROW('Water Data'!C116))),'Data Summary'!BT122="Yes"),OFFSET('Water Data'!$C$7,0,10*ROW('Water Data'!C116)),NA())</f>
        <v>#N/A</v>
      </c>
      <c r="F122" s="56" t="e">
        <f ca="true">+IF(AND(ISNUMBER(OFFSET('Water Data'!$C$10,0,10*ROW('Water Data'!C116))),'Data Summary'!BU122="Yes"),OFFSET('Water Data'!$C$10,0,10*ROW('Water Data'!C116)),NA())</f>
        <v>#N/A</v>
      </c>
      <c r="G122" s="56" t="e">
        <f ca="true">+IF(AND(ISNUMBER(OFFSET('Water Data'!$D$5,0,10*ROW('Water Data'!D116))),'Data Summary'!BV122="Yes"),100-OFFSET('Water Data'!$D$5,0,10*ROW('Water Data'!D116)),NA())</f>
        <v>#N/A</v>
      </c>
      <c r="H122" s="56" t="e">
        <f ca="true">+IF(AND(ISNUMBER(OFFSET('Water Data'!$D$7,0,10*ROW('Water Data'!D116))),'Data Summary'!BW122="Yes"),OFFSET('Water Data'!$D$7,0,10*ROW('Water Data'!D116)),NA())</f>
        <v>#N/A</v>
      </c>
      <c r="I122" s="56" t="e">
        <f ca="true">+IF(AND(ISNUMBER(OFFSET('Water Data'!$D$10,0,10*ROW('Water Data'!D116))),'Data Summary'!BX122="Yes"),OFFSET('Water Data'!$D$10,0,10*ROW('Water Data'!D116)),NA())</f>
        <v>#N/A</v>
      </c>
      <c r="J122" s="56" t="e">
        <f ca="true">+IF(AND(ISNUMBER(OFFSET('Water Data'!$E$5,0,10*ROW('Water Data'!E116))),'Data Summary'!BY122="Yes"),100-OFFSET('Water Data'!$E$5,0,10*ROW('Water Data'!E116)),NA())</f>
        <v>#N/A</v>
      </c>
      <c r="K122" s="56" t="e">
        <f ca="true">+IF(AND(ISNUMBER(OFFSET('Water Data'!$E$7,0,10*ROW('Water Data'!E116))),'Data Summary'!BZ122="Yes"),OFFSET('Water Data'!$E$7,0,10*ROW('Water Data'!E116)),NA())</f>
        <v>#N/A</v>
      </c>
      <c r="L122" s="56" t="e">
        <f ca="true">+IF(AND(ISNUMBER(OFFSET('Water Data'!$E$10,0,10*ROW('Water Data'!E116))),'Data Summary'!CA122="Yes"),OFFSET('Water Data'!$E$10,0,10*ROW('Water Data'!E116)),NA())</f>
        <v>#N/A</v>
      </c>
      <c r="M122" s="56" t="e">
        <f ca="true">+IF(AND(ISNUMBER(OFFSET('Water Data'!$F$5,0,10*ROW('Water Data'!F116))),'Data Summary'!CB122="Yes"),100-OFFSET('Water Data'!$F$5,0,10*ROW('Water Data'!F116)),NA())</f>
        <v>#N/A</v>
      </c>
      <c r="N122" s="56" t="e">
        <f ca="true">+IF(AND(ISNUMBER(OFFSET('Water Data'!$F$7,0,10*ROW('Water Data'!F116))),'Data Summary'!CC122="Yes"),OFFSET('Water Data'!$F$7,0,10*ROW('Water Data'!F116)),NA())</f>
        <v>#N/A</v>
      </c>
      <c r="O122" s="56" t="e">
        <f ca="true">+IF(AND(ISNUMBER(OFFSET('Water Data'!$F$10,0,10*ROW('Water Data'!F116))),'Data Summary'!CD122="Yes"),OFFSET('Water Data'!$F$10,0,10*ROW('Water Data'!F116)),NA())</f>
        <v>#N/A</v>
      </c>
      <c r="P122" s="56" t="e">
        <f ca="true">+IF(AND(ISNUMBER(OFFSET('Water Data'!$G$5,0,10*ROW('Water Data'!G116))),'Data Summary'!CE122="Yes"),100-OFFSET('Water Data'!$G$5,0,10*ROW('Water Data'!G116)),NA())</f>
        <v>#N/A</v>
      </c>
      <c r="Q122" s="56" t="e">
        <f ca="true">+IF(AND(ISNUMBER(OFFSET('Water Data'!$G$7,0,10*ROW('Water Data'!G116))),'Data Summary'!CF122="Yes"),OFFSET('Water Data'!$G$7,0,10*ROW('Water Data'!G116)),NA())</f>
        <v>#N/A</v>
      </c>
      <c r="R122" s="56" t="e">
        <f ca="true">+IF(AND(ISNUMBER(OFFSET('Water Data'!$G$10,0,10*ROW('Water Data'!G116))),'Data Summary'!CG122="Yes"),OFFSET('Water Data'!$G$10,0,10*ROW('Water Data'!G116)),NA())</f>
        <v>#N/A</v>
      </c>
      <c r="S122" s="56" t="e">
        <f ca="true">+IF(AND(ISNUMBER(OFFSET('Water Data'!$H$5,0,10*ROW('Water Data'!H116))),'Data Summary'!CH122="Yes"),100-OFFSET('Water Data'!$H$5,0,10*ROW('Water Data'!H116)),NA())</f>
        <v>#N/A</v>
      </c>
      <c r="T122" s="56" t="e">
        <f ca="true">+IF(AND(ISNUMBER(OFFSET('Water Data'!$H$7,0,10*ROW('Water Data'!H116))),'Data Summary'!CI122="Yes"),OFFSET('Water Data'!$H$7,0,10*ROW('Water Data'!H116)),NA())</f>
        <v>#N/A</v>
      </c>
      <c r="U122" s="56" t="e">
        <f ca="true">+IF(AND(ISNUMBER(OFFSET('Water Data'!$H$10,0,10*ROW('Water Data'!H116))),'Data Summary'!CJ122="Yes"),OFFSET('Water Data'!$H$10,0,10*ROW('Water Data'!H116)),NA())</f>
        <v>#N/A</v>
      </c>
      <c r="V122" s="102" t="e">
        <f ca="true">+IF(AND(ISNUMBER(OFFSET('Sanitation Data'!$C$5,0,10*ROW('Sanitation Data'!C116))),'Data Summary'!CK122="Yes"),100-OFFSET('Sanitation Data'!$C$5,0,10*ROW('Sanitation Data'!C116)),NA())</f>
        <v>#N/A</v>
      </c>
      <c r="W122" s="102" t="e">
        <f ca="true">+IF(AND(ISNUMBER(OFFSET('Sanitation Data'!$C$7,0,10*ROW('Sanitation Data'!C116))),'Data Summary'!CL122="Yes"),OFFSET('Sanitation Data'!$C$7,0,10*ROW('Sanitation Data'!C116)),NA())</f>
        <v>#N/A</v>
      </c>
      <c r="X122" s="102" t="e">
        <f ca="true">+IF(AND(ISNUMBER(OFFSET('Sanitation Data'!$C$11,0,10*ROW('Sanitation Data'!C116))),'Data Summary'!CM122="Yes"),OFFSET('Sanitation Data'!$C$11,0,10*ROW('Sanitation Data'!C116)),NA())</f>
        <v>#N/A</v>
      </c>
      <c r="Y122" s="102" t="e">
        <f ca="true">+IF(AND(ISNUMBER(OFFSET('Sanitation Data'!$C$12,0,10*ROW('Sanitation Data'!C116))),'Data Summary'!CN122="Yes"),OFFSET('Sanitation Data'!$C$12,0,10*ROW('Sanitation Data'!C116)),NA())</f>
        <v>#N/A</v>
      </c>
      <c r="Z122" s="102" t="e">
        <f ca="true">+IF(AND(ISNUMBER(OFFSET('Sanitation Data'!$C$13,0,10*ROW('Sanitation Data'!C116))),'Data Summary'!CO122="Yes"),OFFSET('Sanitation Data'!$C$13,0,10*ROW('Sanitation Data'!C116)),NA())</f>
        <v>#N/A</v>
      </c>
      <c r="AA122" s="102" t="e">
        <f ca="true">+IF(AND(ISNUMBER(OFFSET('Sanitation Data'!$D$5,0,10*ROW('Sanitation Data'!D116))),'Data Summary'!CP122="Yes"),100-OFFSET('Sanitation Data'!$D$5,0,10*ROW('Sanitation Data'!D116)),NA())</f>
        <v>#N/A</v>
      </c>
      <c r="AB122" s="102" t="e">
        <f ca="true">+IF(AND(ISNUMBER(OFFSET('Sanitation Data'!$D$7,0,10*ROW('Sanitation Data'!D116))),'Data Summary'!CQ122="Yes"),OFFSET('Sanitation Data'!$D$7,0,10*ROW('Sanitation Data'!D116)),NA())</f>
        <v>#N/A</v>
      </c>
      <c r="AC122" s="102" t="e">
        <f ca="true">+IF(AND(ISNUMBER(OFFSET('Sanitation Data'!$D$11,0,10*ROW('Sanitation Data'!D116))),'Data Summary'!CR122="Yes"),OFFSET('Sanitation Data'!$D$11,0,10*ROW('Sanitation Data'!D116)),NA())</f>
        <v>#N/A</v>
      </c>
      <c r="AD122" s="102" t="e">
        <f ca="true">+IF(AND(ISNUMBER(OFFSET('Sanitation Data'!$D$12,0,10*ROW('Sanitation Data'!D116))),'Data Summary'!CS122="Yes"),OFFSET('Sanitation Data'!$D$12,0,10*ROW('Sanitation Data'!D116)),NA())</f>
        <v>#N/A</v>
      </c>
      <c r="AE122" s="102" t="e">
        <f ca="true">+IF(AND(ISNUMBER(OFFSET('Sanitation Data'!$D$13,0,10*ROW('Sanitation Data'!D116))),'Data Summary'!CT122="Yes"),OFFSET('Sanitation Data'!$D$13,0,10*ROW('Sanitation Data'!D116)),NA())</f>
        <v>#N/A</v>
      </c>
      <c r="AF122" s="102" t="e">
        <f ca="true">+IF(AND(ISNUMBER(OFFSET('Sanitation Data'!$E$5,0,10*ROW('Sanitation Data'!E116))),'Data Summary'!CU122="Yes"),100-OFFSET('Sanitation Data'!$E$5,0,10*ROW('Sanitation Data'!E116)),NA())</f>
        <v>#N/A</v>
      </c>
      <c r="AG122" s="102" t="e">
        <f ca="true">+IF(AND(ISNUMBER(OFFSET('Sanitation Data'!$E$7,0,10*ROW('Sanitation Data'!E116))),'Data Summary'!CV122="Yes"),OFFSET('Sanitation Data'!$E$7,0,10*ROW('Sanitation Data'!E116)),NA())</f>
        <v>#N/A</v>
      </c>
      <c r="AH122" s="102" t="e">
        <f ca="true">+IF(AND(ISNUMBER(OFFSET('Sanitation Data'!$E$11,0,10*ROW('Sanitation Data'!E116))),'Data Summary'!CW122="Yes"),OFFSET('Sanitation Data'!$E$11,0,10*ROW('Sanitation Data'!E116)),NA())</f>
        <v>#N/A</v>
      </c>
      <c r="AI122" s="102" t="e">
        <f ca="true">+IF(AND(ISNUMBER(OFFSET('Sanitation Data'!$E$12,0,10*ROW('Sanitation Data'!E116))),'Data Summary'!CX122="Yes"),OFFSET('Sanitation Data'!$E$12,0,10*ROW('Sanitation Data'!E116)),NA())</f>
        <v>#N/A</v>
      </c>
      <c r="AJ122" s="102" t="e">
        <f ca="true">+IF(AND(ISNUMBER(OFFSET('Sanitation Data'!$E$13,0,10*ROW('Sanitation Data'!E116))),'Data Summary'!CY122="Yes"),OFFSET('Sanitation Data'!$E$13,0,10*ROW('Sanitation Data'!E116)),NA())</f>
        <v>#N/A</v>
      </c>
      <c r="AK122" s="102" t="e">
        <f ca="true">+IF(AND(ISNUMBER(OFFSET('Sanitation Data'!$F$5,0,10*ROW('Sanitation Data'!F116))),'Data Summary'!CZ122="Yes"),100-OFFSET('Sanitation Data'!$F$5,0,10*ROW('Sanitation Data'!F116)),NA())</f>
        <v>#N/A</v>
      </c>
      <c r="AL122" s="102" t="e">
        <f ca="true">+IF(AND(ISNUMBER(OFFSET('Sanitation Data'!$F$7,0,10*ROW('Sanitation Data'!F116))),'Data Summary'!DA122="Yes"),OFFSET('Sanitation Data'!$F$7,0,10*ROW('Sanitation Data'!F116)),NA())</f>
        <v>#N/A</v>
      </c>
      <c r="AM122" s="102" t="e">
        <f ca="true">+IF(AND(ISNUMBER(OFFSET('Sanitation Data'!$F$11,0,10*ROW('Sanitation Data'!F116))),'Data Summary'!DB122="Yes"),OFFSET('Sanitation Data'!$F$11,0,10*ROW('Sanitation Data'!F116)),NA())</f>
        <v>#N/A</v>
      </c>
      <c r="AN122" s="102" t="e">
        <f ca="true">+IF(AND(ISNUMBER(OFFSET('Sanitation Data'!$F$12,0,10*ROW('Sanitation Data'!F116))),'Data Summary'!DC122="Yes"),OFFSET('Sanitation Data'!$F$12,0,10*ROW('Sanitation Data'!F116)),NA())</f>
        <v>#N/A</v>
      </c>
      <c r="AO122" s="102" t="e">
        <f ca="true">+IF(AND(ISNUMBER(OFFSET('Sanitation Data'!$F$13,0,10*ROW('Sanitation Data'!F116))),'Data Summary'!DD122="Yes"),OFFSET('Sanitation Data'!$F$13,0,10*ROW('Sanitation Data'!F116)),NA())</f>
        <v>#N/A</v>
      </c>
      <c r="AP122" s="102" t="e">
        <f ca="true">+IF(AND(ISNUMBER(OFFSET('Sanitation Data'!$G$5,0,10*ROW('Sanitation Data'!G116))),'Data Summary'!DE122="Yes"),100-OFFSET('Sanitation Data'!$G$5,0,10*ROW('Sanitation Data'!G116)),NA())</f>
        <v>#N/A</v>
      </c>
      <c r="AQ122" s="102" t="e">
        <f ca="true">+IF(AND(ISNUMBER(OFFSET('Sanitation Data'!$G$7,0,10*ROW('Sanitation Data'!G116))),'Data Summary'!DF122="Yes"),OFFSET('Sanitation Data'!$G$7,0,10*ROW('Sanitation Data'!G116)),NA())</f>
        <v>#N/A</v>
      </c>
      <c r="AR122" s="102" t="e">
        <f ca="true">+IF(AND(ISNUMBER(OFFSET('Sanitation Data'!$G$11,0,10*ROW('Sanitation Data'!G116))),'Data Summary'!DG122="Yes"),OFFSET('Sanitation Data'!$G$11,0,10*ROW('Sanitation Data'!G116)),NA())</f>
        <v>#N/A</v>
      </c>
      <c r="AS122" s="102" t="e">
        <f ca="true">+IF(AND(ISNUMBER(OFFSET('Sanitation Data'!$G$12,0,10*ROW('Sanitation Data'!G116))),'Data Summary'!DH122="Yes"),OFFSET('Sanitation Data'!$G$12,0,10*ROW('Sanitation Data'!G116)),NA())</f>
        <v>#N/A</v>
      </c>
      <c r="AT122" s="102" t="e">
        <f ca="true">+IF(AND(ISNUMBER(OFFSET('Sanitation Data'!$G$13,0,10*ROW('Sanitation Data'!G116))),'Data Summary'!DI122="Yes"),OFFSET('Sanitation Data'!$G$13,0,10*ROW('Sanitation Data'!G116)),NA())</f>
        <v>#N/A</v>
      </c>
      <c r="AU122" s="102" t="e">
        <f ca="true">+IF(AND(ISNUMBER(OFFSET('Sanitation Data'!$H$5,0,10*ROW('Sanitation Data'!H116))),'Data Summary'!DJ122="Yes"),100-OFFSET('Sanitation Data'!$H$5,0,10*ROW('Sanitation Data'!H116)),NA())</f>
        <v>#N/A</v>
      </c>
      <c r="AV122" s="102" t="e">
        <f ca="true">+IF(AND(ISNUMBER(OFFSET('Sanitation Data'!$H$7,0,10*ROW('Sanitation Data'!H116))),'Data Summary'!DK122="Yes"),OFFSET('Sanitation Data'!$H$7,0,10*ROW('Sanitation Data'!H116)),NA())</f>
        <v>#N/A</v>
      </c>
      <c r="AW122" s="102" t="e">
        <f ca="true">+IF(AND(ISNUMBER(OFFSET('Sanitation Data'!$H$11,0,10*ROW('Sanitation Data'!H116))),'Data Summary'!DL122="Yes"),OFFSET('Sanitation Data'!$H$11,0,10*ROW('Sanitation Data'!H116)),NA())</f>
        <v>#N/A</v>
      </c>
      <c r="AX122" s="102" t="e">
        <f ca="true">+IF(AND(ISNUMBER(OFFSET('Sanitation Data'!$H$12,0,10*ROW('Sanitation Data'!H116))),'Data Summary'!DM122="Yes"),OFFSET('Sanitation Data'!$H$12,0,10*ROW('Sanitation Data'!H116)),NA())</f>
        <v>#N/A</v>
      </c>
      <c r="AY122" s="102" t="e">
        <f ca="true">+IF(AND(ISNUMBER(OFFSET('Sanitation Data'!$H$13,0,10*ROW('Sanitation Data'!H116))),'Data Summary'!DN122="Yes"),OFFSET('Sanitation Data'!$H$13,0,10*ROW('Sanitation Data'!H116)),NA())</f>
        <v>#N/A</v>
      </c>
      <c r="AZ122" s="107" t="e">
        <f ca="true">+IF(AND(ISNUMBER(OFFSET('Hygiene Data'!$C$6,0,10*ROW('Hygiene Data'!C116))),'Data Summary'!DO122="Yes"),OFFSET('Hygiene Data'!$C$6,0,10*ROW('Hygiene Data'!C116)),NA())</f>
        <v>#N/A</v>
      </c>
      <c r="BA122" s="107" t="e">
        <f ca="true">+IF(AND(ISNUMBER(OFFSET('Hygiene Data'!$C$8,0,10*ROW('Hygiene Data'!C116))),'Data Summary'!DP122="Yes"),OFFSET('Hygiene Data'!$C$8,0,10*ROW('Hygiene Data'!C116)),NA())</f>
        <v>#N/A</v>
      </c>
      <c r="BB122" s="107" t="e">
        <f ca="true">+IF(AND(ISNUMBER(OFFSET('Hygiene Data'!$C$10,0,10*ROW('Hygiene Data'!C116))),'Data Summary'!DQ122="Yes"),OFFSET('Hygiene Data'!$C$10,0,10*ROW('Hygiene Data'!C116)),NA())</f>
        <v>#N/A</v>
      </c>
      <c r="BC122" s="107" t="e">
        <f ca="true">+IF(AND(ISNUMBER(OFFSET('Hygiene Data'!$D$6,0,10*ROW('Hygiene Data'!D116))),'Data Summary'!DR122="Yes"),OFFSET('Hygiene Data'!$D$6,0,10*ROW('Hygiene Data'!D116)),NA())</f>
        <v>#N/A</v>
      </c>
      <c r="BD122" s="107" t="e">
        <f ca="true">+IF(AND(ISNUMBER(OFFSET('Hygiene Data'!$D$8,0,10*ROW('Hygiene Data'!D116))),'Data Summary'!DS122="Yes"),OFFSET('Hygiene Data'!$D$8,0,10*ROW('Hygiene Data'!D116)),NA())</f>
        <v>#N/A</v>
      </c>
      <c r="BE122" s="107" t="e">
        <f ca="true">+IF(AND(ISNUMBER(OFFSET('Hygiene Data'!$D$10,0,10*ROW('Hygiene Data'!D116))),'Data Summary'!DT122="Yes"),OFFSET('Hygiene Data'!$D$10,0,10*ROW('Hygiene Data'!D116)),NA())</f>
        <v>#N/A</v>
      </c>
      <c r="BF122" s="107" t="e">
        <f ca="true">+IF(AND(ISNUMBER(OFFSET('Hygiene Data'!$E$6,0,10*ROW('Hygiene Data'!E116))),'Data Summary'!DU122="Yes"),OFFSET('Hygiene Data'!$E$6,0,10*ROW('Hygiene Data'!E116)),NA())</f>
        <v>#N/A</v>
      </c>
      <c r="BG122" s="107" t="e">
        <f ca="true">+IF(AND(ISNUMBER(OFFSET('Hygiene Data'!$E$8,0,10*ROW('Hygiene Data'!E116))),'Data Summary'!DV122="Yes"),OFFSET('Hygiene Data'!$E$8,0,10*ROW('Hygiene Data'!E116)),NA())</f>
        <v>#N/A</v>
      </c>
      <c r="BH122" s="107" t="e">
        <f ca="true">+IF(AND(ISNUMBER(OFFSET('Hygiene Data'!$E$10,0,10*ROW('Hygiene Data'!E116))),'Data Summary'!DW122="Yes"),OFFSET('Hygiene Data'!$E$10,0,10*ROW('Hygiene Data'!E116)),NA())</f>
        <v>#N/A</v>
      </c>
      <c r="BI122" s="107" t="e">
        <f ca="true">+IF(AND(ISNUMBER(OFFSET('Hygiene Data'!$F$6,0,10*ROW('Hygiene Data'!F116))),'Data Summary'!DX122="Yes"),OFFSET('Hygiene Data'!$F$6,0,10*ROW('Hygiene Data'!F116)),NA())</f>
        <v>#N/A</v>
      </c>
      <c r="BJ122" s="107" t="e">
        <f ca="true">+IF(AND(ISNUMBER(OFFSET('Hygiene Data'!$F$8,0,10*ROW('Hygiene Data'!F116))),'Data Summary'!DY122="Yes"),OFFSET('Hygiene Data'!$F$8,0,10*ROW('Hygiene Data'!F116)),NA())</f>
        <v>#N/A</v>
      </c>
      <c r="BK122" s="107" t="e">
        <f ca="true">+IF(AND(ISNUMBER(OFFSET('Hygiene Data'!$F$10,0,10*ROW('Hygiene Data'!F116))),'Data Summary'!DZ122="Yes"),OFFSET('Hygiene Data'!$F$10,0,10*ROW('Hygiene Data'!F116)),NA())</f>
        <v>#N/A</v>
      </c>
      <c r="BL122" s="107" t="e">
        <f ca="true">+IF(AND(ISNUMBER(OFFSET('Hygiene Data'!$G$6,0,10*ROW('Hygiene Data'!G116))),'Data Summary'!EA122="Yes"),OFFSET('Hygiene Data'!$G$6,0,10*ROW('Hygiene Data'!G116)),NA())</f>
        <v>#N/A</v>
      </c>
      <c r="BM122" s="107" t="e">
        <f ca="true">+IF(AND(ISNUMBER(OFFSET('Hygiene Data'!$G$8,0,10*ROW('Hygiene Data'!G116))),'Data Summary'!EB122="Yes"),OFFSET('Hygiene Data'!$G$8,0,10*ROW('Hygiene Data'!G116)),NA())</f>
        <v>#N/A</v>
      </c>
      <c r="BN122" s="107" t="e">
        <f ca="true">+IF(AND(ISNUMBER(OFFSET('Hygiene Data'!$G$10,0,10*ROW('Hygiene Data'!G116))),'Data Summary'!EC122="Yes"),OFFSET('Hygiene Data'!$G$10,0,10*ROW('Hygiene Data'!G116)),NA())</f>
        <v>#N/A</v>
      </c>
      <c r="BO122" s="107" t="e">
        <f ca="true">+IF(AND(ISNUMBER(OFFSET('Hygiene Data'!$H$6,0,10*ROW('Hygiene Data'!H116))),'Data Summary'!ED122="Yes"),OFFSET('Hygiene Data'!$H$6,0,10*ROW('Hygiene Data'!H116)),NA())</f>
        <v>#N/A</v>
      </c>
      <c r="BP122" s="107" t="e">
        <f ca="true">+IF(AND(ISNUMBER(OFFSET('Hygiene Data'!$H$8,0,10*ROW('Hygiene Data'!H116))),'Data Summary'!EE122="Yes"),OFFSET('Hygiene Data'!$H$8,0,10*ROW('Hygiene Data'!H116)),NA())</f>
        <v>#N/A</v>
      </c>
      <c r="BQ122" s="107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5" t="e">
        <f ca="true">+IF(OFFSET('Water Data'!$B$1,0,10*ROW('Water Data'!B117))="",NA(),OFFSET('Water Data'!$B$1,0,10*ROW('Water Data'!B117)))</f>
        <v>#N/A</v>
      </c>
      <c r="B123" s="55" t="e">
        <f ca="true">+IF(OFFSET('Water Data'!$A$3,0,10*ROW('Water Data'!A120))="",NA(),OFFSET('Water Data'!$A$3,0,10*ROW('Water Data'!A120)))</f>
        <v>#N/A</v>
      </c>
      <c r="C123" s="55" t="e">
        <f ca="true">+IF(OFFSET('Water Data'!$C$3,0,10*ROW('Water Data'!C120))="",NA(),OFFSET('Water Data'!$C$3,0,10*ROW('Water Data'!C120)))</f>
        <v>#N/A</v>
      </c>
      <c r="D123" s="56" t="e">
        <f ca="true">+IF(AND(ISNUMBER(OFFSET('Water Data'!$C$5,0,10*ROW('Water Data'!C117))),'Data Summary'!BS123="Yes"),100-OFFSET('Water Data'!$C$5,0,10*ROW('Water Data'!C117)),NA())</f>
        <v>#N/A</v>
      </c>
      <c r="E123" s="56" t="e">
        <f ca="true">+IF(AND(ISNUMBER(OFFSET('Water Data'!$C$7,0,10*ROW('Water Data'!C117))),'Data Summary'!BT123="Yes"),OFFSET('Water Data'!$C$7,0,10*ROW('Water Data'!C117)),NA())</f>
        <v>#N/A</v>
      </c>
      <c r="F123" s="56" t="e">
        <f ca="true">+IF(AND(ISNUMBER(OFFSET('Water Data'!$C$10,0,10*ROW('Water Data'!C117))),'Data Summary'!BU123="Yes"),OFFSET('Water Data'!$C$10,0,10*ROW('Water Data'!C117)),NA())</f>
        <v>#N/A</v>
      </c>
      <c r="G123" s="56" t="e">
        <f ca="true">+IF(AND(ISNUMBER(OFFSET('Water Data'!$D$5,0,10*ROW('Water Data'!D117))),'Data Summary'!BV123="Yes"),100-OFFSET('Water Data'!$D$5,0,10*ROW('Water Data'!D117)),NA())</f>
        <v>#N/A</v>
      </c>
      <c r="H123" s="56" t="e">
        <f ca="true">+IF(AND(ISNUMBER(OFFSET('Water Data'!$D$7,0,10*ROW('Water Data'!D117))),'Data Summary'!BW123="Yes"),OFFSET('Water Data'!$D$7,0,10*ROW('Water Data'!D117)),NA())</f>
        <v>#N/A</v>
      </c>
      <c r="I123" s="56" t="e">
        <f ca="true">+IF(AND(ISNUMBER(OFFSET('Water Data'!$D$10,0,10*ROW('Water Data'!D117))),'Data Summary'!BX123="Yes"),OFFSET('Water Data'!$D$10,0,10*ROW('Water Data'!D117)),NA())</f>
        <v>#N/A</v>
      </c>
      <c r="J123" s="56" t="e">
        <f ca="true">+IF(AND(ISNUMBER(OFFSET('Water Data'!$E$5,0,10*ROW('Water Data'!E117))),'Data Summary'!BY123="Yes"),100-OFFSET('Water Data'!$E$5,0,10*ROW('Water Data'!E117)),NA())</f>
        <v>#N/A</v>
      </c>
      <c r="K123" s="56" t="e">
        <f ca="true">+IF(AND(ISNUMBER(OFFSET('Water Data'!$E$7,0,10*ROW('Water Data'!E117))),'Data Summary'!BZ123="Yes"),OFFSET('Water Data'!$E$7,0,10*ROW('Water Data'!E117)),NA())</f>
        <v>#N/A</v>
      </c>
      <c r="L123" s="56" t="e">
        <f ca="true">+IF(AND(ISNUMBER(OFFSET('Water Data'!$E$10,0,10*ROW('Water Data'!E117))),'Data Summary'!CA123="Yes"),OFFSET('Water Data'!$E$10,0,10*ROW('Water Data'!E117)),NA())</f>
        <v>#N/A</v>
      </c>
      <c r="M123" s="56" t="e">
        <f ca="true">+IF(AND(ISNUMBER(OFFSET('Water Data'!$F$5,0,10*ROW('Water Data'!F117))),'Data Summary'!CB123="Yes"),100-OFFSET('Water Data'!$F$5,0,10*ROW('Water Data'!F117)),NA())</f>
        <v>#N/A</v>
      </c>
      <c r="N123" s="56" t="e">
        <f ca="true">+IF(AND(ISNUMBER(OFFSET('Water Data'!$F$7,0,10*ROW('Water Data'!F117))),'Data Summary'!CC123="Yes"),OFFSET('Water Data'!$F$7,0,10*ROW('Water Data'!F117)),NA())</f>
        <v>#N/A</v>
      </c>
      <c r="O123" s="56" t="e">
        <f ca="true">+IF(AND(ISNUMBER(OFFSET('Water Data'!$F$10,0,10*ROW('Water Data'!F117))),'Data Summary'!CD123="Yes"),OFFSET('Water Data'!$F$10,0,10*ROW('Water Data'!F117)),NA())</f>
        <v>#N/A</v>
      </c>
      <c r="P123" s="56" t="e">
        <f ca="true">+IF(AND(ISNUMBER(OFFSET('Water Data'!$G$5,0,10*ROW('Water Data'!G117))),'Data Summary'!CE123="Yes"),100-OFFSET('Water Data'!$G$5,0,10*ROW('Water Data'!G117)),NA())</f>
        <v>#N/A</v>
      </c>
      <c r="Q123" s="56" t="e">
        <f ca="true">+IF(AND(ISNUMBER(OFFSET('Water Data'!$G$7,0,10*ROW('Water Data'!G117))),'Data Summary'!CF123="Yes"),OFFSET('Water Data'!$G$7,0,10*ROW('Water Data'!G117)),NA())</f>
        <v>#N/A</v>
      </c>
      <c r="R123" s="56" t="e">
        <f ca="true">+IF(AND(ISNUMBER(OFFSET('Water Data'!$G$10,0,10*ROW('Water Data'!G117))),'Data Summary'!CG123="Yes"),OFFSET('Water Data'!$G$10,0,10*ROW('Water Data'!G117)),NA())</f>
        <v>#N/A</v>
      </c>
      <c r="S123" s="56" t="e">
        <f ca="true">+IF(AND(ISNUMBER(OFFSET('Water Data'!$H$5,0,10*ROW('Water Data'!H117))),'Data Summary'!CH123="Yes"),100-OFFSET('Water Data'!$H$5,0,10*ROW('Water Data'!H117)),NA())</f>
        <v>#N/A</v>
      </c>
      <c r="T123" s="56" t="e">
        <f ca="true">+IF(AND(ISNUMBER(OFFSET('Water Data'!$H$7,0,10*ROW('Water Data'!H117))),'Data Summary'!CI123="Yes"),OFFSET('Water Data'!$H$7,0,10*ROW('Water Data'!H117)),NA())</f>
        <v>#N/A</v>
      </c>
      <c r="U123" s="56" t="e">
        <f ca="true">+IF(AND(ISNUMBER(OFFSET('Water Data'!$H$10,0,10*ROW('Water Data'!H117))),'Data Summary'!CJ123="Yes"),OFFSET('Water Data'!$H$10,0,10*ROW('Water Data'!H117)),NA())</f>
        <v>#N/A</v>
      </c>
      <c r="V123" s="102" t="e">
        <f ca="true">+IF(AND(ISNUMBER(OFFSET('Sanitation Data'!$C$5,0,10*ROW('Sanitation Data'!C117))),'Data Summary'!CK123="Yes"),100-OFFSET('Sanitation Data'!$C$5,0,10*ROW('Sanitation Data'!C117)),NA())</f>
        <v>#N/A</v>
      </c>
      <c r="W123" s="102" t="e">
        <f ca="true">+IF(AND(ISNUMBER(OFFSET('Sanitation Data'!$C$7,0,10*ROW('Sanitation Data'!C117))),'Data Summary'!CL123="Yes"),OFFSET('Sanitation Data'!$C$7,0,10*ROW('Sanitation Data'!C117)),NA())</f>
        <v>#N/A</v>
      </c>
      <c r="X123" s="102" t="e">
        <f ca="true">+IF(AND(ISNUMBER(OFFSET('Sanitation Data'!$C$11,0,10*ROW('Sanitation Data'!C117))),'Data Summary'!CM123="Yes"),OFFSET('Sanitation Data'!$C$11,0,10*ROW('Sanitation Data'!C117)),NA())</f>
        <v>#N/A</v>
      </c>
      <c r="Y123" s="102" t="e">
        <f ca="true">+IF(AND(ISNUMBER(OFFSET('Sanitation Data'!$C$12,0,10*ROW('Sanitation Data'!C117))),'Data Summary'!CN123="Yes"),OFFSET('Sanitation Data'!$C$12,0,10*ROW('Sanitation Data'!C117)),NA())</f>
        <v>#N/A</v>
      </c>
      <c r="Z123" s="102" t="e">
        <f ca="true">+IF(AND(ISNUMBER(OFFSET('Sanitation Data'!$C$13,0,10*ROW('Sanitation Data'!C117))),'Data Summary'!CO123="Yes"),OFFSET('Sanitation Data'!$C$13,0,10*ROW('Sanitation Data'!C117)),NA())</f>
        <v>#N/A</v>
      </c>
      <c r="AA123" s="102" t="e">
        <f ca="true">+IF(AND(ISNUMBER(OFFSET('Sanitation Data'!$D$5,0,10*ROW('Sanitation Data'!D117))),'Data Summary'!CP123="Yes"),100-OFFSET('Sanitation Data'!$D$5,0,10*ROW('Sanitation Data'!D117)),NA())</f>
        <v>#N/A</v>
      </c>
      <c r="AB123" s="102" t="e">
        <f ca="true">+IF(AND(ISNUMBER(OFFSET('Sanitation Data'!$D$7,0,10*ROW('Sanitation Data'!D117))),'Data Summary'!CQ123="Yes"),OFFSET('Sanitation Data'!$D$7,0,10*ROW('Sanitation Data'!D117)),NA())</f>
        <v>#N/A</v>
      </c>
      <c r="AC123" s="102" t="e">
        <f ca="true">+IF(AND(ISNUMBER(OFFSET('Sanitation Data'!$D$11,0,10*ROW('Sanitation Data'!D117))),'Data Summary'!CR123="Yes"),OFFSET('Sanitation Data'!$D$11,0,10*ROW('Sanitation Data'!D117)),NA())</f>
        <v>#N/A</v>
      </c>
      <c r="AD123" s="102" t="e">
        <f ca="true">+IF(AND(ISNUMBER(OFFSET('Sanitation Data'!$D$12,0,10*ROW('Sanitation Data'!D117))),'Data Summary'!CS123="Yes"),OFFSET('Sanitation Data'!$D$12,0,10*ROW('Sanitation Data'!D117)),NA())</f>
        <v>#N/A</v>
      </c>
      <c r="AE123" s="102" t="e">
        <f ca="true">+IF(AND(ISNUMBER(OFFSET('Sanitation Data'!$D$13,0,10*ROW('Sanitation Data'!D117))),'Data Summary'!CT123="Yes"),OFFSET('Sanitation Data'!$D$13,0,10*ROW('Sanitation Data'!D117)),NA())</f>
        <v>#N/A</v>
      </c>
      <c r="AF123" s="102" t="e">
        <f ca="true">+IF(AND(ISNUMBER(OFFSET('Sanitation Data'!$E$5,0,10*ROW('Sanitation Data'!E117))),'Data Summary'!CU123="Yes"),100-OFFSET('Sanitation Data'!$E$5,0,10*ROW('Sanitation Data'!E117)),NA())</f>
        <v>#N/A</v>
      </c>
      <c r="AG123" s="102" t="e">
        <f ca="true">+IF(AND(ISNUMBER(OFFSET('Sanitation Data'!$E$7,0,10*ROW('Sanitation Data'!E117))),'Data Summary'!CV123="Yes"),OFFSET('Sanitation Data'!$E$7,0,10*ROW('Sanitation Data'!E117)),NA())</f>
        <v>#N/A</v>
      </c>
      <c r="AH123" s="102" t="e">
        <f ca="true">+IF(AND(ISNUMBER(OFFSET('Sanitation Data'!$E$11,0,10*ROW('Sanitation Data'!E117))),'Data Summary'!CW123="Yes"),OFFSET('Sanitation Data'!$E$11,0,10*ROW('Sanitation Data'!E117)),NA())</f>
        <v>#N/A</v>
      </c>
      <c r="AI123" s="102" t="e">
        <f ca="true">+IF(AND(ISNUMBER(OFFSET('Sanitation Data'!$E$12,0,10*ROW('Sanitation Data'!E117))),'Data Summary'!CX123="Yes"),OFFSET('Sanitation Data'!$E$12,0,10*ROW('Sanitation Data'!E117)),NA())</f>
        <v>#N/A</v>
      </c>
      <c r="AJ123" s="102" t="e">
        <f ca="true">+IF(AND(ISNUMBER(OFFSET('Sanitation Data'!$E$13,0,10*ROW('Sanitation Data'!E117))),'Data Summary'!CY123="Yes"),OFFSET('Sanitation Data'!$E$13,0,10*ROW('Sanitation Data'!E117)),NA())</f>
        <v>#N/A</v>
      </c>
      <c r="AK123" s="102" t="e">
        <f ca="true">+IF(AND(ISNUMBER(OFFSET('Sanitation Data'!$F$5,0,10*ROW('Sanitation Data'!F117))),'Data Summary'!CZ123="Yes"),100-OFFSET('Sanitation Data'!$F$5,0,10*ROW('Sanitation Data'!F117)),NA())</f>
        <v>#N/A</v>
      </c>
      <c r="AL123" s="102" t="e">
        <f ca="true">+IF(AND(ISNUMBER(OFFSET('Sanitation Data'!$F$7,0,10*ROW('Sanitation Data'!F117))),'Data Summary'!DA123="Yes"),OFFSET('Sanitation Data'!$F$7,0,10*ROW('Sanitation Data'!F117)),NA())</f>
        <v>#N/A</v>
      </c>
      <c r="AM123" s="102" t="e">
        <f ca="true">+IF(AND(ISNUMBER(OFFSET('Sanitation Data'!$F$11,0,10*ROW('Sanitation Data'!F117))),'Data Summary'!DB123="Yes"),OFFSET('Sanitation Data'!$F$11,0,10*ROW('Sanitation Data'!F117)),NA())</f>
        <v>#N/A</v>
      </c>
      <c r="AN123" s="102" t="e">
        <f ca="true">+IF(AND(ISNUMBER(OFFSET('Sanitation Data'!$F$12,0,10*ROW('Sanitation Data'!F117))),'Data Summary'!DC123="Yes"),OFFSET('Sanitation Data'!$F$12,0,10*ROW('Sanitation Data'!F117)),NA())</f>
        <v>#N/A</v>
      </c>
      <c r="AO123" s="102" t="e">
        <f ca="true">+IF(AND(ISNUMBER(OFFSET('Sanitation Data'!$F$13,0,10*ROW('Sanitation Data'!F117))),'Data Summary'!DD123="Yes"),OFFSET('Sanitation Data'!$F$13,0,10*ROW('Sanitation Data'!F117)),NA())</f>
        <v>#N/A</v>
      </c>
      <c r="AP123" s="102" t="e">
        <f ca="true">+IF(AND(ISNUMBER(OFFSET('Sanitation Data'!$G$5,0,10*ROW('Sanitation Data'!G117))),'Data Summary'!DE123="Yes"),100-OFFSET('Sanitation Data'!$G$5,0,10*ROW('Sanitation Data'!G117)),NA())</f>
        <v>#N/A</v>
      </c>
      <c r="AQ123" s="102" t="e">
        <f ca="true">+IF(AND(ISNUMBER(OFFSET('Sanitation Data'!$G$7,0,10*ROW('Sanitation Data'!G117))),'Data Summary'!DF123="Yes"),OFFSET('Sanitation Data'!$G$7,0,10*ROW('Sanitation Data'!G117)),NA())</f>
        <v>#N/A</v>
      </c>
      <c r="AR123" s="102" t="e">
        <f ca="true">+IF(AND(ISNUMBER(OFFSET('Sanitation Data'!$G$11,0,10*ROW('Sanitation Data'!G117))),'Data Summary'!DG123="Yes"),OFFSET('Sanitation Data'!$G$11,0,10*ROW('Sanitation Data'!G117)),NA())</f>
        <v>#N/A</v>
      </c>
      <c r="AS123" s="102" t="e">
        <f ca="true">+IF(AND(ISNUMBER(OFFSET('Sanitation Data'!$G$12,0,10*ROW('Sanitation Data'!G117))),'Data Summary'!DH123="Yes"),OFFSET('Sanitation Data'!$G$12,0,10*ROW('Sanitation Data'!G117)),NA())</f>
        <v>#N/A</v>
      </c>
      <c r="AT123" s="102" t="e">
        <f ca="true">+IF(AND(ISNUMBER(OFFSET('Sanitation Data'!$G$13,0,10*ROW('Sanitation Data'!G117))),'Data Summary'!DI123="Yes"),OFFSET('Sanitation Data'!$G$13,0,10*ROW('Sanitation Data'!G117)),NA())</f>
        <v>#N/A</v>
      </c>
      <c r="AU123" s="102" t="e">
        <f ca="true">+IF(AND(ISNUMBER(OFFSET('Sanitation Data'!$H$5,0,10*ROW('Sanitation Data'!H117))),'Data Summary'!DJ123="Yes"),100-OFFSET('Sanitation Data'!$H$5,0,10*ROW('Sanitation Data'!H117)),NA())</f>
        <v>#N/A</v>
      </c>
      <c r="AV123" s="102" t="e">
        <f ca="true">+IF(AND(ISNUMBER(OFFSET('Sanitation Data'!$H$7,0,10*ROW('Sanitation Data'!H117))),'Data Summary'!DK123="Yes"),OFFSET('Sanitation Data'!$H$7,0,10*ROW('Sanitation Data'!H117)),NA())</f>
        <v>#N/A</v>
      </c>
      <c r="AW123" s="102" t="e">
        <f ca="true">+IF(AND(ISNUMBER(OFFSET('Sanitation Data'!$H$11,0,10*ROW('Sanitation Data'!H117))),'Data Summary'!DL123="Yes"),OFFSET('Sanitation Data'!$H$11,0,10*ROW('Sanitation Data'!H117)),NA())</f>
        <v>#N/A</v>
      </c>
      <c r="AX123" s="102" t="e">
        <f ca="true">+IF(AND(ISNUMBER(OFFSET('Sanitation Data'!$H$12,0,10*ROW('Sanitation Data'!H117))),'Data Summary'!DM123="Yes"),OFFSET('Sanitation Data'!$H$12,0,10*ROW('Sanitation Data'!H117)),NA())</f>
        <v>#N/A</v>
      </c>
      <c r="AY123" s="102" t="e">
        <f ca="true">+IF(AND(ISNUMBER(OFFSET('Sanitation Data'!$H$13,0,10*ROW('Sanitation Data'!H117))),'Data Summary'!DN123="Yes"),OFFSET('Sanitation Data'!$H$13,0,10*ROW('Sanitation Data'!H117)),NA())</f>
        <v>#N/A</v>
      </c>
      <c r="AZ123" s="107" t="e">
        <f ca="true">+IF(AND(ISNUMBER(OFFSET('Hygiene Data'!$C$6,0,10*ROW('Hygiene Data'!C117))),'Data Summary'!DO123="Yes"),OFFSET('Hygiene Data'!$C$6,0,10*ROW('Hygiene Data'!C117)),NA())</f>
        <v>#N/A</v>
      </c>
      <c r="BA123" s="107" t="e">
        <f ca="true">+IF(AND(ISNUMBER(OFFSET('Hygiene Data'!$C$8,0,10*ROW('Hygiene Data'!C117))),'Data Summary'!DP123="Yes"),OFFSET('Hygiene Data'!$C$8,0,10*ROW('Hygiene Data'!C117)),NA())</f>
        <v>#N/A</v>
      </c>
      <c r="BB123" s="107" t="e">
        <f ca="true">+IF(AND(ISNUMBER(OFFSET('Hygiene Data'!$C$10,0,10*ROW('Hygiene Data'!C117))),'Data Summary'!DQ123="Yes"),OFFSET('Hygiene Data'!$C$10,0,10*ROW('Hygiene Data'!C117)),NA())</f>
        <v>#N/A</v>
      </c>
      <c r="BC123" s="107" t="e">
        <f ca="true">+IF(AND(ISNUMBER(OFFSET('Hygiene Data'!$D$6,0,10*ROW('Hygiene Data'!D117))),'Data Summary'!DR123="Yes"),OFFSET('Hygiene Data'!$D$6,0,10*ROW('Hygiene Data'!D117)),NA())</f>
        <v>#N/A</v>
      </c>
      <c r="BD123" s="107" t="e">
        <f ca="true">+IF(AND(ISNUMBER(OFFSET('Hygiene Data'!$D$8,0,10*ROW('Hygiene Data'!D117))),'Data Summary'!DS123="Yes"),OFFSET('Hygiene Data'!$D$8,0,10*ROW('Hygiene Data'!D117)),NA())</f>
        <v>#N/A</v>
      </c>
      <c r="BE123" s="107" t="e">
        <f ca="true">+IF(AND(ISNUMBER(OFFSET('Hygiene Data'!$D$10,0,10*ROW('Hygiene Data'!D117))),'Data Summary'!DT123="Yes"),OFFSET('Hygiene Data'!$D$10,0,10*ROW('Hygiene Data'!D117)),NA())</f>
        <v>#N/A</v>
      </c>
      <c r="BF123" s="107" t="e">
        <f ca="true">+IF(AND(ISNUMBER(OFFSET('Hygiene Data'!$E$6,0,10*ROW('Hygiene Data'!E117))),'Data Summary'!DU123="Yes"),OFFSET('Hygiene Data'!$E$6,0,10*ROW('Hygiene Data'!E117)),NA())</f>
        <v>#N/A</v>
      </c>
      <c r="BG123" s="107" t="e">
        <f ca="true">+IF(AND(ISNUMBER(OFFSET('Hygiene Data'!$E$8,0,10*ROW('Hygiene Data'!E117))),'Data Summary'!DV123="Yes"),OFFSET('Hygiene Data'!$E$8,0,10*ROW('Hygiene Data'!E117)),NA())</f>
        <v>#N/A</v>
      </c>
      <c r="BH123" s="107" t="e">
        <f ca="true">+IF(AND(ISNUMBER(OFFSET('Hygiene Data'!$E$10,0,10*ROW('Hygiene Data'!E117))),'Data Summary'!DW123="Yes"),OFFSET('Hygiene Data'!$E$10,0,10*ROW('Hygiene Data'!E117)),NA())</f>
        <v>#N/A</v>
      </c>
      <c r="BI123" s="107" t="e">
        <f ca="true">+IF(AND(ISNUMBER(OFFSET('Hygiene Data'!$F$6,0,10*ROW('Hygiene Data'!F117))),'Data Summary'!DX123="Yes"),OFFSET('Hygiene Data'!$F$6,0,10*ROW('Hygiene Data'!F117)),NA())</f>
        <v>#N/A</v>
      </c>
      <c r="BJ123" s="107" t="e">
        <f ca="true">+IF(AND(ISNUMBER(OFFSET('Hygiene Data'!$F$8,0,10*ROW('Hygiene Data'!F117))),'Data Summary'!DY123="Yes"),OFFSET('Hygiene Data'!$F$8,0,10*ROW('Hygiene Data'!F117)),NA())</f>
        <v>#N/A</v>
      </c>
      <c r="BK123" s="107" t="e">
        <f ca="true">+IF(AND(ISNUMBER(OFFSET('Hygiene Data'!$F$10,0,10*ROW('Hygiene Data'!F117))),'Data Summary'!DZ123="Yes"),OFFSET('Hygiene Data'!$F$10,0,10*ROW('Hygiene Data'!F117)),NA())</f>
        <v>#N/A</v>
      </c>
      <c r="BL123" s="107" t="e">
        <f ca="true">+IF(AND(ISNUMBER(OFFSET('Hygiene Data'!$G$6,0,10*ROW('Hygiene Data'!G117))),'Data Summary'!EA123="Yes"),OFFSET('Hygiene Data'!$G$6,0,10*ROW('Hygiene Data'!G117)),NA())</f>
        <v>#N/A</v>
      </c>
      <c r="BM123" s="107" t="e">
        <f ca="true">+IF(AND(ISNUMBER(OFFSET('Hygiene Data'!$G$8,0,10*ROW('Hygiene Data'!G117))),'Data Summary'!EB123="Yes"),OFFSET('Hygiene Data'!$G$8,0,10*ROW('Hygiene Data'!G117)),NA())</f>
        <v>#N/A</v>
      </c>
      <c r="BN123" s="107" t="e">
        <f ca="true">+IF(AND(ISNUMBER(OFFSET('Hygiene Data'!$G$10,0,10*ROW('Hygiene Data'!G117))),'Data Summary'!EC123="Yes"),OFFSET('Hygiene Data'!$G$10,0,10*ROW('Hygiene Data'!G117)),NA())</f>
        <v>#N/A</v>
      </c>
      <c r="BO123" s="107" t="e">
        <f ca="true">+IF(AND(ISNUMBER(OFFSET('Hygiene Data'!$H$6,0,10*ROW('Hygiene Data'!H117))),'Data Summary'!ED123="Yes"),OFFSET('Hygiene Data'!$H$6,0,10*ROW('Hygiene Data'!H117)),NA())</f>
        <v>#N/A</v>
      </c>
      <c r="BP123" s="107" t="e">
        <f ca="true">+IF(AND(ISNUMBER(OFFSET('Hygiene Data'!$H$8,0,10*ROW('Hygiene Data'!H117))),'Data Summary'!EE123="Yes"),OFFSET('Hygiene Data'!$H$8,0,10*ROW('Hygiene Data'!H117)),NA())</f>
        <v>#N/A</v>
      </c>
      <c r="BQ123" s="107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5" t="e">
        <f ca="true">+IF(OFFSET('Water Data'!$B$1,0,10*ROW('Water Data'!B118))="",NA(),OFFSET('Water Data'!$B$1,0,10*ROW('Water Data'!B118)))</f>
        <v>#N/A</v>
      </c>
      <c r="B124" s="55" t="e">
        <f ca="true">+IF(OFFSET('Water Data'!$A$3,0,10*ROW('Water Data'!A121))="",NA(),OFFSET('Water Data'!$A$3,0,10*ROW('Water Data'!A121)))</f>
        <v>#N/A</v>
      </c>
      <c r="C124" s="55" t="e">
        <f ca="true">+IF(OFFSET('Water Data'!$C$3,0,10*ROW('Water Data'!C121))="",NA(),OFFSET('Water Data'!$C$3,0,10*ROW('Water Data'!C121)))</f>
        <v>#N/A</v>
      </c>
      <c r="D124" s="56" t="e">
        <f ca="true">+IF(AND(ISNUMBER(OFFSET('Water Data'!$C$5,0,10*ROW('Water Data'!C118))),'Data Summary'!BS124="Yes"),100-OFFSET('Water Data'!$C$5,0,10*ROW('Water Data'!C118)),NA())</f>
        <v>#N/A</v>
      </c>
      <c r="E124" s="56" t="e">
        <f ca="true">+IF(AND(ISNUMBER(OFFSET('Water Data'!$C$7,0,10*ROW('Water Data'!C118))),'Data Summary'!BT124="Yes"),OFFSET('Water Data'!$C$7,0,10*ROW('Water Data'!C118)),NA())</f>
        <v>#N/A</v>
      </c>
      <c r="F124" s="56" t="e">
        <f ca="true">+IF(AND(ISNUMBER(OFFSET('Water Data'!$C$10,0,10*ROW('Water Data'!C118))),'Data Summary'!BU124="Yes"),OFFSET('Water Data'!$C$10,0,10*ROW('Water Data'!C118)),NA())</f>
        <v>#N/A</v>
      </c>
      <c r="G124" s="56" t="e">
        <f ca="true">+IF(AND(ISNUMBER(OFFSET('Water Data'!$D$5,0,10*ROW('Water Data'!D118))),'Data Summary'!BV124="Yes"),100-OFFSET('Water Data'!$D$5,0,10*ROW('Water Data'!D118)),NA())</f>
        <v>#N/A</v>
      </c>
      <c r="H124" s="56" t="e">
        <f ca="true">+IF(AND(ISNUMBER(OFFSET('Water Data'!$D$7,0,10*ROW('Water Data'!D118))),'Data Summary'!BW124="Yes"),OFFSET('Water Data'!$D$7,0,10*ROW('Water Data'!D118)),NA())</f>
        <v>#N/A</v>
      </c>
      <c r="I124" s="56" t="e">
        <f ca="true">+IF(AND(ISNUMBER(OFFSET('Water Data'!$D$10,0,10*ROW('Water Data'!D118))),'Data Summary'!BX124="Yes"),OFFSET('Water Data'!$D$10,0,10*ROW('Water Data'!D118)),NA())</f>
        <v>#N/A</v>
      </c>
      <c r="J124" s="56" t="e">
        <f ca="true">+IF(AND(ISNUMBER(OFFSET('Water Data'!$E$5,0,10*ROW('Water Data'!E118))),'Data Summary'!BY124="Yes"),100-OFFSET('Water Data'!$E$5,0,10*ROW('Water Data'!E118)),NA())</f>
        <v>#N/A</v>
      </c>
      <c r="K124" s="56" t="e">
        <f ca="true">+IF(AND(ISNUMBER(OFFSET('Water Data'!$E$7,0,10*ROW('Water Data'!E118))),'Data Summary'!BZ124="Yes"),OFFSET('Water Data'!$E$7,0,10*ROW('Water Data'!E118)),NA())</f>
        <v>#N/A</v>
      </c>
      <c r="L124" s="56" t="e">
        <f ca="true">+IF(AND(ISNUMBER(OFFSET('Water Data'!$E$10,0,10*ROW('Water Data'!E118))),'Data Summary'!CA124="Yes"),OFFSET('Water Data'!$E$10,0,10*ROW('Water Data'!E118)),NA())</f>
        <v>#N/A</v>
      </c>
      <c r="M124" s="56" t="e">
        <f ca="true">+IF(AND(ISNUMBER(OFFSET('Water Data'!$F$5,0,10*ROW('Water Data'!F118))),'Data Summary'!CB124="Yes"),100-OFFSET('Water Data'!$F$5,0,10*ROW('Water Data'!F118)),NA())</f>
        <v>#N/A</v>
      </c>
      <c r="N124" s="56" t="e">
        <f ca="true">+IF(AND(ISNUMBER(OFFSET('Water Data'!$F$7,0,10*ROW('Water Data'!F118))),'Data Summary'!CC124="Yes"),OFFSET('Water Data'!$F$7,0,10*ROW('Water Data'!F118)),NA())</f>
        <v>#N/A</v>
      </c>
      <c r="O124" s="56" t="e">
        <f ca="true">+IF(AND(ISNUMBER(OFFSET('Water Data'!$F$10,0,10*ROW('Water Data'!F118))),'Data Summary'!CD124="Yes"),OFFSET('Water Data'!$F$10,0,10*ROW('Water Data'!F118)),NA())</f>
        <v>#N/A</v>
      </c>
      <c r="P124" s="56" t="e">
        <f ca="true">+IF(AND(ISNUMBER(OFFSET('Water Data'!$G$5,0,10*ROW('Water Data'!G118))),'Data Summary'!CE124="Yes"),100-OFFSET('Water Data'!$G$5,0,10*ROW('Water Data'!G118)),NA())</f>
        <v>#N/A</v>
      </c>
      <c r="Q124" s="56" t="e">
        <f ca="true">+IF(AND(ISNUMBER(OFFSET('Water Data'!$G$7,0,10*ROW('Water Data'!G118))),'Data Summary'!CF124="Yes"),OFFSET('Water Data'!$G$7,0,10*ROW('Water Data'!G118)),NA())</f>
        <v>#N/A</v>
      </c>
      <c r="R124" s="56" t="e">
        <f ca="true">+IF(AND(ISNUMBER(OFFSET('Water Data'!$G$10,0,10*ROW('Water Data'!G118))),'Data Summary'!CG124="Yes"),OFFSET('Water Data'!$G$10,0,10*ROW('Water Data'!G118)),NA())</f>
        <v>#N/A</v>
      </c>
      <c r="S124" s="56" t="e">
        <f ca="true">+IF(AND(ISNUMBER(OFFSET('Water Data'!$H$5,0,10*ROW('Water Data'!H118))),'Data Summary'!CH124="Yes"),100-OFFSET('Water Data'!$H$5,0,10*ROW('Water Data'!H118)),NA())</f>
        <v>#N/A</v>
      </c>
      <c r="T124" s="56" t="e">
        <f ca="true">+IF(AND(ISNUMBER(OFFSET('Water Data'!$H$7,0,10*ROW('Water Data'!H118))),'Data Summary'!CI124="Yes"),OFFSET('Water Data'!$H$7,0,10*ROW('Water Data'!H118)),NA())</f>
        <v>#N/A</v>
      </c>
      <c r="U124" s="56" t="e">
        <f ca="true">+IF(AND(ISNUMBER(OFFSET('Water Data'!$H$10,0,10*ROW('Water Data'!H118))),'Data Summary'!CJ124="Yes"),OFFSET('Water Data'!$H$10,0,10*ROW('Water Data'!H118)),NA())</f>
        <v>#N/A</v>
      </c>
      <c r="V124" s="102" t="e">
        <f ca="true">+IF(AND(ISNUMBER(OFFSET('Sanitation Data'!$C$5,0,10*ROW('Sanitation Data'!C118))),'Data Summary'!CK124="Yes"),100-OFFSET('Sanitation Data'!$C$5,0,10*ROW('Sanitation Data'!C118)),NA())</f>
        <v>#N/A</v>
      </c>
      <c r="W124" s="102" t="e">
        <f ca="true">+IF(AND(ISNUMBER(OFFSET('Sanitation Data'!$C$7,0,10*ROW('Sanitation Data'!C118))),'Data Summary'!CL124="Yes"),OFFSET('Sanitation Data'!$C$7,0,10*ROW('Sanitation Data'!C118)),NA())</f>
        <v>#N/A</v>
      </c>
      <c r="X124" s="102" t="e">
        <f ca="true">+IF(AND(ISNUMBER(OFFSET('Sanitation Data'!$C$11,0,10*ROW('Sanitation Data'!C118))),'Data Summary'!CM124="Yes"),OFFSET('Sanitation Data'!$C$11,0,10*ROW('Sanitation Data'!C118)),NA())</f>
        <v>#N/A</v>
      </c>
      <c r="Y124" s="102" t="e">
        <f ca="true">+IF(AND(ISNUMBER(OFFSET('Sanitation Data'!$C$12,0,10*ROW('Sanitation Data'!C118))),'Data Summary'!CN124="Yes"),OFFSET('Sanitation Data'!$C$12,0,10*ROW('Sanitation Data'!C118)),NA())</f>
        <v>#N/A</v>
      </c>
      <c r="Z124" s="102" t="e">
        <f ca="true">+IF(AND(ISNUMBER(OFFSET('Sanitation Data'!$C$13,0,10*ROW('Sanitation Data'!C118))),'Data Summary'!CO124="Yes"),OFFSET('Sanitation Data'!$C$13,0,10*ROW('Sanitation Data'!C118)),NA())</f>
        <v>#N/A</v>
      </c>
      <c r="AA124" s="102" t="e">
        <f ca="true">+IF(AND(ISNUMBER(OFFSET('Sanitation Data'!$D$5,0,10*ROW('Sanitation Data'!D118))),'Data Summary'!CP124="Yes"),100-OFFSET('Sanitation Data'!$D$5,0,10*ROW('Sanitation Data'!D118)),NA())</f>
        <v>#N/A</v>
      </c>
      <c r="AB124" s="102" t="e">
        <f ca="true">+IF(AND(ISNUMBER(OFFSET('Sanitation Data'!$D$7,0,10*ROW('Sanitation Data'!D118))),'Data Summary'!CQ124="Yes"),OFFSET('Sanitation Data'!$D$7,0,10*ROW('Sanitation Data'!D118)),NA())</f>
        <v>#N/A</v>
      </c>
      <c r="AC124" s="102" t="e">
        <f ca="true">+IF(AND(ISNUMBER(OFFSET('Sanitation Data'!$D$11,0,10*ROW('Sanitation Data'!D118))),'Data Summary'!CR124="Yes"),OFFSET('Sanitation Data'!$D$11,0,10*ROW('Sanitation Data'!D118)),NA())</f>
        <v>#N/A</v>
      </c>
      <c r="AD124" s="102" t="e">
        <f ca="true">+IF(AND(ISNUMBER(OFFSET('Sanitation Data'!$D$12,0,10*ROW('Sanitation Data'!D118))),'Data Summary'!CS124="Yes"),OFFSET('Sanitation Data'!$D$12,0,10*ROW('Sanitation Data'!D118)),NA())</f>
        <v>#N/A</v>
      </c>
      <c r="AE124" s="102" t="e">
        <f ca="true">+IF(AND(ISNUMBER(OFFSET('Sanitation Data'!$D$13,0,10*ROW('Sanitation Data'!D118))),'Data Summary'!CT124="Yes"),OFFSET('Sanitation Data'!$D$13,0,10*ROW('Sanitation Data'!D118)),NA())</f>
        <v>#N/A</v>
      </c>
      <c r="AF124" s="102" t="e">
        <f ca="true">+IF(AND(ISNUMBER(OFFSET('Sanitation Data'!$E$5,0,10*ROW('Sanitation Data'!E118))),'Data Summary'!CU124="Yes"),100-OFFSET('Sanitation Data'!$E$5,0,10*ROW('Sanitation Data'!E118)),NA())</f>
        <v>#N/A</v>
      </c>
      <c r="AG124" s="102" t="e">
        <f ca="true">+IF(AND(ISNUMBER(OFFSET('Sanitation Data'!$E$7,0,10*ROW('Sanitation Data'!E118))),'Data Summary'!CV124="Yes"),OFFSET('Sanitation Data'!$E$7,0,10*ROW('Sanitation Data'!E118)),NA())</f>
        <v>#N/A</v>
      </c>
      <c r="AH124" s="102" t="e">
        <f ca="true">+IF(AND(ISNUMBER(OFFSET('Sanitation Data'!$E$11,0,10*ROW('Sanitation Data'!E118))),'Data Summary'!CW124="Yes"),OFFSET('Sanitation Data'!$E$11,0,10*ROW('Sanitation Data'!E118)),NA())</f>
        <v>#N/A</v>
      </c>
      <c r="AI124" s="102" t="e">
        <f ca="true">+IF(AND(ISNUMBER(OFFSET('Sanitation Data'!$E$12,0,10*ROW('Sanitation Data'!E118))),'Data Summary'!CX124="Yes"),OFFSET('Sanitation Data'!$E$12,0,10*ROW('Sanitation Data'!E118)),NA())</f>
        <v>#N/A</v>
      </c>
      <c r="AJ124" s="102" t="e">
        <f ca="true">+IF(AND(ISNUMBER(OFFSET('Sanitation Data'!$E$13,0,10*ROW('Sanitation Data'!E118))),'Data Summary'!CY124="Yes"),OFFSET('Sanitation Data'!$E$13,0,10*ROW('Sanitation Data'!E118)),NA())</f>
        <v>#N/A</v>
      </c>
      <c r="AK124" s="102" t="e">
        <f ca="true">+IF(AND(ISNUMBER(OFFSET('Sanitation Data'!$F$5,0,10*ROW('Sanitation Data'!F118))),'Data Summary'!CZ124="Yes"),100-OFFSET('Sanitation Data'!$F$5,0,10*ROW('Sanitation Data'!F118)),NA())</f>
        <v>#N/A</v>
      </c>
      <c r="AL124" s="102" t="e">
        <f ca="true">+IF(AND(ISNUMBER(OFFSET('Sanitation Data'!$F$7,0,10*ROW('Sanitation Data'!F118))),'Data Summary'!DA124="Yes"),OFFSET('Sanitation Data'!$F$7,0,10*ROW('Sanitation Data'!F118)),NA())</f>
        <v>#N/A</v>
      </c>
      <c r="AM124" s="102" t="e">
        <f ca="true">+IF(AND(ISNUMBER(OFFSET('Sanitation Data'!$F$11,0,10*ROW('Sanitation Data'!F118))),'Data Summary'!DB124="Yes"),OFFSET('Sanitation Data'!$F$11,0,10*ROW('Sanitation Data'!F118)),NA())</f>
        <v>#N/A</v>
      </c>
      <c r="AN124" s="102" t="e">
        <f ca="true">+IF(AND(ISNUMBER(OFFSET('Sanitation Data'!$F$12,0,10*ROW('Sanitation Data'!F118))),'Data Summary'!DC124="Yes"),OFFSET('Sanitation Data'!$F$12,0,10*ROW('Sanitation Data'!F118)),NA())</f>
        <v>#N/A</v>
      </c>
      <c r="AO124" s="102" t="e">
        <f ca="true">+IF(AND(ISNUMBER(OFFSET('Sanitation Data'!$F$13,0,10*ROW('Sanitation Data'!F118))),'Data Summary'!DD124="Yes"),OFFSET('Sanitation Data'!$F$13,0,10*ROW('Sanitation Data'!F118)),NA())</f>
        <v>#N/A</v>
      </c>
      <c r="AP124" s="102" t="e">
        <f ca="true">+IF(AND(ISNUMBER(OFFSET('Sanitation Data'!$G$5,0,10*ROW('Sanitation Data'!G118))),'Data Summary'!DE124="Yes"),100-OFFSET('Sanitation Data'!$G$5,0,10*ROW('Sanitation Data'!G118)),NA())</f>
        <v>#N/A</v>
      </c>
      <c r="AQ124" s="102" t="e">
        <f ca="true">+IF(AND(ISNUMBER(OFFSET('Sanitation Data'!$G$7,0,10*ROW('Sanitation Data'!G118))),'Data Summary'!DF124="Yes"),OFFSET('Sanitation Data'!$G$7,0,10*ROW('Sanitation Data'!G118)),NA())</f>
        <v>#N/A</v>
      </c>
      <c r="AR124" s="102" t="e">
        <f ca="true">+IF(AND(ISNUMBER(OFFSET('Sanitation Data'!$G$11,0,10*ROW('Sanitation Data'!G118))),'Data Summary'!DG124="Yes"),OFFSET('Sanitation Data'!$G$11,0,10*ROW('Sanitation Data'!G118)),NA())</f>
        <v>#N/A</v>
      </c>
      <c r="AS124" s="102" t="e">
        <f ca="true">+IF(AND(ISNUMBER(OFFSET('Sanitation Data'!$G$12,0,10*ROW('Sanitation Data'!G118))),'Data Summary'!DH124="Yes"),OFFSET('Sanitation Data'!$G$12,0,10*ROW('Sanitation Data'!G118)),NA())</f>
        <v>#N/A</v>
      </c>
      <c r="AT124" s="102" t="e">
        <f ca="true">+IF(AND(ISNUMBER(OFFSET('Sanitation Data'!$G$13,0,10*ROW('Sanitation Data'!G118))),'Data Summary'!DI124="Yes"),OFFSET('Sanitation Data'!$G$13,0,10*ROW('Sanitation Data'!G118)),NA())</f>
        <v>#N/A</v>
      </c>
      <c r="AU124" s="102" t="e">
        <f ca="true">+IF(AND(ISNUMBER(OFFSET('Sanitation Data'!$H$5,0,10*ROW('Sanitation Data'!H118))),'Data Summary'!DJ124="Yes"),100-OFFSET('Sanitation Data'!$H$5,0,10*ROW('Sanitation Data'!H118)),NA())</f>
        <v>#N/A</v>
      </c>
      <c r="AV124" s="102" t="e">
        <f ca="true">+IF(AND(ISNUMBER(OFFSET('Sanitation Data'!$H$7,0,10*ROW('Sanitation Data'!H118))),'Data Summary'!DK124="Yes"),OFFSET('Sanitation Data'!$H$7,0,10*ROW('Sanitation Data'!H118)),NA())</f>
        <v>#N/A</v>
      </c>
      <c r="AW124" s="102" t="e">
        <f ca="true">+IF(AND(ISNUMBER(OFFSET('Sanitation Data'!$H$11,0,10*ROW('Sanitation Data'!H118))),'Data Summary'!DL124="Yes"),OFFSET('Sanitation Data'!$H$11,0,10*ROW('Sanitation Data'!H118)),NA())</f>
        <v>#N/A</v>
      </c>
      <c r="AX124" s="102" t="e">
        <f ca="true">+IF(AND(ISNUMBER(OFFSET('Sanitation Data'!$H$12,0,10*ROW('Sanitation Data'!H118))),'Data Summary'!DM124="Yes"),OFFSET('Sanitation Data'!$H$12,0,10*ROW('Sanitation Data'!H118)),NA())</f>
        <v>#N/A</v>
      </c>
      <c r="AY124" s="102" t="e">
        <f ca="true">+IF(AND(ISNUMBER(OFFSET('Sanitation Data'!$H$13,0,10*ROW('Sanitation Data'!H118))),'Data Summary'!DN124="Yes"),OFFSET('Sanitation Data'!$H$13,0,10*ROW('Sanitation Data'!H118)),NA())</f>
        <v>#N/A</v>
      </c>
      <c r="AZ124" s="107" t="e">
        <f ca="true">+IF(AND(ISNUMBER(OFFSET('Hygiene Data'!$C$6,0,10*ROW('Hygiene Data'!C118))),'Data Summary'!DO124="Yes"),OFFSET('Hygiene Data'!$C$6,0,10*ROW('Hygiene Data'!C118)),NA())</f>
        <v>#N/A</v>
      </c>
      <c r="BA124" s="107" t="e">
        <f ca="true">+IF(AND(ISNUMBER(OFFSET('Hygiene Data'!$C$8,0,10*ROW('Hygiene Data'!C118))),'Data Summary'!DP124="Yes"),OFFSET('Hygiene Data'!$C$8,0,10*ROW('Hygiene Data'!C118)),NA())</f>
        <v>#N/A</v>
      </c>
      <c r="BB124" s="107" t="e">
        <f ca="true">+IF(AND(ISNUMBER(OFFSET('Hygiene Data'!$C$10,0,10*ROW('Hygiene Data'!C118))),'Data Summary'!DQ124="Yes"),OFFSET('Hygiene Data'!$C$10,0,10*ROW('Hygiene Data'!C118)),NA())</f>
        <v>#N/A</v>
      </c>
      <c r="BC124" s="107" t="e">
        <f ca="true">+IF(AND(ISNUMBER(OFFSET('Hygiene Data'!$D$6,0,10*ROW('Hygiene Data'!D118))),'Data Summary'!DR124="Yes"),OFFSET('Hygiene Data'!$D$6,0,10*ROW('Hygiene Data'!D118)),NA())</f>
        <v>#N/A</v>
      </c>
      <c r="BD124" s="107" t="e">
        <f ca="true">+IF(AND(ISNUMBER(OFFSET('Hygiene Data'!$D$8,0,10*ROW('Hygiene Data'!D118))),'Data Summary'!DS124="Yes"),OFFSET('Hygiene Data'!$D$8,0,10*ROW('Hygiene Data'!D118)),NA())</f>
        <v>#N/A</v>
      </c>
      <c r="BE124" s="107" t="e">
        <f ca="true">+IF(AND(ISNUMBER(OFFSET('Hygiene Data'!$D$10,0,10*ROW('Hygiene Data'!D118))),'Data Summary'!DT124="Yes"),OFFSET('Hygiene Data'!$D$10,0,10*ROW('Hygiene Data'!D118)),NA())</f>
        <v>#N/A</v>
      </c>
      <c r="BF124" s="107" t="e">
        <f ca="true">+IF(AND(ISNUMBER(OFFSET('Hygiene Data'!$E$6,0,10*ROW('Hygiene Data'!E118))),'Data Summary'!DU124="Yes"),OFFSET('Hygiene Data'!$E$6,0,10*ROW('Hygiene Data'!E118)),NA())</f>
        <v>#N/A</v>
      </c>
      <c r="BG124" s="107" t="e">
        <f ca="true">+IF(AND(ISNUMBER(OFFSET('Hygiene Data'!$E$8,0,10*ROW('Hygiene Data'!E118))),'Data Summary'!DV124="Yes"),OFFSET('Hygiene Data'!$E$8,0,10*ROW('Hygiene Data'!E118)),NA())</f>
        <v>#N/A</v>
      </c>
      <c r="BH124" s="107" t="e">
        <f ca="true">+IF(AND(ISNUMBER(OFFSET('Hygiene Data'!$E$10,0,10*ROW('Hygiene Data'!E118))),'Data Summary'!DW124="Yes"),OFFSET('Hygiene Data'!$E$10,0,10*ROW('Hygiene Data'!E118)),NA())</f>
        <v>#N/A</v>
      </c>
      <c r="BI124" s="107" t="e">
        <f ca="true">+IF(AND(ISNUMBER(OFFSET('Hygiene Data'!$F$6,0,10*ROW('Hygiene Data'!F118))),'Data Summary'!DX124="Yes"),OFFSET('Hygiene Data'!$F$6,0,10*ROW('Hygiene Data'!F118)),NA())</f>
        <v>#N/A</v>
      </c>
      <c r="BJ124" s="107" t="e">
        <f ca="true">+IF(AND(ISNUMBER(OFFSET('Hygiene Data'!$F$8,0,10*ROW('Hygiene Data'!F118))),'Data Summary'!DY124="Yes"),OFFSET('Hygiene Data'!$F$8,0,10*ROW('Hygiene Data'!F118)),NA())</f>
        <v>#N/A</v>
      </c>
      <c r="BK124" s="107" t="e">
        <f ca="true">+IF(AND(ISNUMBER(OFFSET('Hygiene Data'!$F$10,0,10*ROW('Hygiene Data'!F118))),'Data Summary'!DZ124="Yes"),OFFSET('Hygiene Data'!$F$10,0,10*ROW('Hygiene Data'!F118)),NA())</f>
        <v>#N/A</v>
      </c>
      <c r="BL124" s="107" t="e">
        <f ca="true">+IF(AND(ISNUMBER(OFFSET('Hygiene Data'!$G$6,0,10*ROW('Hygiene Data'!G118))),'Data Summary'!EA124="Yes"),OFFSET('Hygiene Data'!$G$6,0,10*ROW('Hygiene Data'!G118)),NA())</f>
        <v>#N/A</v>
      </c>
      <c r="BM124" s="107" t="e">
        <f ca="true">+IF(AND(ISNUMBER(OFFSET('Hygiene Data'!$G$8,0,10*ROW('Hygiene Data'!G118))),'Data Summary'!EB124="Yes"),OFFSET('Hygiene Data'!$G$8,0,10*ROW('Hygiene Data'!G118)),NA())</f>
        <v>#N/A</v>
      </c>
      <c r="BN124" s="107" t="e">
        <f ca="true">+IF(AND(ISNUMBER(OFFSET('Hygiene Data'!$G$10,0,10*ROW('Hygiene Data'!G118))),'Data Summary'!EC124="Yes"),OFFSET('Hygiene Data'!$G$10,0,10*ROW('Hygiene Data'!G118)),NA())</f>
        <v>#N/A</v>
      </c>
      <c r="BO124" s="107" t="e">
        <f ca="true">+IF(AND(ISNUMBER(OFFSET('Hygiene Data'!$H$6,0,10*ROW('Hygiene Data'!H118))),'Data Summary'!ED124="Yes"),OFFSET('Hygiene Data'!$H$6,0,10*ROW('Hygiene Data'!H118)),NA())</f>
        <v>#N/A</v>
      </c>
      <c r="BP124" s="107" t="e">
        <f ca="true">+IF(AND(ISNUMBER(OFFSET('Hygiene Data'!$H$8,0,10*ROW('Hygiene Data'!H118))),'Data Summary'!EE124="Yes"),OFFSET('Hygiene Data'!$H$8,0,10*ROW('Hygiene Data'!H118)),NA())</f>
        <v>#N/A</v>
      </c>
      <c r="BQ124" s="107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5" t="e">
        <f ca="true">+IF(OFFSET('Water Data'!$B$1,0,10*ROW('Water Data'!B119))="",NA(),OFFSET('Water Data'!$B$1,0,10*ROW('Water Data'!B119)))</f>
        <v>#N/A</v>
      </c>
      <c r="B125" s="55" t="e">
        <f ca="true">+IF(OFFSET('Water Data'!$A$3,0,10*ROW('Water Data'!A122))="",NA(),OFFSET('Water Data'!$A$3,0,10*ROW('Water Data'!A122)))</f>
        <v>#N/A</v>
      </c>
      <c r="C125" s="55" t="e">
        <f ca="true">+IF(OFFSET('Water Data'!$C$3,0,10*ROW('Water Data'!C122))="",NA(),OFFSET('Water Data'!$C$3,0,10*ROW('Water Data'!C122)))</f>
        <v>#N/A</v>
      </c>
      <c r="D125" s="56" t="e">
        <f ca="true">+IF(AND(ISNUMBER(OFFSET('Water Data'!$C$5,0,10*ROW('Water Data'!C119))),'Data Summary'!BS125="Yes"),100-OFFSET('Water Data'!$C$5,0,10*ROW('Water Data'!C119)),NA())</f>
        <v>#N/A</v>
      </c>
      <c r="E125" s="56" t="e">
        <f ca="true">+IF(AND(ISNUMBER(OFFSET('Water Data'!$C$7,0,10*ROW('Water Data'!C119))),'Data Summary'!BT125="Yes"),OFFSET('Water Data'!$C$7,0,10*ROW('Water Data'!C119)),NA())</f>
        <v>#N/A</v>
      </c>
      <c r="F125" s="56" t="e">
        <f ca="true">+IF(AND(ISNUMBER(OFFSET('Water Data'!$C$10,0,10*ROW('Water Data'!C119))),'Data Summary'!BU125="Yes"),OFFSET('Water Data'!$C$10,0,10*ROW('Water Data'!C119)),NA())</f>
        <v>#N/A</v>
      </c>
      <c r="G125" s="56" t="e">
        <f ca="true">+IF(AND(ISNUMBER(OFFSET('Water Data'!$D$5,0,10*ROW('Water Data'!D119))),'Data Summary'!BV125="Yes"),100-OFFSET('Water Data'!$D$5,0,10*ROW('Water Data'!D119)),NA())</f>
        <v>#N/A</v>
      </c>
      <c r="H125" s="56" t="e">
        <f ca="true">+IF(AND(ISNUMBER(OFFSET('Water Data'!$D$7,0,10*ROW('Water Data'!D119))),'Data Summary'!BW125="Yes"),OFFSET('Water Data'!$D$7,0,10*ROW('Water Data'!D119)),NA())</f>
        <v>#N/A</v>
      </c>
      <c r="I125" s="56" t="e">
        <f ca="true">+IF(AND(ISNUMBER(OFFSET('Water Data'!$D$10,0,10*ROW('Water Data'!D119))),'Data Summary'!BX125="Yes"),OFFSET('Water Data'!$D$10,0,10*ROW('Water Data'!D119)),NA())</f>
        <v>#N/A</v>
      </c>
      <c r="J125" s="56" t="e">
        <f ca="true">+IF(AND(ISNUMBER(OFFSET('Water Data'!$E$5,0,10*ROW('Water Data'!E119))),'Data Summary'!BY125="Yes"),100-OFFSET('Water Data'!$E$5,0,10*ROW('Water Data'!E119)),NA())</f>
        <v>#N/A</v>
      </c>
      <c r="K125" s="56" t="e">
        <f ca="true">+IF(AND(ISNUMBER(OFFSET('Water Data'!$E$7,0,10*ROW('Water Data'!E119))),'Data Summary'!BZ125="Yes"),OFFSET('Water Data'!$E$7,0,10*ROW('Water Data'!E119)),NA())</f>
        <v>#N/A</v>
      </c>
      <c r="L125" s="56" t="e">
        <f ca="true">+IF(AND(ISNUMBER(OFFSET('Water Data'!$E$10,0,10*ROW('Water Data'!E119))),'Data Summary'!CA125="Yes"),OFFSET('Water Data'!$E$10,0,10*ROW('Water Data'!E119)),NA())</f>
        <v>#N/A</v>
      </c>
      <c r="M125" s="56" t="e">
        <f ca="true">+IF(AND(ISNUMBER(OFFSET('Water Data'!$F$5,0,10*ROW('Water Data'!F119))),'Data Summary'!CB125="Yes"),100-OFFSET('Water Data'!$F$5,0,10*ROW('Water Data'!F119)),NA())</f>
        <v>#N/A</v>
      </c>
      <c r="N125" s="56" t="e">
        <f ca="true">+IF(AND(ISNUMBER(OFFSET('Water Data'!$F$7,0,10*ROW('Water Data'!F119))),'Data Summary'!CC125="Yes"),OFFSET('Water Data'!$F$7,0,10*ROW('Water Data'!F119)),NA())</f>
        <v>#N/A</v>
      </c>
      <c r="O125" s="56" t="e">
        <f ca="true">+IF(AND(ISNUMBER(OFFSET('Water Data'!$F$10,0,10*ROW('Water Data'!F119))),'Data Summary'!CD125="Yes"),OFFSET('Water Data'!$F$10,0,10*ROW('Water Data'!F119)),NA())</f>
        <v>#N/A</v>
      </c>
      <c r="P125" s="56" t="e">
        <f ca="true">+IF(AND(ISNUMBER(OFFSET('Water Data'!$G$5,0,10*ROW('Water Data'!G119))),'Data Summary'!CE125="Yes"),100-OFFSET('Water Data'!$G$5,0,10*ROW('Water Data'!G119)),NA())</f>
        <v>#N/A</v>
      </c>
      <c r="Q125" s="56" t="e">
        <f ca="true">+IF(AND(ISNUMBER(OFFSET('Water Data'!$G$7,0,10*ROW('Water Data'!G119))),'Data Summary'!CF125="Yes"),OFFSET('Water Data'!$G$7,0,10*ROW('Water Data'!G119)),NA())</f>
        <v>#N/A</v>
      </c>
      <c r="R125" s="56" t="e">
        <f ca="true">+IF(AND(ISNUMBER(OFFSET('Water Data'!$G$10,0,10*ROW('Water Data'!G119))),'Data Summary'!CG125="Yes"),OFFSET('Water Data'!$G$10,0,10*ROW('Water Data'!G119)),NA())</f>
        <v>#N/A</v>
      </c>
      <c r="S125" s="56" t="e">
        <f ca="true">+IF(AND(ISNUMBER(OFFSET('Water Data'!$H$5,0,10*ROW('Water Data'!H119))),'Data Summary'!CH125="Yes"),100-OFFSET('Water Data'!$H$5,0,10*ROW('Water Data'!H119)),NA())</f>
        <v>#N/A</v>
      </c>
      <c r="T125" s="56" t="e">
        <f ca="true">+IF(AND(ISNUMBER(OFFSET('Water Data'!$H$7,0,10*ROW('Water Data'!H119))),'Data Summary'!CI125="Yes"),OFFSET('Water Data'!$H$7,0,10*ROW('Water Data'!H119)),NA())</f>
        <v>#N/A</v>
      </c>
      <c r="U125" s="56" t="e">
        <f ca="true">+IF(AND(ISNUMBER(OFFSET('Water Data'!$H$10,0,10*ROW('Water Data'!H119))),'Data Summary'!CJ125="Yes"),OFFSET('Water Data'!$H$10,0,10*ROW('Water Data'!H119)),NA())</f>
        <v>#N/A</v>
      </c>
      <c r="V125" s="102" t="e">
        <f ca="true">+IF(AND(ISNUMBER(OFFSET('Sanitation Data'!$C$5,0,10*ROW('Sanitation Data'!C119))),'Data Summary'!CK125="Yes"),100-OFFSET('Sanitation Data'!$C$5,0,10*ROW('Sanitation Data'!C119)),NA())</f>
        <v>#N/A</v>
      </c>
      <c r="W125" s="102" t="e">
        <f ca="true">+IF(AND(ISNUMBER(OFFSET('Sanitation Data'!$C$7,0,10*ROW('Sanitation Data'!C119))),'Data Summary'!CL125="Yes"),OFFSET('Sanitation Data'!$C$7,0,10*ROW('Sanitation Data'!C119)),NA())</f>
        <v>#N/A</v>
      </c>
      <c r="X125" s="102" t="e">
        <f ca="true">+IF(AND(ISNUMBER(OFFSET('Sanitation Data'!$C$11,0,10*ROW('Sanitation Data'!C119))),'Data Summary'!CM125="Yes"),OFFSET('Sanitation Data'!$C$11,0,10*ROW('Sanitation Data'!C119)),NA())</f>
        <v>#N/A</v>
      </c>
      <c r="Y125" s="102" t="e">
        <f ca="true">+IF(AND(ISNUMBER(OFFSET('Sanitation Data'!$C$12,0,10*ROW('Sanitation Data'!C119))),'Data Summary'!CN125="Yes"),OFFSET('Sanitation Data'!$C$12,0,10*ROW('Sanitation Data'!C119)),NA())</f>
        <v>#N/A</v>
      </c>
      <c r="Z125" s="102" t="e">
        <f ca="true">+IF(AND(ISNUMBER(OFFSET('Sanitation Data'!$C$13,0,10*ROW('Sanitation Data'!C119))),'Data Summary'!CO125="Yes"),OFFSET('Sanitation Data'!$C$13,0,10*ROW('Sanitation Data'!C119)),NA())</f>
        <v>#N/A</v>
      </c>
      <c r="AA125" s="102" t="e">
        <f ca="true">+IF(AND(ISNUMBER(OFFSET('Sanitation Data'!$D$5,0,10*ROW('Sanitation Data'!D119))),'Data Summary'!CP125="Yes"),100-OFFSET('Sanitation Data'!$D$5,0,10*ROW('Sanitation Data'!D119)),NA())</f>
        <v>#N/A</v>
      </c>
      <c r="AB125" s="102" t="e">
        <f ca="true">+IF(AND(ISNUMBER(OFFSET('Sanitation Data'!$D$7,0,10*ROW('Sanitation Data'!D119))),'Data Summary'!CQ125="Yes"),OFFSET('Sanitation Data'!$D$7,0,10*ROW('Sanitation Data'!D119)),NA())</f>
        <v>#N/A</v>
      </c>
      <c r="AC125" s="102" t="e">
        <f ca="true">+IF(AND(ISNUMBER(OFFSET('Sanitation Data'!$D$11,0,10*ROW('Sanitation Data'!D119))),'Data Summary'!CR125="Yes"),OFFSET('Sanitation Data'!$D$11,0,10*ROW('Sanitation Data'!D119)),NA())</f>
        <v>#N/A</v>
      </c>
      <c r="AD125" s="102" t="e">
        <f ca="true">+IF(AND(ISNUMBER(OFFSET('Sanitation Data'!$D$12,0,10*ROW('Sanitation Data'!D119))),'Data Summary'!CS125="Yes"),OFFSET('Sanitation Data'!$D$12,0,10*ROW('Sanitation Data'!D119)),NA())</f>
        <v>#N/A</v>
      </c>
      <c r="AE125" s="102" t="e">
        <f ca="true">+IF(AND(ISNUMBER(OFFSET('Sanitation Data'!$D$13,0,10*ROW('Sanitation Data'!D119))),'Data Summary'!CT125="Yes"),OFFSET('Sanitation Data'!$D$13,0,10*ROW('Sanitation Data'!D119)),NA())</f>
        <v>#N/A</v>
      </c>
      <c r="AF125" s="102" t="e">
        <f ca="true">+IF(AND(ISNUMBER(OFFSET('Sanitation Data'!$E$5,0,10*ROW('Sanitation Data'!E119))),'Data Summary'!CU125="Yes"),100-OFFSET('Sanitation Data'!$E$5,0,10*ROW('Sanitation Data'!E119)),NA())</f>
        <v>#N/A</v>
      </c>
      <c r="AG125" s="102" t="e">
        <f ca="true">+IF(AND(ISNUMBER(OFFSET('Sanitation Data'!$E$7,0,10*ROW('Sanitation Data'!E119))),'Data Summary'!CV125="Yes"),OFFSET('Sanitation Data'!$E$7,0,10*ROW('Sanitation Data'!E119)),NA())</f>
        <v>#N/A</v>
      </c>
      <c r="AH125" s="102" t="e">
        <f ca="true">+IF(AND(ISNUMBER(OFFSET('Sanitation Data'!$E$11,0,10*ROW('Sanitation Data'!E119))),'Data Summary'!CW125="Yes"),OFFSET('Sanitation Data'!$E$11,0,10*ROW('Sanitation Data'!E119)),NA())</f>
        <v>#N/A</v>
      </c>
      <c r="AI125" s="102" t="e">
        <f ca="true">+IF(AND(ISNUMBER(OFFSET('Sanitation Data'!$E$12,0,10*ROW('Sanitation Data'!E119))),'Data Summary'!CX125="Yes"),OFFSET('Sanitation Data'!$E$12,0,10*ROW('Sanitation Data'!E119)),NA())</f>
        <v>#N/A</v>
      </c>
      <c r="AJ125" s="102" t="e">
        <f ca="true">+IF(AND(ISNUMBER(OFFSET('Sanitation Data'!$E$13,0,10*ROW('Sanitation Data'!E119))),'Data Summary'!CY125="Yes"),OFFSET('Sanitation Data'!$E$13,0,10*ROW('Sanitation Data'!E119)),NA())</f>
        <v>#N/A</v>
      </c>
      <c r="AK125" s="102" t="e">
        <f ca="true">+IF(AND(ISNUMBER(OFFSET('Sanitation Data'!$F$5,0,10*ROW('Sanitation Data'!F119))),'Data Summary'!CZ125="Yes"),100-OFFSET('Sanitation Data'!$F$5,0,10*ROW('Sanitation Data'!F119)),NA())</f>
        <v>#N/A</v>
      </c>
      <c r="AL125" s="102" t="e">
        <f ca="true">+IF(AND(ISNUMBER(OFFSET('Sanitation Data'!$F$7,0,10*ROW('Sanitation Data'!F119))),'Data Summary'!DA125="Yes"),OFFSET('Sanitation Data'!$F$7,0,10*ROW('Sanitation Data'!F119)),NA())</f>
        <v>#N/A</v>
      </c>
      <c r="AM125" s="102" t="e">
        <f ca="true">+IF(AND(ISNUMBER(OFFSET('Sanitation Data'!$F$11,0,10*ROW('Sanitation Data'!F119))),'Data Summary'!DB125="Yes"),OFFSET('Sanitation Data'!$F$11,0,10*ROW('Sanitation Data'!F119)),NA())</f>
        <v>#N/A</v>
      </c>
      <c r="AN125" s="102" t="e">
        <f ca="true">+IF(AND(ISNUMBER(OFFSET('Sanitation Data'!$F$12,0,10*ROW('Sanitation Data'!F119))),'Data Summary'!DC125="Yes"),OFFSET('Sanitation Data'!$F$12,0,10*ROW('Sanitation Data'!F119)),NA())</f>
        <v>#N/A</v>
      </c>
      <c r="AO125" s="102" t="e">
        <f ca="true">+IF(AND(ISNUMBER(OFFSET('Sanitation Data'!$F$13,0,10*ROW('Sanitation Data'!F119))),'Data Summary'!DD125="Yes"),OFFSET('Sanitation Data'!$F$13,0,10*ROW('Sanitation Data'!F119)),NA())</f>
        <v>#N/A</v>
      </c>
      <c r="AP125" s="102" t="e">
        <f ca="true">+IF(AND(ISNUMBER(OFFSET('Sanitation Data'!$G$5,0,10*ROW('Sanitation Data'!G119))),'Data Summary'!DE125="Yes"),100-OFFSET('Sanitation Data'!$G$5,0,10*ROW('Sanitation Data'!G119)),NA())</f>
        <v>#N/A</v>
      </c>
      <c r="AQ125" s="102" t="e">
        <f ca="true">+IF(AND(ISNUMBER(OFFSET('Sanitation Data'!$G$7,0,10*ROW('Sanitation Data'!G119))),'Data Summary'!DF125="Yes"),OFFSET('Sanitation Data'!$G$7,0,10*ROW('Sanitation Data'!G119)),NA())</f>
        <v>#N/A</v>
      </c>
      <c r="AR125" s="102" t="e">
        <f ca="true">+IF(AND(ISNUMBER(OFFSET('Sanitation Data'!$G$11,0,10*ROW('Sanitation Data'!G119))),'Data Summary'!DG125="Yes"),OFFSET('Sanitation Data'!$G$11,0,10*ROW('Sanitation Data'!G119)),NA())</f>
        <v>#N/A</v>
      </c>
      <c r="AS125" s="102" t="e">
        <f ca="true">+IF(AND(ISNUMBER(OFFSET('Sanitation Data'!$G$12,0,10*ROW('Sanitation Data'!G119))),'Data Summary'!DH125="Yes"),OFFSET('Sanitation Data'!$G$12,0,10*ROW('Sanitation Data'!G119)),NA())</f>
        <v>#N/A</v>
      </c>
      <c r="AT125" s="102" t="e">
        <f ca="true">+IF(AND(ISNUMBER(OFFSET('Sanitation Data'!$G$13,0,10*ROW('Sanitation Data'!G119))),'Data Summary'!DI125="Yes"),OFFSET('Sanitation Data'!$G$13,0,10*ROW('Sanitation Data'!G119)),NA())</f>
        <v>#N/A</v>
      </c>
      <c r="AU125" s="102" t="e">
        <f ca="true">+IF(AND(ISNUMBER(OFFSET('Sanitation Data'!$H$5,0,10*ROW('Sanitation Data'!H119))),'Data Summary'!DJ125="Yes"),100-OFFSET('Sanitation Data'!$H$5,0,10*ROW('Sanitation Data'!H119)),NA())</f>
        <v>#N/A</v>
      </c>
      <c r="AV125" s="102" t="e">
        <f ca="true">+IF(AND(ISNUMBER(OFFSET('Sanitation Data'!$H$7,0,10*ROW('Sanitation Data'!H119))),'Data Summary'!DK125="Yes"),OFFSET('Sanitation Data'!$H$7,0,10*ROW('Sanitation Data'!H119)),NA())</f>
        <v>#N/A</v>
      </c>
      <c r="AW125" s="102" t="e">
        <f ca="true">+IF(AND(ISNUMBER(OFFSET('Sanitation Data'!$H$11,0,10*ROW('Sanitation Data'!H119))),'Data Summary'!DL125="Yes"),OFFSET('Sanitation Data'!$H$11,0,10*ROW('Sanitation Data'!H119)),NA())</f>
        <v>#N/A</v>
      </c>
      <c r="AX125" s="102" t="e">
        <f ca="true">+IF(AND(ISNUMBER(OFFSET('Sanitation Data'!$H$12,0,10*ROW('Sanitation Data'!H119))),'Data Summary'!DM125="Yes"),OFFSET('Sanitation Data'!$H$12,0,10*ROW('Sanitation Data'!H119)),NA())</f>
        <v>#N/A</v>
      </c>
      <c r="AY125" s="102" t="e">
        <f ca="true">+IF(AND(ISNUMBER(OFFSET('Sanitation Data'!$H$13,0,10*ROW('Sanitation Data'!H119))),'Data Summary'!DN125="Yes"),OFFSET('Sanitation Data'!$H$13,0,10*ROW('Sanitation Data'!H119)),NA())</f>
        <v>#N/A</v>
      </c>
      <c r="AZ125" s="107" t="e">
        <f ca="true">+IF(AND(ISNUMBER(OFFSET('Hygiene Data'!$C$6,0,10*ROW('Hygiene Data'!C119))),'Data Summary'!DO125="Yes"),OFFSET('Hygiene Data'!$C$6,0,10*ROW('Hygiene Data'!C119)),NA())</f>
        <v>#N/A</v>
      </c>
      <c r="BA125" s="107" t="e">
        <f ca="true">+IF(AND(ISNUMBER(OFFSET('Hygiene Data'!$C$8,0,10*ROW('Hygiene Data'!C119))),'Data Summary'!DP125="Yes"),OFFSET('Hygiene Data'!$C$8,0,10*ROW('Hygiene Data'!C119)),NA())</f>
        <v>#N/A</v>
      </c>
      <c r="BB125" s="107" t="e">
        <f ca="true">+IF(AND(ISNUMBER(OFFSET('Hygiene Data'!$C$10,0,10*ROW('Hygiene Data'!C119))),'Data Summary'!DQ125="Yes"),OFFSET('Hygiene Data'!$C$10,0,10*ROW('Hygiene Data'!C119)),NA())</f>
        <v>#N/A</v>
      </c>
      <c r="BC125" s="107" t="e">
        <f ca="true">+IF(AND(ISNUMBER(OFFSET('Hygiene Data'!$D$6,0,10*ROW('Hygiene Data'!D119))),'Data Summary'!DR125="Yes"),OFFSET('Hygiene Data'!$D$6,0,10*ROW('Hygiene Data'!D119)),NA())</f>
        <v>#N/A</v>
      </c>
      <c r="BD125" s="107" t="e">
        <f ca="true">+IF(AND(ISNUMBER(OFFSET('Hygiene Data'!$D$8,0,10*ROW('Hygiene Data'!D119))),'Data Summary'!DS125="Yes"),OFFSET('Hygiene Data'!$D$8,0,10*ROW('Hygiene Data'!D119)),NA())</f>
        <v>#N/A</v>
      </c>
      <c r="BE125" s="107" t="e">
        <f ca="true">+IF(AND(ISNUMBER(OFFSET('Hygiene Data'!$D$10,0,10*ROW('Hygiene Data'!D119))),'Data Summary'!DT125="Yes"),OFFSET('Hygiene Data'!$D$10,0,10*ROW('Hygiene Data'!D119)),NA())</f>
        <v>#N/A</v>
      </c>
      <c r="BF125" s="107" t="e">
        <f ca="true">+IF(AND(ISNUMBER(OFFSET('Hygiene Data'!$E$6,0,10*ROW('Hygiene Data'!E119))),'Data Summary'!DU125="Yes"),OFFSET('Hygiene Data'!$E$6,0,10*ROW('Hygiene Data'!E119)),NA())</f>
        <v>#N/A</v>
      </c>
      <c r="BG125" s="107" t="e">
        <f ca="true">+IF(AND(ISNUMBER(OFFSET('Hygiene Data'!$E$8,0,10*ROW('Hygiene Data'!E119))),'Data Summary'!DV125="Yes"),OFFSET('Hygiene Data'!$E$8,0,10*ROW('Hygiene Data'!E119)),NA())</f>
        <v>#N/A</v>
      </c>
      <c r="BH125" s="107" t="e">
        <f ca="true">+IF(AND(ISNUMBER(OFFSET('Hygiene Data'!$E$10,0,10*ROW('Hygiene Data'!E119))),'Data Summary'!DW125="Yes"),OFFSET('Hygiene Data'!$E$10,0,10*ROW('Hygiene Data'!E119)),NA())</f>
        <v>#N/A</v>
      </c>
      <c r="BI125" s="107" t="e">
        <f ca="true">+IF(AND(ISNUMBER(OFFSET('Hygiene Data'!$F$6,0,10*ROW('Hygiene Data'!F119))),'Data Summary'!DX125="Yes"),OFFSET('Hygiene Data'!$F$6,0,10*ROW('Hygiene Data'!F119)),NA())</f>
        <v>#N/A</v>
      </c>
      <c r="BJ125" s="107" t="e">
        <f ca="true">+IF(AND(ISNUMBER(OFFSET('Hygiene Data'!$F$8,0,10*ROW('Hygiene Data'!F119))),'Data Summary'!DY125="Yes"),OFFSET('Hygiene Data'!$F$8,0,10*ROW('Hygiene Data'!F119)),NA())</f>
        <v>#N/A</v>
      </c>
      <c r="BK125" s="107" t="e">
        <f ca="true">+IF(AND(ISNUMBER(OFFSET('Hygiene Data'!$F$10,0,10*ROW('Hygiene Data'!F119))),'Data Summary'!DZ125="Yes"),OFFSET('Hygiene Data'!$F$10,0,10*ROW('Hygiene Data'!F119)),NA())</f>
        <v>#N/A</v>
      </c>
      <c r="BL125" s="107" t="e">
        <f ca="true">+IF(AND(ISNUMBER(OFFSET('Hygiene Data'!$G$6,0,10*ROW('Hygiene Data'!G119))),'Data Summary'!EA125="Yes"),OFFSET('Hygiene Data'!$G$6,0,10*ROW('Hygiene Data'!G119)),NA())</f>
        <v>#N/A</v>
      </c>
      <c r="BM125" s="107" t="e">
        <f ca="true">+IF(AND(ISNUMBER(OFFSET('Hygiene Data'!$G$8,0,10*ROW('Hygiene Data'!G119))),'Data Summary'!EB125="Yes"),OFFSET('Hygiene Data'!$G$8,0,10*ROW('Hygiene Data'!G119)),NA())</f>
        <v>#N/A</v>
      </c>
      <c r="BN125" s="107" t="e">
        <f ca="true">+IF(AND(ISNUMBER(OFFSET('Hygiene Data'!$G$10,0,10*ROW('Hygiene Data'!G119))),'Data Summary'!EC125="Yes"),OFFSET('Hygiene Data'!$G$10,0,10*ROW('Hygiene Data'!G119)),NA())</f>
        <v>#N/A</v>
      </c>
      <c r="BO125" s="107" t="e">
        <f ca="true">+IF(AND(ISNUMBER(OFFSET('Hygiene Data'!$H$6,0,10*ROW('Hygiene Data'!H119))),'Data Summary'!ED125="Yes"),OFFSET('Hygiene Data'!$H$6,0,10*ROW('Hygiene Data'!H119)),NA())</f>
        <v>#N/A</v>
      </c>
      <c r="BP125" s="107" t="e">
        <f ca="true">+IF(AND(ISNUMBER(OFFSET('Hygiene Data'!$H$8,0,10*ROW('Hygiene Data'!H119))),'Data Summary'!EE125="Yes"),OFFSET('Hygiene Data'!$H$8,0,10*ROW('Hygiene Data'!H119)),NA())</f>
        <v>#N/A</v>
      </c>
      <c r="BQ125" s="107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5" t="e">
        <f ca="true">+IF(OFFSET('Water Data'!$B$1,0,10*ROW('Water Data'!B120))="",NA(),OFFSET('Water Data'!$B$1,0,10*ROW('Water Data'!B120)))</f>
        <v>#N/A</v>
      </c>
      <c r="B126" s="55" t="e">
        <f ca="true">+IF(OFFSET('Water Data'!$A$3,0,10*ROW('Water Data'!A123))="",NA(),OFFSET('Water Data'!$A$3,0,10*ROW('Water Data'!A123)))</f>
        <v>#N/A</v>
      </c>
      <c r="C126" s="55" t="e">
        <f ca="true">+IF(OFFSET('Water Data'!$C$3,0,10*ROW('Water Data'!C123))="",NA(),OFFSET('Water Data'!$C$3,0,10*ROW('Water Data'!C123)))</f>
        <v>#N/A</v>
      </c>
      <c r="D126" s="56" t="e">
        <f ca="true">+IF(AND(ISNUMBER(OFFSET('Water Data'!$C$5,0,10*ROW('Water Data'!C120))),'Data Summary'!BS126="Yes"),100-OFFSET('Water Data'!$C$5,0,10*ROW('Water Data'!C120)),NA())</f>
        <v>#N/A</v>
      </c>
      <c r="E126" s="56" t="e">
        <f ca="true">+IF(AND(ISNUMBER(OFFSET('Water Data'!$C$7,0,10*ROW('Water Data'!C120))),'Data Summary'!BT126="Yes"),OFFSET('Water Data'!$C$7,0,10*ROW('Water Data'!C120)),NA())</f>
        <v>#N/A</v>
      </c>
      <c r="F126" s="56" t="e">
        <f ca="true">+IF(AND(ISNUMBER(OFFSET('Water Data'!$C$10,0,10*ROW('Water Data'!C120))),'Data Summary'!BU126="Yes"),OFFSET('Water Data'!$C$10,0,10*ROW('Water Data'!C120)),NA())</f>
        <v>#N/A</v>
      </c>
      <c r="G126" s="56" t="e">
        <f ca="true">+IF(AND(ISNUMBER(OFFSET('Water Data'!$D$5,0,10*ROW('Water Data'!D120))),'Data Summary'!BV126="Yes"),100-OFFSET('Water Data'!$D$5,0,10*ROW('Water Data'!D120)),NA())</f>
        <v>#N/A</v>
      </c>
      <c r="H126" s="56" t="e">
        <f ca="true">+IF(AND(ISNUMBER(OFFSET('Water Data'!$D$7,0,10*ROW('Water Data'!D120))),'Data Summary'!BW126="Yes"),OFFSET('Water Data'!$D$7,0,10*ROW('Water Data'!D120)),NA())</f>
        <v>#N/A</v>
      </c>
      <c r="I126" s="56" t="e">
        <f ca="true">+IF(AND(ISNUMBER(OFFSET('Water Data'!$D$10,0,10*ROW('Water Data'!D120))),'Data Summary'!BX126="Yes"),OFFSET('Water Data'!$D$10,0,10*ROW('Water Data'!D120)),NA())</f>
        <v>#N/A</v>
      </c>
      <c r="J126" s="56" t="e">
        <f ca="true">+IF(AND(ISNUMBER(OFFSET('Water Data'!$E$5,0,10*ROW('Water Data'!E120))),'Data Summary'!BY126="Yes"),100-OFFSET('Water Data'!$E$5,0,10*ROW('Water Data'!E120)),NA())</f>
        <v>#N/A</v>
      </c>
      <c r="K126" s="56" t="e">
        <f ca="true">+IF(AND(ISNUMBER(OFFSET('Water Data'!$E$7,0,10*ROW('Water Data'!E120))),'Data Summary'!BZ126="Yes"),OFFSET('Water Data'!$E$7,0,10*ROW('Water Data'!E120)),NA())</f>
        <v>#N/A</v>
      </c>
      <c r="L126" s="56" t="e">
        <f ca="true">+IF(AND(ISNUMBER(OFFSET('Water Data'!$E$10,0,10*ROW('Water Data'!E120))),'Data Summary'!CA126="Yes"),OFFSET('Water Data'!$E$10,0,10*ROW('Water Data'!E120)),NA())</f>
        <v>#N/A</v>
      </c>
      <c r="M126" s="56" t="e">
        <f ca="true">+IF(AND(ISNUMBER(OFFSET('Water Data'!$F$5,0,10*ROW('Water Data'!F120))),'Data Summary'!CB126="Yes"),100-OFFSET('Water Data'!$F$5,0,10*ROW('Water Data'!F120)),NA())</f>
        <v>#N/A</v>
      </c>
      <c r="N126" s="56" t="e">
        <f ca="true">+IF(AND(ISNUMBER(OFFSET('Water Data'!$F$7,0,10*ROW('Water Data'!F120))),'Data Summary'!CC126="Yes"),OFFSET('Water Data'!$F$7,0,10*ROW('Water Data'!F120)),NA())</f>
        <v>#N/A</v>
      </c>
      <c r="O126" s="56" t="e">
        <f ca="true">+IF(AND(ISNUMBER(OFFSET('Water Data'!$F$10,0,10*ROW('Water Data'!F120))),'Data Summary'!CD126="Yes"),OFFSET('Water Data'!$F$10,0,10*ROW('Water Data'!F120)),NA())</f>
        <v>#N/A</v>
      </c>
      <c r="P126" s="56" t="e">
        <f ca="true">+IF(AND(ISNUMBER(OFFSET('Water Data'!$G$5,0,10*ROW('Water Data'!G120))),'Data Summary'!CE126="Yes"),100-OFFSET('Water Data'!$G$5,0,10*ROW('Water Data'!G120)),NA())</f>
        <v>#N/A</v>
      </c>
      <c r="Q126" s="56" t="e">
        <f ca="true">+IF(AND(ISNUMBER(OFFSET('Water Data'!$G$7,0,10*ROW('Water Data'!G120))),'Data Summary'!CF126="Yes"),OFFSET('Water Data'!$G$7,0,10*ROW('Water Data'!G120)),NA())</f>
        <v>#N/A</v>
      </c>
      <c r="R126" s="56" t="e">
        <f ca="true">+IF(AND(ISNUMBER(OFFSET('Water Data'!$G$10,0,10*ROW('Water Data'!G120))),'Data Summary'!CG126="Yes"),OFFSET('Water Data'!$G$10,0,10*ROW('Water Data'!G120)),NA())</f>
        <v>#N/A</v>
      </c>
      <c r="S126" s="56" t="e">
        <f ca="true">+IF(AND(ISNUMBER(OFFSET('Water Data'!$H$5,0,10*ROW('Water Data'!H120))),'Data Summary'!CH126="Yes"),100-OFFSET('Water Data'!$H$5,0,10*ROW('Water Data'!H120)),NA())</f>
        <v>#N/A</v>
      </c>
      <c r="T126" s="56" t="e">
        <f ca="true">+IF(AND(ISNUMBER(OFFSET('Water Data'!$H$7,0,10*ROW('Water Data'!H120))),'Data Summary'!CI126="Yes"),OFFSET('Water Data'!$H$7,0,10*ROW('Water Data'!H120)),NA())</f>
        <v>#N/A</v>
      </c>
      <c r="U126" s="56" t="e">
        <f ca="true">+IF(AND(ISNUMBER(OFFSET('Water Data'!$H$10,0,10*ROW('Water Data'!H120))),'Data Summary'!CJ126="Yes"),OFFSET('Water Data'!$H$10,0,10*ROW('Water Data'!H120)),NA())</f>
        <v>#N/A</v>
      </c>
      <c r="V126" s="102" t="e">
        <f ca="true">+IF(AND(ISNUMBER(OFFSET('Sanitation Data'!$C$5,0,10*ROW('Sanitation Data'!C120))),'Data Summary'!CK126="Yes"),100-OFFSET('Sanitation Data'!$C$5,0,10*ROW('Sanitation Data'!C120)),NA())</f>
        <v>#N/A</v>
      </c>
      <c r="W126" s="102" t="e">
        <f ca="true">+IF(AND(ISNUMBER(OFFSET('Sanitation Data'!$C$7,0,10*ROW('Sanitation Data'!C120))),'Data Summary'!CL126="Yes"),OFFSET('Sanitation Data'!$C$7,0,10*ROW('Sanitation Data'!C120)),NA())</f>
        <v>#N/A</v>
      </c>
      <c r="X126" s="102" t="e">
        <f ca="true">+IF(AND(ISNUMBER(OFFSET('Sanitation Data'!$C$11,0,10*ROW('Sanitation Data'!C120))),'Data Summary'!CM126="Yes"),OFFSET('Sanitation Data'!$C$11,0,10*ROW('Sanitation Data'!C120)),NA())</f>
        <v>#N/A</v>
      </c>
      <c r="Y126" s="102" t="e">
        <f ca="true">+IF(AND(ISNUMBER(OFFSET('Sanitation Data'!$C$12,0,10*ROW('Sanitation Data'!C120))),'Data Summary'!CN126="Yes"),OFFSET('Sanitation Data'!$C$12,0,10*ROW('Sanitation Data'!C120)),NA())</f>
        <v>#N/A</v>
      </c>
      <c r="Z126" s="102" t="e">
        <f ca="true">+IF(AND(ISNUMBER(OFFSET('Sanitation Data'!$C$13,0,10*ROW('Sanitation Data'!C120))),'Data Summary'!CO126="Yes"),OFFSET('Sanitation Data'!$C$13,0,10*ROW('Sanitation Data'!C120)),NA())</f>
        <v>#N/A</v>
      </c>
      <c r="AA126" s="102" t="e">
        <f ca="true">+IF(AND(ISNUMBER(OFFSET('Sanitation Data'!$D$5,0,10*ROW('Sanitation Data'!D120))),'Data Summary'!CP126="Yes"),100-OFFSET('Sanitation Data'!$D$5,0,10*ROW('Sanitation Data'!D120)),NA())</f>
        <v>#N/A</v>
      </c>
      <c r="AB126" s="102" t="e">
        <f ca="true">+IF(AND(ISNUMBER(OFFSET('Sanitation Data'!$D$7,0,10*ROW('Sanitation Data'!D120))),'Data Summary'!CQ126="Yes"),OFFSET('Sanitation Data'!$D$7,0,10*ROW('Sanitation Data'!D120)),NA())</f>
        <v>#N/A</v>
      </c>
      <c r="AC126" s="102" t="e">
        <f ca="true">+IF(AND(ISNUMBER(OFFSET('Sanitation Data'!$D$11,0,10*ROW('Sanitation Data'!D120))),'Data Summary'!CR126="Yes"),OFFSET('Sanitation Data'!$D$11,0,10*ROW('Sanitation Data'!D120)),NA())</f>
        <v>#N/A</v>
      </c>
      <c r="AD126" s="102" t="e">
        <f ca="true">+IF(AND(ISNUMBER(OFFSET('Sanitation Data'!$D$12,0,10*ROW('Sanitation Data'!D120))),'Data Summary'!CS126="Yes"),OFFSET('Sanitation Data'!$D$12,0,10*ROW('Sanitation Data'!D120)),NA())</f>
        <v>#N/A</v>
      </c>
      <c r="AE126" s="102" t="e">
        <f ca="true">+IF(AND(ISNUMBER(OFFSET('Sanitation Data'!$D$13,0,10*ROW('Sanitation Data'!D120))),'Data Summary'!CT126="Yes"),OFFSET('Sanitation Data'!$D$13,0,10*ROW('Sanitation Data'!D120)),NA())</f>
        <v>#N/A</v>
      </c>
      <c r="AF126" s="102" t="e">
        <f ca="true">+IF(AND(ISNUMBER(OFFSET('Sanitation Data'!$E$5,0,10*ROW('Sanitation Data'!E120))),'Data Summary'!CU126="Yes"),100-OFFSET('Sanitation Data'!$E$5,0,10*ROW('Sanitation Data'!E120)),NA())</f>
        <v>#N/A</v>
      </c>
      <c r="AG126" s="102" t="e">
        <f ca="true">+IF(AND(ISNUMBER(OFFSET('Sanitation Data'!$E$7,0,10*ROW('Sanitation Data'!E120))),'Data Summary'!CV126="Yes"),OFFSET('Sanitation Data'!$E$7,0,10*ROW('Sanitation Data'!E120)),NA())</f>
        <v>#N/A</v>
      </c>
      <c r="AH126" s="102" t="e">
        <f ca="true">+IF(AND(ISNUMBER(OFFSET('Sanitation Data'!$E$11,0,10*ROW('Sanitation Data'!E120))),'Data Summary'!CW126="Yes"),OFFSET('Sanitation Data'!$E$11,0,10*ROW('Sanitation Data'!E120)),NA())</f>
        <v>#N/A</v>
      </c>
      <c r="AI126" s="102" t="e">
        <f ca="true">+IF(AND(ISNUMBER(OFFSET('Sanitation Data'!$E$12,0,10*ROW('Sanitation Data'!E120))),'Data Summary'!CX126="Yes"),OFFSET('Sanitation Data'!$E$12,0,10*ROW('Sanitation Data'!E120)),NA())</f>
        <v>#N/A</v>
      </c>
      <c r="AJ126" s="102" t="e">
        <f ca="true">+IF(AND(ISNUMBER(OFFSET('Sanitation Data'!$E$13,0,10*ROW('Sanitation Data'!E120))),'Data Summary'!CY126="Yes"),OFFSET('Sanitation Data'!$E$13,0,10*ROW('Sanitation Data'!E120)),NA())</f>
        <v>#N/A</v>
      </c>
      <c r="AK126" s="102" t="e">
        <f ca="true">+IF(AND(ISNUMBER(OFFSET('Sanitation Data'!$F$5,0,10*ROW('Sanitation Data'!F120))),'Data Summary'!CZ126="Yes"),100-OFFSET('Sanitation Data'!$F$5,0,10*ROW('Sanitation Data'!F120)),NA())</f>
        <v>#N/A</v>
      </c>
      <c r="AL126" s="102" t="e">
        <f ca="true">+IF(AND(ISNUMBER(OFFSET('Sanitation Data'!$F$7,0,10*ROW('Sanitation Data'!F120))),'Data Summary'!DA126="Yes"),OFFSET('Sanitation Data'!$F$7,0,10*ROW('Sanitation Data'!F120)),NA())</f>
        <v>#N/A</v>
      </c>
      <c r="AM126" s="102" t="e">
        <f ca="true">+IF(AND(ISNUMBER(OFFSET('Sanitation Data'!$F$11,0,10*ROW('Sanitation Data'!F120))),'Data Summary'!DB126="Yes"),OFFSET('Sanitation Data'!$F$11,0,10*ROW('Sanitation Data'!F120)),NA())</f>
        <v>#N/A</v>
      </c>
      <c r="AN126" s="102" t="e">
        <f ca="true">+IF(AND(ISNUMBER(OFFSET('Sanitation Data'!$F$12,0,10*ROW('Sanitation Data'!F120))),'Data Summary'!DC126="Yes"),OFFSET('Sanitation Data'!$F$12,0,10*ROW('Sanitation Data'!F120)),NA())</f>
        <v>#N/A</v>
      </c>
      <c r="AO126" s="102" t="e">
        <f ca="true">+IF(AND(ISNUMBER(OFFSET('Sanitation Data'!$F$13,0,10*ROW('Sanitation Data'!F120))),'Data Summary'!DD126="Yes"),OFFSET('Sanitation Data'!$F$13,0,10*ROW('Sanitation Data'!F120)),NA())</f>
        <v>#N/A</v>
      </c>
      <c r="AP126" s="102" t="e">
        <f ca="true">+IF(AND(ISNUMBER(OFFSET('Sanitation Data'!$G$5,0,10*ROW('Sanitation Data'!G120))),'Data Summary'!DE126="Yes"),100-OFFSET('Sanitation Data'!$G$5,0,10*ROW('Sanitation Data'!G120)),NA())</f>
        <v>#N/A</v>
      </c>
      <c r="AQ126" s="102" t="e">
        <f ca="true">+IF(AND(ISNUMBER(OFFSET('Sanitation Data'!$G$7,0,10*ROW('Sanitation Data'!G120))),'Data Summary'!DF126="Yes"),OFFSET('Sanitation Data'!$G$7,0,10*ROW('Sanitation Data'!G120)),NA())</f>
        <v>#N/A</v>
      </c>
      <c r="AR126" s="102" t="e">
        <f ca="true">+IF(AND(ISNUMBER(OFFSET('Sanitation Data'!$G$11,0,10*ROW('Sanitation Data'!G120))),'Data Summary'!DG126="Yes"),OFFSET('Sanitation Data'!$G$11,0,10*ROW('Sanitation Data'!G120)),NA())</f>
        <v>#N/A</v>
      </c>
      <c r="AS126" s="102" t="e">
        <f ca="true">+IF(AND(ISNUMBER(OFFSET('Sanitation Data'!$G$12,0,10*ROW('Sanitation Data'!G120))),'Data Summary'!DH126="Yes"),OFFSET('Sanitation Data'!$G$12,0,10*ROW('Sanitation Data'!G120)),NA())</f>
        <v>#N/A</v>
      </c>
      <c r="AT126" s="102" t="e">
        <f ca="true">+IF(AND(ISNUMBER(OFFSET('Sanitation Data'!$G$13,0,10*ROW('Sanitation Data'!G120))),'Data Summary'!DI126="Yes"),OFFSET('Sanitation Data'!$G$13,0,10*ROW('Sanitation Data'!G120)),NA())</f>
        <v>#N/A</v>
      </c>
      <c r="AU126" s="102" t="e">
        <f ca="true">+IF(AND(ISNUMBER(OFFSET('Sanitation Data'!$H$5,0,10*ROW('Sanitation Data'!H120))),'Data Summary'!DJ126="Yes"),100-OFFSET('Sanitation Data'!$H$5,0,10*ROW('Sanitation Data'!H120)),NA())</f>
        <v>#N/A</v>
      </c>
      <c r="AV126" s="102" t="e">
        <f ca="true">+IF(AND(ISNUMBER(OFFSET('Sanitation Data'!$H$7,0,10*ROW('Sanitation Data'!H120))),'Data Summary'!DK126="Yes"),OFFSET('Sanitation Data'!$H$7,0,10*ROW('Sanitation Data'!H120)),NA())</f>
        <v>#N/A</v>
      </c>
      <c r="AW126" s="102" t="e">
        <f ca="true">+IF(AND(ISNUMBER(OFFSET('Sanitation Data'!$H$11,0,10*ROW('Sanitation Data'!H120))),'Data Summary'!DL126="Yes"),OFFSET('Sanitation Data'!$H$11,0,10*ROW('Sanitation Data'!H120)),NA())</f>
        <v>#N/A</v>
      </c>
      <c r="AX126" s="102" t="e">
        <f ca="true">+IF(AND(ISNUMBER(OFFSET('Sanitation Data'!$H$12,0,10*ROW('Sanitation Data'!H120))),'Data Summary'!DM126="Yes"),OFFSET('Sanitation Data'!$H$12,0,10*ROW('Sanitation Data'!H120)),NA())</f>
        <v>#N/A</v>
      </c>
      <c r="AY126" s="102" t="e">
        <f ca="true">+IF(AND(ISNUMBER(OFFSET('Sanitation Data'!$H$13,0,10*ROW('Sanitation Data'!H120))),'Data Summary'!DN126="Yes"),OFFSET('Sanitation Data'!$H$13,0,10*ROW('Sanitation Data'!H120)),NA())</f>
        <v>#N/A</v>
      </c>
      <c r="AZ126" s="107" t="e">
        <f ca="true">+IF(AND(ISNUMBER(OFFSET('Hygiene Data'!$C$6,0,10*ROW('Hygiene Data'!C120))),'Data Summary'!DO126="Yes"),OFFSET('Hygiene Data'!$C$6,0,10*ROW('Hygiene Data'!C120)),NA())</f>
        <v>#N/A</v>
      </c>
      <c r="BA126" s="107" t="e">
        <f ca="true">+IF(AND(ISNUMBER(OFFSET('Hygiene Data'!$C$8,0,10*ROW('Hygiene Data'!C120))),'Data Summary'!DP126="Yes"),OFFSET('Hygiene Data'!$C$8,0,10*ROW('Hygiene Data'!C120)),NA())</f>
        <v>#N/A</v>
      </c>
      <c r="BB126" s="107" t="e">
        <f ca="true">+IF(AND(ISNUMBER(OFFSET('Hygiene Data'!$C$10,0,10*ROW('Hygiene Data'!C120))),'Data Summary'!DQ126="Yes"),OFFSET('Hygiene Data'!$C$10,0,10*ROW('Hygiene Data'!C120)),NA())</f>
        <v>#N/A</v>
      </c>
      <c r="BC126" s="107" t="e">
        <f ca="true">+IF(AND(ISNUMBER(OFFSET('Hygiene Data'!$D$6,0,10*ROW('Hygiene Data'!D120))),'Data Summary'!DR126="Yes"),OFFSET('Hygiene Data'!$D$6,0,10*ROW('Hygiene Data'!D120)),NA())</f>
        <v>#N/A</v>
      </c>
      <c r="BD126" s="107" t="e">
        <f ca="true">+IF(AND(ISNUMBER(OFFSET('Hygiene Data'!$D$8,0,10*ROW('Hygiene Data'!D120))),'Data Summary'!DS126="Yes"),OFFSET('Hygiene Data'!$D$8,0,10*ROW('Hygiene Data'!D120)),NA())</f>
        <v>#N/A</v>
      </c>
      <c r="BE126" s="107" t="e">
        <f ca="true">+IF(AND(ISNUMBER(OFFSET('Hygiene Data'!$D$10,0,10*ROW('Hygiene Data'!D120))),'Data Summary'!DT126="Yes"),OFFSET('Hygiene Data'!$D$10,0,10*ROW('Hygiene Data'!D120)),NA())</f>
        <v>#N/A</v>
      </c>
      <c r="BF126" s="107" t="e">
        <f ca="true">+IF(AND(ISNUMBER(OFFSET('Hygiene Data'!$E$6,0,10*ROW('Hygiene Data'!E120))),'Data Summary'!DU126="Yes"),OFFSET('Hygiene Data'!$E$6,0,10*ROW('Hygiene Data'!E120)),NA())</f>
        <v>#N/A</v>
      </c>
      <c r="BG126" s="107" t="e">
        <f ca="true">+IF(AND(ISNUMBER(OFFSET('Hygiene Data'!$E$8,0,10*ROW('Hygiene Data'!E120))),'Data Summary'!DV126="Yes"),OFFSET('Hygiene Data'!$E$8,0,10*ROW('Hygiene Data'!E120)),NA())</f>
        <v>#N/A</v>
      </c>
      <c r="BH126" s="107" t="e">
        <f ca="true">+IF(AND(ISNUMBER(OFFSET('Hygiene Data'!$E$10,0,10*ROW('Hygiene Data'!E120))),'Data Summary'!DW126="Yes"),OFFSET('Hygiene Data'!$E$10,0,10*ROW('Hygiene Data'!E120)),NA())</f>
        <v>#N/A</v>
      </c>
      <c r="BI126" s="107" t="e">
        <f ca="true">+IF(AND(ISNUMBER(OFFSET('Hygiene Data'!$F$6,0,10*ROW('Hygiene Data'!F120))),'Data Summary'!DX126="Yes"),OFFSET('Hygiene Data'!$F$6,0,10*ROW('Hygiene Data'!F120)),NA())</f>
        <v>#N/A</v>
      </c>
      <c r="BJ126" s="107" t="e">
        <f ca="true">+IF(AND(ISNUMBER(OFFSET('Hygiene Data'!$F$8,0,10*ROW('Hygiene Data'!F120))),'Data Summary'!DY126="Yes"),OFFSET('Hygiene Data'!$F$8,0,10*ROW('Hygiene Data'!F120)),NA())</f>
        <v>#N/A</v>
      </c>
      <c r="BK126" s="107" t="e">
        <f ca="true">+IF(AND(ISNUMBER(OFFSET('Hygiene Data'!$F$10,0,10*ROW('Hygiene Data'!F120))),'Data Summary'!DZ126="Yes"),OFFSET('Hygiene Data'!$F$10,0,10*ROW('Hygiene Data'!F120)),NA())</f>
        <v>#N/A</v>
      </c>
      <c r="BL126" s="107" t="e">
        <f ca="true">+IF(AND(ISNUMBER(OFFSET('Hygiene Data'!$G$6,0,10*ROW('Hygiene Data'!G120))),'Data Summary'!EA126="Yes"),OFFSET('Hygiene Data'!$G$6,0,10*ROW('Hygiene Data'!G120)),NA())</f>
        <v>#N/A</v>
      </c>
      <c r="BM126" s="107" t="e">
        <f ca="true">+IF(AND(ISNUMBER(OFFSET('Hygiene Data'!$G$8,0,10*ROW('Hygiene Data'!G120))),'Data Summary'!EB126="Yes"),OFFSET('Hygiene Data'!$G$8,0,10*ROW('Hygiene Data'!G120)),NA())</f>
        <v>#N/A</v>
      </c>
      <c r="BN126" s="107" t="e">
        <f ca="true">+IF(AND(ISNUMBER(OFFSET('Hygiene Data'!$G$10,0,10*ROW('Hygiene Data'!G120))),'Data Summary'!EC126="Yes"),OFFSET('Hygiene Data'!$G$10,0,10*ROW('Hygiene Data'!G120)),NA())</f>
        <v>#N/A</v>
      </c>
      <c r="BO126" s="107" t="e">
        <f ca="true">+IF(AND(ISNUMBER(OFFSET('Hygiene Data'!$H$6,0,10*ROW('Hygiene Data'!H120))),'Data Summary'!ED126="Yes"),OFFSET('Hygiene Data'!$H$6,0,10*ROW('Hygiene Data'!H120)),NA())</f>
        <v>#N/A</v>
      </c>
      <c r="BP126" s="107" t="e">
        <f ca="true">+IF(AND(ISNUMBER(OFFSET('Hygiene Data'!$H$8,0,10*ROW('Hygiene Data'!H120))),'Data Summary'!EE126="Yes"),OFFSET('Hygiene Data'!$H$8,0,10*ROW('Hygiene Data'!H120)),NA())</f>
        <v>#N/A</v>
      </c>
      <c r="BQ126" s="107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5" t="e">
        <f ca="true">+IF(OFFSET('Water Data'!$B$1,0,10*ROW('Water Data'!B121))="",NA(),OFFSET('Water Data'!$B$1,0,10*ROW('Water Data'!B121)))</f>
        <v>#N/A</v>
      </c>
      <c r="B127" s="55" t="e">
        <f ca="true">+IF(OFFSET('Water Data'!$A$3,0,10*ROW('Water Data'!A124))="",NA(),OFFSET('Water Data'!$A$3,0,10*ROW('Water Data'!A124)))</f>
        <v>#N/A</v>
      </c>
      <c r="C127" s="55" t="e">
        <f ca="true">+IF(OFFSET('Water Data'!$C$3,0,10*ROW('Water Data'!C124))="",NA(),OFFSET('Water Data'!$C$3,0,10*ROW('Water Data'!C124)))</f>
        <v>#N/A</v>
      </c>
      <c r="D127" s="56" t="e">
        <f ca="true">+IF(AND(ISNUMBER(OFFSET('Water Data'!$C$5,0,10*ROW('Water Data'!C121))),'Data Summary'!BS127="Yes"),100-OFFSET('Water Data'!$C$5,0,10*ROW('Water Data'!C121)),NA())</f>
        <v>#N/A</v>
      </c>
      <c r="E127" s="56" t="e">
        <f ca="true">+IF(AND(ISNUMBER(OFFSET('Water Data'!$C$7,0,10*ROW('Water Data'!C121))),'Data Summary'!BT127="Yes"),OFFSET('Water Data'!$C$7,0,10*ROW('Water Data'!C121)),NA())</f>
        <v>#N/A</v>
      </c>
      <c r="F127" s="56" t="e">
        <f ca="true">+IF(AND(ISNUMBER(OFFSET('Water Data'!$C$10,0,10*ROW('Water Data'!C121))),'Data Summary'!BU127="Yes"),OFFSET('Water Data'!$C$10,0,10*ROW('Water Data'!C121)),NA())</f>
        <v>#N/A</v>
      </c>
      <c r="G127" s="56" t="e">
        <f ca="true">+IF(AND(ISNUMBER(OFFSET('Water Data'!$D$5,0,10*ROW('Water Data'!D121))),'Data Summary'!BV127="Yes"),100-OFFSET('Water Data'!$D$5,0,10*ROW('Water Data'!D121)),NA())</f>
        <v>#N/A</v>
      </c>
      <c r="H127" s="56" t="e">
        <f ca="true">+IF(AND(ISNUMBER(OFFSET('Water Data'!$D$7,0,10*ROW('Water Data'!D121))),'Data Summary'!BW127="Yes"),OFFSET('Water Data'!$D$7,0,10*ROW('Water Data'!D121)),NA())</f>
        <v>#N/A</v>
      </c>
      <c r="I127" s="56" t="e">
        <f ca="true">+IF(AND(ISNUMBER(OFFSET('Water Data'!$D$10,0,10*ROW('Water Data'!D121))),'Data Summary'!BX127="Yes"),OFFSET('Water Data'!$D$10,0,10*ROW('Water Data'!D121)),NA())</f>
        <v>#N/A</v>
      </c>
      <c r="J127" s="56" t="e">
        <f ca="true">+IF(AND(ISNUMBER(OFFSET('Water Data'!$E$5,0,10*ROW('Water Data'!E121))),'Data Summary'!BY127="Yes"),100-OFFSET('Water Data'!$E$5,0,10*ROW('Water Data'!E121)),NA())</f>
        <v>#N/A</v>
      </c>
      <c r="K127" s="56" t="e">
        <f ca="true">+IF(AND(ISNUMBER(OFFSET('Water Data'!$E$7,0,10*ROW('Water Data'!E121))),'Data Summary'!BZ127="Yes"),OFFSET('Water Data'!$E$7,0,10*ROW('Water Data'!E121)),NA())</f>
        <v>#N/A</v>
      </c>
      <c r="L127" s="56" t="e">
        <f ca="true">+IF(AND(ISNUMBER(OFFSET('Water Data'!$E$10,0,10*ROW('Water Data'!E121))),'Data Summary'!CA127="Yes"),OFFSET('Water Data'!$E$10,0,10*ROW('Water Data'!E121)),NA())</f>
        <v>#N/A</v>
      </c>
      <c r="M127" s="56" t="e">
        <f ca="true">+IF(AND(ISNUMBER(OFFSET('Water Data'!$F$5,0,10*ROW('Water Data'!F121))),'Data Summary'!CB127="Yes"),100-OFFSET('Water Data'!$F$5,0,10*ROW('Water Data'!F121)),NA())</f>
        <v>#N/A</v>
      </c>
      <c r="N127" s="56" t="e">
        <f ca="true">+IF(AND(ISNUMBER(OFFSET('Water Data'!$F$7,0,10*ROW('Water Data'!F121))),'Data Summary'!CC127="Yes"),OFFSET('Water Data'!$F$7,0,10*ROW('Water Data'!F121)),NA())</f>
        <v>#N/A</v>
      </c>
      <c r="O127" s="56" t="e">
        <f ca="true">+IF(AND(ISNUMBER(OFFSET('Water Data'!$F$10,0,10*ROW('Water Data'!F121))),'Data Summary'!CD127="Yes"),OFFSET('Water Data'!$F$10,0,10*ROW('Water Data'!F121)),NA())</f>
        <v>#N/A</v>
      </c>
      <c r="P127" s="56" t="e">
        <f ca="true">+IF(AND(ISNUMBER(OFFSET('Water Data'!$G$5,0,10*ROW('Water Data'!G121))),'Data Summary'!CE127="Yes"),100-OFFSET('Water Data'!$G$5,0,10*ROW('Water Data'!G121)),NA())</f>
        <v>#N/A</v>
      </c>
      <c r="Q127" s="56" t="e">
        <f ca="true">+IF(AND(ISNUMBER(OFFSET('Water Data'!$G$7,0,10*ROW('Water Data'!G121))),'Data Summary'!CF127="Yes"),OFFSET('Water Data'!$G$7,0,10*ROW('Water Data'!G121)),NA())</f>
        <v>#N/A</v>
      </c>
      <c r="R127" s="56" t="e">
        <f ca="true">+IF(AND(ISNUMBER(OFFSET('Water Data'!$G$10,0,10*ROW('Water Data'!G121))),'Data Summary'!CG127="Yes"),OFFSET('Water Data'!$G$10,0,10*ROW('Water Data'!G121)),NA())</f>
        <v>#N/A</v>
      </c>
      <c r="S127" s="56" t="e">
        <f ca="true">+IF(AND(ISNUMBER(OFFSET('Water Data'!$H$5,0,10*ROW('Water Data'!H121))),'Data Summary'!CH127="Yes"),100-OFFSET('Water Data'!$H$5,0,10*ROW('Water Data'!H121)),NA())</f>
        <v>#N/A</v>
      </c>
      <c r="T127" s="56" t="e">
        <f ca="true">+IF(AND(ISNUMBER(OFFSET('Water Data'!$H$7,0,10*ROW('Water Data'!H121))),'Data Summary'!CI127="Yes"),OFFSET('Water Data'!$H$7,0,10*ROW('Water Data'!H121)),NA())</f>
        <v>#N/A</v>
      </c>
      <c r="U127" s="56" t="e">
        <f ca="true">+IF(AND(ISNUMBER(OFFSET('Water Data'!$H$10,0,10*ROW('Water Data'!H121))),'Data Summary'!CJ127="Yes"),OFFSET('Water Data'!$H$10,0,10*ROW('Water Data'!H121)),NA())</f>
        <v>#N/A</v>
      </c>
      <c r="V127" s="102" t="e">
        <f ca="true">+IF(AND(ISNUMBER(OFFSET('Sanitation Data'!$C$5,0,10*ROW('Sanitation Data'!C121))),'Data Summary'!CK127="Yes"),100-OFFSET('Sanitation Data'!$C$5,0,10*ROW('Sanitation Data'!C121)),NA())</f>
        <v>#N/A</v>
      </c>
      <c r="W127" s="102" t="e">
        <f ca="true">+IF(AND(ISNUMBER(OFFSET('Sanitation Data'!$C$7,0,10*ROW('Sanitation Data'!C121))),'Data Summary'!CL127="Yes"),OFFSET('Sanitation Data'!$C$7,0,10*ROW('Sanitation Data'!C121)),NA())</f>
        <v>#N/A</v>
      </c>
      <c r="X127" s="102" t="e">
        <f ca="true">+IF(AND(ISNUMBER(OFFSET('Sanitation Data'!$C$11,0,10*ROW('Sanitation Data'!C121))),'Data Summary'!CM127="Yes"),OFFSET('Sanitation Data'!$C$11,0,10*ROW('Sanitation Data'!C121)),NA())</f>
        <v>#N/A</v>
      </c>
      <c r="Y127" s="102" t="e">
        <f ca="true">+IF(AND(ISNUMBER(OFFSET('Sanitation Data'!$C$12,0,10*ROW('Sanitation Data'!C121))),'Data Summary'!CN127="Yes"),OFFSET('Sanitation Data'!$C$12,0,10*ROW('Sanitation Data'!C121)),NA())</f>
        <v>#N/A</v>
      </c>
      <c r="Z127" s="102" t="e">
        <f ca="true">+IF(AND(ISNUMBER(OFFSET('Sanitation Data'!$C$13,0,10*ROW('Sanitation Data'!C121))),'Data Summary'!CO127="Yes"),OFFSET('Sanitation Data'!$C$13,0,10*ROW('Sanitation Data'!C121)),NA())</f>
        <v>#N/A</v>
      </c>
      <c r="AA127" s="102" t="e">
        <f ca="true">+IF(AND(ISNUMBER(OFFSET('Sanitation Data'!$D$5,0,10*ROW('Sanitation Data'!D121))),'Data Summary'!CP127="Yes"),100-OFFSET('Sanitation Data'!$D$5,0,10*ROW('Sanitation Data'!D121)),NA())</f>
        <v>#N/A</v>
      </c>
      <c r="AB127" s="102" t="e">
        <f ca="true">+IF(AND(ISNUMBER(OFFSET('Sanitation Data'!$D$7,0,10*ROW('Sanitation Data'!D121))),'Data Summary'!CQ127="Yes"),OFFSET('Sanitation Data'!$D$7,0,10*ROW('Sanitation Data'!D121)),NA())</f>
        <v>#N/A</v>
      </c>
      <c r="AC127" s="102" t="e">
        <f ca="true">+IF(AND(ISNUMBER(OFFSET('Sanitation Data'!$D$11,0,10*ROW('Sanitation Data'!D121))),'Data Summary'!CR127="Yes"),OFFSET('Sanitation Data'!$D$11,0,10*ROW('Sanitation Data'!D121)),NA())</f>
        <v>#N/A</v>
      </c>
      <c r="AD127" s="102" t="e">
        <f ca="true">+IF(AND(ISNUMBER(OFFSET('Sanitation Data'!$D$12,0,10*ROW('Sanitation Data'!D121))),'Data Summary'!CS127="Yes"),OFFSET('Sanitation Data'!$D$12,0,10*ROW('Sanitation Data'!D121)),NA())</f>
        <v>#N/A</v>
      </c>
      <c r="AE127" s="102" t="e">
        <f ca="true">+IF(AND(ISNUMBER(OFFSET('Sanitation Data'!$D$13,0,10*ROW('Sanitation Data'!D121))),'Data Summary'!CT127="Yes"),OFFSET('Sanitation Data'!$D$13,0,10*ROW('Sanitation Data'!D121)),NA())</f>
        <v>#N/A</v>
      </c>
      <c r="AF127" s="102" t="e">
        <f ca="true">+IF(AND(ISNUMBER(OFFSET('Sanitation Data'!$E$5,0,10*ROW('Sanitation Data'!E121))),'Data Summary'!CU127="Yes"),100-OFFSET('Sanitation Data'!$E$5,0,10*ROW('Sanitation Data'!E121)),NA())</f>
        <v>#N/A</v>
      </c>
      <c r="AG127" s="102" t="e">
        <f ca="true">+IF(AND(ISNUMBER(OFFSET('Sanitation Data'!$E$7,0,10*ROW('Sanitation Data'!E121))),'Data Summary'!CV127="Yes"),OFFSET('Sanitation Data'!$E$7,0,10*ROW('Sanitation Data'!E121)),NA())</f>
        <v>#N/A</v>
      </c>
      <c r="AH127" s="102" t="e">
        <f ca="true">+IF(AND(ISNUMBER(OFFSET('Sanitation Data'!$E$11,0,10*ROW('Sanitation Data'!E121))),'Data Summary'!CW127="Yes"),OFFSET('Sanitation Data'!$E$11,0,10*ROW('Sanitation Data'!E121)),NA())</f>
        <v>#N/A</v>
      </c>
      <c r="AI127" s="102" t="e">
        <f ca="true">+IF(AND(ISNUMBER(OFFSET('Sanitation Data'!$E$12,0,10*ROW('Sanitation Data'!E121))),'Data Summary'!CX127="Yes"),OFFSET('Sanitation Data'!$E$12,0,10*ROW('Sanitation Data'!E121)),NA())</f>
        <v>#N/A</v>
      </c>
      <c r="AJ127" s="102" t="e">
        <f ca="true">+IF(AND(ISNUMBER(OFFSET('Sanitation Data'!$E$13,0,10*ROW('Sanitation Data'!E121))),'Data Summary'!CY127="Yes"),OFFSET('Sanitation Data'!$E$13,0,10*ROW('Sanitation Data'!E121)),NA())</f>
        <v>#N/A</v>
      </c>
      <c r="AK127" s="102" t="e">
        <f ca="true">+IF(AND(ISNUMBER(OFFSET('Sanitation Data'!$F$5,0,10*ROW('Sanitation Data'!F121))),'Data Summary'!CZ127="Yes"),100-OFFSET('Sanitation Data'!$F$5,0,10*ROW('Sanitation Data'!F121)),NA())</f>
        <v>#N/A</v>
      </c>
      <c r="AL127" s="102" t="e">
        <f ca="true">+IF(AND(ISNUMBER(OFFSET('Sanitation Data'!$F$7,0,10*ROW('Sanitation Data'!F121))),'Data Summary'!DA127="Yes"),OFFSET('Sanitation Data'!$F$7,0,10*ROW('Sanitation Data'!F121)),NA())</f>
        <v>#N/A</v>
      </c>
      <c r="AM127" s="102" t="e">
        <f ca="true">+IF(AND(ISNUMBER(OFFSET('Sanitation Data'!$F$11,0,10*ROW('Sanitation Data'!F121))),'Data Summary'!DB127="Yes"),OFFSET('Sanitation Data'!$F$11,0,10*ROW('Sanitation Data'!F121)),NA())</f>
        <v>#N/A</v>
      </c>
      <c r="AN127" s="102" t="e">
        <f ca="true">+IF(AND(ISNUMBER(OFFSET('Sanitation Data'!$F$12,0,10*ROW('Sanitation Data'!F121))),'Data Summary'!DC127="Yes"),OFFSET('Sanitation Data'!$F$12,0,10*ROW('Sanitation Data'!F121)),NA())</f>
        <v>#N/A</v>
      </c>
      <c r="AO127" s="102" t="e">
        <f ca="true">+IF(AND(ISNUMBER(OFFSET('Sanitation Data'!$F$13,0,10*ROW('Sanitation Data'!F121))),'Data Summary'!DD127="Yes"),OFFSET('Sanitation Data'!$F$13,0,10*ROW('Sanitation Data'!F121)),NA())</f>
        <v>#N/A</v>
      </c>
      <c r="AP127" s="102" t="e">
        <f ca="true">+IF(AND(ISNUMBER(OFFSET('Sanitation Data'!$G$5,0,10*ROW('Sanitation Data'!G121))),'Data Summary'!DE127="Yes"),100-OFFSET('Sanitation Data'!$G$5,0,10*ROW('Sanitation Data'!G121)),NA())</f>
        <v>#N/A</v>
      </c>
      <c r="AQ127" s="102" t="e">
        <f ca="true">+IF(AND(ISNUMBER(OFFSET('Sanitation Data'!$G$7,0,10*ROW('Sanitation Data'!G121))),'Data Summary'!DF127="Yes"),OFFSET('Sanitation Data'!$G$7,0,10*ROW('Sanitation Data'!G121)),NA())</f>
        <v>#N/A</v>
      </c>
      <c r="AR127" s="102" t="e">
        <f ca="true">+IF(AND(ISNUMBER(OFFSET('Sanitation Data'!$G$11,0,10*ROW('Sanitation Data'!G121))),'Data Summary'!DG127="Yes"),OFFSET('Sanitation Data'!$G$11,0,10*ROW('Sanitation Data'!G121)),NA())</f>
        <v>#N/A</v>
      </c>
      <c r="AS127" s="102" t="e">
        <f ca="true">+IF(AND(ISNUMBER(OFFSET('Sanitation Data'!$G$12,0,10*ROW('Sanitation Data'!G121))),'Data Summary'!DH127="Yes"),OFFSET('Sanitation Data'!$G$12,0,10*ROW('Sanitation Data'!G121)),NA())</f>
        <v>#N/A</v>
      </c>
      <c r="AT127" s="102" t="e">
        <f ca="true">+IF(AND(ISNUMBER(OFFSET('Sanitation Data'!$G$13,0,10*ROW('Sanitation Data'!G121))),'Data Summary'!DI127="Yes"),OFFSET('Sanitation Data'!$G$13,0,10*ROW('Sanitation Data'!G121)),NA())</f>
        <v>#N/A</v>
      </c>
      <c r="AU127" s="102" t="e">
        <f ca="true">+IF(AND(ISNUMBER(OFFSET('Sanitation Data'!$H$5,0,10*ROW('Sanitation Data'!H121))),'Data Summary'!DJ127="Yes"),100-OFFSET('Sanitation Data'!$H$5,0,10*ROW('Sanitation Data'!H121)),NA())</f>
        <v>#N/A</v>
      </c>
      <c r="AV127" s="102" t="e">
        <f ca="true">+IF(AND(ISNUMBER(OFFSET('Sanitation Data'!$H$7,0,10*ROW('Sanitation Data'!H121))),'Data Summary'!DK127="Yes"),OFFSET('Sanitation Data'!$H$7,0,10*ROW('Sanitation Data'!H121)),NA())</f>
        <v>#N/A</v>
      </c>
      <c r="AW127" s="102" t="e">
        <f ca="true">+IF(AND(ISNUMBER(OFFSET('Sanitation Data'!$H$11,0,10*ROW('Sanitation Data'!H121))),'Data Summary'!DL127="Yes"),OFFSET('Sanitation Data'!$H$11,0,10*ROW('Sanitation Data'!H121)),NA())</f>
        <v>#N/A</v>
      </c>
      <c r="AX127" s="102" t="e">
        <f ca="true">+IF(AND(ISNUMBER(OFFSET('Sanitation Data'!$H$12,0,10*ROW('Sanitation Data'!H121))),'Data Summary'!DM127="Yes"),OFFSET('Sanitation Data'!$H$12,0,10*ROW('Sanitation Data'!H121)),NA())</f>
        <v>#N/A</v>
      </c>
      <c r="AY127" s="102" t="e">
        <f ca="true">+IF(AND(ISNUMBER(OFFSET('Sanitation Data'!$H$13,0,10*ROW('Sanitation Data'!H121))),'Data Summary'!DN127="Yes"),OFFSET('Sanitation Data'!$H$13,0,10*ROW('Sanitation Data'!H121)),NA())</f>
        <v>#N/A</v>
      </c>
      <c r="AZ127" s="107" t="e">
        <f ca="true">+IF(AND(ISNUMBER(OFFSET('Hygiene Data'!$C$6,0,10*ROW('Hygiene Data'!C121))),'Data Summary'!DO127="Yes"),OFFSET('Hygiene Data'!$C$6,0,10*ROW('Hygiene Data'!C121)),NA())</f>
        <v>#N/A</v>
      </c>
      <c r="BA127" s="107" t="e">
        <f ca="true">+IF(AND(ISNUMBER(OFFSET('Hygiene Data'!$C$8,0,10*ROW('Hygiene Data'!C121))),'Data Summary'!DP127="Yes"),OFFSET('Hygiene Data'!$C$8,0,10*ROW('Hygiene Data'!C121)),NA())</f>
        <v>#N/A</v>
      </c>
      <c r="BB127" s="107" t="e">
        <f ca="true">+IF(AND(ISNUMBER(OFFSET('Hygiene Data'!$C$10,0,10*ROW('Hygiene Data'!C121))),'Data Summary'!DQ127="Yes"),OFFSET('Hygiene Data'!$C$10,0,10*ROW('Hygiene Data'!C121)),NA())</f>
        <v>#N/A</v>
      </c>
      <c r="BC127" s="107" t="e">
        <f ca="true">+IF(AND(ISNUMBER(OFFSET('Hygiene Data'!$D$6,0,10*ROW('Hygiene Data'!D121))),'Data Summary'!DR127="Yes"),OFFSET('Hygiene Data'!$D$6,0,10*ROW('Hygiene Data'!D121)),NA())</f>
        <v>#N/A</v>
      </c>
      <c r="BD127" s="107" t="e">
        <f ca="true">+IF(AND(ISNUMBER(OFFSET('Hygiene Data'!$D$8,0,10*ROW('Hygiene Data'!D121))),'Data Summary'!DS127="Yes"),OFFSET('Hygiene Data'!$D$8,0,10*ROW('Hygiene Data'!D121)),NA())</f>
        <v>#N/A</v>
      </c>
      <c r="BE127" s="107" t="e">
        <f ca="true">+IF(AND(ISNUMBER(OFFSET('Hygiene Data'!$D$10,0,10*ROW('Hygiene Data'!D121))),'Data Summary'!DT127="Yes"),OFFSET('Hygiene Data'!$D$10,0,10*ROW('Hygiene Data'!D121)),NA())</f>
        <v>#N/A</v>
      </c>
      <c r="BF127" s="107" t="e">
        <f ca="true">+IF(AND(ISNUMBER(OFFSET('Hygiene Data'!$E$6,0,10*ROW('Hygiene Data'!E121))),'Data Summary'!DU127="Yes"),OFFSET('Hygiene Data'!$E$6,0,10*ROW('Hygiene Data'!E121)),NA())</f>
        <v>#N/A</v>
      </c>
      <c r="BG127" s="107" t="e">
        <f ca="true">+IF(AND(ISNUMBER(OFFSET('Hygiene Data'!$E$8,0,10*ROW('Hygiene Data'!E121))),'Data Summary'!DV127="Yes"),OFFSET('Hygiene Data'!$E$8,0,10*ROW('Hygiene Data'!E121)),NA())</f>
        <v>#N/A</v>
      </c>
      <c r="BH127" s="107" t="e">
        <f ca="true">+IF(AND(ISNUMBER(OFFSET('Hygiene Data'!$E$10,0,10*ROW('Hygiene Data'!E121))),'Data Summary'!DW127="Yes"),OFFSET('Hygiene Data'!$E$10,0,10*ROW('Hygiene Data'!E121)),NA())</f>
        <v>#N/A</v>
      </c>
      <c r="BI127" s="107" t="e">
        <f ca="true">+IF(AND(ISNUMBER(OFFSET('Hygiene Data'!$F$6,0,10*ROW('Hygiene Data'!F121))),'Data Summary'!DX127="Yes"),OFFSET('Hygiene Data'!$F$6,0,10*ROW('Hygiene Data'!F121)),NA())</f>
        <v>#N/A</v>
      </c>
      <c r="BJ127" s="107" t="e">
        <f ca="true">+IF(AND(ISNUMBER(OFFSET('Hygiene Data'!$F$8,0,10*ROW('Hygiene Data'!F121))),'Data Summary'!DY127="Yes"),OFFSET('Hygiene Data'!$F$8,0,10*ROW('Hygiene Data'!F121)),NA())</f>
        <v>#N/A</v>
      </c>
      <c r="BK127" s="107" t="e">
        <f ca="true">+IF(AND(ISNUMBER(OFFSET('Hygiene Data'!$F$10,0,10*ROW('Hygiene Data'!F121))),'Data Summary'!DZ127="Yes"),OFFSET('Hygiene Data'!$F$10,0,10*ROW('Hygiene Data'!F121)),NA())</f>
        <v>#N/A</v>
      </c>
      <c r="BL127" s="107" t="e">
        <f ca="true">+IF(AND(ISNUMBER(OFFSET('Hygiene Data'!$G$6,0,10*ROW('Hygiene Data'!G121))),'Data Summary'!EA127="Yes"),OFFSET('Hygiene Data'!$G$6,0,10*ROW('Hygiene Data'!G121)),NA())</f>
        <v>#N/A</v>
      </c>
      <c r="BM127" s="107" t="e">
        <f ca="true">+IF(AND(ISNUMBER(OFFSET('Hygiene Data'!$G$8,0,10*ROW('Hygiene Data'!G121))),'Data Summary'!EB127="Yes"),OFFSET('Hygiene Data'!$G$8,0,10*ROW('Hygiene Data'!G121)),NA())</f>
        <v>#N/A</v>
      </c>
      <c r="BN127" s="107" t="e">
        <f ca="true">+IF(AND(ISNUMBER(OFFSET('Hygiene Data'!$G$10,0,10*ROW('Hygiene Data'!G121))),'Data Summary'!EC127="Yes"),OFFSET('Hygiene Data'!$G$10,0,10*ROW('Hygiene Data'!G121)),NA())</f>
        <v>#N/A</v>
      </c>
      <c r="BO127" s="107" t="e">
        <f ca="true">+IF(AND(ISNUMBER(OFFSET('Hygiene Data'!$H$6,0,10*ROW('Hygiene Data'!H121))),'Data Summary'!ED127="Yes"),OFFSET('Hygiene Data'!$H$6,0,10*ROW('Hygiene Data'!H121)),NA())</f>
        <v>#N/A</v>
      </c>
      <c r="BP127" s="107" t="e">
        <f ca="true">+IF(AND(ISNUMBER(OFFSET('Hygiene Data'!$H$8,0,10*ROW('Hygiene Data'!H121))),'Data Summary'!EE127="Yes"),OFFSET('Hygiene Data'!$H$8,0,10*ROW('Hygiene Data'!H121)),NA())</f>
        <v>#N/A</v>
      </c>
      <c r="BQ127" s="107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5" t="e">
        <f ca="true">+IF(OFFSET('Water Data'!$B$1,0,10*ROW('Water Data'!B122))="",NA(),OFFSET('Water Data'!$B$1,0,10*ROW('Water Data'!B122)))</f>
        <v>#N/A</v>
      </c>
      <c r="B128" s="55" t="e">
        <f ca="true">+IF(OFFSET('Water Data'!$A$3,0,10*ROW('Water Data'!A125))="",NA(),OFFSET('Water Data'!$A$3,0,10*ROW('Water Data'!A125)))</f>
        <v>#N/A</v>
      </c>
      <c r="C128" s="55" t="e">
        <f ca="true">+IF(OFFSET('Water Data'!$C$3,0,10*ROW('Water Data'!C125))="",NA(),OFFSET('Water Data'!$C$3,0,10*ROW('Water Data'!C125)))</f>
        <v>#N/A</v>
      </c>
      <c r="D128" s="56" t="e">
        <f ca="true">+IF(AND(ISNUMBER(OFFSET('Water Data'!$C$5,0,10*ROW('Water Data'!C122))),'Data Summary'!BS128="Yes"),100-OFFSET('Water Data'!$C$5,0,10*ROW('Water Data'!C122)),NA())</f>
        <v>#N/A</v>
      </c>
      <c r="E128" s="56" t="e">
        <f ca="true">+IF(AND(ISNUMBER(OFFSET('Water Data'!$C$7,0,10*ROW('Water Data'!C122))),'Data Summary'!BT128="Yes"),OFFSET('Water Data'!$C$7,0,10*ROW('Water Data'!C122)),NA())</f>
        <v>#N/A</v>
      </c>
      <c r="F128" s="56" t="e">
        <f ca="true">+IF(AND(ISNUMBER(OFFSET('Water Data'!$C$10,0,10*ROW('Water Data'!C122))),'Data Summary'!BU128="Yes"),OFFSET('Water Data'!$C$10,0,10*ROW('Water Data'!C122)),NA())</f>
        <v>#N/A</v>
      </c>
      <c r="G128" s="56" t="e">
        <f ca="true">+IF(AND(ISNUMBER(OFFSET('Water Data'!$D$5,0,10*ROW('Water Data'!D122))),'Data Summary'!BV128="Yes"),100-OFFSET('Water Data'!$D$5,0,10*ROW('Water Data'!D122)),NA())</f>
        <v>#N/A</v>
      </c>
      <c r="H128" s="56" t="e">
        <f ca="true">+IF(AND(ISNUMBER(OFFSET('Water Data'!$D$7,0,10*ROW('Water Data'!D122))),'Data Summary'!BW128="Yes"),OFFSET('Water Data'!$D$7,0,10*ROW('Water Data'!D122)),NA())</f>
        <v>#N/A</v>
      </c>
      <c r="I128" s="56" t="e">
        <f ca="true">+IF(AND(ISNUMBER(OFFSET('Water Data'!$D$10,0,10*ROW('Water Data'!D122))),'Data Summary'!BX128="Yes"),OFFSET('Water Data'!$D$10,0,10*ROW('Water Data'!D122)),NA())</f>
        <v>#N/A</v>
      </c>
      <c r="J128" s="56" t="e">
        <f ca="true">+IF(AND(ISNUMBER(OFFSET('Water Data'!$E$5,0,10*ROW('Water Data'!E122))),'Data Summary'!BY128="Yes"),100-OFFSET('Water Data'!$E$5,0,10*ROW('Water Data'!E122)),NA())</f>
        <v>#N/A</v>
      </c>
      <c r="K128" s="56" t="e">
        <f ca="true">+IF(AND(ISNUMBER(OFFSET('Water Data'!$E$7,0,10*ROW('Water Data'!E122))),'Data Summary'!BZ128="Yes"),OFFSET('Water Data'!$E$7,0,10*ROW('Water Data'!E122)),NA())</f>
        <v>#N/A</v>
      </c>
      <c r="L128" s="56" t="e">
        <f ca="true">+IF(AND(ISNUMBER(OFFSET('Water Data'!$E$10,0,10*ROW('Water Data'!E122))),'Data Summary'!CA128="Yes"),OFFSET('Water Data'!$E$10,0,10*ROW('Water Data'!E122)),NA())</f>
        <v>#N/A</v>
      </c>
      <c r="M128" s="56" t="e">
        <f ca="true">+IF(AND(ISNUMBER(OFFSET('Water Data'!$F$5,0,10*ROW('Water Data'!F122))),'Data Summary'!CB128="Yes"),100-OFFSET('Water Data'!$F$5,0,10*ROW('Water Data'!F122)),NA())</f>
        <v>#N/A</v>
      </c>
      <c r="N128" s="56" t="e">
        <f ca="true">+IF(AND(ISNUMBER(OFFSET('Water Data'!$F$7,0,10*ROW('Water Data'!F122))),'Data Summary'!CC128="Yes"),OFFSET('Water Data'!$F$7,0,10*ROW('Water Data'!F122)),NA())</f>
        <v>#N/A</v>
      </c>
      <c r="O128" s="56" t="e">
        <f ca="true">+IF(AND(ISNUMBER(OFFSET('Water Data'!$F$10,0,10*ROW('Water Data'!F122))),'Data Summary'!CD128="Yes"),OFFSET('Water Data'!$F$10,0,10*ROW('Water Data'!F122)),NA())</f>
        <v>#N/A</v>
      </c>
      <c r="P128" s="56" t="e">
        <f ca="true">+IF(AND(ISNUMBER(OFFSET('Water Data'!$G$5,0,10*ROW('Water Data'!G122))),'Data Summary'!CE128="Yes"),100-OFFSET('Water Data'!$G$5,0,10*ROW('Water Data'!G122)),NA())</f>
        <v>#N/A</v>
      </c>
      <c r="Q128" s="56" t="e">
        <f ca="true">+IF(AND(ISNUMBER(OFFSET('Water Data'!$G$7,0,10*ROW('Water Data'!G122))),'Data Summary'!CF128="Yes"),OFFSET('Water Data'!$G$7,0,10*ROW('Water Data'!G122)),NA())</f>
        <v>#N/A</v>
      </c>
      <c r="R128" s="56" t="e">
        <f ca="true">+IF(AND(ISNUMBER(OFFSET('Water Data'!$G$10,0,10*ROW('Water Data'!G122))),'Data Summary'!CG128="Yes"),OFFSET('Water Data'!$G$10,0,10*ROW('Water Data'!G122)),NA())</f>
        <v>#N/A</v>
      </c>
      <c r="S128" s="56" t="e">
        <f ca="true">+IF(AND(ISNUMBER(OFFSET('Water Data'!$H$5,0,10*ROW('Water Data'!H122))),'Data Summary'!CH128="Yes"),100-OFFSET('Water Data'!$H$5,0,10*ROW('Water Data'!H122)),NA())</f>
        <v>#N/A</v>
      </c>
      <c r="T128" s="56" t="e">
        <f ca="true">+IF(AND(ISNUMBER(OFFSET('Water Data'!$H$7,0,10*ROW('Water Data'!H122))),'Data Summary'!CI128="Yes"),OFFSET('Water Data'!$H$7,0,10*ROW('Water Data'!H122)),NA())</f>
        <v>#N/A</v>
      </c>
      <c r="U128" s="56" t="e">
        <f ca="true">+IF(AND(ISNUMBER(OFFSET('Water Data'!$H$10,0,10*ROW('Water Data'!H122))),'Data Summary'!CJ128="Yes"),OFFSET('Water Data'!$H$10,0,10*ROW('Water Data'!H122)),NA())</f>
        <v>#N/A</v>
      </c>
      <c r="V128" s="102" t="e">
        <f ca="true">+IF(AND(ISNUMBER(OFFSET('Sanitation Data'!$C$5,0,10*ROW('Sanitation Data'!C122))),'Data Summary'!CK128="Yes"),100-OFFSET('Sanitation Data'!$C$5,0,10*ROW('Sanitation Data'!C122)),NA())</f>
        <v>#N/A</v>
      </c>
      <c r="W128" s="102" t="e">
        <f ca="true">+IF(AND(ISNUMBER(OFFSET('Sanitation Data'!$C$7,0,10*ROW('Sanitation Data'!C122))),'Data Summary'!CL128="Yes"),OFFSET('Sanitation Data'!$C$7,0,10*ROW('Sanitation Data'!C122)),NA())</f>
        <v>#N/A</v>
      </c>
      <c r="X128" s="102" t="e">
        <f ca="true">+IF(AND(ISNUMBER(OFFSET('Sanitation Data'!$C$11,0,10*ROW('Sanitation Data'!C122))),'Data Summary'!CM128="Yes"),OFFSET('Sanitation Data'!$C$11,0,10*ROW('Sanitation Data'!C122)),NA())</f>
        <v>#N/A</v>
      </c>
      <c r="Y128" s="102" t="e">
        <f ca="true">+IF(AND(ISNUMBER(OFFSET('Sanitation Data'!$C$12,0,10*ROW('Sanitation Data'!C122))),'Data Summary'!CN128="Yes"),OFFSET('Sanitation Data'!$C$12,0,10*ROW('Sanitation Data'!C122)),NA())</f>
        <v>#N/A</v>
      </c>
      <c r="Z128" s="102" t="e">
        <f ca="true">+IF(AND(ISNUMBER(OFFSET('Sanitation Data'!$C$13,0,10*ROW('Sanitation Data'!C122))),'Data Summary'!CO128="Yes"),OFFSET('Sanitation Data'!$C$13,0,10*ROW('Sanitation Data'!C122)),NA())</f>
        <v>#N/A</v>
      </c>
      <c r="AA128" s="102" t="e">
        <f ca="true">+IF(AND(ISNUMBER(OFFSET('Sanitation Data'!$D$5,0,10*ROW('Sanitation Data'!D122))),'Data Summary'!CP128="Yes"),100-OFFSET('Sanitation Data'!$D$5,0,10*ROW('Sanitation Data'!D122)),NA())</f>
        <v>#N/A</v>
      </c>
      <c r="AB128" s="102" t="e">
        <f ca="true">+IF(AND(ISNUMBER(OFFSET('Sanitation Data'!$D$7,0,10*ROW('Sanitation Data'!D122))),'Data Summary'!CQ128="Yes"),OFFSET('Sanitation Data'!$D$7,0,10*ROW('Sanitation Data'!D122)),NA())</f>
        <v>#N/A</v>
      </c>
      <c r="AC128" s="102" t="e">
        <f ca="true">+IF(AND(ISNUMBER(OFFSET('Sanitation Data'!$D$11,0,10*ROW('Sanitation Data'!D122))),'Data Summary'!CR128="Yes"),OFFSET('Sanitation Data'!$D$11,0,10*ROW('Sanitation Data'!D122)),NA())</f>
        <v>#N/A</v>
      </c>
      <c r="AD128" s="102" t="e">
        <f ca="true">+IF(AND(ISNUMBER(OFFSET('Sanitation Data'!$D$12,0,10*ROW('Sanitation Data'!D122))),'Data Summary'!CS128="Yes"),OFFSET('Sanitation Data'!$D$12,0,10*ROW('Sanitation Data'!D122)),NA())</f>
        <v>#N/A</v>
      </c>
      <c r="AE128" s="102" t="e">
        <f ca="true">+IF(AND(ISNUMBER(OFFSET('Sanitation Data'!$D$13,0,10*ROW('Sanitation Data'!D122))),'Data Summary'!CT128="Yes"),OFFSET('Sanitation Data'!$D$13,0,10*ROW('Sanitation Data'!D122)),NA())</f>
        <v>#N/A</v>
      </c>
      <c r="AF128" s="102" t="e">
        <f ca="true">+IF(AND(ISNUMBER(OFFSET('Sanitation Data'!$E$5,0,10*ROW('Sanitation Data'!E122))),'Data Summary'!CU128="Yes"),100-OFFSET('Sanitation Data'!$E$5,0,10*ROW('Sanitation Data'!E122)),NA())</f>
        <v>#N/A</v>
      </c>
      <c r="AG128" s="102" t="e">
        <f ca="true">+IF(AND(ISNUMBER(OFFSET('Sanitation Data'!$E$7,0,10*ROW('Sanitation Data'!E122))),'Data Summary'!CV128="Yes"),OFFSET('Sanitation Data'!$E$7,0,10*ROW('Sanitation Data'!E122)),NA())</f>
        <v>#N/A</v>
      </c>
      <c r="AH128" s="102" t="e">
        <f ca="true">+IF(AND(ISNUMBER(OFFSET('Sanitation Data'!$E$11,0,10*ROW('Sanitation Data'!E122))),'Data Summary'!CW128="Yes"),OFFSET('Sanitation Data'!$E$11,0,10*ROW('Sanitation Data'!E122)),NA())</f>
        <v>#N/A</v>
      </c>
      <c r="AI128" s="102" t="e">
        <f ca="true">+IF(AND(ISNUMBER(OFFSET('Sanitation Data'!$E$12,0,10*ROW('Sanitation Data'!E122))),'Data Summary'!CX128="Yes"),OFFSET('Sanitation Data'!$E$12,0,10*ROW('Sanitation Data'!E122)),NA())</f>
        <v>#N/A</v>
      </c>
      <c r="AJ128" s="102" t="e">
        <f ca="true">+IF(AND(ISNUMBER(OFFSET('Sanitation Data'!$E$13,0,10*ROW('Sanitation Data'!E122))),'Data Summary'!CY128="Yes"),OFFSET('Sanitation Data'!$E$13,0,10*ROW('Sanitation Data'!E122)),NA())</f>
        <v>#N/A</v>
      </c>
      <c r="AK128" s="102" t="e">
        <f ca="true">+IF(AND(ISNUMBER(OFFSET('Sanitation Data'!$F$5,0,10*ROW('Sanitation Data'!F122))),'Data Summary'!CZ128="Yes"),100-OFFSET('Sanitation Data'!$F$5,0,10*ROW('Sanitation Data'!F122)),NA())</f>
        <v>#N/A</v>
      </c>
      <c r="AL128" s="102" t="e">
        <f ca="true">+IF(AND(ISNUMBER(OFFSET('Sanitation Data'!$F$7,0,10*ROW('Sanitation Data'!F122))),'Data Summary'!DA128="Yes"),OFFSET('Sanitation Data'!$F$7,0,10*ROW('Sanitation Data'!F122)),NA())</f>
        <v>#N/A</v>
      </c>
      <c r="AM128" s="102" t="e">
        <f ca="true">+IF(AND(ISNUMBER(OFFSET('Sanitation Data'!$F$11,0,10*ROW('Sanitation Data'!F122))),'Data Summary'!DB128="Yes"),OFFSET('Sanitation Data'!$F$11,0,10*ROW('Sanitation Data'!F122)),NA())</f>
        <v>#N/A</v>
      </c>
      <c r="AN128" s="102" t="e">
        <f ca="true">+IF(AND(ISNUMBER(OFFSET('Sanitation Data'!$F$12,0,10*ROW('Sanitation Data'!F122))),'Data Summary'!DC128="Yes"),OFFSET('Sanitation Data'!$F$12,0,10*ROW('Sanitation Data'!F122)),NA())</f>
        <v>#N/A</v>
      </c>
      <c r="AO128" s="102" t="e">
        <f ca="true">+IF(AND(ISNUMBER(OFFSET('Sanitation Data'!$F$13,0,10*ROW('Sanitation Data'!F122))),'Data Summary'!DD128="Yes"),OFFSET('Sanitation Data'!$F$13,0,10*ROW('Sanitation Data'!F122)),NA())</f>
        <v>#N/A</v>
      </c>
      <c r="AP128" s="102" t="e">
        <f ca="true">+IF(AND(ISNUMBER(OFFSET('Sanitation Data'!$G$5,0,10*ROW('Sanitation Data'!G122))),'Data Summary'!DE128="Yes"),100-OFFSET('Sanitation Data'!$G$5,0,10*ROW('Sanitation Data'!G122)),NA())</f>
        <v>#N/A</v>
      </c>
      <c r="AQ128" s="102" t="e">
        <f ca="true">+IF(AND(ISNUMBER(OFFSET('Sanitation Data'!$G$7,0,10*ROW('Sanitation Data'!G122))),'Data Summary'!DF128="Yes"),OFFSET('Sanitation Data'!$G$7,0,10*ROW('Sanitation Data'!G122)),NA())</f>
        <v>#N/A</v>
      </c>
      <c r="AR128" s="102" t="e">
        <f ca="true">+IF(AND(ISNUMBER(OFFSET('Sanitation Data'!$G$11,0,10*ROW('Sanitation Data'!G122))),'Data Summary'!DG128="Yes"),OFFSET('Sanitation Data'!$G$11,0,10*ROW('Sanitation Data'!G122)),NA())</f>
        <v>#N/A</v>
      </c>
      <c r="AS128" s="102" t="e">
        <f ca="true">+IF(AND(ISNUMBER(OFFSET('Sanitation Data'!$G$12,0,10*ROW('Sanitation Data'!G122))),'Data Summary'!DH128="Yes"),OFFSET('Sanitation Data'!$G$12,0,10*ROW('Sanitation Data'!G122)),NA())</f>
        <v>#N/A</v>
      </c>
      <c r="AT128" s="102" t="e">
        <f ca="true">+IF(AND(ISNUMBER(OFFSET('Sanitation Data'!$G$13,0,10*ROW('Sanitation Data'!G122))),'Data Summary'!DI128="Yes"),OFFSET('Sanitation Data'!$G$13,0,10*ROW('Sanitation Data'!G122)),NA())</f>
        <v>#N/A</v>
      </c>
      <c r="AU128" s="102" t="e">
        <f ca="true">+IF(AND(ISNUMBER(OFFSET('Sanitation Data'!$H$5,0,10*ROW('Sanitation Data'!H122))),'Data Summary'!DJ128="Yes"),100-OFFSET('Sanitation Data'!$H$5,0,10*ROW('Sanitation Data'!H122)),NA())</f>
        <v>#N/A</v>
      </c>
      <c r="AV128" s="102" t="e">
        <f ca="true">+IF(AND(ISNUMBER(OFFSET('Sanitation Data'!$H$7,0,10*ROW('Sanitation Data'!H122))),'Data Summary'!DK128="Yes"),OFFSET('Sanitation Data'!$H$7,0,10*ROW('Sanitation Data'!H122)),NA())</f>
        <v>#N/A</v>
      </c>
      <c r="AW128" s="102" t="e">
        <f ca="true">+IF(AND(ISNUMBER(OFFSET('Sanitation Data'!$H$11,0,10*ROW('Sanitation Data'!H122))),'Data Summary'!DL128="Yes"),OFFSET('Sanitation Data'!$H$11,0,10*ROW('Sanitation Data'!H122)),NA())</f>
        <v>#N/A</v>
      </c>
      <c r="AX128" s="102" t="e">
        <f ca="true">+IF(AND(ISNUMBER(OFFSET('Sanitation Data'!$H$12,0,10*ROW('Sanitation Data'!H122))),'Data Summary'!DM128="Yes"),OFFSET('Sanitation Data'!$H$12,0,10*ROW('Sanitation Data'!H122)),NA())</f>
        <v>#N/A</v>
      </c>
      <c r="AY128" s="102" t="e">
        <f ca="true">+IF(AND(ISNUMBER(OFFSET('Sanitation Data'!$H$13,0,10*ROW('Sanitation Data'!H122))),'Data Summary'!DN128="Yes"),OFFSET('Sanitation Data'!$H$13,0,10*ROW('Sanitation Data'!H122)),NA())</f>
        <v>#N/A</v>
      </c>
      <c r="AZ128" s="107" t="e">
        <f ca="true">+IF(AND(ISNUMBER(OFFSET('Hygiene Data'!$C$6,0,10*ROW('Hygiene Data'!C122))),'Data Summary'!DO128="Yes"),OFFSET('Hygiene Data'!$C$6,0,10*ROW('Hygiene Data'!C122)),NA())</f>
        <v>#N/A</v>
      </c>
      <c r="BA128" s="107" t="e">
        <f ca="true">+IF(AND(ISNUMBER(OFFSET('Hygiene Data'!$C$8,0,10*ROW('Hygiene Data'!C122))),'Data Summary'!DP128="Yes"),OFFSET('Hygiene Data'!$C$8,0,10*ROW('Hygiene Data'!C122)),NA())</f>
        <v>#N/A</v>
      </c>
      <c r="BB128" s="107" t="e">
        <f ca="true">+IF(AND(ISNUMBER(OFFSET('Hygiene Data'!$C$10,0,10*ROW('Hygiene Data'!C122))),'Data Summary'!DQ128="Yes"),OFFSET('Hygiene Data'!$C$10,0,10*ROW('Hygiene Data'!C122)),NA())</f>
        <v>#N/A</v>
      </c>
      <c r="BC128" s="107" t="e">
        <f ca="true">+IF(AND(ISNUMBER(OFFSET('Hygiene Data'!$D$6,0,10*ROW('Hygiene Data'!D122))),'Data Summary'!DR128="Yes"),OFFSET('Hygiene Data'!$D$6,0,10*ROW('Hygiene Data'!D122)),NA())</f>
        <v>#N/A</v>
      </c>
      <c r="BD128" s="107" t="e">
        <f ca="true">+IF(AND(ISNUMBER(OFFSET('Hygiene Data'!$D$8,0,10*ROW('Hygiene Data'!D122))),'Data Summary'!DS128="Yes"),OFFSET('Hygiene Data'!$D$8,0,10*ROW('Hygiene Data'!D122)),NA())</f>
        <v>#N/A</v>
      </c>
      <c r="BE128" s="107" t="e">
        <f ca="true">+IF(AND(ISNUMBER(OFFSET('Hygiene Data'!$D$10,0,10*ROW('Hygiene Data'!D122))),'Data Summary'!DT128="Yes"),OFFSET('Hygiene Data'!$D$10,0,10*ROW('Hygiene Data'!D122)),NA())</f>
        <v>#N/A</v>
      </c>
      <c r="BF128" s="107" t="e">
        <f ca="true">+IF(AND(ISNUMBER(OFFSET('Hygiene Data'!$E$6,0,10*ROW('Hygiene Data'!E122))),'Data Summary'!DU128="Yes"),OFFSET('Hygiene Data'!$E$6,0,10*ROW('Hygiene Data'!E122)),NA())</f>
        <v>#N/A</v>
      </c>
      <c r="BG128" s="107" t="e">
        <f ca="true">+IF(AND(ISNUMBER(OFFSET('Hygiene Data'!$E$8,0,10*ROW('Hygiene Data'!E122))),'Data Summary'!DV128="Yes"),OFFSET('Hygiene Data'!$E$8,0,10*ROW('Hygiene Data'!E122)),NA())</f>
        <v>#N/A</v>
      </c>
      <c r="BH128" s="107" t="e">
        <f ca="true">+IF(AND(ISNUMBER(OFFSET('Hygiene Data'!$E$10,0,10*ROW('Hygiene Data'!E122))),'Data Summary'!DW128="Yes"),OFFSET('Hygiene Data'!$E$10,0,10*ROW('Hygiene Data'!E122)),NA())</f>
        <v>#N/A</v>
      </c>
      <c r="BI128" s="107" t="e">
        <f ca="true">+IF(AND(ISNUMBER(OFFSET('Hygiene Data'!$F$6,0,10*ROW('Hygiene Data'!F122))),'Data Summary'!DX128="Yes"),OFFSET('Hygiene Data'!$F$6,0,10*ROW('Hygiene Data'!F122)),NA())</f>
        <v>#N/A</v>
      </c>
      <c r="BJ128" s="107" t="e">
        <f ca="true">+IF(AND(ISNUMBER(OFFSET('Hygiene Data'!$F$8,0,10*ROW('Hygiene Data'!F122))),'Data Summary'!DY128="Yes"),OFFSET('Hygiene Data'!$F$8,0,10*ROW('Hygiene Data'!F122)),NA())</f>
        <v>#N/A</v>
      </c>
      <c r="BK128" s="107" t="e">
        <f ca="true">+IF(AND(ISNUMBER(OFFSET('Hygiene Data'!$F$10,0,10*ROW('Hygiene Data'!F122))),'Data Summary'!DZ128="Yes"),OFFSET('Hygiene Data'!$F$10,0,10*ROW('Hygiene Data'!F122)),NA())</f>
        <v>#N/A</v>
      </c>
      <c r="BL128" s="107" t="e">
        <f ca="true">+IF(AND(ISNUMBER(OFFSET('Hygiene Data'!$G$6,0,10*ROW('Hygiene Data'!G122))),'Data Summary'!EA128="Yes"),OFFSET('Hygiene Data'!$G$6,0,10*ROW('Hygiene Data'!G122)),NA())</f>
        <v>#N/A</v>
      </c>
      <c r="BM128" s="107" t="e">
        <f ca="true">+IF(AND(ISNUMBER(OFFSET('Hygiene Data'!$G$8,0,10*ROW('Hygiene Data'!G122))),'Data Summary'!EB128="Yes"),OFFSET('Hygiene Data'!$G$8,0,10*ROW('Hygiene Data'!G122)),NA())</f>
        <v>#N/A</v>
      </c>
      <c r="BN128" s="107" t="e">
        <f ca="true">+IF(AND(ISNUMBER(OFFSET('Hygiene Data'!$G$10,0,10*ROW('Hygiene Data'!G122))),'Data Summary'!EC128="Yes"),OFFSET('Hygiene Data'!$G$10,0,10*ROW('Hygiene Data'!G122)),NA())</f>
        <v>#N/A</v>
      </c>
      <c r="BO128" s="107" t="e">
        <f ca="true">+IF(AND(ISNUMBER(OFFSET('Hygiene Data'!$H$6,0,10*ROW('Hygiene Data'!H122))),'Data Summary'!ED128="Yes"),OFFSET('Hygiene Data'!$H$6,0,10*ROW('Hygiene Data'!H122)),NA())</f>
        <v>#N/A</v>
      </c>
      <c r="BP128" s="107" t="e">
        <f ca="true">+IF(AND(ISNUMBER(OFFSET('Hygiene Data'!$H$8,0,10*ROW('Hygiene Data'!H122))),'Data Summary'!EE128="Yes"),OFFSET('Hygiene Data'!$H$8,0,10*ROW('Hygiene Data'!H122)),NA())</f>
        <v>#N/A</v>
      </c>
      <c r="BQ128" s="107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5" t="e">
        <f ca="true">+IF(OFFSET('Water Data'!$B$1,0,10*ROW('Water Data'!B123))="",NA(),OFFSET('Water Data'!$B$1,0,10*ROW('Water Data'!B123)))</f>
        <v>#N/A</v>
      </c>
      <c r="B129" s="55" t="e">
        <f ca="true">+IF(OFFSET('Water Data'!$A$3,0,10*ROW('Water Data'!A126))="",NA(),OFFSET('Water Data'!$A$3,0,10*ROW('Water Data'!A126)))</f>
        <v>#N/A</v>
      </c>
      <c r="C129" s="55" t="e">
        <f ca="true">+IF(OFFSET('Water Data'!$C$3,0,10*ROW('Water Data'!C126))="",NA(),OFFSET('Water Data'!$C$3,0,10*ROW('Water Data'!C126)))</f>
        <v>#N/A</v>
      </c>
      <c r="D129" s="56" t="e">
        <f ca="true">+IF(AND(ISNUMBER(OFFSET('Water Data'!$C$5,0,10*ROW('Water Data'!C123))),'Data Summary'!BS129="Yes"),100-OFFSET('Water Data'!$C$5,0,10*ROW('Water Data'!C123)),NA())</f>
        <v>#N/A</v>
      </c>
      <c r="E129" s="56" t="e">
        <f ca="true">+IF(AND(ISNUMBER(OFFSET('Water Data'!$C$7,0,10*ROW('Water Data'!C123))),'Data Summary'!BT129="Yes"),OFFSET('Water Data'!$C$7,0,10*ROW('Water Data'!C123)),NA())</f>
        <v>#N/A</v>
      </c>
      <c r="F129" s="56" t="e">
        <f ca="true">+IF(AND(ISNUMBER(OFFSET('Water Data'!$C$10,0,10*ROW('Water Data'!C123))),'Data Summary'!BU129="Yes"),OFFSET('Water Data'!$C$10,0,10*ROW('Water Data'!C123)),NA())</f>
        <v>#N/A</v>
      </c>
      <c r="G129" s="56" t="e">
        <f ca="true">+IF(AND(ISNUMBER(OFFSET('Water Data'!$D$5,0,10*ROW('Water Data'!D123))),'Data Summary'!BV129="Yes"),100-OFFSET('Water Data'!$D$5,0,10*ROW('Water Data'!D123)),NA())</f>
        <v>#N/A</v>
      </c>
      <c r="H129" s="56" t="e">
        <f ca="true">+IF(AND(ISNUMBER(OFFSET('Water Data'!$D$7,0,10*ROW('Water Data'!D123))),'Data Summary'!BW129="Yes"),OFFSET('Water Data'!$D$7,0,10*ROW('Water Data'!D123)),NA())</f>
        <v>#N/A</v>
      </c>
      <c r="I129" s="56" t="e">
        <f ca="true">+IF(AND(ISNUMBER(OFFSET('Water Data'!$D$10,0,10*ROW('Water Data'!D123))),'Data Summary'!BX129="Yes"),OFFSET('Water Data'!$D$10,0,10*ROW('Water Data'!D123)),NA())</f>
        <v>#N/A</v>
      </c>
      <c r="J129" s="56" t="e">
        <f ca="true">+IF(AND(ISNUMBER(OFFSET('Water Data'!$E$5,0,10*ROW('Water Data'!E123))),'Data Summary'!BY129="Yes"),100-OFFSET('Water Data'!$E$5,0,10*ROW('Water Data'!E123)),NA())</f>
        <v>#N/A</v>
      </c>
      <c r="K129" s="56" t="e">
        <f ca="true">+IF(AND(ISNUMBER(OFFSET('Water Data'!$E$7,0,10*ROW('Water Data'!E123))),'Data Summary'!BZ129="Yes"),OFFSET('Water Data'!$E$7,0,10*ROW('Water Data'!E123)),NA())</f>
        <v>#N/A</v>
      </c>
      <c r="L129" s="56" t="e">
        <f ca="true">+IF(AND(ISNUMBER(OFFSET('Water Data'!$E$10,0,10*ROW('Water Data'!E123))),'Data Summary'!CA129="Yes"),OFFSET('Water Data'!$E$10,0,10*ROW('Water Data'!E123)),NA())</f>
        <v>#N/A</v>
      </c>
      <c r="M129" s="56" t="e">
        <f ca="true">+IF(AND(ISNUMBER(OFFSET('Water Data'!$F$5,0,10*ROW('Water Data'!F123))),'Data Summary'!CB129="Yes"),100-OFFSET('Water Data'!$F$5,0,10*ROW('Water Data'!F123)),NA())</f>
        <v>#N/A</v>
      </c>
      <c r="N129" s="56" t="e">
        <f ca="true">+IF(AND(ISNUMBER(OFFSET('Water Data'!$F$7,0,10*ROW('Water Data'!F123))),'Data Summary'!CC129="Yes"),OFFSET('Water Data'!$F$7,0,10*ROW('Water Data'!F123)),NA())</f>
        <v>#N/A</v>
      </c>
      <c r="O129" s="56" t="e">
        <f ca="true">+IF(AND(ISNUMBER(OFFSET('Water Data'!$F$10,0,10*ROW('Water Data'!F123))),'Data Summary'!CD129="Yes"),OFFSET('Water Data'!$F$10,0,10*ROW('Water Data'!F123)),NA())</f>
        <v>#N/A</v>
      </c>
      <c r="P129" s="56" t="e">
        <f ca="true">+IF(AND(ISNUMBER(OFFSET('Water Data'!$G$5,0,10*ROW('Water Data'!G123))),'Data Summary'!CE129="Yes"),100-OFFSET('Water Data'!$G$5,0,10*ROW('Water Data'!G123)),NA())</f>
        <v>#N/A</v>
      </c>
      <c r="Q129" s="56" t="e">
        <f ca="true">+IF(AND(ISNUMBER(OFFSET('Water Data'!$G$7,0,10*ROW('Water Data'!G123))),'Data Summary'!CF129="Yes"),OFFSET('Water Data'!$G$7,0,10*ROW('Water Data'!G123)),NA())</f>
        <v>#N/A</v>
      </c>
      <c r="R129" s="56" t="e">
        <f ca="true">+IF(AND(ISNUMBER(OFFSET('Water Data'!$G$10,0,10*ROW('Water Data'!G123))),'Data Summary'!CG129="Yes"),OFFSET('Water Data'!$G$10,0,10*ROW('Water Data'!G123)),NA())</f>
        <v>#N/A</v>
      </c>
      <c r="S129" s="56" t="e">
        <f ca="true">+IF(AND(ISNUMBER(OFFSET('Water Data'!$H$5,0,10*ROW('Water Data'!H123))),'Data Summary'!CH129="Yes"),100-OFFSET('Water Data'!$H$5,0,10*ROW('Water Data'!H123)),NA())</f>
        <v>#N/A</v>
      </c>
      <c r="T129" s="56" t="e">
        <f ca="true">+IF(AND(ISNUMBER(OFFSET('Water Data'!$H$7,0,10*ROW('Water Data'!H123))),'Data Summary'!CI129="Yes"),OFFSET('Water Data'!$H$7,0,10*ROW('Water Data'!H123)),NA())</f>
        <v>#N/A</v>
      </c>
      <c r="U129" s="56" t="e">
        <f ca="true">+IF(AND(ISNUMBER(OFFSET('Water Data'!$H$10,0,10*ROW('Water Data'!H123))),'Data Summary'!CJ129="Yes"),OFFSET('Water Data'!$H$10,0,10*ROW('Water Data'!H123)),NA())</f>
        <v>#N/A</v>
      </c>
      <c r="V129" s="102" t="e">
        <f ca="true">+IF(AND(ISNUMBER(OFFSET('Sanitation Data'!$C$5,0,10*ROW('Sanitation Data'!C123))),'Data Summary'!CK129="Yes"),100-OFFSET('Sanitation Data'!$C$5,0,10*ROW('Sanitation Data'!C123)),NA())</f>
        <v>#N/A</v>
      </c>
      <c r="W129" s="102" t="e">
        <f ca="true">+IF(AND(ISNUMBER(OFFSET('Sanitation Data'!$C$7,0,10*ROW('Sanitation Data'!C123))),'Data Summary'!CL129="Yes"),OFFSET('Sanitation Data'!$C$7,0,10*ROW('Sanitation Data'!C123)),NA())</f>
        <v>#N/A</v>
      </c>
      <c r="X129" s="102" t="e">
        <f ca="true">+IF(AND(ISNUMBER(OFFSET('Sanitation Data'!$C$11,0,10*ROW('Sanitation Data'!C123))),'Data Summary'!CM129="Yes"),OFFSET('Sanitation Data'!$C$11,0,10*ROW('Sanitation Data'!C123)),NA())</f>
        <v>#N/A</v>
      </c>
      <c r="Y129" s="102" t="e">
        <f ca="true">+IF(AND(ISNUMBER(OFFSET('Sanitation Data'!$C$12,0,10*ROW('Sanitation Data'!C123))),'Data Summary'!CN129="Yes"),OFFSET('Sanitation Data'!$C$12,0,10*ROW('Sanitation Data'!C123)),NA())</f>
        <v>#N/A</v>
      </c>
      <c r="Z129" s="102" t="e">
        <f ca="true">+IF(AND(ISNUMBER(OFFSET('Sanitation Data'!$C$13,0,10*ROW('Sanitation Data'!C123))),'Data Summary'!CO129="Yes"),OFFSET('Sanitation Data'!$C$13,0,10*ROW('Sanitation Data'!C123)),NA())</f>
        <v>#N/A</v>
      </c>
      <c r="AA129" s="102" t="e">
        <f ca="true">+IF(AND(ISNUMBER(OFFSET('Sanitation Data'!$D$5,0,10*ROW('Sanitation Data'!D123))),'Data Summary'!CP129="Yes"),100-OFFSET('Sanitation Data'!$D$5,0,10*ROW('Sanitation Data'!D123)),NA())</f>
        <v>#N/A</v>
      </c>
      <c r="AB129" s="102" t="e">
        <f ca="true">+IF(AND(ISNUMBER(OFFSET('Sanitation Data'!$D$7,0,10*ROW('Sanitation Data'!D123))),'Data Summary'!CQ129="Yes"),OFFSET('Sanitation Data'!$D$7,0,10*ROW('Sanitation Data'!D123)),NA())</f>
        <v>#N/A</v>
      </c>
      <c r="AC129" s="102" t="e">
        <f ca="true">+IF(AND(ISNUMBER(OFFSET('Sanitation Data'!$D$11,0,10*ROW('Sanitation Data'!D123))),'Data Summary'!CR129="Yes"),OFFSET('Sanitation Data'!$D$11,0,10*ROW('Sanitation Data'!D123)),NA())</f>
        <v>#N/A</v>
      </c>
      <c r="AD129" s="102" t="e">
        <f ca="true">+IF(AND(ISNUMBER(OFFSET('Sanitation Data'!$D$12,0,10*ROW('Sanitation Data'!D123))),'Data Summary'!CS129="Yes"),OFFSET('Sanitation Data'!$D$12,0,10*ROW('Sanitation Data'!D123)),NA())</f>
        <v>#N/A</v>
      </c>
      <c r="AE129" s="102" t="e">
        <f ca="true">+IF(AND(ISNUMBER(OFFSET('Sanitation Data'!$D$13,0,10*ROW('Sanitation Data'!D123))),'Data Summary'!CT129="Yes"),OFFSET('Sanitation Data'!$D$13,0,10*ROW('Sanitation Data'!D123)),NA())</f>
        <v>#N/A</v>
      </c>
      <c r="AF129" s="102" t="e">
        <f ca="true">+IF(AND(ISNUMBER(OFFSET('Sanitation Data'!$E$5,0,10*ROW('Sanitation Data'!E123))),'Data Summary'!CU129="Yes"),100-OFFSET('Sanitation Data'!$E$5,0,10*ROW('Sanitation Data'!E123)),NA())</f>
        <v>#N/A</v>
      </c>
      <c r="AG129" s="102" t="e">
        <f ca="true">+IF(AND(ISNUMBER(OFFSET('Sanitation Data'!$E$7,0,10*ROW('Sanitation Data'!E123))),'Data Summary'!CV129="Yes"),OFFSET('Sanitation Data'!$E$7,0,10*ROW('Sanitation Data'!E123)),NA())</f>
        <v>#N/A</v>
      </c>
      <c r="AH129" s="102" t="e">
        <f ca="true">+IF(AND(ISNUMBER(OFFSET('Sanitation Data'!$E$11,0,10*ROW('Sanitation Data'!E123))),'Data Summary'!CW129="Yes"),OFFSET('Sanitation Data'!$E$11,0,10*ROW('Sanitation Data'!E123)),NA())</f>
        <v>#N/A</v>
      </c>
      <c r="AI129" s="102" t="e">
        <f ca="true">+IF(AND(ISNUMBER(OFFSET('Sanitation Data'!$E$12,0,10*ROW('Sanitation Data'!E123))),'Data Summary'!CX129="Yes"),OFFSET('Sanitation Data'!$E$12,0,10*ROW('Sanitation Data'!E123)),NA())</f>
        <v>#N/A</v>
      </c>
      <c r="AJ129" s="102" t="e">
        <f ca="true">+IF(AND(ISNUMBER(OFFSET('Sanitation Data'!$E$13,0,10*ROW('Sanitation Data'!E123))),'Data Summary'!CY129="Yes"),OFFSET('Sanitation Data'!$E$13,0,10*ROW('Sanitation Data'!E123)),NA())</f>
        <v>#N/A</v>
      </c>
      <c r="AK129" s="102" t="e">
        <f ca="true">+IF(AND(ISNUMBER(OFFSET('Sanitation Data'!$F$5,0,10*ROW('Sanitation Data'!F123))),'Data Summary'!CZ129="Yes"),100-OFFSET('Sanitation Data'!$F$5,0,10*ROW('Sanitation Data'!F123)),NA())</f>
        <v>#N/A</v>
      </c>
      <c r="AL129" s="102" t="e">
        <f ca="true">+IF(AND(ISNUMBER(OFFSET('Sanitation Data'!$F$7,0,10*ROW('Sanitation Data'!F123))),'Data Summary'!DA129="Yes"),OFFSET('Sanitation Data'!$F$7,0,10*ROW('Sanitation Data'!F123)),NA())</f>
        <v>#N/A</v>
      </c>
      <c r="AM129" s="102" t="e">
        <f ca="true">+IF(AND(ISNUMBER(OFFSET('Sanitation Data'!$F$11,0,10*ROW('Sanitation Data'!F123))),'Data Summary'!DB129="Yes"),OFFSET('Sanitation Data'!$F$11,0,10*ROW('Sanitation Data'!F123)),NA())</f>
        <v>#N/A</v>
      </c>
      <c r="AN129" s="102" t="e">
        <f ca="true">+IF(AND(ISNUMBER(OFFSET('Sanitation Data'!$F$12,0,10*ROW('Sanitation Data'!F123))),'Data Summary'!DC129="Yes"),OFFSET('Sanitation Data'!$F$12,0,10*ROW('Sanitation Data'!F123)),NA())</f>
        <v>#N/A</v>
      </c>
      <c r="AO129" s="102" t="e">
        <f ca="true">+IF(AND(ISNUMBER(OFFSET('Sanitation Data'!$F$13,0,10*ROW('Sanitation Data'!F123))),'Data Summary'!DD129="Yes"),OFFSET('Sanitation Data'!$F$13,0,10*ROW('Sanitation Data'!F123)),NA())</f>
        <v>#N/A</v>
      </c>
      <c r="AP129" s="102" t="e">
        <f ca="true">+IF(AND(ISNUMBER(OFFSET('Sanitation Data'!$G$5,0,10*ROW('Sanitation Data'!G123))),'Data Summary'!DE129="Yes"),100-OFFSET('Sanitation Data'!$G$5,0,10*ROW('Sanitation Data'!G123)),NA())</f>
        <v>#N/A</v>
      </c>
      <c r="AQ129" s="102" t="e">
        <f ca="true">+IF(AND(ISNUMBER(OFFSET('Sanitation Data'!$G$7,0,10*ROW('Sanitation Data'!G123))),'Data Summary'!DF129="Yes"),OFFSET('Sanitation Data'!$G$7,0,10*ROW('Sanitation Data'!G123)),NA())</f>
        <v>#N/A</v>
      </c>
      <c r="AR129" s="102" t="e">
        <f ca="true">+IF(AND(ISNUMBER(OFFSET('Sanitation Data'!$G$11,0,10*ROW('Sanitation Data'!G123))),'Data Summary'!DG129="Yes"),OFFSET('Sanitation Data'!$G$11,0,10*ROW('Sanitation Data'!G123)),NA())</f>
        <v>#N/A</v>
      </c>
      <c r="AS129" s="102" t="e">
        <f ca="true">+IF(AND(ISNUMBER(OFFSET('Sanitation Data'!$G$12,0,10*ROW('Sanitation Data'!G123))),'Data Summary'!DH129="Yes"),OFFSET('Sanitation Data'!$G$12,0,10*ROW('Sanitation Data'!G123)),NA())</f>
        <v>#N/A</v>
      </c>
      <c r="AT129" s="102" t="e">
        <f ca="true">+IF(AND(ISNUMBER(OFFSET('Sanitation Data'!$G$13,0,10*ROW('Sanitation Data'!G123))),'Data Summary'!DI129="Yes"),OFFSET('Sanitation Data'!$G$13,0,10*ROW('Sanitation Data'!G123)),NA())</f>
        <v>#N/A</v>
      </c>
      <c r="AU129" s="102" t="e">
        <f ca="true">+IF(AND(ISNUMBER(OFFSET('Sanitation Data'!$H$5,0,10*ROW('Sanitation Data'!H123))),'Data Summary'!DJ129="Yes"),100-OFFSET('Sanitation Data'!$H$5,0,10*ROW('Sanitation Data'!H123)),NA())</f>
        <v>#N/A</v>
      </c>
      <c r="AV129" s="102" t="e">
        <f ca="true">+IF(AND(ISNUMBER(OFFSET('Sanitation Data'!$H$7,0,10*ROW('Sanitation Data'!H123))),'Data Summary'!DK129="Yes"),OFFSET('Sanitation Data'!$H$7,0,10*ROW('Sanitation Data'!H123)),NA())</f>
        <v>#N/A</v>
      </c>
      <c r="AW129" s="102" t="e">
        <f ca="true">+IF(AND(ISNUMBER(OFFSET('Sanitation Data'!$H$11,0,10*ROW('Sanitation Data'!H123))),'Data Summary'!DL129="Yes"),OFFSET('Sanitation Data'!$H$11,0,10*ROW('Sanitation Data'!H123)),NA())</f>
        <v>#N/A</v>
      </c>
      <c r="AX129" s="102" t="e">
        <f ca="true">+IF(AND(ISNUMBER(OFFSET('Sanitation Data'!$H$12,0,10*ROW('Sanitation Data'!H123))),'Data Summary'!DM129="Yes"),OFFSET('Sanitation Data'!$H$12,0,10*ROW('Sanitation Data'!H123)),NA())</f>
        <v>#N/A</v>
      </c>
      <c r="AY129" s="102" t="e">
        <f ca="true">+IF(AND(ISNUMBER(OFFSET('Sanitation Data'!$H$13,0,10*ROW('Sanitation Data'!H123))),'Data Summary'!DN129="Yes"),OFFSET('Sanitation Data'!$H$13,0,10*ROW('Sanitation Data'!H123)),NA())</f>
        <v>#N/A</v>
      </c>
      <c r="AZ129" s="107" t="e">
        <f ca="true">+IF(AND(ISNUMBER(OFFSET('Hygiene Data'!$C$6,0,10*ROW('Hygiene Data'!C123))),'Data Summary'!DO129="Yes"),OFFSET('Hygiene Data'!$C$6,0,10*ROW('Hygiene Data'!C123)),NA())</f>
        <v>#N/A</v>
      </c>
      <c r="BA129" s="107" t="e">
        <f ca="true">+IF(AND(ISNUMBER(OFFSET('Hygiene Data'!$C$8,0,10*ROW('Hygiene Data'!C123))),'Data Summary'!DP129="Yes"),OFFSET('Hygiene Data'!$C$8,0,10*ROW('Hygiene Data'!C123)),NA())</f>
        <v>#N/A</v>
      </c>
      <c r="BB129" s="107" t="e">
        <f ca="true">+IF(AND(ISNUMBER(OFFSET('Hygiene Data'!$C$10,0,10*ROW('Hygiene Data'!C123))),'Data Summary'!DQ129="Yes"),OFFSET('Hygiene Data'!$C$10,0,10*ROW('Hygiene Data'!C123)),NA())</f>
        <v>#N/A</v>
      </c>
      <c r="BC129" s="107" t="e">
        <f ca="true">+IF(AND(ISNUMBER(OFFSET('Hygiene Data'!$D$6,0,10*ROW('Hygiene Data'!D123))),'Data Summary'!DR129="Yes"),OFFSET('Hygiene Data'!$D$6,0,10*ROW('Hygiene Data'!D123)),NA())</f>
        <v>#N/A</v>
      </c>
      <c r="BD129" s="107" t="e">
        <f ca="true">+IF(AND(ISNUMBER(OFFSET('Hygiene Data'!$D$8,0,10*ROW('Hygiene Data'!D123))),'Data Summary'!DS129="Yes"),OFFSET('Hygiene Data'!$D$8,0,10*ROW('Hygiene Data'!D123)),NA())</f>
        <v>#N/A</v>
      </c>
      <c r="BE129" s="107" t="e">
        <f ca="true">+IF(AND(ISNUMBER(OFFSET('Hygiene Data'!$D$10,0,10*ROW('Hygiene Data'!D123))),'Data Summary'!DT129="Yes"),OFFSET('Hygiene Data'!$D$10,0,10*ROW('Hygiene Data'!D123)),NA())</f>
        <v>#N/A</v>
      </c>
      <c r="BF129" s="107" t="e">
        <f ca="true">+IF(AND(ISNUMBER(OFFSET('Hygiene Data'!$E$6,0,10*ROW('Hygiene Data'!E123))),'Data Summary'!DU129="Yes"),OFFSET('Hygiene Data'!$E$6,0,10*ROW('Hygiene Data'!E123)),NA())</f>
        <v>#N/A</v>
      </c>
      <c r="BG129" s="107" t="e">
        <f ca="true">+IF(AND(ISNUMBER(OFFSET('Hygiene Data'!$E$8,0,10*ROW('Hygiene Data'!E123))),'Data Summary'!DV129="Yes"),OFFSET('Hygiene Data'!$E$8,0,10*ROW('Hygiene Data'!E123)),NA())</f>
        <v>#N/A</v>
      </c>
      <c r="BH129" s="107" t="e">
        <f ca="true">+IF(AND(ISNUMBER(OFFSET('Hygiene Data'!$E$10,0,10*ROW('Hygiene Data'!E123))),'Data Summary'!DW129="Yes"),OFFSET('Hygiene Data'!$E$10,0,10*ROW('Hygiene Data'!E123)),NA())</f>
        <v>#N/A</v>
      </c>
      <c r="BI129" s="107" t="e">
        <f ca="true">+IF(AND(ISNUMBER(OFFSET('Hygiene Data'!$F$6,0,10*ROW('Hygiene Data'!F123))),'Data Summary'!DX129="Yes"),OFFSET('Hygiene Data'!$F$6,0,10*ROW('Hygiene Data'!F123)),NA())</f>
        <v>#N/A</v>
      </c>
      <c r="BJ129" s="107" t="e">
        <f ca="true">+IF(AND(ISNUMBER(OFFSET('Hygiene Data'!$F$8,0,10*ROW('Hygiene Data'!F123))),'Data Summary'!DY129="Yes"),OFFSET('Hygiene Data'!$F$8,0,10*ROW('Hygiene Data'!F123)),NA())</f>
        <v>#N/A</v>
      </c>
      <c r="BK129" s="107" t="e">
        <f ca="true">+IF(AND(ISNUMBER(OFFSET('Hygiene Data'!$F$10,0,10*ROW('Hygiene Data'!F123))),'Data Summary'!DZ129="Yes"),OFFSET('Hygiene Data'!$F$10,0,10*ROW('Hygiene Data'!F123)),NA())</f>
        <v>#N/A</v>
      </c>
      <c r="BL129" s="107" t="e">
        <f ca="true">+IF(AND(ISNUMBER(OFFSET('Hygiene Data'!$G$6,0,10*ROW('Hygiene Data'!G123))),'Data Summary'!EA129="Yes"),OFFSET('Hygiene Data'!$G$6,0,10*ROW('Hygiene Data'!G123)),NA())</f>
        <v>#N/A</v>
      </c>
      <c r="BM129" s="107" t="e">
        <f ca="true">+IF(AND(ISNUMBER(OFFSET('Hygiene Data'!$G$8,0,10*ROW('Hygiene Data'!G123))),'Data Summary'!EB129="Yes"),OFFSET('Hygiene Data'!$G$8,0,10*ROW('Hygiene Data'!G123)),NA())</f>
        <v>#N/A</v>
      </c>
      <c r="BN129" s="107" t="e">
        <f ca="true">+IF(AND(ISNUMBER(OFFSET('Hygiene Data'!$G$10,0,10*ROW('Hygiene Data'!G123))),'Data Summary'!EC129="Yes"),OFFSET('Hygiene Data'!$G$10,0,10*ROW('Hygiene Data'!G123)),NA())</f>
        <v>#N/A</v>
      </c>
      <c r="BO129" s="107" t="e">
        <f ca="true">+IF(AND(ISNUMBER(OFFSET('Hygiene Data'!$H$6,0,10*ROW('Hygiene Data'!H123))),'Data Summary'!ED129="Yes"),OFFSET('Hygiene Data'!$H$6,0,10*ROW('Hygiene Data'!H123)),NA())</f>
        <v>#N/A</v>
      </c>
      <c r="BP129" s="107" t="e">
        <f ca="true">+IF(AND(ISNUMBER(OFFSET('Hygiene Data'!$H$8,0,10*ROW('Hygiene Data'!H123))),'Data Summary'!EE129="Yes"),OFFSET('Hygiene Data'!$H$8,0,10*ROW('Hygiene Data'!H123)),NA())</f>
        <v>#N/A</v>
      </c>
      <c r="BQ129" s="107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5" t="e">
        <f ca="true">+IF(OFFSET('Water Data'!$B$1,0,10*ROW('Water Data'!B124))="",NA(),OFFSET('Water Data'!$B$1,0,10*ROW('Water Data'!B124)))</f>
        <v>#N/A</v>
      </c>
      <c r="B130" s="55" t="e">
        <f ca="true">+IF(OFFSET('Water Data'!$A$3,0,10*ROW('Water Data'!A127))="",NA(),OFFSET('Water Data'!$A$3,0,10*ROW('Water Data'!A127)))</f>
        <v>#N/A</v>
      </c>
      <c r="C130" s="55" t="e">
        <f ca="true">+IF(OFFSET('Water Data'!$C$3,0,10*ROW('Water Data'!C127))="",NA(),OFFSET('Water Data'!$C$3,0,10*ROW('Water Data'!C127)))</f>
        <v>#N/A</v>
      </c>
      <c r="D130" s="56" t="e">
        <f ca="true">+IF(AND(ISNUMBER(OFFSET('Water Data'!$C$5,0,10*ROW('Water Data'!C124))),'Data Summary'!BS130="Yes"),100-OFFSET('Water Data'!$C$5,0,10*ROW('Water Data'!C124)),NA())</f>
        <v>#N/A</v>
      </c>
      <c r="E130" s="56" t="e">
        <f ca="true">+IF(AND(ISNUMBER(OFFSET('Water Data'!$C$7,0,10*ROW('Water Data'!C124))),'Data Summary'!BT130="Yes"),OFFSET('Water Data'!$C$7,0,10*ROW('Water Data'!C124)),NA())</f>
        <v>#N/A</v>
      </c>
      <c r="F130" s="56" t="e">
        <f ca="true">+IF(AND(ISNUMBER(OFFSET('Water Data'!$C$10,0,10*ROW('Water Data'!C124))),'Data Summary'!BU130="Yes"),OFFSET('Water Data'!$C$10,0,10*ROW('Water Data'!C124)),NA())</f>
        <v>#N/A</v>
      </c>
      <c r="G130" s="56" t="e">
        <f ca="true">+IF(AND(ISNUMBER(OFFSET('Water Data'!$D$5,0,10*ROW('Water Data'!D124))),'Data Summary'!BV130="Yes"),100-OFFSET('Water Data'!$D$5,0,10*ROW('Water Data'!D124)),NA())</f>
        <v>#N/A</v>
      </c>
      <c r="H130" s="56" t="e">
        <f ca="true">+IF(AND(ISNUMBER(OFFSET('Water Data'!$D$7,0,10*ROW('Water Data'!D124))),'Data Summary'!BW130="Yes"),OFFSET('Water Data'!$D$7,0,10*ROW('Water Data'!D124)),NA())</f>
        <v>#N/A</v>
      </c>
      <c r="I130" s="56" t="e">
        <f ca="true">+IF(AND(ISNUMBER(OFFSET('Water Data'!$D$10,0,10*ROW('Water Data'!D124))),'Data Summary'!BX130="Yes"),OFFSET('Water Data'!$D$10,0,10*ROW('Water Data'!D124)),NA())</f>
        <v>#N/A</v>
      </c>
      <c r="J130" s="56" t="e">
        <f ca="true">+IF(AND(ISNUMBER(OFFSET('Water Data'!$E$5,0,10*ROW('Water Data'!E124))),'Data Summary'!BY130="Yes"),100-OFFSET('Water Data'!$E$5,0,10*ROW('Water Data'!E124)),NA())</f>
        <v>#N/A</v>
      </c>
      <c r="K130" s="56" t="e">
        <f ca="true">+IF(AND(ISNUMBER(OFFSET('Water Data'!$E$7,0,10*ROW('Water Data'!E124))),'Data Summary'!BZ130="Yes"),OFFSET('Water Data'!$E$7,0,10*ROW('Water Data'!E124)),NA())</f>
        <v>#N/A</v>
      </c>
      <c r="L130" s="56" t="e">
        <f ca="true">+IF(AND(ISNUMBER(OFFSET('Water Data'!$E$10,0,10*ROW('Water Data'!E124))),'Data Summary'!CA130="Yes"),OFFSET('Water Data'!$E$10,0,10*ROW('Water Data'!E124)),NA())</f>
        <v>#N/A</v>
      </c>
      <c r="M130" s="56" t="e">
        <f ca="true">+IF(AND(ISNUMBER(OFFSET('Water Data'!$F$5,0,10*ROW('Water Data'!F124))),'Data Summary'!CB130="Yes"),100-OFFSET('Water Data'!$F$5,0,10*ROW('Water Data'!F124)),NA())</f>
        <v>#N/A</v>
      </c>
      <c r="N130" s="56" t="e">
        <f ca="true">+IF(AND(ISNUMBER(OFFSET('Water Data'!$F$7,0,10*ROW('Water Data'!F124))),'Data Summary'!CC130="Yes"),OFFSET('Water Data'!$F$7,0,10*ROW('Water Data'!F124)),NA())</f>
        <v>#N/A</v>
      </c>
      <c r="O130" s="56" t="e">
        <f ca="true">+IF(AND(ISNUMBER(OFFSET('Water Data'!$F$10,0,10*ROW('Water Data'!F124))),'Data Summary'!CD130="Yes"),OFFSET('Water Data'!$F$10,0,10*ROW('Water Data'!F124)),NA())</f>
        <v>#N/A</v>
      </c>
      <c r="P130" s="56" t="e">
        <f ca="true">+IF(AND(ISNUMBER(OFFSET('Water Data'!$G$5,0,10*ROW('Water Data'!G124))),'Data Summary'!CE130="Yes"),100-OFFSET('Water Data'!$G$5,0,10*ROW('Water Data'!G124)),NA())</f>
        <v>#N/A</v>
      </c>
      <c r="Q130" s="56" t="e">
        <f ca="true">+IF(AND(ISNUMBER(OFFSET('Water Data'!$G$7,0,10*ROW('Water Data'!G124))),'Data Summary'!CF130="Yes"),OFFSET('Water Data'!$G$7,0,10*ROW('Water Data'!G124)),NA())</f>
        <v>#N/A</v>
      </c>
      <c r="R130" s="56" t="e">
        <f ca="true">+IF(AND(ISNUMBER(OFFSET('Water Data'!$G$10,0,10*ROW('Water Data'!G124))),'Data Summary'!CG130="Yes"),OFFSET('Water Data'!$G$10,0,10*ROW('Water Data'!G124)),NA())</f>
        <v>#N/A</v>
      </c>
      <c r="S130" s="56" t="e">
        <f ca="true">+IF(AND(ISNUMBER(OFFSET('Water Data'!$H$5,0,10*ROW('Water Data'!H124))),'Data Summary'!CH130="Yes"),100-OFFSET('Water Data'!$H$5,0,10*ROW('Water Data'!H124)),NA())</f>
        <v>#N/A</v>
      </c>
      <c r="T130" s="56" t="e">
        <f ca="true">+IF(AND(ISNUMBER(OFFSET('Water Data'!$H$7,0,10*ROW('Water Data'!H124))),'Data Summary'!CI130="Yes"),OFFSET('Water Data'!$H$7,0,10*ROW('Water Data'!H124)),NA())</f>
        <v>#N/A</v>
      </c>
      <c r="U130" s="56" t="e">
        <f ca="true">+IF(AND(ISNUMBER(OFFSET('Water Data'!$H$10,0,10*ROW('Water Data'!H124))),'Data Summary'!CJ130="Yes"),OFFSET('Water Data'!$H$10,0,10*ROW('Water Data'!H124)),NA())</f>
        <v>#N/A</v>
      </c>
      <c r="V130" s="102" t="e">
        <f ca="true">+IF(AND(ISNUMBER(OFFSET('Sanitation Data'!$C$5,0,10*ROW('Sanitation Data'!C124))),'Data Summary'!CK130="Yes"),100-OFFSET('Sanitation Data'!$C$5,0,10*ROW('Sanitation Data'!C124)),NA())</f>
        <v>#N/A</v>
      </c>
      <c r="W130" s="102" t="e">
        <f ca="true">+IF(AND(ISNUMBER(OFFSET('Sanitation Data'!$C$7,0,10*ROW('Sanitation Data'!C124))),'Data Summary'!CL130="Yes"),OFFSET('Sanitation Data'!$C$7,0,10*ROW('Sanitation Data'!C124)),NA())</f>
        <v>#N/A</v>
      </c>
      <c r="X130" s="102" t="e">
        <f ca="true">+IF(AND(ISNUMBER(OFFSET('Sanitation Data'!$C$11,0,10*ROW('Sanitation Data'!C124))),'Data Summary'!CM130="Yes"),OFFSET('Sanitation Data'!$C$11,0,10*ROW('Sanitation Data'!C124)),NA())</f>
        <v>#N/A</v>
      </c>
      <c r="Y130" s="102" t="e">
        <f ca="true">+IF(AND(ISNUMBER(OFFSET('Sanitation Data'!$C$12,0,10*ROW('Sanitation Data'!C124))),'Data Summary'!CN130="Yes"),OFFSET('Sanitation Data'!$C$12,0,10*ROW('Sanitation Data'!C124)),NA())</f>
        <v>#N/A</v>
      </c>
      <c r="Z130" s="102" t="e">
        <f ca="true">+IF(AND(ISNUMBER(OFFSET('Sanitation Data'!$C$13,0,10*ROW('Sanitation Data'!C124))),'Data Summary'!CO130="Yes"),OFFSET('Sanitation Data'!$C$13,0,10*ROW('Sanitation Data'!C124)),NA())</f>
        <v>#N/A</v>
      </c>
      <c r="AA130" s="102" t="e">
        <f ca="true">+IF(AND(ISNUMBER(OFFSET('Sanitation Data'!$D$5,0,10*ROW('Sanitation Data'!D124))),'Data Summary'!CP130="Yes"),100-OFFSET('Sanitation Data'!$D$5,0,10*ROW('Sanitation Data'!D124)),NA())</f>
        <v>#N/A</v>
      </c>
      <c r="AB130" s="102" t="e">
        <f ca="true">+IF(AND(ISNUMBER(OFFSET('Sanitation Data'!$D$7,0,10*ROW('Sanitation Data'!D124))),'Data Summary'!CQ130="Yes"),OFFSET('Sanitation Data'!$D$7,0,10*ROW('Sanitation Data'!D124)),NA())</f>
        <v>#N/A</v>
      </c>
      <c r="AC130" s="102" t="e">
        <f ca="true">+IF(AND(ISNUMBER(OFFSET('Sanitation Data'!$D$11,0,10*ROW('Sanitation Data'!D124))),'Data Summary'!CR130="Yes"),OFFSET('Sanitation Data'!$D$11,0,10*ROW('Sanitation Data'!D124)),NA())</f>
        <v>#N/A</v>
      </c>
      <c r="AD130" s="102" t="e">
        <f ca="true">+IF(AND(ISNUMBER(OFFSET('Sanitation Data'!$D$12,0,10*ROW('Sanitation Data'!D124))),'Data Summary'!CS130="Yes"),OFFSET('Sanitation Data'!$D$12,0,10*ROW('Sanitation Data'!D124)),NA())</f>
        <v>#N/A</v>
      </c>
      <c r="AE130" s="102" t="e">
        <f ca="true">+IF(AND(ISNUMBER(OFFSET('Sanitation Data'!$D$13,0,10*ROW('Sanitation Data'!D124))),'Data Summary'!CT130="Yes"),OFFSET('Sanitation Data'!$D$13,0,10*ROW('Sanitation Data'!D124)),NA())</f>
        <v>#N/A</v>
      </c>
      <c r="AF130" s="102" t="e">
        <f ca="true">+IF(AND(ISNUMBER(OFFSET('Sanitation Data'!$E$5,0,10*ROW('Sanitation Data'!E124))),'Data Summary'!CU130="Yes"),100-OFFSET('Sanitation Data'!$E$5,0,10*ROW('Sanitation Data'!E124)),NA())</f>
        <v>#N/A</v>
      </c>
      <c r="AG130" s="102" t="e">
        <f ca="true">+IF(AND(ISNUMBER(OFFSET('Sanitation Data'!$E$7,0,10*ROW('Sanitation Data'!E124))),'Data Summary'!CV130="Yes"),OFFSET('Sanitation Data'!$E$7,0,10*ROW('Sanitation Data'!E124)),NA())</f>
        <v>#N/A</v>
      </c>
      <c r="AH130" s="102" t="e">
        <f ca="true">+IF(AND(ISNUMBER(OFFSET('Sanitation Data'!$E$11,0,10*ROW('Sanitation Data'!E124))),'Data Summary'!CW130="Yes"),OFFSET('Sanitation Data'!$E$11,0,10*ROW('Sanitation Data'!E124)),NA())</f>
        <v>#N/A</v>
      </c>
      <c r="AI130" s="102" t="e">
        <f ca="true">+IF(AND(ISNUMBER(OFFSET('Sanitation Data'!$E$12,0,10*ROW('Sanitation Data'!E124))),'Data Summary'!CX130="Yes"),OFFSET('Sanitation Data'!$E$12,0,10*ROW('Sanitation Data'!E124)),NA())</f>
        <v>#N/A</v>
      </c>
      <c r="AJ130" s="102" t="e">
        <f ca="true">+IF(AND(ISNUMBER(OFFSET('Sanitation Data'!$E$13,0,10*ROW('Sanitation Data'!E124))),'Data Summary'!CY130="Yes"),OFFSET('Sanitation Data'!$E$13,0,10*ROW('Sanitation Data'!E124)),NA())</f>
        <v>#N/A</v>
      </c>
      <c r="AK130" s="102" t="e">
        <f ca="true">+IF(AND(ISNUMBER(OFFSET('Sanitation Data'!$F$5,0,10*ROW('Sanitation Data'!F124))),'Data Summary'!CZ130="Yes"),100-OFFSET('Sanitation Data'!$F$5,0,10*ROW('Sanitation Data'!F124)),NA())</f>
        <v>#N/A</v>
      </c>
      <c r="AL130" s="102" t="e">
        <f ca="true">+IF(AND(ISNUMBER(OFFSET('Sanitation Data'!$F$7,0,10*ROW('Sanitation Data'!F124))),'Data Summary'!DA130="Yes"),OFFSET('Sanitation Data'!$F$7,0,10*ROW('Sanitation Data'!F124)),NA())</f>
        <v>#N/A</v>
      </c>
      <c r="AM130" s="102" t="e">
        <f ca="true">+IF(AND(ISNUMBER(OFFSET('Sanitation Data'!$F$11,0,10*ROW('Sanitation Data'!F124))),'Data Summary'!DB130="Yes"),OFFSET('Sanitation Data'!$F$11,0,10*ROW('Sanitation Data'!F124)),NA())</f>
        <v>#N/A</v>
      </c>
      <c r="AN130" s="102" t="e">
        <f ca="true">+IF(AND(ISNUMBER(OFFSET('Sanitation Data'!$F$12,0,10*ROW('Sanitation Data'!F124))),'Data Summary'!DC130="Yes"),OFFSET('Sanitation Data'!$F$12,0,10*ROW('Sanitation Data'!F124)),NA())</f>
        <v>#N/A</v>
      </c>
      <c r="AO130" s="102" t="e">
        <f ca="true">+IF(AND(ISNUMBER(OFFSET('Sanitation Data'!$F$13,0,10*ROW('Sanitation Data'!F124))),'Data Summary'!DD130="Yes"),OFFSET('Sanitation Data'!$F$13,0,10*ROW('Sanitation Data'!F124)),NA())</f>
        <v>#N/A</v>
      </c>
      <c r="AP130" s="102" t="e">
        <f ca="true">+IF(AND(ISNUMBER(OFFSET('Sanitation Data'!$G$5,0,10*ROW('Sanitation Data'!G124))),'Data Summary'!DE130="Yes"),100-OFFSET('Sanitation Data'!$G$5,0,10*ROW('Sanitation Data'!G124)),NA())</f>
        <v>#N/A</v>
      </c>
      <c r="AQ130" s="102" t="e">
        <f ca="true">+IF(AND(ISNUMBER(OFFSET('Sanitation Data'!$G$7,0,10*ROW('Sanitation Data'!G124))),'Data Summary'!DF130="Yes"),OFFSET('Sanitation Data'!$G$7,0,10*ROW('Sanitation Data'!G124)),NA())</f>
        <v>#N/A</v>
      </c>
      <c r="AR130" s="102" t="e">
        <f ca="true">+IF(AND(ISNUMBER(OFFSET('Sanitation Data'!$G$11,0,10*ROW('Sanitation Data'!G124))),'Data Summary'!DG130="Yes"),OFFSET('Sanitation Data'!$G$11,0,10*ROW('Sanitation Data'!G124)),NA())</f>
        <v>#N/A</v>
      </c>
      <c r="AS130" s="102" t="e">
        <f ca="true">+IF(AND(ISNUMBER(OFFSET('Sanitation Data'!$G$12,0,10*ROW('Sanitation Data'!G124))),'Data Summary'!DH130="Yes"),OFFSET('Sanitation Data'!$G$12,0,10*ROW('Sanitation Data'!G124)),NA())</f>
        <v>#N/A</v>
      </c>
      <c r="AT130" s="102" t="e">
        <f ca="true">+IF(AND(ISNUMBER(OFFSET('Sanitation Data'!$G$13,0,10*ROW('Sanitation Data'!G124))),'Data Summary'!DI130="Yes"),OFFSET('Sanitation Data'!$G$13,0,10*ROW('Sanitation Data'!G124)),NA())</f>
        <v>#N/A</v>
      </c>
      <c r="AU130" s="102" t="e">
        <f ca="true">+IF(AND(ISNUMBER(OFFSET('Sanitation Data'!$H$5,0,10*ROW('Sanitation Data'!H124))),'Data Summary'!DJ130="Yes"),100-OFFSET('Sanitation Data'!$H$5,0,10*ROW('Sanitation Data'!H124)),NA())</f>
        <v>#N/A</v>
      </c>
      <c r="AV130" s="102" t="e">
        <f ca="true">+IF(AND(ISNUMBER(OFFSET('Sanitation Data'!$H$7,0,10*ROW('Sanitation Data'!H124))),'Data Summary'!DK130="Yes"),OFFSET('Sanitation Data'!$H$7,0,10*ROW('Sanitation Data'!H124)),NA())</f>
        <v>#N/A</v>
      </c>
      <c r="AW130" s="102" t="e">
        <f ca="true">+IF(AND(ISNUMBER(OFFSET('Sanitation Data'!$H$11,0,10*ROW('Sanitation Data'!H124))),'Data Summary'!DL130="Yes"),OFFSET('Sanitation Data'!$H$11,0,10*ROW('Sanitation Data'!H124)),NA())</f>
        <v>#N/A</v>
      </c>
      <c r="AX130" s="102" t="e">
        <f ca="true">+IF(AND(ISNUMBER(OFFSET('Sanitation Data'!$H$12,0,10*ROW('Sanitation Data'!H124))),'Data Summary'!DM130="Yes"),OFFSET('Sanitation Data'!$H$12,0,10*ROW('Sanitation Data'!H124)),NA())</f>
        <v>#N/A</v>
      </c>
      <c r="AY130" s="102" t="e">
        <f ca="true">+IF(AND(ISNUMBER(OFFSET('Sanitation Data'!$H$13,0,10*ROW('Sanitation Data'!H124))),'Data Summary'!DN130="Yes"),OFFSET('Sanitation Data'!$H$13,0,10*ROW('Sanitation Data'!H124)),NA())</f>
        <v>#N/A</v>
      </c>
      <c r="AZ130" s="107" t="e">
        <f ca="true">+IF(AND(ISNUMBER(OFFSET('Hygiene Data'!$C$6,0,10*ROW('Hygiene Data'!C124))),'Data Summary'!DO130="Yes"),OFFSET('Hygiene Data'!$C$6,0,10*ROW('Hygiene Data'!C124)),NA())</f>
        <v>#N/A</v>
      </c>
      <c r="BA130" s="107" t="e">
        <f ca="true">+IF(AND(ISNUMBER(OFFSET('Hygiene Data'!$C$8,0,10*ROW('Hygiene Data'!C124))),'Data Summary'!DP130="Yes"),OFFSET('Hygiene Data'!$C$8,0,10*ROW('Hygiene Data'!C124)),NA())</f>
        <v>#N/A</v>
      </c>
      <c r="BB130" s="107" t="e">
        <f ca="true">+IF(AND(ISNUMBER(OFFSET('Hygiene Data'!$C$10,0,10*ROW('Hygiene Data'!C124))),'Data Summary'!DQ130="Yes"),OFFSET('Hygiene Data'!$C$10,0,10*ROW('Hygiene Data'!C124)),NA())</f>
        <v>#N/A</v>
      </c>
      <c r="BC130" s="107" t="e">
        <f ca="true">+IF(AND(ISNUMBER(OFFSET('Hygiene Data'!$D$6,0,10*ROW('Hygiene Data'!D124))),'Data Summary'!DR130="Yes"),OFFSET('Hygiene Data'!$D$6,0,10*ROW('Hygiene Data'!D124)),NA())</f>
        <v>#N/A</v>
      </c>
      <c r="BD130" s="107" t="e">
        <f ca="true">+IF(AND(ISNUMBER(OFFSET('Hygiene Data'!$D$8,0,10*ROW('Hygiene Data'!D124))),'Data Summary'!DS130="Yes"),OFFSET('Hygiene Data'!$D$8,0,10*ROW('Hygiene Data'!D124)),NA())</f>
        <v>#N/A</v>
      </c>
      <c r="BE130" s="107" t="e">
        <f ca="true">+IF(AND(ISNUMBER(OFFSET('Hygiene Data'!$D$10,0,10*ROW('Hygiene Data'!D124))),'Data Summary'!DT130="Yes"),OFFSET('Hygiene Data'!$D$10,0,10*ROW('Hygiene Data'!D124)),NA())</f>
        <v>#N/A</v>
      </c>
      <c r="BF130" s="107" t="e">
        <f ca="true">+IF(AND(ISNUMBER(OFFSET('Hygiene Data'!$E$6,0,10*ROW('Hygiene Data'!E124))),'Data Summary'!DU130="Yes"),OFFSET('Hygiene Data'!$E$6,0,10*ROW('Hygiene Data'!E124)),NA())</f>
        <v>#N/A</v>
      </c>
      <c r="BG130" s="107" t="e">
        <f ca="true">+IF(AND(ISNUMBER(OFFSET('Hygiene Data'!$E$8,0,10*ROW('Hygiene Data'!E124))),'Data Summary'!DV130="Yes"),OFFSET('Hygiene Data'!$E$8,0,10*ROW('Hygiene Data'!E124)),NA())</f>
        <v>#N/A</v>
      </c>
      <c r="BH130" s="107" t="e">
        <f ca="true">+IF(AND(ISNUMBER(OFFSET('Hygiene Data'!$E$10,0,10*ROW('Hygiene Data'!E124))),'Data Summary'!DW130="Yes"),OFFSET('Hygiene Data'!$E$10,0,10*ROW('Hygiene Data'!E124)),NA())</f>
        <v>#N/A</v>
      </c>
      <c r="BI130" s="107" t="e">
        <f ca="true">+IF(AND(ISNUMBER(OFFSET('Hygiene Data'!$F$6,0,10*ROW('Hygiene Data'!F124))),'Data Summary'!DX130="Yes"),OFFSET('Hygiene Data'!$F$6,0,10*ROW('Hygiene Data'!F124)),NA())</f>
        <v>#N/A</v>
      </c>
      <c r="BJ130" s="107" t="e">
        <f ca="true">+IF(AND(ISNUMBER(OFFSET('Hygiene Data'!$F$8,0,10*ROW('Hygiene Data'!F124))),'Data Summary'!DY130="Yes"),OFFSET('Hygiene Data'!$F$8,0,10*ROW('Hygiene Data'!F124)),NA())</f>
        <v>#N/A</v>
      </c>
      <c r="BK130" s="107" t="e">
        <f ca="true">+IF(AND(ISNUMBER(OFFSET('Hygiene Data'!$F$10,0,10*ROW('Hygiene Data'!F124))),'Data Summary'!DZ130="Yes"),OFFSET('Hygiene Data'!$F$10,0,10*ROW('Hygiene Data'!F124)),NA())</f>
        <v>#N/A</v>
      </c>
      <c r="BL130" s="107" t="e">
        <f ca="true">+IF(AND(ISNUMBER(OFFSET('Hygiene Data'!$G$6,0,10*ROW('Hygiene Data'!G124))),'Data Summary'!EA130="Yes"),OFFSET('Hygiene Data'!$G$6,0,10*ROW('Hygiene Data'!G124)),NA())</f>
        <v>#N/A</v>
      </c>
      <c r="BM130" s="107" t="e">
        <f ca="true">+IF(AND(ISNUMBER(OFFSET('Hygiene Data'!$G$8,0,10*ROW('Hygiene Data'!G124))),'Data Summary'!EB130="Yes"),OFFSET('Hygiene Data'!$G$8,0,10*ROW('Hygiene Data'!G124)),NA())</f>
        <v>#N/A</v>
      </c>
      <c r="BN130" s="107" t="e">
        <f ca="true">+IF(AND(ISNUMBER(OFFSET('Hygiene Data'!$G$10,0,10*ROW('Hygiene Data'!G124))),'Data Summary'!EC130="Yes"),OFFSET('Hygiene Data'!$G$10,0,10*ROW('Hygiene Data'!G124)),NA())</f>
        <v>#N/A</v>
      </c>
      <c r="BO130" s="107" t="e">
        <f ca="true">+IF(AND(ISNUMBER(OFFSET('Hygiene Data'!$H$6,0,10*ROW('Hygiene Data'!H124))),'Data Summary'!ED130="Yes"),OFFSET('Hygiene Data'!$H$6,0,10*ROW('Hygiene Data'!H124)),NA())</f>
        <v>#N/A</v>
      </c>
      <c r="BP130" s="107" t="e">
        <f ca="true">+IF(AND(ISNUMBER(OFFSET('Hygiene Data'!$H$8,0,10*ROW('Hygiene Data'!H124))),'Data Summary'!EE130="Yes"),OFFSET('Hygiene Data'!$H$8,0,10*ROW('Hygiene Data'!H124)),NA())</f>
        <v>#N/A</v>
      </c>
      <c r="BQ130" s="107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5" t="e">
        <f ca="true">+IF(OFFSET('Water Data'!$B$1,0,10*ROW('Water Data'!B125))="",NA(),OFFSET('Water Data'!$B$1,0,10*ROW('Water Data'!B125)))</f>
        <v>#N/A</v>
      </c>
      <c r="B131" s="55" t="e">
        <f ca="true">+IF(OFFSET('Water Data'!$A$3,0,10*ROW('Water Data'!A128))="",NA(),OFFSET('Water Data'!$A$3,0,10*ROW('Water Data'!A128)))</f>
        <v>#N/A</v>
      </c>
      <c r="C131" s="55" t="e">
        <f ca="true">+IF(OFFSET('Water Data'!$C$3,0,10*ROW('Water Data'!C128))="",NA(),OFFSET('Water Data'!$C$3,0,10*ROW('Water Data'!C128)))</f>
        <v>#N/A</v>
      </c>
      <c r="D131" s="56" t="e">
        <f ca="true">+IF(AND(ISNUMBER(OFFSET('Water Data'!$C$5,0,10*ROW('Water Data'!C125))),'Data Summary'!BS131="Yes"),100-OFFSET('Water Data'!$C$5,0,10*ROW('Water Data'!C125)),NA())</f>
        <v>#N/A</v>
      </c>
      <c r="E131" s="56" t="e">
        <f ca="true">+IF(AND(ISNUMBER(OFFSET('Water Data'!$C$7,0,10*ROW('Water Data'!C125))),'Data Summary'!BT131="Yes"),OFFSET('Water Data'!$C$7,0,10*ROW('Water Data'!C125)),NA())</f>
        <v>#N/A</v>
      </c>
      <c r="F131" s="56" t="e">
        <f ca="true">+IF(AND(ISNUMBER(OFFSET('Water Data'!$C$10,0,10*ROW('Water Data'!C125))),'Data Summary'!BU131="Yes"),OFFSET('Water Data'!$C$10,0,10*ROW('Water Data'!C125)),NA())</f>
        <v>#N/A</v>
      </c>
      <c r="G131" s="56" t="e">
        <f ca="true">+IF(AND(ISNUMBER(OFFSET('Water Data'!$D$5,0,10*ROW('Water Data'!D125))),'Data Summary'!BV131="Yes"),100-OFFSET('Water Data'!$D$5,0,10*ROW('Water Data'!D125)),NA())</f>
        <v>#N/A</v>
      </c>
      <c r="H131" s="56" t="e">
        <f ca="true">+IF(AND(ISNUMBER(OFFSET('Water Data'!$D$7,0,10*ROW('Water Data'!D125))),'Data Summary'!BW131="Yes"),OFFSET('Water Data'!$D$7,0,10*ROW('Water Data'!D125)),NA())</f>
        <v>#N/A</v>
      </c>
      <c r="I131" s="56" t="e">
        <f ca="true">+IF(AND(ISNUMBER(OFFSET('Water Data'!$D$10,0,10*ROW('Water Data'!D125))),'Data Summary'!BX131="Yes"),OFFSET('Water Data'!$D$10,0,10*ROW('Water Data'!D125)),NA())</f>
        <v>#N/A</v>
      </c>
      <c r="J131" s="56" t="e">
        <f ca="true">+IF(AND(ISNUMBER(OFFSET('Water Data'!$E$5,0,10*ROW('Water Data'!E125))),'Data Summary'!BY131="Yes"),100-OFFSET('Water Data'!$E$5,0,10*ROW('Water Data'!E125)),NA())</f>
        <v>#N/A</v>
      </c>
      <c r="K131" s="56" t="e">
        <f ca="true">+IF(AND(ISNUMBER(OFFSET('Water Data'!$E$7,0,10*ROW('Water Data'!E125))),'Data Summary'!BZ131="Yes"),OFFSET('Water Data'!$E$7,0,10*ROW('Water Data'!E125)),NA())</f>
        <v>#N/A</v>
      </c>
      <c r="L131" s="56" t="e">
        <f ca="true">+IF(AND(ISNUMBER(OFFSET('Water Data'!$E$10,0,10*ROW('Water Data'!E125))),'Data Summary'!CA131="Yes"),OFFSET('Water Data'!$E$10,0,10*ROW('Water Data'!E125)),NA())</f>
        <v>#N/A</v>
      </c>
      <c r="M131" s="56" t="e">
        <f ca="true">+IF(AND(ISNUMBER(OFFSET('Water Data'!$F$5,0,10*ROW('Water Data'!F125))),'Data Summary'!CB131="Yes"),100-OFFSET('Water Data'!$F$5,0,10*ROW('Water Data'!F125)),NA())</f>
        <v>#N/A</v>
      </c>
      <c r="N131" s="56" t="e">
        <f ca="true">+IF(AND(ISNUMBER(OFFSET('Water Data'!$F$7,0,10*ROW('Water Data'!F125))),'Data Summary'!CC131="Yes"),OFFSET('Water Data'!$F$7,0,10*ROW('Water Data'!F125)),NA())</f>
        <v>#N/A</v>
      </c>
      <c r="O131" s="56" t="e">
        <f ca="true">+IF(AND(ISNUMBER(OFFSET('Water Data'!$F$10,0,10*ROW('Water Data'!F125))),'Data Summary'!CD131="Yes"),OFFSET('Water Data'!$F$10,0,10*ROW('Water Data'!F125)),NA())</f>
        <v>#N/A</v>
      </c>
      <c r="P131" s="56" t="e">
        <f ca="true">+IF(AND(ISNUMBER(OFFSET('Water Data'!$G$5,0,10*ROW('Water Data'!G125))),'Data Summary'!CE131="Yes"),100-OFFSET('Water Data'!$G$5,0,10*ROW('Water Data'!G125)),NA())</f>
        <v>#N/A</v>
      </c>
      <c r="Q131" s="56" t="e">
        <f ca="true">+IF(AND(ISNUMBER(OFFSET('Water Data'!$G$7,0,10*ROW('Water Data'!G125))),'Data Summary'!CF131="Yes"),OFFSET('Water Data'!$G$7,0,10*ROW('Water Data'!G125)),NA())</f>
        <v>#N/A</v>
      </c>
      <c r="R131" s="56" t="e">
        <f ca="true">+IF(AND(ISNUMBER(OFFSET('Water Data'!$G$10,0,10*ROW('Water Data'!G125))),'Data Summary'!CG131="Yes"),OFFSET('Water Data'!$G$10,0,10*ROW('Water Data'!G125)),NA())</f>
        <v>#N/A</v>
      </c>
      <c r="S131" s="56" t="e">
        <f ca="true">+IF(AND(ISNUMBER(OFFSET('Water Data'!$H$5,0,10*ROW('Water Data'!H125))),'Data Summary'!CH131="Yes"),100-OFFSET('Water Data'!$H$5,0,10*ROW('Water Data'!H125)),NA())</f>
        <v>#N/A</v>
      </c>
      <c r="T131" s="56" t="e">
        <f ca="true">+IF(AND(ISNUMBER(OFFSET('Water Data'!$H$7,0,10*ROW('Water Data'!H125))),'Data Summary'!CI131="Yes"),OFFSET('Water Data'!$H$7,0,10*ROW('Water Data'!H125)),NA())</f>
        <v>#N/A</v>
      </c>
      <c r="U131" s="56" t="e">
        <f ca="true">+IF(AND(ISNUMBER(OFFSET('Water Data'!$H$10,0,10*ROW('Water Data'!H125))),'Data Summary'!CJ131="Yes"),OFFSET('Water Data'!$H$10,0,10*ROW('Water Data'!H125)),NA())</f>
        <v>#N/A</v>
      </c>
      <c r="V131" s="102" t="e">
        <f ca="true">+IF(AND(ISNUMBER(OFFSET('Sanitation Data'!$C$5,0,10*ROW('Sanitation Data'!C125))),'Data Summary'!CK131="Yes"),100-OFFSET('Sanitation Data'!$C$5,0,10*ROW('Sanitation Data'!C125)),NA())</f>
        <v>#N/A</v>
      </c>
      <c r="W131" s="102" t="e">
        <f ca="true">+IF(AND(ISNUMBER(OFFSET('Sanitation Data'!$C$7,0,10*ROW('Sanitation Data'!C125))),'Data Summary'!CL131="Yes"),OFFSET('Sanitation Data'!$C$7,0,10*ROW('Sanitation Data'!C125)),NA())</f>
        <v>#N/A</v>
      </c>
      <c r="X131" s="102" t="e">
        <f ca="true">+IF(AND(ISNUMBER(OFFSET('Sanitation Data'!$C$11,0,10*ROW('Sanitation Data'!C125))),'Data Summary'!CM131="Yes"),OFFSET('Sanitation Data'!$C$11,0,10*ROW('Sanitation Data'!C125)),NA())</f>
        <v>#N/A</v>
      </c>
      <c r="Y131" s="102" t="e">
        <f ca="true">+IF(AND(ISNUMBER(OFFSET('Sanitation Data'!$C$12,0,10*ROW('Sanitation Data'!C125))),'Data Summary'!CN131="Yes"),OFFSET('Sanitation Data'!$C$12,0,10*ROW('Sanitation Data'!C125)),NA())</f>
        <v>#N/A</v>
      </c>
      <c r="Z131" s="102" t="e">
        <f ca="true">+IF(AND(ISNUMBER(OFFSET('Sanitation Data'!$C$13,0,10*ROW('Sanitation Data'!C125))),'Data Summary'!CO131="Yes"),OFFSET('Sanitation Data'!$C$13,0,10*ROW('Sanitation Data'!C125)),NA())</f>
        <v>#N/A</v>
      </c>
      <c r="AA131" s="102" t="e">
        <f ca="true">+IF(AND(ISNUMBER(OFFSET('Sanitation Data'!$D$5,0,10*ROW('Sanitation Data'!D125))),'Data Summary'!CP131="Yes"),100-OFFSET('Sanitation Data'!$D$5,0,10*ROW('Sanitation Data'!D125)),NA())</f>
        <v>#N/A</v>
      </c>
      <c r="AB131" s="102" t="e">
        <f ca="true">+IF(AND(ISNUMBER(OFFSET('Sanitation Data'!$D$7,0,10*ROW('Sanitation Data'!D125))),'Data Summary'!CQ131="Yes"),OFFSET('Sanitation Data'!$D$7,0,10*ROW('Sanitation Data'!D125)),NA())</f>
        <v>#N/A</v>
      </c>
      <c r="AC131" s="102" t="e">
        <f ca="true">+IF(AND(ISNUMBER(OFFSET('Sanitation Data'!$D$11,0,10*ROW('Sanitation Data'!D125))),'Data Summary'!CR131="Yes"),OFFSET('Sanitation Data'!$D$11,0,10*ROW('Sanitation Data'!D125)),NA())</f>
        <v>#N/A</v>
      </c>
      <c r="AD131" s="102" t="e">
        <f ca="true">+IF(AND(ISNUMBER(OFFSET('Sanitation Data'!$D$12,0,10*ROW('Sanitation Data'!D125))),'Data Summary'!CS131="Yes"),OFFSET('Sanitation Data'!$D$12,0,10*ROW('Sanitation Data'!D125)),NA())</f>
        <v>#N/A</v>
      </c>
      <c r="AE131" s="102" t="e">
        <f ca="true">+IF(AND(ISNUMBER(OFFSET('Sanitation Data'!$D$13,0,10*ROW('Sanitation Data'!D125))),'Data Summary'!CT131="Yes"),OFFSET('Sanitation Data'!$D$13,0,10*ROW('Sanitation Data'!D125)),NA())</f>
        <v>#N/A</v>
      </c>
      <c r="AF131" s="102" t="e">
        <f ca="true">+IF(AND(ISNUMBER(OFFSET('Sanitation Data'!$E$5,0,10*ROW('Sanitation Data'!E125))),'Data Summary'!CU131="Yes"),100-OFFSET('Sanitation Data'!$E$5,0,10*ROW('Sanitation Data'!E125)),NA())</f>
        <v>#N/A</v>
      </c>
      <c r="AG131" s="102" t="e">
        <f ca="true">+IF(AND(ISNUMBER(OFFSET('Sanitation Data'!$E$7,0,10*ROW('Sanitation Data'!E125))),'Data Summary'!CV131="Yes"),OFFSET('Sanitation Data'!$E$7,0,10*ROW('Sanitation Data'!E125)),NA())</f>
        <v>#N/A</v>
      </c>
      <c r="AH131" s="102" t="e">
        <f ca="true">+IF(AND(ISNUMBER(OFFSET('Sanitation Data'!$E$11,0,10*ROW('Sanitation Data'!E125))),'Data Summary'!CW131="Yes"),OFFSET('Sanitation Data'!$E$11,0,10*ROW('Sanitation Data'!E125)),NA())</f>
        <v>#N/A</v>
      </c>
      <c r="AI131" s="102" t="e">
        <f ca="true">+IF(AND(ISNUMBER(OFFSET('Sanitation Data'!$E$12,0,10*ROW('Sanitation Data'!E125))),'Data Summary'!CX131="Yes"),OFFSET('Sanitation Data'!$E$12,0,10*ROW('Sanitation Data'!E125)),NA())</f>
        <v>#N/A</v>
      </c>
      <c r="AJ131" s="102" t="e">
        <f ca="true">+IF(AND(ISNUMBER(OFFSET('Sanitation Data'!$E$13,0,10*ROW('Sanitation Data'!E125))),'Data Summary'!CY131="Yes"),OFFSET('Sanitation Data'!$E$13,0,10*ROW('Sanitation Data'!E125)),NA())</f>
        <v>#N/A</v>
      </c>
      <c r="AK131" s="102" t="e">
        <f ca="true">+IF(AND(ISNUMBER(OFFSET('Sanitation Data'!$F$5,0,10*ROW('Sanitation Data'!F125))),'Data Summary'!CZ131="Yes"),100-OFFSET('Sanitation Data'!$F$5,0,10*ROW('Sanitation Data'!F125)),NA())</f>
        <v>#N/A</v>
      </c>
      <c r="AL131" s="102" t="e">
        <f ca="true">+IF(AND(ISNUMBER(OFFSET('Sanitation Data'!$F$7,0,10*ROW('Sanitation Data'!F125))),'Data Summary'!DA131="Yes"),OFFSET('Sanitation Data'!$F$7,0,10*ROW('Sanitation Data'!F125)),NA())</f>
        <v>#N/A</v>
      </c>
      <c r="AM131" s="102" t="e">
        <f ca="true">+IF(AND(ISNUMBER(OFFSET('Sanitation Data'!$F$11,0,10*ROW('Sanitation Data'!F125))),'Data Summary'!DB131="Yes"),OFFSET('Sanitation Data'!$F$11,0,10*ROW('Sanitation Data'!F125)),NA())</f>
        <v>#N/A</v>
      </c>
      <c r="AN131" s="102" t="e">
        <f ca="true">+IF(AND(ISNUMBER(OFFSET('Sanitation Data'!$F$12,0,10*ROW('Sanitation Data'!F125))),'Data Summary'!DC131="Yes"),OFFSET('Sanitation Data'!$F$12,0,10*ROW('Sanitation Data'!F125)),NA())</f>
        <v>#N/A</v>
      </c>
      <c r="AO131" s="102" t="e">
        <f ca="true">+IF(AND(ISNUMBER(OFFSET('Sanitation Data'!$F$13,0,10*ROW('Sanitation Data'!F125))),'Data Summary'!DD131="Yes"),OFFSET('Sanitation Data'!$F$13,0,10*ROW('Sanitation Data'!F125)),NA())</f>
        <v>#N/A</v>
      </c>
      <c r="AP131" s="102" t="e">
        <f ca="true">+IF(AND(ISNUMBER(OFFSET('Sanitation Data'!$G$5,0,10*ROW('Sanitation Data'!G125))),'Data Summary'!DE131="Yes"),100-OFFSET('Sanitation Data'!$G$5,0,10*ROW('Sanitation Data'!G125)),NA())</f>
        <v>#N/A</v>
      </c>
      <c r="AQ131" s="102" t="e">
        <f ca="true">+IF(AND(ISNUMBER(OFFSET('Sanitation Data'!$G$7,0,10*ROW('Sanitation Data'!G125))),'Data Summary'!DF131="Yes"),OFFSET('Sanitation Data'!$G$7,0,10*ROW('Sanitation Data'!G125)),NA())</f>
        <v>#N/A</v>
      </c>
      <c r="AR131" s="102" t="e">
        <f ca="true">+IF(AND(ISNUMBER(OFFSET('Sanitation Data'!$G$11,0,10*ROW('Sanitation Data'!G125))),'Data Summary'!DG131="Yes"),OFFSET('Sanitation Data'!$G$11,0,10*ROW('Sanitation Data'!G125)),NA())</f>
        <v>#N/A</v>
      </c>
      <c r="AS131" s="102" t="e">
        <f ca="true">+IF(AND(ISNUMBER(OFFSET('Sanitation Data'!$G$12,0,10*ROW('Sanitation Data'!G125))),'Data Summary'!DH131="Yes"),OFFSET('Sanitation Data'!$G$12,0,10*ROW('Sanitation Data'!G125)),NA())</f>
        <v>#N/A</v>
      </c>
      <c r="AT131" s="102" t="e">
        <f ca="true">+IF(AND(ISNUMBER(OFFSET('Sanitation Data'!$G$13,0,10*ROW('Sanitation Data'!G125))),'Data Summary'!DI131="Yes"),OFFSET('Sanitation Data'!$G$13,0,10*ROW('Sanitation Data'!G125)),NA())</f>
        <v>#N/A</v>
      </c>
      <c r="AU131" s="102" t="e">
        <f ca="true">+IF(AND(ISNUMBER(OFFSET('Sanitation Data'!$H$5,0,10*ROW('Sanitation Data'!H125))),'Data Summary'!DJ131="Yes"),100-OFFSET('Sanitation Data'!$H$5,0,10*ROW('Sanitation Data'!H125)),NA())</f>
        <v>#N/A</v>
      </c>
      <c r="AV131" s="102" t="e">
        <f ca="true">+IF(AND(ISNUMBER(OFFSET('Sanitation Data'!$H$7,0,10*ROW('Sanitation Data'!H125))),'Data Summary'!DK131="Yes"),OFFSET('Sanitation Data'!$H$7,0,10*ROW('Sanitation Data'!H125)),NA())</f>
        <v>#N/A</v>
      </c>
      <c r="AW131" s="102" t="e">
        <f ca="true">+IF(AND(ISNUMBER(OFFSET('Sanitation Data'!$H$11,0,10*ROW('Sanitation Data'!H125))),'Data Summary'!DL131="Yes"),OFFSET('Sanitation Data'!$H$11,0,10*ROW('Sanitation Data'!H125)),NA())</f>
        <v>#N/A</v>
      </c>
      <c r="AX131" s="102" t="e">
        <f ca="true">+IF(AND(ISNUMBER(OFFSET('Sanitation Data'!$H$12,0,10*ROW('Sanitation Data'!H125))),'Data Summary'!DM131="Yes"),OFFSET('Sanitation Data'!$H$12,0,10*ROW('Sanitation Data'!H125)),NA())</f>
        <v>#N/A</v>
      </c>
      <c r="AY131" s="102" t="e">
        <f ca="true">+IF(AND(ISNUMBER(OFFSET('Sanitation Data'!$H$13,0,10*ROW('Sanitation Data'!H125))),'Data Summary'!DN131="Yes"),OFFSET('Sanitation Data'!$H$13,0,10*ROW('Sanitation Data'!H125)),NA())</f>
        <v>#N/A</v>
      </c>
      <c r="AZ131" s="107" t="e">
        <f ca="true">+IF(AND(ISNUMBER(OFFSET('Hygiene Data'!$C$6,0,10*ROW('Hygiene Data'!C125))),'Data Summary'!DO131="Yes"),OFFSET('Hygiene Data'!$C$6,0,10*ROW('Hygiene Data'!C125)),NA())</f>
        <v>#N/A</v>
      </c>
      <c r="BA131" s="107" t="e">
        <f ca="true">+IF(AND(ISNUMBER(OFFSET('Hygiene Data'!$C$8,0,10*ROW('Hygiene Data'!C125))),'Data Summary'!DP131="Yes"),OFFSET('Hygiene Data'!$C$8,0,10*ROW('Hygiene Data'!C125)),NA())</f>
        <v>#N/A</v>
      </c>
      <c r="BB131" s="107" t="e">
        <f ca="true">+IF(AND(ISNUMBER(OFFSET('Hygiene Data'!$C$10,0,10*ROW('Hygiene Data'!C125))),'Data Summary'!DQ131="Yes"),OFFSET('Hygiene Data'!$C$10,0,10*ROW('Hygiene Data'!C125)),NA())</f>
        <v>#N/A</v>
      </c>
      <c r="BC131" s="107" t="e">
        <f ca="true">+IF(AND(ISNUMBER(OFFSET('Hygiene Data'!$D$6,0,10*ROW('Hygiene Data'!D125))),'Data Summary'!DR131="Yes"),OFFSET('Hygiene Data'!$D$6,0,10*ROW('Hygiene Data'!D125)),NA())</f>
        <v>#N/A</v>
      </c>
      <c r="BD131" s="107" t="e">
        <f ca="true">+IF(AND(ISNUMBER(OFFSET('Hygiene Data'!$D$8,0,10*ROW('Hygiene Data'!D125))),'Data Summary'!DS131="Yes"),OFFSET('Hygiene Data'!$D$8,0,10*ROW('Hygiene Data'!D125)),NA())</f>
        <v>#N/A</v>
      </c>
      <c r="BE131" s="107" t="e">
        <f ca="true">+IF(AND(ISNUMBER(OFFSET('Hygiene Data'!$D$10,0,10*ROW('Hygiene Data'!D125))),'Data Summary'!DT131="Yes"),OFFSET('Hygiene Data'!$D$10,0,10*ROW('Hygiene Data'!D125)),NA())</f>
        <v>#N/A</v>
      </c>
      <c r="BF131" s="107" t="e">
        <f ca="true">+IF(AND(ISNUMBER(OFFSET('Hygiene Data'!$E$6,0,10*ROW('Hygiene Data'!E125))),'Data Summary'!DU131="Yes"),OFFSET('Hygiene Data'!$E$6,0,10*ROW('Hygiene Data'!E125)),NA())</f>
        <v>#N/A</v>
      </c>
      <c r="BG131" s="107" t="e">
        <f ca="true">+IF(AND(ISNUMBER(OFFSET('Hygiene Data'!$E$8,0,10*ROW('Hygiene Data'!E125))),'Data Summary'!DV131="Yes"),OFFSET('Hygiene Data'!$E$8,0,10*ROW('Hygiene Data'!E125)),NA())</f>
        <v>#N/A</v>
      </c>
      <c r="BH131" s="107" t="e">
        <f ca="true">+IF(AND(ISNUMBER(OFFSET('Hygiene Data'!$E$10,0,10*ROW('Hygiene Data'!E125))),'Data Summary'!DW131="Yes"),OFFSET('Hygiene Data'!$E$10,0,10*ROW('Hygiene Data'!E125)),NA())</f>
        <v>#N/A</v>
      </c>
      <c r="BI131" s="107" t="e">
        <f ca="true">+IF(AND(ISNUMBER(OFFSET('Hygiene Data'!$F$6,0,10*ROW('Hygiene Data'!F125))),'Data Summary'!DX131="Yes"),OFFSET('Hygiene Data'!$F$6,0,10*ROW('Hygiene Data'!F125)),NA())</f>
        <v>#N/A</v>
      </c>
      <c r="BJ131" s="107" t="e">
        <f ca="true">+IF(AND(ISNUMBER(OFFSET('Hygiene Data'!$F$8,0,10*ROW('Hygiene Data'!F125))),'Data Summary'!DY131="Yes"),OFFSET('Hygiene Data'!$F$8,0,10*ROW('Hygiene Data'!F125)),NA())</f>
        <v>#N/A</v>
      </c>
      <c r="BK131" s="107" t="e">
        <f ca="true">+IF(AND(ISNUMBER(OFFSET('Hygiene Data'!$F$10,0,10*ROW('Hygiene Data'!F125))),'Data Summary'!DZ131="Yes"),OFFSET('Hygiene Data'!$F$10,0,10*ROW('Hygiene Data'!F125)),NA())</f>
        <v>#N/A</v>
      </c>
      <c r="BL131" s="107" t="e">
        <f ca="true">+IF(AND(ISNUMBER(OFFSET('Hygiene Data'!$G$6,0,10*ROW('Hygiene Data'!G125))),'Data Summary'!EA131="Yes"),OFFSET('Hygiene Data'!$G$6,0,10*ROW('Hygiene Data'!G125)),NA())</f>
        <v>#N/A</v>
      </c>
      <c r="BM131" s="107" t="e">
        <f ca="true">+IF(AND(ISNUMBER(OFFSET('Hygiene Data'!$G$8,0,10*ROW('Hygiene Data'!G125))),'Data Summary'!EB131="Yes"),OFFSET('Hygiene Data'!$G$8,0,10*ROW('Hygiene Data'!G125)),NA())</f>
        <v>#N/A</v>
      </c>
      <c r="BN131" s="107" t="e">
        <f ca="true">+IF(AND(ISNUMBER(OFFSET('Hygiene Data'!$G$10,0,10*ROW('Hygiene Data'!G125))),'Data Summary'!EC131="Yes"),OFFSET('Hygiene Data'!$G$10,0,10*ROW('Hygiene Data'!G125)),NA())</f>
        <v>#N/A</v>
      </c>
      <c r="BO131" s="107" t="e">
        <f ca="true">+IF(AND(ISNUMBER(OFFSET('Hygiene Data'!$H$6,0,10*ROW('Hygiene Data'!H125))),'Data Summary'!ED131="Yes"),OFFSET('Hygiene Data'!$H$6,0,10*ROW('Hygiene Data'!H125)),NA())</f>
        <v>#N/A</v>
      </c>
      <c r="BP131" s="107" t="e">
        <f ca="true">+IF(AND(ISNUMBER(OFFSET('Hygiene Data'!$H$8,0,10*ROW('Hygiene Data'!H125))),'Data Summary'!EE131="Yes"),OFFSET('Hygiene Data'!$H$8,0,10*ROW('Hygiene Data'!H125)),NA())</f>
        <v>#N/A</v>
      </c>
      <c r="BQ131" s="107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5" t="e">
        <f ca="true">+IF(OFFSET('Water Data'!$B$1,0,10*ROW('Water Data'!B126))="",NA(),OFFSET('Water Data'!$B$1,0,10*ROW('Water Data'!B126)))</f>
        <v>#N/A</v>
      </c>
      <c r="B132" s="55" t="e">
        <f ca="true">+IF(OFFSET('Water Data'!$A$3,0,10*ROW('Water Data'!A129))="",NA(),OFFSET('Water Data'!$A$3,0,10*ROW('Water Data'!A129)))</f>
        <v>#N/A</v>
      </c>
      <c r="C132" s="55" t="e">
        <f ca="true">+IF(OFFSET('Water Data'!$C$3,0,10*ROW('Water Data'!C129))="",NA(),OFFSET('Water Data'!$C$3,0,10*ROW('Water Data'!C129)))</f>
        <v>#N/A</v>
      </c>
      <c r="D132" s="56" t="e">
        <f ca="true">+IF(AND(ISNUMBER(OFFSET('Water Data'!$C$5,0,10*ROW('Water Data'!C126))),'Data Summary'!BS132="Yes"),100-OFFSET('Water Data'!$C$5,0,10*ROW('Water Data'!C126)),NA())</f>
        <v>#N/A</v>
      </c>
      <c r="E132" s="56" t="e">
        <f ca="true">+IF(AND(ISNUMBER(OFFSET('Water Data'!$C$7,0,10*ROW('Water Data'!C126))),'Data Summary'!BT132="Yes"),OFFSET('Water Data'!$C$7,0,10*ROW('Water Data'!C126)),NA())</f>
        <v>#N/A</v>
      </c>
      <c r="F132" s="56" t="e">
        <f ca="true">+IF(AND(ISNUMBER(OFFSET('Water Data'!$C$10,0,10*ROW('Water Data'!C126))),'Data Summary'!BU132="Yes"),OFFSET('Water Data'!$C$10,0,10*ROW('Water Data'!C126)),NA())</f>
        <v>#N/A</v>
      </c>
      <c r="G132" s="56" t="e">
        <f ca="true">+IF(AND(ISNUMBER(OFFSET('Water Data'!$D$5,0,10*ROW('Water Data'!D126))),'Data Summary'!BV132="Yes"),100-OFFSET('Water Data'!$D$5,0,10*ROW('Water Data'!D126)),NA())</f>
        <v>#N/A</v>
      </c>
      <c r="H132" s="56" t="e">
        <f ca="true">+IF(AND(ISNUMBER(OFFSET('Water Data'!$D$7,0,10*ROW('Water Data'!D126))),'Data Summary'!BW132="Yes"),OFFSET('Water Data'!$D$7,0,10*ROW('Water Data'!D126)),NA())</f>
        <v>#N/A</v>
      </c>
      <c r="I132" s="56" t="e">
        <f ca="true">+IF(AND(ISNUMBER(OFFSET('Water Data'!$D$10,0,10*ROW('Water Data'!D126))),'Data Summary'!BX132="Yes"),OFFSET('Water Data'!$D$10,0,10*ROW('Water Data'!D126)),NA())</f>
        <v>#N/A</v>
      </c>
      <c r="J132" s="56" t="e">
        <f ca="true">+IF(AND(ISNUMBER(OFFSET('Water Data'!$E$5,0,10*ROW('Water Data'!E126))),'Data Summary'!BY132="Yes"),100-OFFSET('Water Data'!$E$5,0,10*ROW('Water Data'!E126)),NA())</f>
        <v>#N/A</v>
      </c>
      <c r="K132" s="56" t="e">
        <f ca="true">+IF(AND(ISNUMBER(OFFSET('Water Data'!$E$7,0,10*ROW('Water Data'!E126))),'Data Summary'!BZ132="Yes"),OFFSET('Water Data'!$E$7,0,10*ROW('Water Data'!E126)),NA())</f>
        <v>#N/A</v>
      </c>
      <c r="L132" s="56" t="e">
        <f ca="true">+IF(AND(ISNUMBER(OFFSET('Water Data'!$E$10,0,10*ROW('Water Data'!E126))),'Data Summary'!CA132="Yes"),OFFSET('Water Data'!$E$10,0,10*ROW('Water Data'!E126)),NA())</f>
        <v>#N/A</v>
      </c>
      <c r="M132" s="56" t="e">
        <f ca="true">+IF(AND(ISNUMBER(OFFSET('Water Data'!$F$5,0,10*ROW('Water Data'!F126))),'Data Summary'!CB132="Yes"),100-OFFSET('Water Data'!$F$5,0,10*ROW('Water Data'!F126)),NA())</f>
        <v>#N/A</v>
      </c>
      <c r="N132" s="56" t="e">
        <f ca="true">+IF(AND(ISNUMBER(OFFSET('Water Data'!$F$7,0,10*ROW('Water Data'!F126))),'Data Summary'!CC132="Yes"),OFFSET('Water Data'!$F$7,0,10*ROW('Water Data'!F126)),NA())</f>
        <v>#N/A</v>
      </c>
      <c r="O132" s="56" t="e">
        <f ca="true">+IF(AND(ISNUMBER(OFFSET('Water Data'!$F$10,0,10*ROW('Water Data'!F126))),'Data Summary'!CD132="Yes"),OFFSET('Water Data'!$F$10,0,10*ROW('Water Data'!F126)),NA())</f>
        <v>#N/A</v>
      </c>
      <c r="P132" s="56" t="e">
        <f ca="true">+IF(AND(ISNUMBER(OFFSET('Water Data'!$G$5,0,10*ROW('Water Data'!G126))),'Data Summary'!CE132="Yes"),100-OFFSET('Water Data'!$G$5,0,10*ROW('Water Data'!G126)),NA())</f>
        <v>#N/A</v>
      </c>
      <c r="Q132" s="56" t="e">
        <f ca="true">+IF(AND(ISNUMBER(OFFSET('Water Data'!$G$7,0,10*ROW('Water Data'!G126))),'Data Summary'!CF132="Yes"),OFFSET('Water Data'!$G$7,0,10*ROW('Water Data'!G126)),NA())</f>
        <v>#N/A</v>
      </c>
      <c r="R132" s="56" t="e">
        <f ca="true">+IF(AND(ISNUMBER(OFFSET('Water Data'!$G$10,0,10*ROW('Water Data'!G126))),'Data Summary'!CG132="Yes"),OFFSET('Water Data'!$G$10,0,10*ROW('Water Data'!G126)),NA())</f>
        <v>#N/A</v>
      </c>
      <c r="S132" s="56" t="e">
        <f ca="true">+IF(AND(ISNUMBER(OFFSET('Water Data'!$H$5,0,10*ROW('Water Data'!H126))),'Data Summary'!CH132="Yes"),100-OFFSET('Water Data'!$H$5,0,10*ROW('Water Data'!H126)),NA())</f>
        <v>#N/A</v>
      </c>
      <c r="T132" s="56" t="e">
        <f ca="true">+IF(AND(ISNUMBER(OFFSET('Water Data'!$H$7,0,10*ROW('Water Data'!H126))),'Data Summary'!CI132="Yes"),OFFSET('Water Data'!$H$7,0,10*ROW('Water Data'!H126)),NA())</f>
        <v>#N/A</v>
      </c>
      <c r="U132" s="56" t="e">
        <f ca="true">+IF(AND(ISNUMBER(OFFSET('Water Data'!$H$10,0,10*ROW('Water Data'!H126))),'Data Summary'!CJ132="Yes"),OFFSET('Water Data'!$H$10,0,10*ROW('Water Data'!H126)),NA())</f>
        <v>#N/A</v>
      </c>
      <c r="V132" s="102" t="e">
        <f ca="true">+IF(AND(ISNUMBER(OFFSET('Sanitation Data'!$C$5,0,10*ROW('Sanitation Data'!C126))),'Data Summary'!CK132="Yes"),100-OFFSET('Sanitation Data'!$C$5,0,10*ROW('Sanitation Data'!C126)),NA())</f>
        <v>#N/A</v>
      </c>
      <c r="W132" s="102" t="e">
        <f ca="true">+IF(AND(ISNUMBER(OFFSET('Sanitation Data'!$C$7,0,10*ROW('Sanitation Data'!C126))),'Data Summary'!CL132="Yes"),OFFSET('Sanitation Data'!$C$7,0,10*ROW('Sanitation Data'!C126)),NA())</f>
        <v>#N/A</v>
      </c>
      <c r="X132" s="102" t="e">
        <f ca="true">+IF(AND(ISNUMBER(OFFSET('Sanitation Data'!$C$11,0,10*ROW('Sanitation Data'!C126))),'Data Summary'!CM132="Yes"),OFFSET('Sanitation Data'!$C$11,0,10*ROW('Sanitation Data'!C126)),NA())</f>
        <v>#N/A</v>
      </c>
      <c r="Y132" s="102" t="e">
        <f ca="true">+IF(AND(ISNUMBER(OFFSET('Sanitation Data'!$C$12,0,10*ROW('Sanitation Data'!C126))),'Data Summary'!CN132="Yes"),OFFSET('Sanitation Data'!$C$12,0,10*ROW('Sanitation Data'!C126)),NA())</f>
        <v>#N/A</v>
      </c>
      <c r="Z132" s="102" t="e">
        <f ca="true">+IF(AND(ISNUMBER(OFFSET('Sanitation Data'!$C$13,0,10*ROW('Sanitation Data'!C126))),'Data Summary'!CO132="Yes"),OFFSET('Sanitation Data'!$C$13,0,10*ROW('Sanitation Data'!C126)),NA())</f>
        <v>#N/A</v>
      </c>
      <c r="AA132" s="102" t="e">
        <f ca="true">+IF(AND(ISNUMBER(OFFSET('Sanitation Data'!$D$5,0,10*ROW('Sanitation Data'!D126))),'Data Summary'!CP132="Yes"),100-OFFSET('Sanitation Data'!$D$5,0,10*ROW('Sanitation Data'!D126)),NA())</f>
        <v>#N/A</v>
      </c>
      <c r="AB132" s="102" t="e">
        <f ca="true">+IF(AND(ISNUMBER(OFFSET('Sanitation Data'!$D$7,0,10*ROW('Sanitation Data'!D126))),'Data Summary'!CQ132="Yes"),OFFSET('Sanitation Data'!$D$7,0,10*ROW('Sanitation Data'!D126)),NA())</f>
        <v>#N/A</v>
      </c>
      <c r="AC132" s="102" t="e">
        <f ca="true">+IF(AND(ISNUMBER(OFFSET('Sanitation Data'!$D$11,0,10*ROW('Sanitation Data'!D126))),'Data Summary'!CR132="Yes"),OFFSET('Sanitation Data'!$D$11,0,10*ROW('Sanitation Data'!D126)),NA())</f>
        <v>#N/A</v>
      </c>
      <c r="AD132" s="102" t="e">
        <f ca="true">+IF(AND(ISNUMBER(OFFSET('Sanitation Data'!$D$12,0,10*ROW('Sanitation Data'!D126))),'Data Summary'!CS132="Yes"),OFFSET('Sanitation Data'!$D$12,0,10*ROW('Sanitation Data'!D126)),NA())</f>
        <v>#N/A</v>
      </c>
      <c r="AE132" s="102" t="e">
        <f ca="true">+IF(AND(ISNUMBER(OFFSET('Sanitation Data'!$D$13,0,10*ROW('Sanitation Data'!D126))),'Data Summary'!CT132="Yes"),OFFSET('Sanitation Data'!$D$13,0,10*ROW('Sanitation Data'!D126)),NA())</f>
        <v>#N/A</v>
      </c>
      <c r="AF132" s="102" t="e">
        <f ca="true">+IF(AND(ISNUMBER(OFFSET('Sanitation Data'!$E$5,0,10*ROW('Sanitation Data'!E126))),'Data Summary'!CU132="Yes"),100-OFFSET('Sanitation Data'!$E$5,0,10*ROW('Sanitation Data'!E126)),NA())</f>
        <v>#N/A</v>
      </c>
      <c r="AG132" s="102" t="e">
        <f ca="true">+IF(AND(ISNUMBER(OFFSET('Sanitation Data'!$E$7,0,10*ROW('Sanitation Data'!E126))),'Data Summary'!CV132="Yes"),OFFSET('Sanitation Data'!$E$7,0,10*ROW('Sanitation Data'!E126)),NA())</f>
        <v>#N/A</v>
      </c>
      <c r="AH132" s="102" t="e">
        <f ca="true">+IF(AND(ISNUMBER(OFFSET('Sanitation Data'!$E$11,0,10*ROW('Sanitation Data'!E126))),'Data Summary'!CW132="Yes"),OFFSET('Sanitation Data'!$E$11,0,10*ROW('Sanitation Data'!E126)),NA())</f>
        <v>#N/A</v>
      </c>
      <c r="AI132" s="102" t="e">
        <f ca="true">+IF(AND(ISNUMBER(OFFSET('Sanitation Data'!$E$12,0,10*ROW('Sanitation Data'!E126))),'Data Summary'!CX132="Yes"),OFFSET('Sanitation Data'!$E$12,0,10*ROW('Sanitation Data'!E126)),NA())</f>
        <v>#N/A</v>
      </c>
      <c r="AJ132" s="102" t="e">
        <f ca="true">+IF(AND(ISNUMBER(OFFSET('Sanitation Data'!$E$13,0,10*ROW('Sanitation Data'!E126))),'Data Summary'!CY132="Yes"),OFFSET('Sanitation Data'!$E$13,0,10*ROW('Sanitation Data'!E126)),NA())</f>
        <v>#N/A</v>
      </c>
      <c r="AK132" s="102" t="e">
        <f ca="true">+IF(AND(ISNUMBER(OFFSET('Sanitation Data'!$F$5,0,10*ROW('Sanitation Data'!F126))),'Data Summary'!CZ132="Yes"),100-OFFSET('Sanitation Data'!$F$5,0,10*ROW('Sanitation Data'!F126)),NA())</f>
        <v>#N/A</v>
      </c>
      <c r="AL132" s="102" t="e">
        <f ca="true">+IF(AND(ISNUMBER(OFFSET('Sanitation Data'!$F$7,0,10*ROW('Sanitation Data'!F126))),'Data Summary'!DA132="Yes"),OFFSET('Sanitation Data'!$F$7,0,10*ROW('Sanitation Data'!F126)),NA())</f>
        <v>#N/A</v>
      </c>
      <c r="AM132" s="102" t="e">
        <f ca="true">+IF(AND(ISNUMBER(OFFSET('Sanitation Data'!$F$11,0,10*ROW('Sanitation Data'!F126))),'Data Summary'!DB132="Yes"),OFFSET('Sanitation Data'!$F$11,0,10*ROW('Sanitation Data'!F126)),NA())</f>
        <v>#N/A</v>
      </c>
      <c r="AN132" s="102" t="e">
        <f ca="true">+IF(AND(ISNUMBER(OFFSET('Sanitation Data'!$F$12,0,10*ROW('Sanitation Data'!F126))),'Data Summary'!DC132="Yes"),OFFSET('Sanitation Data'!$F$12,0,10*ROW('Sanitation Data'!F126)),NA())</f>
        <v>#N/A</v>
      </c>
      <c r="AO132" s="102" t="e">
        <f ca="true">+IF(AND(ISNUMBER(OFFSET('Sanitation Data'!$F$13,0,10*ROW('Sanitation Data'!F126))),'Data Summary'!DD132="Yes"),OFFSET('Sanitation Data'!$F$13,0,10*ROW('Sanitation Data'!F126)),NA())</f>
        <v>#N/A</v>
      </c>
      <c r="AP132" s="102" t="e">
        <f ca="true">+IF(AND(ISNUMBER(OFFSET('Sanitation Data'!$G$5,0,10*ROW('Sanitation Data'!G126))),'Data Summary'!DE132="Yes"),100-OFFSET('Sanitation Data'!$G$5,0,10*ROW('Sanitation Data'!G126)),NA())</f>
        <v>#N/A</v>
      </c>
      <c r="AQ132" s="102" t="e">
        <f ca="true">+IF(AND(ISNUMBER(OFFSET('Sanitation Data'!$G$7,0,10*ROW('Sanitation Data'!G126))),'Data Summary'!DF132="Yes"),OFFSET('Sanitation Data'!$G$7,0,10*ROW('Sanitation Data'!G126)),NA())</f>
        <v>#N/A</v>
      </c>
      <c r="AR132" s="102" t="e">
        <f ca="true">+IF(AND(ISNUMBER(OFFSET('Sanitation Data'!$G$11,0,10*ROW('Sanitation Data'!G126))),'Data Summary'!DG132="Yes"),OFFSET('Sanitation Data'!$G$11,0,10*ROW('Sanitation Data'!G126)),NA())</f>
        <v>#N/A</v>
      </c>
      <c r="AS132" s="102" t="e">
        <f ca="true">+IF(AND(ISNUMBER(OFFSET('Sanitation Data'!$G$12,0,10*ROW('Sanitation Data'!G126))),'Data Summary'!DH132="Yes"),OFFSET('Sanitation Data'!$G$12,0,10*ROW('Sanitation Data'!G126)),NA())</f>
        <v>#N/A</v>
      </c>
      <c r="AT132" s="102" t="e">
        <f ca="true">+IF(AND(ISNUMBER(OFFSET('Sanitation Data'!$G$13,0,10*ROW('Sanitation Data'!G126))),'Data Summary'!DI132="Yes"),OFFSET('Sanitation Data'!$G$13,0,10*ROW('Sanitation Data'!G126)),NA())</f>
        <v>#N/A</v>
      </c>
      <c r="AU132" s="102" t="e">
        <f ca="true">+IF(AND(ISNUMBER(OFFSET('Sanitation Data'!$H$5,0,10*ROW('Sanitation Data'!H126))),'Data Summary'!DJ132="Yes"),100-OFFSET('Sanitation Data'!$H$5,0,10*ROW('Sanitation Data'!H126)),NA())</f>
        <v>#N/A</v>
      </c>
      <c r="AV132" s="102" t="e">
        <f ca="true">+IF(AND(ISNUMBER(OFFSET('Sanitation Data'!$H$7,0,10*ROW('Sanitation Data'!H126))),'Data Summary'!DK132="Yes"),OFFSET('Sanitation Data'!$H$7,0,10*ROW('Sanitation Data'!H126)),NA())</f>
        <v>#N/A</v>
      </c>
      <c r="AW132" s="102" t="e">
        <f ca="true">+IF(AND(ISNUMBER(OFFSET('Sanitation Data'!$H$11,0,10*ROW('Sanitation Data'!H126))),'Data Summary'!DL132="Yes"),OFFSET('Sanitation Data'!$H$11,0,10*ROW('Sanitation Data'!H126)),NA())</f>
        <v>#N/A</v>
      </c>
      <c r="AX132" s="102" t="e">
        <f ca="true">+IF(AND(ISNUMBER(OFFSET('Sanitation Data'!$H$12,0,10*ROW('Sanitation Data'!H126))),'Data Summary'!DM132="Yes"),OFFSET('Sanitation Data'!$H$12,0,10*ROW('Sanitation Data'!H126)),NA())</f>
        <v>#N/A</v>
      </c>
      <c r="AY132" s="102" t="e">
        <f ca="true">+IF(AND(ISNUMBER(OFFSET('Sanitation Data'!$H$13,0,10*ROW('Sanitation Data'!H126))),'Data Summary'!DN132="Yes"),OFFSET('Sanitation Data'!$H$13,0,10*ROW('Sanitation Data'!H126)),NA())</f>
        <v>#N/A</v>
      </c>
      <c r="AZ132" s="107" t="e">
        <f ca="true">+IF(AND(ISNUMBER(OFFSET('Hygiene Data'!$C$6,0,10*ROW('Hygiene Data'!C126))),'Data Summary'!DO132="Yes"),OFFSET('Hygiene Data'!$C$6,0,10*ROW('Hygiene Data'!C126)),NA())</f>
        <v>#N/A</v>
      </c>
      <c r="BA132" s="107" t="e">
        <f ca="true">+IF(AND(ISNUMBER(OFFSET('Hygiene Data'!$C$8,0,10*ROW('Hygiene Data'!C126))),'Data Summary'!DP132="Yes"),OFFSET('Hygiene Data'!$C$8,0,10*ROW('Hygiene Data'!C126)),NA())</f>
        <v>#N/A</v>
      </c>
      <c r="BB132" s="107" t="e">
        <f ca="true">+IF(AND(ISNUMBER(OFFSET('Hygiene Data'!$C$10,0,10*ROW('Hygiene Data'!C126))),'Data Summary'!DQ132="Yes"),OFFSET('Hygiene Data'!$C$10,0,10*ROW('Hygiene Data'!C126)),NA())</f>
        <v>#N/A</v>
      </c>
      <c r="BC132" s="107" t="e">
        <f ca="true">+IF(AND(ISNUMBER(OFFSET('Hygiene Data'!$D$6,0,10*ROW('Hygiene Data'!D126))),'Data Summary'!DR132="Yes"),OFFSET('Hygiene Data'!$D$6,0,10*ROW('Hygiene Data'!D126)),NA())</f>
        <v>#N/A</v>
      </c>
      <c r="BD132" s="107" t="e">
        <f ca="true">+IF(AND(ISNUMBER(OFFSET('Hygiene Data'!$D$8,0,10*ROW('Hygiene Data'!D126))),'Data Summary'!DS132="Yes"),OFFSET('Hygiene Data'!$D$8,0,10*ROW('Hygiene Data'!D126)),NA())</f>
        <v>#N/A</v>
      </c>
      <c r="BE132" s="107" t="e">
        <f ca="true">+IF(AND(ISNUMBER(OFFSET('Hygiene Data'!$D$10,0,10*ROW('Hygiene Data'!D126))),'Data Summary'!DT132="Yes"),OFFSET('Hygiene Data'!$D$10,0,10*ROW('Hygiene Data'!D126)),NA())</f>
        <v>#N/A</v>
      </c>
      <c r="BF132" s="107" t="e">
        <f ca="true">+IF(AND(ISNUMBER(OFFSET('Hygiene Data'!$E$6,0,10*ROW('Hygiene Data'!E126))),'Data Summary'!DU132="Yes"),OFFSET('Hygiene Data'!$E$6,0,10*ROW('Hygiene Data'!E126)),NA())</f>
        <v>#N/A</v>
      </c>
      <c r="BG132" s="107" t="e">
        <f ca="true">+IF(AND(ISNUMBER(OFFSET('Hygiene Data'!$E$8,0,10*ROW('Hygiene Data'!E126))),'Data Summary'!DV132="Yes"),OFFSET('Hygiene Data'!$E$8,0,10*ROW('Hygiene Data'!E126)),NA())</f>
        <v>#N/A</v>
      </c>
      <c r="BH132" s="107" t="e">
        <f ca="true">+IF(AND(ISNUMBER(OFFSET('Hygiene Data'!$E$10,0,10*ROW('Hygiene Data'!E126))),'Data Summary'!DW132="Yes"),OFFSET('Hygiene Data'!$E$10,0,10*ROW('Hygiene Data'!E126)),NA())</f>
        <v>#N/A</v>
      </c>
      <c r="BI132" s="107" t="e">
        <f ca="true">+IF(AND(ISNUMBER(OFFSET('Hygiene Data'!$F$6,0,10*ROW('Hygiene Data'!F126))),'Data Summary'!DX132="Yes"),OFFSET('Hygiene Data'!$F$6,0,10*ROW('Hygiene Data'!F126)),NA())</f>
        <v>#N/A</v>
      </c>
      <c r="BJ132" s="107" t="e">
        <f ca="true">+IF(AND(ISNUMBER(OFFSET('Hygiene Data'!$F$8,0,10*ROW('Hygiene Data'!F126))),'Data Summary'!DY132="Yes"),OFFSET('Hygiene Data'!$F$8,0,10*ROW('Hygiene Data'!F126)),NA())</f>
        <v>#N/A</v>
      </c>
      <c r="BK132" s="107" t="e">
        <f ca="true">+IF(AND(ISNUMBER(OFFSET('Hygiene Data'!$F$10,0,10*ROW('Hygiene Data'!F126))),'Data Summary'!DZ132="Yes"),OFFSET('Hygiene Data'!$F$10,0,10*ROW('Hygiene Data'!F126)),NA())</f>
        <v>#N/A</v>
      </c>
      <c r="BL132" s="107" t="e">
        <f ca="true">+IF(AND(ISNUMBER(OFFSET('Hygiene Data'!$G$6,0,10*ROW('Hygiene Data'!G126))),'Data Summary'!EA132="Yes"),OFFSET('Hygiene Data'!$G$6,0,10*ROW('Hygiene Data'!G126)),NA())</f>
        <v>#N/A</v>
      </c>
      <c r="BM132" s="107" t="e">
        <f ca="true">+IF(AND(ISNUMBER(OFFSET('Hygiene Data'!$G$8,0,10*ROW('Hygiene Data'!G126))),'Data Summary'!EB132="Yes"),OFFSET('Hygiene Data'!$G$8,0,10*ROW('Hygiene Data'!G126)),NA())</f>
        <v>#N/A</v>
      </c>
      <c r="BN132" s="107" t="e">
        <f ca="true">+IF(AND(ISNUMBER(OFFSET('Hygiene Data'!$G$10,0,10*ROW('Hygiene Data'!G126))),'Data Summary'!EC132="Yes"),OFFSET('Hygiene Data'!$G$10,0,10*ROW('Hygiene Data'!G126)),NA())</f>
        <v>#N/A</v>
      </c>
      <c r="BO132" s="107" t="e">
        <f ca="true">+IF(AND(ISNUMBER(OFFSET('Hygiene Data'!$H$6,0,10*ROW('Hygiene Data'!H126))),'Data Summary'!ED132="Yes"),OFFSET('Hygiene Data'!$H$6,0,10*ROW('Hygiene Data'!H126)),NA())</f>
        <v>#N/A</v>
      </c>
      <c r="BP132" s="107" t="e">
        <f ca="true">+IF(AND(ISNUMBER(OFFSET('Hygiene Data'!$H$8,0,10*ROW('Hygiene Data'!H126))),'Data Summary'!EE132="Yes"),OFFSET('Hygiene Data'!$H$8,0,10*ROW('Hygiene Data'!H126)),NA())</f>
        <v>#N/A</v>
      </c>
      <c r="BQ132" s="107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5" t="e">
        <f ca="true">+IF(OFFSET('Water Data'!$B$1,0,10*ROW('Water Data'!B127))="",NA(),OFFSET('Water Data'!$B$1,0,10*ROW('Water Data'!B127)))</f>
        <v>#N/A</v>
      </c>
      <c r="B133" s="55" t="e">
        <f ca="true">+IF(OFFSET('Water Data'!$A$3,0,10*ROW('Water Data'!A130))="",NA(),OFFSET('Water Data'!$A$3,0,10*ROW('Water Data'!A130)))</f>
        <v>#N/A</v>
      </c>
      <c r="C133" s="55" t="e">
        <f ca="true">+IF(OFFSET('Water Data'!$C$3,0,10*ROW('Water Data'!C130))="",NA(),OFFSET('Water Data'!$C$3,0,10*ROW('Water Data'!C130)))</f>
        <v>#N/A</v>
      </c>
      <c r="D133" s="56" t="e">
        <f ca="true">+IF(AND(ISNUMBER(OFFSET('Water Data'!$C$5,0,10*ROW('Water Data'!C127))),'Data Summary'!BS133="Yes"),100-OFFSET('Water Data'!$C$5,0,10*ROW('Water Data'!C127)),NA())</f>
        <v>#N/A</v>
      </c>
      <c r="E133" s="56" t="e">
        <f ca="true">+IF(AND(ISNUMBER(OFFSET('Water Data'!$C$7,0,10*ROW('Water Data'!C127))),'Data Summary'!BT133="Yes"),OFFSET('Water Data'!$C$7,0,10*ROW('Water Data'!C127)),NA())</f>
        <v>#N/A</v>
      </c>
      <c r="F133" s="56" t="e">
        <f ca="true">+IF(AND(ISNUMBER(OFFSET('Water Data'!$C$10,0,10*ROW('Water Data'!C127))),'Data Summary'!BU133="Yes"),OFFSET('Water Data'!$C$10,0,10*ROW('Water Data'!C127)),NA())</f>
        <v>#N/A</v>
      </c>
      <c r="G133" s="56" t="e">
        <f ca="true">+IF(AND(ISNUMBER(OFFSET('Water Data'!$D$5,0,10*ROW('Water Data'!D127))),'Data Summary'!BV133="Yes"),100-OFFSET('Water Data'!$D$5,0,10*ROW('Water Data'!D127)),NA())</f>
        <v>#N/A</v>
      </c>
      <c r="H133" s="56" t="e">
        <f ca="true">+IF(AND(ISNUMBER(OFFSET('Water Data'!$D$7,0,10*ROW('Water Data'!D127))),'Data Summary'!BW133="Yes"),OFFSET('Water Data'!$D$7,0,10*ROW('Water Data'!D127)),NA())</f>
        <v>#N/A</v>
      </c>
      <c r="I133" s="56" t="e">
        <f ca="true">+IF(AND(ISNUMBER(OFFSET('Water Data'!$D$10,0,10*ROW('Water Data'!D127))),'Data Summary'!BX133="Yes"),OFFSET('Water Data'!$D$10,0,10*ROW('Water Data'!D127)),NA())</f>
        <v>#N/A</v>
      </c>
      <c r="J133" s="56" t="e">
        <f ca="true">+IF(AND(ISNUMBER(OFFSET('Water Data'!$E$5,0,10*ROW('Water Data'!E127))),'Data Summary'!BY133="Yes"),100-OFFSET('Water Data'!$E$5,0,10*ROW('Water Data'!E127)),NA())</f>
        <v>#N/A</v>
      </c>
      <c r="K133" s="56" t="e">
        <f ca="true">+IF(AND(ISNUMBER(OFFSET('Water Data'!$E$7,0,10*ROW('Water Data'!E127))),'Data Summary'!BZ133="Yes"),OFFSET('Water Data'!$E$7,0,10*ROW('Water Data'!E127)),NA())</f>
        <v>#N/A</v>
      </c>
      <c r="L133" s="56" t="e">
        <f ca="true">+IF(AND(ISNUMBER(OFFSET('Water Data'!$E$10,0,10*ROW('Water Data'!E127))),'Data Summary'!CA133="Yes"),OFFSET('Water Data'!$E$10,0,10*ROW('Water Data'!E127)),NA())</f>
        <v>#N/A</v>
      </c>
      <c r="M133" s="56" t="e">
        <f ca="true">+IF(AND(ISNUMBER(OFFSET('Water Data'!$F$5,0,10*ROW('Water Data'!F127))),'Data Summary'!CB133="Yes"),100-OFFSET('Water Data'!$F$5,0,10*ROW('Water Data'!F127)),NA())</f>
        <v>#N/A</v>
      </c>
      <c r="N133" s="56" t="e">
        <f ca="true">+IF(AND(ISNUMBER(OFFSET('Water Data'!$F$7,0,10*ROW('Water Data'!F127))),'Data Summary'!CC133="Yes"),OFFSET('Water Data'!$F$7,0,10*ROW('Water Data'!F127)),NA())</f>
        <v>#N/A</v>
      </c>
      <c r="O133" s="56" t="e">
        <f ca="true">+IF(AND(ISNUMBER(OFFSET('Water Data'!$F$10,0,10*ROW('Water Data'!F127))),'Data Summary'!CD133="Yes"),OFFSET('Water Data'!$F$10,0,10*ROW('Water Data'!F127)),NA())</f>
        <v>#N/A</v>
      </c>
      <c r="P133" s="56" t="e">
        <f ca="true">+IF(AND(ISNUMBER(OFFSET('Water Data'!$G$5,0,10*ROW('Water Data'!G127))),'Data Summary'!CE133="Yes"),100-OFFSET('Water Data'!$G$5,0,10*ROW('Water Data'!G127)),NA())</f>
        <v>#N/A</v>
      </c>
      <c r="Q133" s="56" t="e">
        <f ca="true">+IF(AND(ISNUMBER(OFFSET('Water Data'!$G$7,0,10*ROW('Water Data'!G127))),'Data Summary'!CF133="Yes"),OFFSET('Water Data'!$G$7,0,10*ROW('Water Data'!G127)),NA())</f>
        <v>#N/A</v>
      </c>
      <c r="R133" s="56" t="e">
        <f ca="true">+IF(AND(ISNUMBER(OFFSET('Water Data'!$G$10,0,10*ROW('Water Data'!G127))),'Data Summary'!CG133="Yes"),OFFSET('Water Data'!$G$10,0,10*ROW('Water Data'!G127)),NA())</f>
        <v>#N/A</v>
      </c>
      <c r="S133" s="56" t="e">
        <f ca="true">+IF(AND(ISNUMBER(OFFSET('Water Data'!$H$5,0,10*ROW('Water Data'!H127))),'Data Summary'!CH133="Yes"),100-OFFSET('Water Data'!$H$5,0,10*ROW('Water Data'!H127)),NA())</f>
        <v>#N/A</v>
      </c>
      <c r="T133" s="56" t="e">
        <f ca="true">+IF(AND(ISNUMBER(OFFSET('Water Data'!$H$7,0,10*ROW('Water Data'!H127))),'Data Summary'!CI133="Yes"),OFFSET('Water Data'!$H$7,0,10*ROW('Water Data'!H127)),NA())</f>
        <v>#N/A</v>
      </c>
      <c r="U133" s="56" t="e">
        <f ca="true">+IF(AND(ISNUMBER(OFFSET('Water Data'!$H$10,0,10*ROW('Water Data'!H127))),'Data Summary'!CJ133="Yes"),OFFSET('Water Data'!$H$10,0,10*ROW('Water Data'!H127)),NA())</f>
        <v>#N/A</v>
      </c>
      <c r="V133" s="102" t="e">
        <f ca="true">+IF(AND(ISNUMBER(OFFSET('Sanitation Data'!$C$5,0,10*ROW('Sanitation Data'!C127))),'Data Summary'!CK133="Yes"),100-OFFSET('Sanitation Data'!$C$5,0,10*ROW('Sanitation Data'!C127)),NA())</f>
        <v>#N/A</v>
      </c>
      <c r="W133" s="102" t="e">
        <f ca="true">+IF(AND(ISNUMBER(OFFSET('Sanitation Data'!$C$7,0,10*ROW('Sanitation Data'!C127))),'Data Summary'!CL133="Yes"),OFFSET('Sanitation Data'!$C$7,0,10*ROW('Sanitation Data'!C127)),NA())</f>
        <v>#N/A</v>
      </c>
      <c r="X133" s="102" t="e">
        <f ca="true">+IF(AND(ISNUMBER(OFFSET('Sanitation Data'!$C$11,0,10*ROW('Sanitation Data'!C127))),'Data Summary'!CM133="Yes"),OFFSET('Sanitation Data'!$C$11,0,10*ROW('Sanitation Data'!C127)),NA())</f>
        <v>#N/A</v>
      </c>
      <c r="Y133" s="102" t="e">
        <f ca="true">+IF(AND(ISNUMBER(OFFSET('Sanitation Data'!$C$12,0,10*ROW('Sanitation Data'!C127))),'Data Summary'!CN133="Yes"),OFFSET('Sanitation Data'!$C$12,0,10*ROW('Sanitation Data'!C127)),NA())</f>
        <v>#N/A</v>
      </c>
      <c r="Z133" s="102" t="e">
        <f ca="true">+IF(AND(ISNUMBER(OFFSET('Sanitation Data'!$C$13,0,10*ROW('Sanitation Data'!C127))),'Data Summary'!CO133="Yes"),OFFSET('Sanitation Data'!$C$13,0,10*ROW('Sanitation Data'!C127)),NA())</f>
        <v>#N/A</v>
      </c>
      <c r="AA133" s="102" t="e">
        <f ca="true">+IF(AND(ISNUMBER(OFFSET('Sanitation Data'!$D$5,0,10*ROW('Sanitation Data'!D127))),'Data Summary'!CP133="Yes"),100-OFFSET('Sanitation Data'!$D$5,0,10*ROW('Sanitation Data'!D127)),NA())</f>
        <v>#N/A</v>
      </c>
      <c r="AB133" s="102" t="e">
        <f ca="true">+IF(AND(ISNUMBER(OFFSET('Sanitation Data'!$D$7,0,10*ROW('Sanitation Data'!D127))),'Data Summary'!CQ133="Yes"),OFFSET('Sanitation Data'!$D$7,0,10*ROW('Sanitation Data'!D127)),NA())</f>
        <v>#N/A</v>
      </c>
      <c r="AC133" s="102" t="e">
        <f ca="true">+IF(AND(ISNUMBER(OFFSET('Sanitation Data'!$D$11,0,10*ROW('Sanitation Data'!D127))),'Data Summary'!CR133="Yes"),OFFSET('Sanitation Data'!$D$11,0,10*ROW('Sanitation Data'!D127)),NA())</f>
        <v>#N/A</v>
      </c>
      <c r="AD133" s="102" t="e">
        <f ca="true">+IF(AND(ISNUMBER(OFFSET('Sanitation Data'!$D$12,0,10*ROW('Sanitation Data'!D127))),'Data Summary'!CS133="Yes"),OFFSET('Sanitation Data'!$D$12,0,10*ROW('Sanitation Data'!D127)),NA())</f>
        <v>#N/A</v>
      </c>
      <c r="AE133" s="102" t="e">
        <f ca="true">+IF(AND(ISNUMBER(OFFSET('Sanitation Data'!$D$13,0,10*ROW('Sanitation Data'!D127))),'Data Summary'!CT133="Yes"),OFFSET('Sanitation Data'!$D$13,0,10*ROW('Sanitation Data'!D127)),NA())</f>
        <v>#N/A</v>
      </c>
      <c r="AF133" s="102" t="e">
        <f ca="true">+IF(AND(ISNUMBER(OFFSET('Sanitation Data'!$E$5,0,10*ROW('Sanitation Data'!E127))),'Data Summary'!CU133="Yes"),100-OFFSET('Sanitation Data'!$E$5,0,10*ROW('Sanitation Data'!E127)),NA())</f>
        <v>#N/A</v>
      </c>
      <c r="AG133" s="102" t="e">
        <f ca="true">+IF(AND(ISNUMBER(OFFSET('Sanitation Data'!$E$7,0,10*ROW('Sanitation Data'!E127))),'Data Summary'!CV133="Yes"),OFFSET('Sanitation Data'!$E$7,0,10*ROW('Sanitation Data'!E127)),NA())</f>
        <v>#N/A</v>
      </c>
      <c r="AH133" s="102" t="e">
        <f ca="true">+IF(AND(ISNUMBER(OFFSET('Sanitation Data'!$E$11,0,10*ROW('Sanitation Data'!E127))),'Data Summary'!CW133="Yes"),OFFSET('Sanitation Data'!$E$11,0,10*ROW('Sanitation Data'!E127)),NA())</f>
        <v>#N/A</v>
      </c>
      <c r="AI133" s="102" t="e">
        <f ca="true">+IF(AND(ISNUMBER(OFFSET('Sanitation Data'!$E$12,0,10*ROW('Sanitation Data'!E127))),'Data Summary'!CX133="Yes"),OFFSET('Sanitation Data'!$E$12,0,10*ROW('Sanitation Data'!E127)),NA())</f>
        <v>#N/A</v>
      </c>
      <c r="AJ133" s="102" t="e">
        <f ca="true">+IF(AND(ISNUMBER(OFFSET('Sanitation Data'!$E$13,0,10*ROW('Sanitation Data'!E127))),'Data Summary'!CY133="Yes"),OFFSET('Sanitation Data'!$E$13,0,10*ROW('Sanitation Data'!E127)),NA())</f>
        <v>#N/A</v>
      </c>
      <c r="AK133" s="102" t="e">
        <f ca="true">+IF(AND(ISNUMBER(OFFSET('Sanitation Data'!$F$5,0,10*ROW('Sanitation Data'!F127))),'Data Summary'!CZ133="Yes"),100-OFFSET('Sanitation Data'!$F$5,0,10*ROW('Sanitation Data'!F127)),NA())</f>
        <v>#N/A</v>
      </c>
      <c r="AL133" s="102" t="e">
        <f ca="true">+IF(AND(ISNUMBER(OFFSET('Sanitation Data'!$F$7,0,10*ROW('Sanitation Data'!F127))),'Data Summary'!DA133="Yes"),OFFSET('Sanitation Data'!$F$7,0,10*ROW('Sanitation Data'!F127)),NA())</f>
        <v>#N/A</v>
      </c>
      <c r="AM133" s="102" t="e">
        <f ca="true">+IF(AND(ISNUMBER(OFFSET('Sanitation Data'!$F$11,0,10*ROW('Sanitation Data'!F127))),'Data Summary'!DB133="Yes"),OFFSET('Sanitation Data'!$F$11,0,10*ROW('Sanitation Data'!F127)),NA())</f>
        <v>#N/A</v>
      </c>
      <c r="AN133" s="102" t="e">
        <f ca="true">+IF(AND(ISNUMBER(OFFSET('Sanitation Data'!$F$12,0,10*ROW('Sanitation Data'!F127))),'Data Summary'!DC133="Yes"),OFFSET('Sanitation Data'!$F$12,0,10*ROW('Sanitation Data'!F127)),NA())</f>
        <v>#N/A</v>
      </c>
      <c r="AO133" s="102" t="e">
        <f ca="true">+IF(AND(ISNUMBER(OFFSET('Sanitation Data'!$F$13,0,10*ROW('Sanitation Data'!F127))),'Data Summary'!DD133="Yes"),OFFSET('Sanitation Data'!$F$13,0,10*ROW('Sanitation Data'!F127)),NA())</f>
        <v>#N/A</v>
      </c>
      <c r="AP133" s="102" t="e">
        <f ca="true">+IF(AND(ISNUMBER(OFFSET('Sanitation Data'!$G$5,0,10*ROW('Sanitation Data'!G127))),'Data Summary'!DE133="Yes"),100-OFFSET('Sanitation Data'!$G$5,0,10*ROW('Sanitation Data'!G127)),NA())</f>
        <v>#N/A</v>
      </c>
      <c r="AQ133" s="102" t="e">
        <f ca="true">+IF(AND(ISNUMBER(OFFSET('Sanitation Data'!$G$7,0,10*ROW('Sanitation Data'!G127))),'Data Summary'!DF133="Yes"),OFFSET('Sanitation Data'!$G$7,0,10*ROW('Sanitation Data'!G127)),NA())</f>
        <v>#N/A</v>
      </c>
      <c r="AR133" s="102" t="e">
        <f ca="true">+IF(AND(ISNUMBER(OFFSET('Sanitation Data'!$G$11,0,10*ROW('Sanitation Data'!G127))),'Data Summary'!DG133="Yes"),OFFSET('Sanitation Data'!$G$11,0,10*ROW('Sanitation Data'!G127)),NA())</f>
        <v>#N/A</v>
      </c>
      <c r="AS133" s="102" t="e">
        <f ca="true">+IF(AND(ISNUMBER(OFFSET('Sanitation Data'!$G$12,0,10*ROW('Sanitation Data'!G127))),'Data Summary'!DH133="Yes"),OFFSET('Sanitation Data'!$G$12,0,10*ROW('Sanitation Data'!G127)),NA())</f>
        <v>#N/A</v>
      </c>
      <c r="AT133" s="102" t="e">
        <f ca="true">+IF(AND(ISNUMBER(OFFSET('Sanitation Data'!$G$13,0,10*ROW('Sanitation Data'!G127))),'Data Summary'!DI133="Yes"),OFFSET('Sanitation Data'!$G$13,0,10*ROW('Sanitation Data'!G127)),NA())</f>
        <v>#N/A</v>
      </c>
      <c r="AU133" s="102" t="e">
        <f ca="true">+IF(AND(ISNUMBER(OFFSET('Sanitation Data'!$H$5,0,10*ROW('Sanitation Data'!H127))),'Data Summary'!DJ133="Yes"),100-OFFSET('Sanitation Data'!$H$5,0,10*ROW('Sanitation Data'!H127)),NA())</f>
        <v>#N/A</v>
      </c>
      <c r="AV133" s="102" t="e">
        <f ca="true">+IF(AND(ISNUMBER(OFFSET('Sanitation Data'!$H$7,0,10*ROW('Sanitation Data'!H127))),'Data Summary'!DK133="Yes"),OFFSET('Sanitation Data'!$H$7,0,10*ROW('Sanitation Data'!H127)),NA())</f>
        <v>#N/A</v>
      </c>
      <c r="AW133" s="102" t="e">
        <f ca="true">+IF(AND(ISNUMBER(OFFSET('Sanitation Data'!$H$11,0,10*ROW('Sanitation Data'!H127))),'Data Summary'!DL133="Yes"),OFFSET('Sanitation Data'!$H$11,0,10*ROW('Sanitation Data'!H127)),NA())</f>
        <v>#N/A</v>
      </c>
      <c r="AX133" s="102" t="e">
        <f ca="true">+IF(AND(ISNUMBER(OFFSET('Sanitation Data'!$H$12,0,10*ROW('Sanitation Data'!H127))),'Data Summary'!DM133="Yes"),OFFSET('Sanitation Data'!$H$12,0,10*ROW('Sanitation Data'!H127)),NA())</f>
        <v>#N/A</v>
      </c>
      <c r="AY133" s="102" t="e">
        <f ca="true">+IF(AND(ISNUMBER(OFFSET('Sanitation Data'!$H$13,0,10*ROW('Sanitation Data'!H127))),'Data Summary'!DN133="Yes"),OFFSET('Sanitation Data'!$H$13,0,10*ROW('Sanitation Data'!H127)),NA())</f>
        <v>#N/A</v>
      </c>
      <c r="AZ133" s="107" t="e">
        <f ca="true">+IF(AND(ISNUMBER(OFFSET('Hygiene Data'!$C$6,0,10*ROW('Hygiene Data'!C127))),'Data Summary'!DO133="Yes"),OFFSET('Hygiene Data'!$C$6,0,10*ROW('Hygiene Data'!C127)),NA())</f>
        <v>#N/A</v>
      </c>
      <c r="BA133" s="107" t="e">
        <f ca="true">+IF(AND(ISNUMBER(OFFSET('Hygiene Data'!$C$8,0,10*ROW('Hygiene Data'!C127))),'Data Summary'!DP133="Yes"),OFFSET('Hygiene Data'!$C$8,0,10*ROW('Hygiene Data'!C127)),NA())</f>
        <v>#N/A</v>
      </c>
      <c r="BB133" s="107" t="e">
        <f ca="true">+IF(AND(ISNUMBER(OFFSET('Hygiene Data'!$C$10,0,10*ROW('Hygiene Data'!C127))),'Data Summary'!DQ133="Yes"),OFFSET('Hygiene Data'!$C$10,0,10*ROW('Hygiene Data'!C127)),NA())</f>
        <v>#N/A</v>
      </c>
      <c r="BC133" s="107" t="e">
        <f ca="true">+IF(AND(ISNUMBER(OFFSET('Hygiene Data'!$D$6,0,10*ROW('Hygiene Data'!D127))),'Data Summary'!DR133="Yes"),OFFSET('Hygiene Data'!$D$6,0,10*ROW('Hygiene Data'!D127)),NA())</f>
        <v>#N/A</v>
      </c>
      <c r="BD133" s="107" t="e">
        <f ca="true">+IF(AND(ISNUMBER(OFFSET('Hygiene Data'!$D$8,0,10*ROW('Hygiene Data'!D127))),'Data Summary'!DS133="Yes"),OFFSET('Hygiene Data'!$D$8,0,10*ROW('Hygiene Data'!D127)),NA())</f>
        <v>#N/A</v>
      </c>
      <c r="BE133" s="107" t="e">
        <f ca="true">+IF(AND(ISNUMBER(OFFSET('Hygiene Data'!$D$10,0,10*ROW('Hygiene Data'!D127))),'Data Summary'!DT133="Yes"),OFFSET('Hygiene Data'!$D$10,0,10*ROW('Hygiene Data'!D127)),NA())</f>
        <v>#N/A</v>
      </c>
      <c r="BF133" s="107" t="e">
        <f ca="true">+IF(AND(ISNUMBER(OFFSET('Hygiene Data'!$E$6,0,10*ROW('Hygiene Data'!E127))),'Data Summary'!DU133="Yes"),OFFSET('Hygiene Data'!$E$6,0,10*ROW('Hygiene Data'!E127)),NA())</f>
        <v>#N/A</v>
      </c>
      <c r="BG133" s="107" t="e">
        <f ca="true">+IF(AND(ISNUMBER(OFFSET('Hygiene Data'!$E$8,0,10*ROW('Hygiene Data'!E127))),'Data Summary'!DV133="Yes"),OFFSET('Hygiene Data'!$E$8,0,10*ROW('Hygiene Data'!E127)),NA())</f>
        <v>#N/A</v>
      </c>
      <c r="BH133" s="107" t="e">
        <f ca="true">+IF(AND(ISNUMBER(OFFSET('Hygiene Data'!$E$10,0,10*ROW('Hygiene Data'!E127))),'Data Summary'!DW133="Yes"),OFFSET('Hygiene Data'!$E$10,0,10*ROW('Hygiene Data'!E127)),NA())</f>
        <v>#N/A</v>
      </c>
      <c r="BI133" s="107" t="e">
        <f ca="true">+IF(AND(ISNUMBER(OFFSET('Hygiene Data'!$F$6,0,10*ROW('Hygiene Data'!F127))),'Data Summary'!DX133="Yes"),OFFSET('Hygiene Data'!$F$6,0,10*ROW('Hygiene Data'!F127)),NA())</f>
        <v>#N/A</v>
      </c>
      <c r="BJ133" s="107" t="e">
        <f ca="true">+IF(AND(ISNUMBER(OFFSET('Hygiene Data'!$F$8,0,10*ROW('Hygiene Data'!F127))),'Data Summary'!DY133="Yes"),OFFSET('Hygiene Data'!$F$8,0,10*ROW('Hygiene Data'!F127)),NA())</f>
        <v>#N/A</v>
      </c>
      <c r="BK133" s="107" t="e">
        <f ca="true">+IF(AND(ISNUMBER(OFFSET('Hygiene Data'!$F$10,0,10*ROW('Hygiene Data'!F127))),'Data Summary'!DZ133="Yes"),OFFSET('Hygiene Data'!$F$10,0,10*ROW('Hygiene Data'!F127)),NA())</f>
        <v>#N/A</v>
      </c>
      <c r="BL133" s="107" t="e">
        <f ca="true">+IF(AND(ISNUMBER(OFFSET('Hygiene Data'!$G$6,0,10*ROW('Hygiene Data'!G127))),'Data Summary'!EA133="Yes"),OFFSET('Hygiene Data'!$G$6,0,10*ROW('Hygiene Data'!G127)),NA())</f>
        <v>#N/A</v>
      </c>
      <c r="BM133" s="107" t="e">
        <f ca="true">+IF(AND(ISNUMBER(OFFSET('Hygiene Data'!$G$8,0,10*ROW('Hygiene Data'!G127))),'Data Summary'!EB133="Yes"),OFFSET('Hygiene Data'!$G$8,0,10*ROW('Hygiene Data'!G127)),NA())</f>
        <v>#N/A</v>
      </c>
      <c r="BN133" s="107" t="e">
        <f ca="true">+IF(AND(ISNUMBER(OFFSET('Hygiene Data'!$G$10,0,10*ROW('Hygiene Data'!G127))),'Data Summary'!EC133="Yes"),OFFSET('Hygiene Data'!$G$10,0,10*ROW('Hygiene Data'!G127)),NA())</f>
        <v>#N/A</v>
      </c>
      <c r="BO133" s="107" t="e">
        <f ca="true">+IF(AND(ISNUMBER(OFFSET('Hygiene Data'!$H$6,0,10*ROW('Hygiene Data'!H127))),'Data Summary'!ED133="Yes"),OFFSET('Hygiene Data'!$H$6,0,10*ROW('Hygiene Data'!H127)),NA())</f>
        <v>#N/A</v>
      </c>
      <c r="BP133" s="107" t="e">
        <f ca="true">+IF(AND(ISNUMBER(OFFSET('Hygiene Data'!$H$8,0,10*ROW('Hygiene Data'!H127))),'Data Summary'!EE133="Yes"),OFFSET('Hygiene Data'!$H$8,0,10*ROW('Hygiene Data'!H127)),NA())</f>
        <v>#N/A</v>
      </c>
      <c r="BQ133" s="107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5" t="e">
        <f ca="true">+IF(OFFSET('Water Data'!$B$1,0,10*ROW('Water Data'!B128))="",NA(),OFFSET('Water Data'!$B$1,0,10*ROW('Water Data'!B128)))</f>
        <v>#N/A</v>
      </c>
      <c r="B134" s="55" t="e">
        <f ca="true">+IF(OFFSET('Water Data'!$A$3,0,10*ROW('Water Data'!A131))="",NA(),OFFSET('Water Data'!$A$3,0,10*ROW('Water Data'!A131)))</f>
        <v>#N/A</v>
      </c>
      <c r="C134" s="55" t="e">
        <f ca="true">+IF(OFFSET('Water Data'!$C$3,0,10*ROW('Water Data'!C131))="",NA(),OFFSET('Water Data'!$C$3,0,10*ROW('Water Data'!C131)))</f>
        <v>#N/A</v>
      </c>
      <c r="D134" s="56" t="e">
        <f ca="true">+IF(AND(ISNUMBER(OFFSET('Water Data'!$C$5,0,10*ROW('Water Data'!C128))),'Data Summary'!BS134="Yes"),100-OFFSET('Water Data'!$C$5,0,10*ROW('Water Data'!C128)),NA())</f>
        <v>#N/A</v>
      </c>
      <c r="E134" s="56" t="e">
        <f ca="true">+IF(AND(ISNUMBER(OFFSET('Water Data'!$C$7,0,10*ROW('Water Data'!C128))),'Data Summary'!BT134="Yes"),OFFSET('Water Data'!$C$7,0,10*ROW('Water Data'!C128)),NA())</f>
        <v>#N/A</v>
      </c>
      <c r="F134" s="56" t="e">
        <f ca="true">+IF(AND(ISNUMBER(OFFSET('Water Data'!$C$10,0,10*ROW('Water Data'!C128))),'Data Summary'!BU134="Yes"),OFFSET('Water Data'!$C$10,0,10*ROW('Water Data'!C128)),NA())</f>
        <v>#N/A</v>
      </c>
      <c r="G134" s="56" t="e">
        <f ca="true">+IF(AND(ISNUMBER(OFFSET('Water Data'!$D$5,0,10*ROW('Water Data'!D128))),'Data Summary'!BV134="Yes"),100-OFFSET('Water Data'!$D$5,0,10*ROW('Water Data'!D128)),NA())</f>
        <v>#N/A</v>
      </c>
      <c r="H134" s="56" t="e">
        <f ca="true">+IF(AND(ISNUMBER(OFFSET('Water Data'!$D$7,0,10*ROW('Water Data'!D128))),'Data Summary'!BW134="Yes"),OFFSET('Water Data'!$D$7,0,10*ROW('Water Data'!D128)),NA())</f>
        <v>#N/A</v>
      </c>
      <c r="I134" s="56" t="e">
        <f ca="true">+IF(AND(ISNUMBER(OFFSET('Water Data'!$D$10,0,10*ROW('Water Data'!D128))),'Data Summary'!BX134="Yes"),OFFSET('Water Data'!$D$10,0,10*ROW('Water Data'!D128)),NA())</f>
        <v>#N/A</v>
      </c>
      <c r="J134" s="56" t="e">
        <f ca="true">+IF(AND(ISNUMBER(OFFSET('Water Data'!$E$5,0,10*ROW('Water Data'!E128))),'Data Summary'!BY134="Yes"),100-OFFSET('Water Data'!$E$5,0,10*ROW('Water Data'!E128)),NA())</f>
        <v>#N/A</v>
      </c>
      <c r="K134" s="56" t="e">
        <f ca="true">+IF(AND(ISNUMBER(OFFSET('Water Data'!$E$7,0,10*ROW('Water Data'!E128))),'Data Summary'!BZ134="Yes"),OFFSET('Water Data'!$E$7,0,10*ROW('Water Data'!E128)),NA())</f>
        <v>#N/A</v>
      </c>
      <c r="L134" s="56" t="e">
        <f ca="true">+IF(AND(ISNUMBER(OFFSET('Water Data'!$E$10,0,10*ROW('Water Data'!E128))),'Data Summary'!CA134="Yes"),OFFSET('Water Data'!$E$10,0,10*ROW('Water Data'!E128)),NA())</f>
        <v>#N/A</v>
      </c>
      <c r="M134" s="56" t="e">
        <f ca="true">+IF(AND(ISNUMBER(OFFSET('Water Data'!$F$5,0,10*ROW('Water Data'!F128))),'Data Summary'!CB134="Yes"),100-OFFSET('Water Data'!$F$5,0,10*ROW('Water Data'!F128)),NA())</f>
        <v>#N/A</v>
      </c>
      <c r="N134" s="56" t="e">
        <f ca="true">+IF(AND(ISNUMBER(OFFSET('Water Data'!$F$7,0,10*ROW('Water Data'!F128))),'Data Summary'!CC134="Yes"),OFFSET('Water Data'!$F$7,0,10*ROW('Water Data'!F128)),NA())</f>
        <v>#N/A</v>
      </c>
      <c r="O134" s="56" t="e">
        <f ca="true">+IF(AND(ISNUMBER(OFFSET('Water Data'!$F$10,0,10*ROW('Water Data'!F128))),'Data Summary'!CD134="Yes"),OFFSET('Water Data'!$F$10,0,10*ROW('Water Data'!F128)),NA())</f>
        <v>#N/A</v>
      </c>
      <c r="P134" s="56" t="e">
        <f ca="true">+IF(AND(ISNUMBER(OFFSET('Water Data'!$G$5,0,10*ROW('Water Data'!G128))),'Data Summary'!CE134="Yes"),100-OFFSET('Water Data'!$G$5,0,10*ROW('Water Data'!G128)),NA())</f>
        <v>#N/A</v>
      </c>
      <c r="Q134" s="56" t="e">
        <f ca="true">+IF(AND(ISNUMBER(OFFSET('Water Data'!$G$7,0,10*ROW('Water Data'!G128))),'Data Summary'!CF134="Yes"),OFFSET('Water Data'!$G$7,0,10*ROW('Water Data'!G128)),NA())</f>
        <v>#N/A</v>
      </c>
      <c r="R134" s="56" t="e">
        <f ca="true">+IF(AND(ISNUMBER(OFFSET('Water Data'!$G$10,0,10*ROW('Water Data'!G128))),'Data Summary'!CG134="Yes"),OFFSET('Water Data'!$G$10,0,10*ROW('Water Data'!G128)),NA())</f>
        <v>#N/A</v>
      </c>
      <c r="S134" s="56" t="e">
        <f ca="true">+IF(AND(ISNUMBER(OFFSET('Water Data'!$H$5,0,10*ROW('Water Data'!H128))),'Data Summary'!CH134="Yes"),100-OFFSET('Water Data'!$H$5,0,10*ROW('Water Data'!H128)),NA())</f>
        <v>#N/A</v>
      </c>
      <c r="T134" s="56" t="e">
        <f ca="true">+IF(AND(ISNUMBER(OFFSET('Water Data'!$H$7,0,10*ROW('Water Data'!H128))),'Data Summary'!CI134="Yes"),OFFSET('Water Data'!$H$7,0,10*ROW('Water Data'!H128)),NA())</f>
        <v>#N/A</v>
      </c>
      <c r="U134" s="56" t="e">
        <f ca="true">+IF(AND(ISNUMBER(OFFSET('Water Data'!$H$10,0,10*ROW('Water Data'!H128))),'Data Summary'!CJ134="Yes"),OFFSET('Water Data'!$H$10,0,10*ROW('Water Data'!H128)),NA())</f>
        <v>#N/A</v>
      </c>
      <c r="V134" s="102" t="e">
        <f ca="true">+IF(AND(ISNUMBER(OFFSET('Sanitation Data'!$C$5,0,10*ROW('Sanitation Data'!C128))),'Data Summary'!CK134="Yes"),100-OFFSET('Sanitation Data'!$C$5,0,10*ROW('Sanitation Data'!C128)),NA())</f>
        <v>#N/A</v>
      </c>
      <c r="W134" s="102" t="e">
        <f ca="true">+IF(AND(ISNUMBER(OFFSET('Sanitation Data'!$C$7,0,10*ROW('Sanitation Data'!C128))),'Data Summary'!CL134="Yes"),OFFSET('Sanitation Data'!$C$7,0,10*ROW('Sanitation Data'!C128)),NA())</f>
        <v>#N/A</v>
      </c>
      <c r="X134" s="102" t="e">
        <f ca="true">+IF(AND(ISNUMBER(OFFSET('Sanitation Data'!$C$11,0,10*ROW('Sanitation Data'!C128))),'Data Summary'!CM134="Yes"),OFFSET('Sanitation Data'!$C$11,0,10*ROW('Sanitation Data'!C128)),NA())</f>
        <v>#N/A</v>
      </c>
      <c r="Y134" s="102" t="e">
        <f ca="true">+IF(AND(ISNUMBER(OFFSET('Sanitation Data'!$C$12,0,10*ROW('Sanitation Data'!C128))),'Data Summary'!CN134="Yes"),OFFSET('Sanitation Data'!$C$12,0,10*ROW('Sanitation Data'!C128)),NA())</f>
        <v>#N/A</v>
      </c>
      <c r="Z134" s="102" t="e">
        <f ca="true">+IF(AND(ISNUMBER(OFFSET('Sanitation Data'!$C$13,0,10*ROW('Sanitation Data'!C128))),'Data Summary'!CO134="Yes"),OFFSET('Sanitation Data'!$C$13,0,10*ROW('Sanitation Data'!C128)),NA())</f>
        <v>#N/A</v>
      </c>
      <c r="AA134" s="102" t="e">
        <f ca="true">+IF(AND(ISNUMBER(OFFSET('Sanitation Data'!$D$5,0,10*ROW('Sanitation Data'!D128))),'Data Summary'!CP134="Yes"),100-OFFSET('Sanitation Data'!$D$5,0,10*ROW('Sanitation Data'!D128)),NA())</f>
        <v>#N/A</v>
      </c>
      <c r="AB134" s="102" t="e">
        <f ca="true">+IF(AND(ISNUMBER(OFFSET('Sanitation Data'!$D$7,0,10*ROW('Sanitation Data'!D128))),'Data Summary'!CQ134="Yes"),OFFSET('Sanitation Data'!$D$7,0,10*ROW('Sanitation Data'!D128)),NA())</f>
        <v>#N/A</v>
      </c>
      <c r="AC134" s="102" t="e">
        <f ca="true">+IF(AND(ISNUMBER(OFFSET('Sanitation Data'!$D$11,0,10*ROW('Sanitation Data'!D128))),'Data Summary'!CR134="Yes"),OFFSET('Sanitation Data'!$D$11,0,10*ROW('Sanitation Data'!D128)),NA())</f>
        <v>#N/A</v>
      </c>
      <c r="AD134" s="102" t="e">
        <f ca="true">+IF(AND(ISNUMBER(OFFSET('Sanitation Data'!$D$12,0,10*ROW('Sanitation Data'!D128))),'Data Summary'!CS134="Yes"),OFFSET('Sanitation Data'!$D$12,0,10*ROW('Sanitation Data'!D128)),NA())</f>
        <v>#N/A</v>
      </c>
      <c r="AE134" s="102" t="e">
        <f ca="true">+IF(AND(ISNUMBER(OFFSET('Sanitation Data'!$D$13,0,10*ROW('Sanitation Data'!D128))),'Data Summary'!CT134="Yes"),OFFSET('Sanitation Data'!$D$13,0,10*ROW('Sanitation Data'!D128)),NA())</f>
        <v>#N/A</v>
      </c>
      <c r="AF134" s="102" t="e">
        <f ca="true">+IF(AND(ISNUMBER(OFFSET('Sanitation Data'!$E$5,0,10*ROW('Sanitation Data'!E128))),'Data Summary'!CU134="Yes"),100-OFFSET('Sanitation Data'!$E$5,0,10*ROW('Sanitation Data'!E128)),NA())</f>
        <v>#N/A</v>
      </c>
      <c r="AG134" s="102" t="e">
        <f ca="true">+IF(AND(ISNUMBER(OFFSET('Sanitation Data'!$E$7,0,10*ROW('Sanitation Data'!E128))),'Data Summary'!CV134="Yes"),OFFSET('Sanitation Data'!$E$7,0,10*ROW('Sanitation Data'!E128)),NA())</f>
        <v>#N/A</v>
      </c>
      <c r="AH134" s="102" t="e">
        <f ca="true">+IF(AND(ISNUMBER(OFFSET('Sanitation Data'!$E$11,0,10*ROW('Sanitation Data'!E128))),'Data Summary'!CW134="Yes"),OFFSET('Sanitation Data'!$E$11,0,10*ROW('Sanitation Data'!E128)),NA())</f>
        <v>#N/A</v>
      </c>
      <c r="AI134" s="102" t="e">
        <f ca="true">+IF(AND(ISNUMBER(OFFSET('Sanitation Data'!$E$12,0,10*ROW('Sanitation Data'!E128))),'Data Summary'!CX134="Yes"),OFFSET('Sanitation Data'!$E$12,0,10*ROW('Sanitation Data'!E128)),NA())</f>
        <v>#N/A</v>
      </c>
      <c r="AJ134" s="102" t="e">
        <f ca="true">+IF(AND(ISNUMBER(OFFSET('Sanitation Data'!$E$13,0,10*ROW('Sanitation Data'!E128))),'Data Summary'!CY134="Yes"),OFFSET('Sanitation Data'!$E$13,0,10*ROW('Sanitation Data'!E128)),NA())</f>
        <v>#N/A</v>
      </c>
      <c r="AK134" s="102" t="e">
        <f ca="true">+IF(AND(ISNUMBER(OFFSET('Sanitation Data'!$F$5,0,10*ROW('Sanitation Data'!F128))),'Data Summary'!CZ134="Yes"),100-OFFSET('Sanitation Data'!$F$5,0,10*ROW('Sanitation Data'!F128)),NA())</f>
        <v>#N/A</v>
      </c>
      <c r="AL134" s="102" t="e">
        <f ca="true">+IF(AND(ISNUMBER(OFFSET('Sanitation Data'!$F$7,0,10*ROW('Sanitation Data'!F128))),'Data Summary'!DA134="Yes"),OFFSET('Sanitation Data'!$F$7,0,10*ROW('Sanitation Data'!F128)),NA())</f>
        <v>#N/A</v>
      </c>
      <c r="AM134" s="102" t="e">
        <f ca="true">+IF(AND(ISNUMBER(OFFSET('Sanitation Data'!$F$11,0,10*ROW('Sanitation Data'!F128))),'Data Summary'!DB134="Yes"),OFFSET('Sanitation Data'!$F$11,0,10*ROW('Sanitation Data'!F128)),NA())</f>
        <v>#N/A</v>
      </c>
      <c r="AN134" s="102" t="e">
        <f ca="true">+IF(AND(ISNUMBER(OFFSET('Sanitation Data'!$F$12,0,10*ROW('Sanitation Data'!F128))),'Data Summary'!DC134="Yes"),OFFSET('Sanitation Data'!$F$12,0,10*ROW('Sanitation Data'!F128)),NA())</f>
        <v>#N/A</v>
      </c>
      <c r="AO134" s="102" t="e">
        <f ca="true">+IF(AND(ISNUMBER(OFFSET('Sanitation Data'!$F$13,0,10*ROW('Sanitation Data'!F128))),'Data Summary'!DD134="Yes"),OFFSET('Sanitation Data'!$F$13,0,10*ROW('Sanitation Data'!F128)),NA())</f>
        <v>#N/A</v>
      </c>
      <c r="AP134" s="102" t="e">
        <f ca="true">+IF(AND(ISNUMBER(OFFSET('Sanitation Data'!$G$5,0,10*ROW('Sanitation Data'!G128))),'Data Summary'!DE134="Yes"),100-OFFSET('Sanitation Data'!$G$5,0,10*ROW('Sanitation Data'!G128)),NA())</f>
        <v>#N/A</v>
      </c>
      <c r="AQ134" s="102" t="e">
        <f ca="true">+IF(AND(ISNUMBER(OFFSET('Sanitation Data'!$G$7,0,10*ROW('Sanitation Data'!G128))),'Data Summary'!DF134="Yes"),OFFSET('Sanitation Data'!$G$7,0,10*ROW('Sanitation Data'!G128)),NA())</f>
        <v>#N/A</v>
      </c>
      <c r="AR134" s="102" t="e">
        <f ca="true">+IF(AND(ISNUMBER(OFFSET('Sanitation Data'!$G$11,0,10*ROW('Sanitation Data'!G128))),'Data Summary'!DG134="Yes"),OFFSET('Sanitation Data'!$G$11,0,10*ROW('Sanitation Data'!G128)),NA())</f>
        <v>#N/A</v>
      </c>
      <c r="AS134" s="102" t="e">
        <f ca="true">+IF(AND(ISNUMBER(OFFSET('Sanitation Data'!$G$12,0,10*ROW('Sanitation Data'!G128))),'Data Summary'!DH134="Yes"),OFFSET('Sanitation Data'!$G$12,0,10*ROW('Sanitation Data'!G128)),NA())</f>
        <v>#N/A</v>
      </c>
      <c r="AT134" s="102" t="e">
        <f ca="true">+IF(AND(ISNUMBER(OFFSET('Sanitation Data'!$G$13,0,10*ROW('Sanitation Data'!G128))),'Data Summary'!DI134="Yes"),OFFSET('Sanitation Data'!$G$13,0,10*ROW('Sanitation Data'!G128)),NA())</f>
        <v>#N/A</v>
      </c>
      <c r="AU134" s="102" t="e">
        <f ca="true">+IF(AND(ISNUMBER(OFFSET('Sanitation Data'!$H$5,0,10*ROW('Sanitation Data'!H128))),'Data Summary'!DJ134="Yes"),100-OFFSET('Sanitation Data'!$H$5,0,10*ROW('Sanitation Data'!H128)),NA())</f>
        <v>#N/A</v>
      </c>
      <c r="AV134" s="102" t="e">
        <f ca="true">+IF(AND(ISNUMBER(OFFSET('Sanitation Data'!$H$7,0,10*ROW('Sanitation Data'!H128))),'Data Summary'!DK134="Yes"),OFFSET('Sanitation Data'!$H$7,0,10*ROW('Sanitation Data'!H128)),NA())</f>
        <v>#N/A</v>
      </c>
      <c r="AW134" s="102" t="e">
        <f ca="true">+IF(AND(ISNUMBER(OFFSET('Sanitation Data'!$H$11,0,10*ROW('Sanitation Data'!H128))),'Data Summary'!DL134="Yes"),OFFSET('Sanitation Data'!$H$11,0,10*ROW('Sanitation Data'!H128)),NA())</f>
        <v>#N/A</v>
      </c>
      <c r="AX134" s="102" t="e">
        <f ca="true">+IF(AND(ISNUMBER(OFFSET('Sanitation Data'!$H$12,0,10*ROW('Sanitation Data'!H128))),'Data Summary'!DM134="Yes"),OFFSET('Sanitation Data'!$H$12,0,10*ROW('Sanitation Data'!H128)),NA())</f>
        <v>#N/A</v>
      </c>
      <c r="AY134" s="102" t="e">
        <f ca="true">+IF(AND(ISNUMBER(OFFSET('Sanitation Data'!$H$13,0,10*ROW('Sanitation Data'!H128))),'Data Summary'!DN134="Yes"),OFFSET('Sanitation Data'!$H$13,0,10*ROW('Sanitation Data'!H128)),NA())</f>
        <v>#N/A</v>
      </c>
      <c r="AZ134" s="107" t="e">
        <f ca="true">+IF(AND(ISNUMBER(OFFSET('Hygiene Data'!$C$6,0,10*ROW('Hygiene Data'!C128))),'Data Summary'!DO134="Yes"),OFFSET('Hygiene Data'!$C$6,0,10*ROW('Hygiene Data'!C128)),NA())</f>
        <v>#N/A</v>
      </c>
      <c r="BA134" s="107" t="e">
        <f ca="true">+IF(AND(ISNUMBER(OFFSET('Hygiene Data'!$C$8,0,10*ROW('Hygiene Data'!C128))),'Data Summary'!DP134="Yes"),OFFSET('Hygiene Data'!$C$8,0,10*ROW('Hygiene Data'!C128)),NA())</f>
        <v>#N/A</v>
      </c>
      <c r="BB134" s="107" t="e">
        <f ca="true">+IF(AND(ISNUMBER(OFFSET('Hygiene Data'!$C$10,0,10*ROW('Hygiene Data'!C128))),'Data Summary'!DQ134="Yes"),OFFSET('Hygiene Data'!$C$10,0,10*ROW('Hygiene Data'!C128)),NA())</f>
        <v>#N/A</v>
      </c>
      <c r="BC134" s="107" t="e">
        <f ca="true">+IF(AND(ISNUMBER(OFFSET('Hygiene Data'!$D$6,0,10*ROW('Hygiene Data'!D128))),'Data Summary'!DR134="Yes"),OFFSET('Hygiene Data'!$D$6,0,10*ROW('Hygiene Data'!D128)),NA())</f>
        <v>#N/A</v>
      </c>
      <c r="BD134" s="107" t="e">
        <f ca="true">+IF(AND(ISNUMBER(OFFSET('Hygiene Data'!$D$8,0,10*ROW('Hygiene Data'!D128))),'Data Summary'!DS134="Yes"),OFFSET('Hygiene Data'!$D$8,0,10*ROW('Hygiene Data'!D128)),NA())</f>
        <v>#N/A</v>
      </c>
      <c r="BE134" s="107" t="e">
        <f ca="true">+IF(AND(ISNUMBER(OFFSET('Hygiene Data'!$D$10,0,10*ROW('Hygiene Data'!D128))),'Data Summary'!DT134="Yes"),OFFSET('Hygiene Data'!$D$10,0,10*ROW('Hygiene Data'!D128)),NA())</f>
        <v>#N/A</v>
      </c>
      <c r="BF134" s="107" t="e">
        <f ca="true">+IF(AND(ISNUMBER(OFFSET('Hygiene Data'!$E$6,0,10*ROW('Hygiene Data'!E128))),'Data Summary'!DU134="Yes"),OFFSET('Hygiene Data'!$E$6,0,10*ROW('Hygiene Data'!E128)),NA())</f>
        <v>#N/A</v>
      </c>
      <c r="BG134" s="107" t="e">
        <f ca="true">+IF(AND(ISNUMBER(OFFSET('Hygiene Data'!$E$8,0,10*ROW('Hygiene Data'!E128))),'Data Summary'!DV134="Yes"),OFFSET('Hygiene Data'!$E$8,0,10*ROW('Hygiene Data'!E128)),NA())</f>
        <v>#N/A</v>
      </c>
      <c r="BH134" s="107" t="e">
        <f ca="true">+IF(AND(ISNUMBER(OFFSET('Hygiene Data'!$E$10,0,10*ROW('Hygiene Data'!E128))),'Data Summary'!DW134="Yes"),OFFSET('Hygiene Data'!$E$10,0,10*ROW('Hygiene Data'!E128)),NA())</f>
        <v>#N/A</v>
      </c>
      <c r="BI134" s="107" t="e">
        <f ca="true">+IF(AND(ISNUMBER(OFFSET('Hygiene Data'!$F$6,0,10*ROW('Hygiene Data'!F128))),'Data Summary'!DX134="Yes"),OFFSET('Hygiene Data'!$F$6,0,10*ROW('Hygiene Data'!F128)),NA())</f>
        <v>#N/A</v>
      </c>
      <c r="BJ134" s="107" t="e">
        <f ca="true">+IF(AND(ISNUMBER(OFFSET('Hygiene Data'!$F$8,0,10*ROW('Hygiene Data'!F128))),'Data Summary'!DY134="Yes"),OFFSET('Hygiene Data'!$F$8,0,10*ROW('Hygiene Data'!F128)),NA())</f>
        <v>#N/A</v>
      </c>
      <c r="BK134" s="107" t="e">
        <f ca="true">+IF(AND(ISNUMBER(OFFSET('Hygiene Data'!$F$10,0,10*ROW('Hygiene Data'!F128))),'Data Summary'!DZ134="Yes"),OFFSET('Hygiene Data'!$F$10,0,10*ROW('Hygiene Data'!F128)),NA())</f>
        <v>#N/A</v>
      </c>
      <c r="BL134" s="107" t="e">
        <f ca="true">+IF(AND(ISNUMBER(OFFSET('Hygiene Data'!$G$6,0,10*ROW('Hygiene Data'!G128))),'Data Summary'!EA134="Yes"),OFFSET('Hygiene Data'!$G$6,0,10*ROW('Hygiene Data'!G128)),NA())</f>
        <v>#N/A</v>
      </c>
      <c r="BM134" s="107" t="e">
        <f ca="true">+IF(AND(ISNUMBER(OFFSET('Hygiene Data'!$G$8,0,10*ROW('Hygiene Data'!G128))),'Data Summary'!EB134="Yes"),OFFSET('Hygiene Data'!$G$8,0,10*ROW('Hygiene Data'!G128)),NA())</f>
        <v>#N/A</v>
      </c>
      <c r="BN134" s="107" t="e">
        <f ca="true">+IF(AND(ISNUMBER(OFFSET('Hygiene Data'!$G$10,0,10*ROW('Hygiene Data'!G128))),'Data Summary'!EC134="Yes"),OFFSET('Hygiene Data'!$G$10,0,10*ROW('Hygiene Data'!G128)),NA())</f>
        <v>#N/A</v>
      </c>
      <c r="BO134" s="107" t="e">
        <f ca="true">+IF(AND(ISNUMBER(OFFSET('Hygiene Data'!$H$6,0,10*ROW('Hygiene Data'!H128))),'Data Summary'!ED134="Yes"),OFFSET('Hygiene Data'!$H$6,0,10*ROW('Hygiene Data'!H128)),NA())</f>
        <v>#N/A</v>
      </c>
      <c r="BP134" s="107" t="e">
        <f ca="true">+IF(AND(ISNUMBER(OFFSET('Hygiene Data'!$H$8,0,10*ROW('Hygiene Data'!H128))),'Data Summary'!EE134="Yes"),OFFSET('Hygiene Data'!$H$8,0,10*ROW('Hygiene Data'!H128)),NA())</f>
        <v>#N/A</v>
      </c>
      <c r="BQ134" s="107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5" t="e">
        <f ca="true">+IF(OFFSET('Water Data'!$B$1,0,10*ROW('Water Data'!B129))="",NA(),OFFSET('Water Data'!$B$1,0,10*ROW('Water Data'!B129)))</f>
        <v>#N/A</v>
      </c>
      <c r="B135" s="55" t="e">
        <f ca="true">+IF(OFFSET('Water Data'!$A$3,0,10*ROW('Water Data'!A132))="",NA(),OFFSET('Water Data'!$A$3,0,10*ROW('Water Data'!A132)))</f>
        <v>#N/A</v>
      </c>
      <c r="C135" s="55" t="e">
        <f ca="true">+IF(OFFSET('Water Data'!$C$3,0,10*ROW('Water Data'!C132))="",NA(),OFFSET('Water Data'!$C$3,0,10*ROW('Water Data'!C132)))</f>
        <v>#N/A</v>
      </c>
      <c r="D135" s="56" t="e">
        <f ca="true">+IF(AND(ISNUMBER(OFFSET('Water Data'!$C$5,0,10*ROW('Water Data'!C129))),'Data Summary'!BS135="Yes"),100-OFFSET('Water Data'!$C$5,0,10*ROW('Water Data'!C129)),NA())</f>
        <v>#N/A</v>
      </c>
      <c r="E135" s="56" t="e">
        <f ca="true">+IF(AND(ISNUMBER(OFFSET('Water Data'!$C$7,0,10*ROW('Water Data'!C129))),'Data Summary'!BT135="Yes"),OFFSET('Water Data'!$C$7,0,10*ROW('Water Data'!C129)),NA())</f>
        <v>#N/A</v>
      </c>
      <c r="F135" s="56" t="e">
        <f ca="true">+IF(AND(ISNUMBER(OFFSET('Water Data'!$C$10,0,10*ROW('Water Data'!C129))),'Data Summary'!BU135="Yes"),OFFSET('Water Data'!$C$10,0,10*ROW('Water Data'!C129)),NA())</f>
        <v>#N/A</v>
      </c>
      <c r="G135" s="56" t="e">
        <f ca="true">+IF(AND(ISNUMBER(OFFSET('Water Data'!$D$5,0,10*ROW('Water Data'!D129))),'Data Summary'!BV135="Yes"),100-OFFSET('Water Data'!$D$5,0,10*ROW('Water Data'!D129)),NA())</f>
        <v>#N/A</v>
      </c>
      <c r="H135" s="56" t="e">
        <f ca="true">+IF(AND(ISNUMBER(OFFSET('Water Data'!$D$7,0,10*ROW('Water Data'!D129))),'Data Summary'!BW135="Yes"),OFFSET('Water Data'!$D$7,0,10*ROW('Water Data'!D129)),NA())</f>
        <v>#N/A</v>
      </c>
      <c r="I135" s="56" t="e">
        <f ca="true">+IF(AND(ISNUMBER(OFFSET('Water Data'!$D$10,0,10*ROW('Water Data'!D129))),'Data Summary'!BX135="Yes"),OFFSET('Water Data'!$D$10,0,10*ROW('Water Data'!D129)),NA())</f>
        <v>#N/A</v>
      </c>
      <c r="J135" s="56" t="e">
        <f ca="true">+IF(AND(ISNUMBER(OFFSET('Water Data'!$E$5,0,10*ROW('Water Data'!E129))),'Data Summary'!BY135="Yes"),100-OFFSET('Water Data'!$E$5,0,10*ROW('Water Data'!E129)),NA())</f>
        <v>#N/A</v>
      </c>
      <c r="K135" s="56" t="e">
        <f ca="true">+IF(AND(ISNUMBER(OFFSET('Water Data'!$E$7,0,10*ROW('Water Data'!E129))),'Data Summary'!BZ135="Yes"),OFFSET('Water Data'!$E$7,0,10*ROW('Water Data'!E129)),NA())</f>
        <v>#N/A</v>
      </c>
      <c r="L135" s="56" t="e">
        <f ca="true">+IF(AND(ISNUMBER(OFFSET('Water Data'!$E$10,0,10*ROW('Water Data'!E129))),'Data Summary'!CA135="Yes"),OFFSET('Water Data'!$E$10,0,10*ROW('Water Data'!E129)),NA())</f>
        <v>#N/A</v>
      </c>
      <c r="M135" s="56" t="e">
        <f ca="true">+IF(AND(ISNUMBER(OFFSET('Water Data'!$F$5,0,10*ROW('Water Data'!F129))),'Data Summary'!CB135="Yes"),100-OFFSET('Water Data'!$F$5,0,10*ROW('Water Data'!F129)),NA())</f>
        <v>#N/A</v>
      </c>
      <c r="N135" s="56" t="e">
        <f ca="true">+IF(AND(ISNUMBER(OFFSET('Water Data'!$F$7,0,10*ROW('Water Data'!F129))),'Data Summary'!CC135="Yes"),OFFSET('Water Data'!$F$7,0,10*ROW('Water Data'!F129)),NA())</f>
        <v>#N/A</v>
      </c>
      <c r="O135" s="56" t="e">
        <f ca="true">+IF(AND(ISNUMBER(OFFSET('Water Data'!$F$10,0,10*ROW('Water Data'!F129))),'Data Summary'!CD135="Yes"),OFFSET('Water Data'!$F$10,0,10*ROW('Water Data'!F129)),NA())</f>
        <v>#N/A</v>
      </c>
      <c r="P135" s="56" t="e">
        <f ca="true">+IF(AND(ISNUMBER(OFFSET('Water Data'!$G$5,0,10*ROW('Water Data'!G129))),'Data Summary'!CE135="Yes"),100-OFFSET('Water Data'!$G$5,0,10*ROW('Water Data'!G129)),NA())</f>
        <v>#N/A</v>
      </c>
      <c r="Q135" s="56" t="e">
        <f ca="true">+IF(AND(ISNUMBER(OFFSET('Water Data'!$G$7,0,10*ROW('Water Data'!G129))),'Data Summary'!CF135="Yes"),OFFSET('Water Data'!$G$7,0,10*ROW('Water Data'!G129)),NA())</f>
        <v>#N/A</v>
      </c>
      <c r="R135" s="56" t="e">
        <f ca="true">+IF(AND(ISNUMBER(OFFSET('Water Data'!$G$10,0,10*ROW('Water Data'!G129))),'Data Summary'!CG135="Yes"),OFFSET('Water Data'!$G$10,0,10*ROW('Water Data'!G129)),NA())</f>
        <v>#N/A</v>
      </c>
      <c r="S135" s="56" t="e">
        <f ca="true">+IF(AND(ISNUMBER(OFFSET('Water Data'!$H$5,0,10*ROW('Water Data'!H129))),'Data Summary'!CH135="Yes"),100-OFFSET('Water Data'!$H$5,0,10*ROW('Water Data'!H129)),NA())</f>
        <v>#N/A</v>
      </c>
      <c r="T135" s="56" t="e">
        <f ca="true">+IF(AND(ISNUMBER(OFFSET('Water Data'!$H$7,0,10*ROW('Water Data'!H129))),'Data Summary'!CI135="Yes"),OFFSET('Water Data'!$H$7,0,10*ROW('Water Data'!H129)),NA())</f>
        <v>#N/A</v>
      </c>
      <c r="U135" s="56" t="e">
        <f ca="true">+IF(AND(ISNUMBER(OFFSET('Water Data'!$H$10,0,10*ROW('Water Data'!H129))),'Data Summary'!CJ135="Yes"),OFFSET('Water Data'!$H$10,0,10*ROW('Water Data'!H129)),NA())</f>
        <v>#N/A</v>
      </c>
      <c r="V135" s="102" t="e">
        <f ca="true">+IF(AND(ISNUMBER(OFFSET('Sanitation Data'!$C$5,0,10*ROW('Sanitation Data'!C129))),'Data Summary'!CK135="Yes"),100-OFFSET('Sanitation Data'!$C$5,0,10*ROW('Sanitation Data'!C129)),NA())</f>
        <v>#N/A</v>
      </c>
      <c r="W135" s="102" t="e">
        <f ca="true">+IF(AND(ISNUMBER(OFFSET('Sanitation Data'!$C$7,0,10*ROW('Sanitation Data'!C129))),'Data Summary'!CL135="Yes"),OFFSET('Sanitation Data'!$C$7,0,10*ROW('Sanitation Data'!C129)),NA())</f>
        <v>#N/A</v>
      </c>
      <c r="X135" s="102" t="e">
        <f ca="true">+IF(AND(ISNUMBER(OFFSET('Sanitation Data'!$C$11,0,10*ROW('Sanitation Data'!C129))),'Data Summary'!CM135="Yes"),OFFSET('Sanitation Data'!$C$11,0,10*ROW('Sanitation Data'!C129)),NA())</f>
        <v>#N/A</v>
      </c>
      <c r="Y135" s="102" t="e">
        <f ca="true">+IF(AND(ISNUMBER(OFFSET('Sanitation Data'!$C$12,0,10*ROW('Sanitation Data'!C129))),'Data Summary'!CN135="Yes"),OFFSET('Sanitation Data'!$C$12,0,10*ROW('Sanitation Data'!C129)),NA())</f>
        <v>#N/A</v>
      </c>
      <c r="Z135" s="102" t="e">
        <f ca="true">+IF(AND(ISNUMBER(OFFSET('Sanitation Data'!$C$13,0,10*ROW('Sanitation Data'!C129))),'Data Summary'!CO135="Yes"),OFFSET('Sanitation Data'!$C$13,0,10*ROW('Sanitation Data'!C129)),NA())</f>
        <v>#N/A</v>
      </c>
      <c r="AA135" s="102" t="e">
        <f ca="true">+IF(AND(ISNUMBER(OFFSET('Sanitation Data'!$D$5,0,10*ROW('Sanitation Data'!D129))),'Data Summary'!CP135="Yes"),100-OFFSET('Sanitation Data'!$D$5,0,10*ROW('Sanitation Data'!D129)),NA())</f>
        <v>#N/A</v>
      </c>
      <c r="AB135" s="102" t="e">
        <f ca="true">+IF(AND(ISNUMBER(OFFSET('Sanitation Data'!$D$7,0,10*ROW('Sanitation Data'!D129))),'Data Summary'!CQ135="Yes"),OFFSET('Sanitation Data'!$D$7,0,10*ROW('Sanitation Data'!D129)),NA())</f>
        <v>#N/A</v>
      </c>
      <c r="AC135" s="102" t="e">
        <f ca="true">+IF(AND(ISNUMBER(OFFSET('Sanitation Data'!$D$11,0,10*ROW('Sanitation Data'!D129))),'Data Summary'!CR135="Yes"),OFFSET('Sanitation Data'!$D$11,0,10*ROW('Sanitation Data'!D129)),NA())</f>
        <v>#N/A</v>
      </c>
      <c r="AD135" s="102" t="e">
        <f ca="true">+IF(AND(ISNUMBER(OFFSET('Sanitation Data'!$D$12,0,10*ROW('Sanitation Data'!D129))),'Data Summary'!CS135="Yes"),OFFSET('Sanitation Data'!$D$12,0,10*ROW('Sanitation Data'!D129)),NA())</f>
        <v>#N/A</v>
      </c>
      <c r="AE135" s="102" t="e">
        <f ca="true">+IF(AND(ISNUMBER(OFFSET('Sanitation Data'!$D$13,0,10*ROW('Sanitation Data'!D129))),'Data Summary'!CT135="Yes"),OFFSET('Sanitation Data'!$D$13,0,10*ROW('Sanitation Data'!D129)),NA())</f>
        <v>#N/A</v>
      </c>
      <c r="AF135" s="102" t="e">
        <f ca="true">+IF(AND(ISNUMBER(OFFSET('Sanitation Data'!$E$5,0,10*ROW('Sanitation Data'!E129))),'Data Summary'!CU135="Yes"),100-OFFSET('Sanitation Data'!$E$5,0,10*ROW('Sanitation Data'!E129)),NA())</f>
        <v>#N/A</v>
      </c>
      <c r="AG135" s="102" t="e">
        <f ca="true">+IF(AND(ISNUMBER(OFFSET('Sanitation Data'!$E$7,0,10*ROW('Sanitation Data'!E129))),'Data Summary'!CV135="Yes"),OFFSET('Sanitation Data'!$E$7,0,10*ROW('Sanitation Data'!E129)),NA())</f>
        <v>#N/A</v>
      </c>
      <c r="AH135" s="102" t="e">
        <f ca="true">+IF(AND(ISNUMBER(OFFSET('Sanitation Data'!$E$11,0,10*ROW('Sanitation Data'!E129))),'Data Summary'!CW135="Yes"),OFFSET('Sanitation Data'!$E$11,0,10*ROW('Sanitation Data'!E129)),NA())</f>
        <v>#N/A</v>
      </c>
      <c r="AI135" s="102" t="e">
        <f ca="true">+IF(AND(ISNUMBER(OFFSET('Sanitation Data'!$E$12,0,10*ROW('Sanitation Data'!E129))),'Data Summary'!CX135="Yes"),OFFSET('Sanitation Data'!$E$12,0,10*ROW('Sanitation Data'!E129)),NA())</f>
        <v>#N/A</v>
      </c>
      <c r="AJ135" s="102" t="e">
        <f ca="true">+IF(AND(ISNUMBER(OFFSET('Sanitation Data'!$E$13,0,10*ROW('Sanitation Data'!E129))),'Data Summary'!CY135="Yes"),OFFSET('Sanitation Data'!$E$13,0,10*ROW('Sanitation Data'!E129)),NA())</f>
        <v>#N/A</v>
      </c>
      <c r="AK135" s="102" t="e">
        <f ca="true">+IF(AND(ISNUMBER(OFFSET('Sanitation Data'!$F$5,0,10*ROW('Sanitation Data'!F129))),'Data Summary'!CZ135="Yes"),100-OFFSET('Sanitation Data'!$F$5,0,10*ROW('Sanitation Data'!F129)),NA())</f>
        <v>#N/A</v>
      </c>
      <c r="AL135" s="102" t="e">
        <f ca="true">+IF(AND(ISNUMBER(OFFSET('Sanitation Data'!$F$7,0,10*ROW('Sanitation Data'!F129))),'Data Summary'!DA135="Yes"),OFFSET('Sanitation Data'!$F$7,0,10*ROW('Sanitation Data'!F129)),NA())</f>
        <v>#N/A</v>
      </c>
      <c r="AM135" s="102" t="e">
        <f ca="true">+IF(AND(ISNUMBER(OFFSET('Sanitation Data'!$F$11,0,10*ROW('Sanitation Data'!F129))),'Data Summary'!DB135="Yes"),OFFSET('Sanitation Data'!$F$11,0,10*ROW('Sanitation Data'!F129)),NA())</f>
        <v>#N/A</v>
      </c>
      <c r="AN135" s="102" t="e">
        <f ca="true">+IF(AND(ISNUMBER(OFFSET('Sanitation Data'!$F$12,0,10*ROW('Sanitation Data'!F129))),'Data Summary'!DC135="Yes"),OFFSET('Sanitation Data'!$F$12,0,10*ROW('Sanitation Data'!F129)),NA())</f>
        <v>#N/A</v>
      </c>
      <c r="AO135" s="102" t="e">
        <f ca="true">+IF(AND(ISNUMBER(OFFSET('Sanitation Data'!$F$13,0,10*ROW('Sanitation Data'!F129))),'Data Summary'!DD135="Yes"),OFFSET('Sanitation Data'!$F$13,0,10*ROW('Sanitation Data'!F129)),NA())</f>
        <v>#N/A</v>
      </c>
      <c r="AP135" s="102" t="e">
        <f ca="true">+IF(AND(ISNUMBER(OFFSET('Sanitation Data'!$G$5,0,10*ROW('Sanitation Data'!G129))),'Data Summary'!DE135="Yes"),100-OFFSET('Sanitation Data'!$G$5,0,10*ROW('Sanitation Data'!G129)),NA())</f>
        <v>#N/A</v>
      </c>
      <c r="AQ135" s="102" t="e">
        <f ca="true">+IF(AND(ISNUMBER(OFFSET('Sanitation Data'!$G$7,0,10*ROW('Sanitation Data'!G129))),'Data Summary'!DF135="Yes"),OFFSET('Sanitation Data'!$G$7,0,10*ROW('Sanitation Data'!G129)),NA())</f>
        <v>#N/A</v>
      </c>
      <c r="AR135" s="102" t="e">
        <f ca="true">+IF(AND(ISNUMBER(OFFSET('Sanitation Data'!$G$11,0,10*ROW('Sanitation Data'!G129))),'Data Summary'!DG135="Yes"),OFFSET('Sanitation Data'!$G$11,0,10*ROW('Sanitation Data'!G129)),NA())</f>
        <v>#N/A</v>
      </c>
      <c r="AS135" s="102" t="e">
        <f ca="true">+IF(AND(ISNUMBER(OFFSET('Sanitation Data'!$G$12,0,10*ROW('Sanitation Data'!G129))),'Data Summary'!DH135="Yes"),OFFSET('Sanitation Data'!$G$12,0,10*ROW('Sanitation Data'!G129)),NA())</f>
        <v>#N/A</v>
      </c>
      <c r="AT135" s="102" t="e">
        <f ca="true">+IF(AND(ISNUMBER(OFFSET('Sanitation Data'!$G$13,0,10*ROW('Sanitation Data'!G129))),'Data Summary'!DI135="Yes"),OFFSET('Sanitation Data'!$G$13,0,10*ROW('Sanitation Data'!G129)),NA())</f>
        <v>#N/A</v>
      </c>
      <c r="AU135" s="102" t="e">
        <f ca="true">+IF(AND(ISNUMBER(OFFSET('Sanitation Data'!$H$5,0,10*ROW('Sanitation Data'!H129))),'Data Summary'!DJ135="Yes"),100-OFFSET('Sanitation Data'!$H$5,0,10*ROW('Sanitation Data'!H129)),NA())</f>
        <v>#N/A</v>
      </c>
      <c r="AV135" s="102" t="e">
        <f ca="true">+IF(AND(ISNUMBER(OFFSET('Sanitation Data'!$H$7,0,10*ROW('Sanitation Data'!H129))),'Data Summary'!DK135="Yes"),OFFSET('Sanitation Data'!$H$7,0,10*ROW('Sanitation Data'!H129)),NA())</f>
        <v>#N/A</v>
      </c>
      <c r="AW135" s="102" t="e">
        <f ca="true">+IF(AND(ISNUMBER(OFFSET('Sanitation Data'!$H$11,0,10*ROW('Sanitation Data'!H129))),'Data Summary'!DL135="Yes"),OFFSET('Sanitation Data'!$H$11,0,10*ROW('Sanitation Data'!H129)),NA())</f>
        <v>#N/A</v>
      </c>
      <c r="AX135" s="102" t="e">
        <f ca="true">+IF(AND(ISNUMBER(OFFSET('Sanitation Data'!$H$12,0,10*ROW('Sanitation Data'!H129))),'Data Summary'!DM135="Yes"),OFFSET('Sanitation Data'!$H$12,0,10*ROW('Sanitation Data'!H129)),NA())</f>
        <v>#N/A</v>
      </c>
      <c r="AY135" s="102" t="e">
        <f ca="true">+IF(AND(ISNUMBER(OFFSET('Sanitation Data'!$H$13,0,10*ROW('Sanitation Data'!H129))),'Data Summary'!DN135="Yes"),OFFSET('Sanitation Data'!$H$13,0,10*ROW('Sanitation Data'!H129)),NA())</f>
        <v>#N/A</v>
      </c>
      <c r="AZ135" s="107" t="e">
        <f ca="true">+IF(AND(ISNUMBER(OFFSET('Hygiene Data'!$C$6,0,10*ROW('Hygiene Data'!C129))),'Data Summary'!DO135="Yes"),OFFSET('Hygiene Data'!$C$6,0,10*ROW('Hygiene Data'!C129)),NA())</f>
        <v>#N/A</v>
      </c>
      <c r="BA135" s="107" t="e">
        <f ca="true">+IF(AND(ISNUMBER(OFFSET('Hygiene Data'!$C$8,0,10*ROW('Hygiene Data'!C129))),'Data Summary'!DP135="Yes"),OFFSET('Hygiene Data'!$C$8,0,10*ROW('Hygiene Data'!C129)),NA())</f>
        <v>#N/A</v>
      </c>
      <c r="BB135" s="107" t="e">
        <f ca="true">+IF(AND(ISNUMBER(OFFSET('Hygiene Data'!$C$10,0,10*ROW('Hygiene Data'!C129))),'Data Summary'!DQ135="Yes"),OFFSET('Hygiene Data'!$C$10,0,10*ROW('Hygiene Data'!C129)),NA())</f>
        <v>#N/A</v>
      </c>
      <c r="BC135" s="107" t="e">
        <f ca="true">+IF(AND(ISNUMBER(OFFSET('Hygiene Data'!$D$6,0,10*ROW('Hygiene Data'!D129))),'Data Summary'!DR135="Yes"),OFFSET('Hygiene Data'!$D$6,0,10*ROW('Hygiene Data'!D129)),NA())</f>
        <v>#N/A</v>
      </c>
      <c r="BD135" s="107" t="e">
        <f ca="true">+IF(AND(ISNUMBER(OFFSET('Hygiene Data'!$D$8,0,10*ROW('Hygiene Data'!D129))),'Data Summary'!DS135="Yes"),OFFSET('Hygiene Data'!$D$8,0,10*ROW('Hygiene Data'!D129)),NA())</f>
        <v>#N/A</v>
      </c>
      <c r="BE135" s="107" t="e">
        <f ca="true">+IF(AND(ISNUMBER(OFFSET('Hygiene Data'!$D$10,0,10*ROW('Hygiene Data'!D129))),'Data Summary'!DT135="Yes"),OFFSET('Hygiene Data'!$D$10,0,10*ROW('Hygiene Data'!D129)),NA())</f>
        <v>#N/A</v>
      </c>
      <c r="BF135" s="107" t="e">
        <f ca="true">+IF(AND(ISNUMBER(OFFSET('Hygiene Data'!$E$6,0,10*ROW('Hygiene Data'!E129))),'Data Summary'!DU135="Yes"),OFFSET('Hygiene Data'!$E$6,0,10*ROW('Hygiene Data'!E129)),NA())</f>
        <v>#N/A</v>
      </c>
      <c r="BG135" s="107" t="e">
        <f ca="true">+IF(AND(ISNUMBER(OFFSET('Hygiene Data'!$E$8,0,10*ROW('Hygiene Data'!E129))),'Data Summary'!DV135="Yes"),OFFSET('Hygiene Data'!$E$8,0,10*ROW('Hygiene Data'!E129)),NA())</f>
        <v>#N/A</v>
      </c>
      <c r="BH135" s="107" t="e">
        <f ca="true">+IF(AND(ISNUMBER(OFFSET('Hygiene Data'!$E$10,0,10*ROW('Hygiene Data'!E129))),'Data Summary'!DW135="Yes"),OFFSET('Hygiene Data'!$E$10,0,10*ROW('Hygiene Data'!E129)),NA())</f>
        <v>#N/A</v>
      </c>
      <c r="BI135" s="107" t="e">
        <f ca="true">+IF(AND(ISNUMBER(OFFSET('Hygiene Data'!$F$6,0,10*ROW('Hygiene Data'!F129))),'Data Summary'!DX135="Yes"),OFFSET('Hygiene Data'!$F$6,0,10*ROW('Hygiene Data'!F129)),NA())</f>
        <v>#N/A</v>
      </c>
      <c r="BJ135" s="107" t="e">
        <f ca="true">+IF(AND(ISNUMBER(OFFSET('Hygiene Data'!$F$8,0,10*ROW('Hygiene Data'!F129))),'Data Summary'!DY135="Yes"),OFFSET('Hygiene Data'!$F$8,0,10*ROW('Hygiene Data'!F129)),NA())</f>
        <v>#N/A</v>
      </c>
      <c r="BK135" s="107" t="e">
        <f ca="true">+IF(AND(ISNUMBER(OFFSET('Hygiene Data'!$F$10,0,10*ROW('Hygiene Data'!F129))),'Data Summary'!DZ135="Yes"),OFFSET('Hygiene Data'!$F$10,0,10*ROW('Hygiene Data'!F129)),NA())</f>
        <v>#N/A</v>
      </c>
      <c r="BL135" s="107" t="e">
        <f ca="true">+IF(AND(ISNUMBER(OFFSET('Hygiene Data'!$G$6,0,10*ROW('Hygiene Data'!G129))),'Data Summary'!EA135="Yes"),OFFSET('Hygiene Data'!$G$6,0,10*ROW('Hygiene Data'!G129)),NA())</f>
        <v>#N/A</v>
      </c>
      <c r="BM135" s="107" t="e">
        <f ca="true">+IF(AND(ISNUMBER(OFFSET('Hygiene Data'!$G$8,0,10*ROW('Hygiene Data'!G129))),'Data Summary'!EB135="Yes"),OFFSET('Hygiene Data'!$G$8,0,10*ROW('Hygiene Data'!G129)),NA())</f>
        <v>#N/A</v>
      </c>
      <c r="BN135" s="107" t="e">
        <f ca="true">+IF(AND(ISNUMBER(OFFSET('Hygiene Data'!$G$10,0,10*ROW('Hygiene Data'!G129))),'Data Summary'!EC135="Yes"),OFFSET('Hygiene Data'!$G$10,0,10*ROW('Hygiene Data'!G129)),NA())</f>
        <v>#N/A</v>
      </c>
      <c r="BO135" s="107" t="e">
        <f ca="true">+IF(AND(ISNUMBER(OFFSET('Hygiene Data'!$H$6,0,10*ROW('Hygiene Data'!H129))),'Data Summary'!ED135="Yes"),OFFSET('Hygiene Data'!$H$6,0,10*ROW('Hygiene Data'!H129)),NA())</f>
        <v>#N/A</v>
      </c>
      <c r="BP135" s="107" t="e">
        <f ca="true">+IF(AND(ISNUMBER(OFFSET('Hygiene Data'!$H$8,0,10*ROW('Hygiene Data'!H129))),'Data Summary'!EE135="Yes"),OFFSET('Hygiene Data'!$H$8,0,10*ROW('Hygiene Data'!H129)),NA())</f>
        <v>#N/A</v>
      </c>
      <c r="BQ135" s="107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5" t="e">
        <f ca="true">+IF(OFFSET('Water Data'!$B$1,0,10*ROW('Water Data'!B130))="",NA(),OFFSET('Water Data'!$B$1,0,10*ROW('Water Data'!B130)))</f>
        <v>#N/A</v>
      </c>
      <c r="B136" s="55" t="e">
        <f ca="true">+IF(OFFSET('Water Data'!$A$3,0,10*ROW('Water Data'!A133))="",NA(),OFFSET('Water Data'!$A$3,0,10*ROW('Water Data'!A133)))</f>
        <v>#N/A</v>
      </c>
      <c r="C136" s="55" t="e">
        <f ca="true">+IF(OFFSET('Water Data'!$C$3,0,10*ROW('Water Data'!C133))="",NA(),OFFSET('Water Data'!$C$3,0,10*ROW('Water Data'!C133)))</f>
        <v>#N/A</v>
      </c>
      <c r="D136" s="56" t="e">
        <f ca="true">+IF(AND(ISNUMBER(OFFSET('Water Data'!$C$5,0,10*ROW('Water Data'!C130))),'Data Summary'!BS136="Yes"),100-OFFSET('Water Data'!$C$5,0,10*ROW('Water Data'!C130)),NA())</f>
        <v>#N/A</v>
      </c>
      <c r="E136" s="56" t="e">
        <f ca="true">+IF(AND(ISNUMBER(OFFSET('Water Data'!$C$7,0,10*ROW('Water Data'!C130))),'Data Summary'!BT136="Yes"),OFFSET('Water Data'!$C$7,0,10*ROW('Water Data'!C130)),NA())</f>
        <v>#N/A</v>
      </c>
      <c r="F136" s="56" t="e">
        <f ca="true">+IF(AND(ISNUMBER(OFFSET('Water Data'!$C$10,0,10*ROW('Water Data'!C130))),'Data Summary'!BU136="Yes"),OFFSET('Water Data'!$C$10,0,10*ROW('Water Data'!C130)),NA())</f>
        <v>#N/A</v>
      </c>
      <c r="G136" s="56" t="e">
        <f ca="true">+IF(AND(ISNUMBER(OFFSET('Water Data'!$D$5,0,10*ROW('Water Data'!D130))),'Data Summary'!BV136="Yes"),100-OFFSET('Water Data'!$D$5,0,10*ROW('Water Data'!D130)),NA())</f>
        <v>#N/A</v>
      </c>
      <c r="H136" s="56" t="e">
        <f ca="true">+IF(AND(ISNUMBER(OFFSET('Water Data'!$D$7,0,10*ROW('Water Data'!D130))),'Data Summary'!BW136="Yes"),OFFSET('Water Data'!$D$7,0,10*ROW('Water Data'!D130)),NA())</f>
        <v>#N/A</v>
      </c>
      <c r="I136" s="56" t="e">
        <f ca="true">+IF(AND(ISNUMBER(OFFSET('Water Data'!$D$10,0,10*ROW('Water Data'!D130))),'Data Summary'!BX136="Yes"),OFFSET('Water Data'!$D$10,0,10*ROW('Water Data'!D130)),NA())</f>
        <v>#N/A</v>
      </c>
      <c r="J136" s="56" t="e">
        <f ca="true">+IF(AND(ISNUMBER(OFFSET('Water Data'!$E$5,0,10*ROW('Water Data'!E130))),'Data Summary'!BY136="Yes"),100-OFFSET('Water Data'!$E$5,0,10*ROW('Water Data'!E130)),NA())</f>
        <v>#N/A</v>
      </c>
      <c r="K136" s="56" t="e">
        <f ca="true">+IF(AND(ISNUMBER(OFFSET('Water Data'!$E$7,0,10*ROW('Water Data'!E130))),'Data Summary'!BZ136="Yes"),OFFSET('Water Data'!$E$7,0,10*ROW('Water Data'!E130)),NA())</f>
        <v>#N/A</v>
      </c>
      <c r="L136" s="56" t="e">
        <f ca="true">+IF(AND(ISNUMBER(OFFSET('Water Data'!$E$10,0,10*ROW('Water Data'!E130))),'Data Summary'!CA136="Yes"),OFFSET('Water Data'!$E$10,0,10*ROW('Water Data'!E130)),NA())</f>
        <v>#N/A</v>
      </c>
      <c r="M136" s="56" t="e">
        <f ca="true">+IF(AND(ISNUMBER(OFFSET('Water Data'!$F$5,0,10*ROW('Water Data'!F130))),'Data Summary'!CB136="Yes"),100-OFFSET('Water Data'!$F$5,0,10*ROW('Water Data'!F130)),NA())</f>
        <v>#N/A</v>
      </c>
      <c r="N136" s="56" t="e">
        <f ca="true">+IF(AND(ISNUMBER(OFFSET('Water Data'!$F$7,0,10*ROW('Water Data'!F130))),'Data Summary'!CC136="Yes"),OFFSET('Water Data'!$F$7,0,10*ROW('Water Data'!F130)),NA())</f>
        <v>#N/A</v>
      </c>
      <c r="O136" s="56" t="e">
        <f ca="true">+IF(AND(ISNUMBER(OFFSET('Water Data'!$F$10,0,10*ROW('Water Data'!F130))),'Data Summary'!CD136="Yes"),OFFSET('Water Data'!$F$10,0,10*ROW('Water Data'!F130)),NA())</f>
        <v>#N/A</v>
      </c>
      <c r="P136" s="56" t="e">
        <f ca="true">+IF(AND(ISNUMBER(OFFSET('Water Data'!$G$5,0,10*ROW('Water Data'!G130))),'Data Summary'!CE136="Yes"),100-OFFSET('Water Data'!$G$5,0,10*ROW('Water Data'!G130)),NA())</f>
        <v>#N/A</v>
      </c>
      <c r="Q136" s="56" t="e">
        <f ca="true">+IF(AND(ISNUMBER(OFFSET('Water Data'!$G$7,0,10*ROW('Water Data'!G130))),'Data Summary'!CF136="Yes"),OFFSET('Water Data'!$G$7,0,10*ROW('Water Data'!G130)),NA())</f>
        <v>#N/A</v>
      </c>
      <c r="R136" s="56" t="e">
        <f ca="true">+IF(AND(ISNUMBER(OFFSET('Water Data'!$G$10,0,10*ROW('Water Data'!G130))),'Data Summary'!CG136="Yes"),OFFSET('Water Data'!$G$10,0,10*ROW('Water Data'!G130)),NA())</f>
        <v>#N/A</v>
      </c>
      <c r="S136" s="56" t="e">
        <f ca="true">+IF(AND(ISNUMBER(OFFSET('Water Data'!$H$5,0,10*ROW('Water Data'!H130))),'Data Summary'!CH136="Yes"),100-OFFSET('Water Data'!$H$5,0,10*ROW('Water Data'!H130)),NA())</f>
        <v>#N/A</v>
      </c>
      <c r="T136" s="56" t="e">
        <f ca="true">+IF(AND(ISNUMBER(OFFSET('Water Data'!$H$7,0,10*ROW('Water Data'!H130))),'Data Summary'!CI136="Yes"),OFFSET('Water Data'!$H$7,0,10*ROW('Water Data'!H130)),NA())</f>
        <v>#N/A</v>
      </c>
      <c r="U136" s="56" t="e">
        <f ca="true">+IF(AND(ISNUMBER(OFFSET('Water Data'!$H$10,0,10*ROW('Water Data'!H130))),'Data Summary'!CJ136="Yes"),OFFSET('Water Data'!$H$10,0,10*ROW('Water Data'!H130)),NA())</f>
        <v>#N/A</v>
      </c>
      <c r="V136" s="102" t="e">
        <f ca="true">+IF(AND(ISNUMBER(OFFSET('Sanitation Data'!$C$5,0,10*ROW('Sanitation Data'!C130))),'Data Summary'!CK136="Yes"),100-OFFSET('Sanitation Data'!$C$5,0,10*ROW('Sanitation Data'!C130)),NA())</f>
        <v>#N/A</v>
      </c>
      <c r="W136" s="102" t="e">
        <f ca="true">+IF(AND(ISNUMBER(OFFSET('Sanitation Data'!$C$7,0,10*ROW('Sanitation Data'!C130))),'Data Summary'!CL136="Yes"),OFFSET('Sanitation Data'!$C$7,0,10*ROW('Sanitation Data'!C130)),NA())</f>
        <v>#N/A</v>
      </c>
      <c r="X136" s="102" t="e">
        <f ca="true">+IF(AND(ISNUMBER(OFFSET('Sanitation Data'!$C$11,0,10*ROW('Sanitation Data'!C130))),'Data Summary'!CM136="Yes"),OFFSET('Sanitation Data'!$C$11,0,10*ROW('Sanitation Data'!C130)),NA())</f>
        <v>#N/A</v>
      </c>
      <c r="Y136" s="102" t="e">
        <f ca="true">+IF(AND(ISNUMBER(OFFSET('Sanitation Data'!$C$12,0,10*ROW('Sanitation Data'!C130))),'Data Summary'!CN136="Yes"),OFFSET('Sanitation Data'!$C$12,0,10*ROW('Sanitation Data'!C130)),NA())</f>
        <v>#N/A</v>
      </c>
      <c r="Z136" s="102" t="e">
        <f ca="true">+IF(AND(ISNUMBER(OFFSET('Sanitation Data'!$C$13,0,10*ROW('Sanitation Data'!C130))),'Data Summary'!CO136="Yes"),OFFSET('Sanitation Data'!$C$13,0,10*ROW('Sanitation Data'!C130)),NA())</f>
        <v>#N/A</v>
      </c>
      <c r="AA136" s="102" t="e">
        <f ca="true">+IF(AND(ISNUMBER(OFFSET('Sanitation Data'!$D$5,0,10*ROW('Sanitation Data'!D130))),'Data Summary'!CP136="Yes"),100-OFFSET('Sanitation Data'!$D$5,0,10*ROW('Sanitation Data'!D130)),NA())</f>
        <v>#N/A</v>
      </c>
      <c r="AB136" s="102" t="e">
        <f ca="true">+IF(AND(ISNUMBER(OFFSET('Sanitation Data'!$D$7,0,10*ROW('Sanitation Data'!D130))),'Data Summary'!CQ136="Yes"),OFFSET('Sanitation Data'!$D$7,0,10*ROW('Sanitation Data'!D130)),NA())</f>
        <v>#N/A</v>
      </c>
      <c r="AC136" s="102" t="e">
        <f ca="true">+IF(AND(ISNUMBER(OFFSET('Sanitation Data'!$D$11,0,10*ROW('Sanitation Data'!D130))),'Data Summary'!CR136="Yes"),OFFSET('Sanitation Data'!$D$11,0,10*ROW('Sanitation Data'!D130)),NA())</f>
        <v>#N/A</v>
      </c>
      <c r="AD136" s="102" t="e">
        <f ca="true">+IF(AND(ISNUMBER(OFFSET('Sanitation Data'!$D$12,0,10*ROW('Sanitation Data'!D130))),'Data Summary'!CS136="Yes"),OFFSET('Sanitation Data'!$D$12,0,10*ROW('Sanitation Data'!D130)),NA())</f>
        <v>#N/A</v>
      </c>
      <c r="AE136" s="102" t="e">
        <f ca="true">+IF(AND(ISNUMBER(OFFSET('Sanitation Data'!$D$13,0,10*ROW('Sanitation Data'!D130))),'Data Summary'!CT136="Yes"),OFFSET('Sanitation Data'!$D$13,0,10*ROW('Sanitation Data'!D130)),NA())</f>
        <v>#N/A</v>
      </c>
      <c r="AF136" s="102" t="e">
        <f ca="true">+IF(AND(ISNUMBER(OFFSET('Sanitation Data'!$E$5,0,10*ROW('Sanitation Data'!E130))),'Data Summary'!CU136="Yes"),100-OFFSET('Sanitation Data'!$E$5,0,10*ROW('Sanitation Data'!E130)),NA())</f>
        <v>#N/A</v>
      </c>
      <c r="AG136" s="102" t="e">
        <f ca="true">+IF(AND(ISNUMBER(OFFSET('Sanitation Data'!$E$7,0,10*ROW('Sanitation Data'!E130))),'Data Summary'!CV136="Yes"),OFFSET('Sanitation Data'!$E$7,0,10*ROW('Sanitation Data'!E130)),NA())</f>
        <v>#N/A</v>
      </c>
      <c r="AH136" s="102" t="e">
        <f ca="true">+IF(AND(ISNUMBER(OFFSET('Sanitation Data'!$E$11,0,10*ROW('Sanitation Data'!E130))),'Data Summary'!CW136="Yes"),OFFSET('Sanitation Data'!$E$11,0,10*ROW('Sanitation Data'!E130)),NA())</f>
        <v>#N/A</v>
      </c>
      <c r="AI136" s="102" t="e">
        <f ca="true">+IF(AND(ISNUMBER(OFFSET('Sanitation Data'!$E$12,0,10*ROW('Sanitation Data'!E130))),'Data Summary'!CX136="Yes"),OFFSET('Sanitation Data'!$E$12,0,10*ROW('Sanitation Data'!E130)),NA())</f>
        <v>#N/A</v>
      </c>
      <c r="AJ136" s="102" t="e">
        <f ca="true">+IF(AND(ISNUMBER(OFFSET('Sanitation Data'!$E$13,0,10*ROW('Sanitation Data'!E130))),'Data Summary'!CY136="Yes"),OFFSET('Sanitation Data'!$E$13,0,10*ROW('Sanitation Data'!E130)),NA())</f>
        <v>#N/A</v>
      </c>
      <c r="AK136" s="102" t="e">
        <f ca="true">+IF(AND(ISNUMBER(OFFSET('Sanitation Data'!$F$5,0,10*ROW('Sanitation Data'!F130))),'Data Summary'!CZ136="Yes"),100-OFFSET('Sanitation Data'!$F$5,0,10*ROW('Sanitation Data'!F130)),NA())</f>
        <v>#N/A</v>
      </c>
      <c r="AL136" s="102" t="e">
        <f ca="true">+IF(AND(ISNUMBER(OFFSET('Sanitation Data'!$F$7,0,10*ROW('Sanitation Data'!F130))),'Data Summary'!DA136="Yes"),OFFSET('Sanitation Data'!$F$7,0,10*ROW('Sanitation Data'!F130)),NA())</f>
        <v>#N/A</v>
      </c>
      <c r="AM136" s="102" t="e">
        <f ca="true">+IF(AND(ISNUMBER(OFFSET('Sanitation Data'!$F$11,0,10*ROW('Sanitation Data'!F130))),'Data Summary'!DB136="Yes"),OFFSET('Sanitation Data'!$F$11,0,10*ROW('Sanitation Data'!F130)),NA())</f>
        <v>#N/A</v>
      </c>
      <c r="AN136" s="102" t="e">
        <f ca="true">+IF(AND(ISNUMBER(OFFSET('Sanitation Data'!$F$12,0,10*ROW('Sanitation Data'!F130))),'Data Summary'!DC136="Yes"),OFFSET('Sanitation Data'!$F$12,0,10*ROW('Sanitation Data'!F130)),NA())</f>
        <v>#N/A</v>
      </c>
      <c r="AO136" s="102" t="e">
        <f ca="true">+IF(AND(ISNUMBER(OFFSET('Sanitation Data'!$F$13,0,10*ROW('Sanitation Data'!F130))),'Data Summary'!DD136="Yes"),OFFSET('Sanitation Data'!$F$13,0,10*ROW('Sanitation Data'!F130)),NA())</f>
        <v>#N/A</v>
      </c>
      <c r="AP136" s="102" t="e">
        <f ca="true">+IF(AND(ISNUMBER(OFFSET('Sanitation Data'!$G$5,0,10*ROW('Sanitation Data'!G130))),'Data Summary'!DE136="Yes"),100-OFFSET('Sanitation Data'!$G$5,0,10*ROW('Sanitation Data'!G130)),NA())</f>
        <v>#N/A</v>
      </c>
      <c r="AQ136" s="102" t="e">
        <f ca="true">+IF(AND(ISNUMBER(OFFSET('Sanitation Data'!$G$7,0,10*ROW('Sanitation Data'!G130))),'Data Summary'!DF136="Yes"),OFFSET('Sanitation Data'!$G$7,0,10*ROW('Sanitation Data'!G130)),NA())</f>
        <v>#N/A</v>
      </c>
      <c r="AR136" s="102" t="e">
        <f ca="true">+IF(AND(ISNUMBER(OFFSET('Sanitation Data'!$G$11,0,10*ROW('Sanitation Data'!G130))),'Data Summary'!DG136="Yes"),OFFSET('Sanitation Data'!$G$11,0,10*ROW('Sanitation Data'!G130)),NA())</f>
        <v>#N/A</v>
      </c>
      <c r="AS136" s="102" t="e">
        <f ca="true">+IF(AND(ISNUMBER(OFFSET('Sanitation Data'!$G$12,0,10*ROW('Sanitation Data'!G130))),'Data Summary'!DH136="Yes"),OFFSET('Sanitation Data'!$G$12,0,10*ROW('Sanitation Data'!G130)),NA())</f>
        <v>#N/A</v>
      </c>
      <c r="AT136" s="102" t="e">
        <f ca="true">+IF(AND(ISNUMBER(OFFSET('Sanitation Data'!$G$13,0,10*ROW('Sanitation Data'!G130))),'Data Summary'!DI136="Yes"),OFFSET('Sanitation Data'!$G$13,0,10*ROW('Sanitation Data'!G130)),NA())</f>
        <v>#N/A</v>
      </c>
      <c r="AU136" s="102" t="e">
        <f ca="true">+IF(AND(ISNUMBER(OFFSET('Sanitation Data'!$H$5,0,10*ROW('Sanitation Data'!H130))),'Data Summary'!DJ136="Yes"),100-OFFSET('Sanitation Data'!$H$5,0,10*ROW('Sanitation Data'!H130)),NA())</f>
        <v>#N/A</v>
      </c>
      <c r="AV136" s="102" t="e">
        <f ca="true">+IF(AND(ISNUMBER(OFFSET('Sanitation Data'!$H$7,0,10*ROW('Sanitation Data'!H130))),'Data Summary'!DK136="Yes"),OFFSET('Sanitation Data'!$H$7,0,10*ROW('Sanitation Data'!H130)),NA())</f>
        <v>#N/A</v>
      </c>
      <c r="AW136" s="102" t="e">
        <f ca="true">+IF(AND(ISNUMBER(OFFSET('Sanitation Data'!$H$11,0,10*ROW('Sanitation Data'!H130))),'Data Summary'!DL136="Yes"),OFFSET('Sanitation Data'!$H$11,0,10*ROW('Sanitation Data'!H130)),NA())</f>
        <v>#N/A</v>
      </c>
      <c r="AX136" s="102" t="e">
        <f ca="true">+IF(AND(ISNUMBER(OFFSET('Sanitation Data'!$H$12,0,10*ROW('Sanitation Data'!H130))),'Data Summary'!DM136="Yes"),OFFSET('Sanitation Data'!$H$12,0,10*ROW('Sanitation Data'!H130)),NA())</f>
        <v>#N/A</v>
      </c>
      <c r="AY136" s="102" t="e">
        <f ca="true">+IF(AND(ISNUMBER(OFFSET('Sanitation Data'!$H$13,0,10*ROW('Sanitation Data'!H130))),'Data Summary'!DN136="Yes"),OFFSET('Sanitation Data'!$H$13,0,10*ROW('Sanitation Data'!H130)),NA())</f>
        <v>#N/A</v>
      </c>
      <c r="AZ136" s="107" t="e">
        <f ca="true">+IF(AND(ISNUMBER(OFFSET('Hygiene Data'!$C$6,0,10*ROW('Hygiene Data'!C130))),'Data Summary'!DO136="Yes"),OFFSET('Hygiene Data'!$C$6,0,10*ROW('Hygiene Data'!C130)),NA())</f>
        <v>#N/A</v>
      </c>
      <c r="BA136" s="107" t="e">
        <f ca="true">+IF(AND(ISNUMBER(OFFSET('Hygiene Data'!$C$8,0,10*ROW('Hygiene Data'!C130))),'Data Summary'!DP136="Yes"),OFFSET('Hygiene Data'!$C$8,0,10*ROW('Hygiene Data'!C130)),NA())</f>
        <v>#N/A</v>
      </c>
      <c r="BB136" s="107" t="e">
        <f ca="true">+IF(AND(ISNUMBER(OFFSET('Hygiene Data'!$C$10,0,10*ROW('Hygiene Data'!C130))),'Data Summary'!DQ136="Yes"),OFFSET('Hygiene Data'!$C$10,0,10*ROW('Hygiene Data'!C130)),NA())</f>
        <v>#N/A</v>
      </c>
      <c r="BC136" s="107" t="e">
        <f ca="true">+IF(AND(ISNUMBER(OFFSET('Hygiene Data'!$D$6,0,10*ROW('Hygiene Data'!D130))),'Data Summary'!DR136="Yes"),OFFSET('Hygiene Data'!$D$6,0,10*ROW('Hygiene Data'!D130)),NA())</f>
        <v>#N/A</v>
      </c>
      <c r="BD136" s="107" t="e">
        <f ca="true">+IF(AND(ISNUMBER(OFFSET('Hygiene Data'!$D$8,0,10*ROW('Hygiene Data'!D130))),'Data Summary'!DS136="Yes"),OFFSET('Hygiene Data'!$D$8,0,10*ROW('Hygiene Data'!D130)),NA())</f>
        <v>#N/A</v>
      </c>
      <c r="BE136" s="107" t="e">
        <f ca="true">+IF(AND(ISNUMBER(OFFSET('Hygiene Data'!$D$10,0,10*ROW('Hygiene Data'!D130))),'Data Summary'!DT136="Yes"),OFFSET('Hygiene Data'!$D$10,0,10*ROW('Hygiene Data'!D130)),NA())</f>
        <v>#N/A</v>
      </c>
      <c r="BF136" s="107" t="e">
        <f ca="true">+IF(AND(ISNUMBER(OFFSET('Hygiene Data'!$E$6,0,10*ROW('Hygiene Data'!E130))),'Data Summary'!DU136="Yes"),OFFSET('Hygiene Data'!$E$6,0,10*ROW('Hygiene Data'!E130)),NA())</f>
        <v>#N/A</v>
      </c>
      <c r="BG136" s="107" t="e">
        <f ca="true">+IF(AND(ISNUMBER(OFFSET('Hygiene Data'!$E$8,0,10*ROW('Hygiene Data'!E130))),'Data Summary'!DV136="Yes"),OFFSET('Hygiene Data'!$E$8,0,10*ROW('Hygiene Data'!E130)),NA())</f>
        <v>#N/A</v>
      </c>
      <c r="BH136" s="107" t="e">
        <f ca="true">+IF(AND(ISNUMBER(OFFSET('Hygiene Data'!$E$10,0,10*ROW('Hygiene Data'!E130))),'Data Summary'!DW136="Yes"),OFFSET('Hygiene Data'!$E$10,0,10*ROW('Hygiene Data'!E130)),NA())</f>
        <v>#N/A</v>
      </c>
      <c r="BI136" s="107" t="e">
        <f ca="true">+IF(AND(ISNUMBER(OFFSET('Hygiene Data'!$F$6,0,10*ROW('Hygiene Data'!F130))),'Data Summary'!DX136="Yes"),OFFSET('Hygiene Data'!$F$6,0,10*ROW('Hygiene Data'!F130)),NA())</f>
        <v>#N/A</v>
      </c>
      <c r="BJ136" s="107" t="e">
        <f ca="true">+IF(AND(ISNUMBER(OFFSET('Hygiene Data'!$F$8,0,10*ROW('Hygiene Data'!F130))),'Data Summary'!DY136="Yes"),OFFSET('Hygiene Data'!$F$8,0,10*ROW('Hygiene Data'!F130)),NA())</f>
        <v>#N/A</v>
      </c>
      <c r="BK136" s="107" t="e">
        <f ca="true">+IF(AND(ISNUMBER(OFFSET('Hygiene Data'!$F$10,0,10*ROW('Hygiene Data'!F130))),'Data Summary'!DZ136="Yes"),OFFSET('Hygiene Data'!$F$10,0,10*ROW('Hygiene Data'!F130)),NA())</f>
        <v>#N/A</v>
      </c>
      <c r="BL136" s="107" t="e">
        <f ca="true">+IF(AND(ISNUMBER(OFFSET('Hygiene Data'!$G$6,0,10*ROW('Hygiene Data'!G130))),'Data Summary'!EA136="Yes"),OFFSET('Hygiene Data'!$G$6,0,10*ROW('Hygiene Data'!G130)),NA())</f>
        <v>#N/A</v>
      </c>
      <c r="BM136" s="107" t="e">
        <f ca="true">+IF(AND(ISNUMBER(OFFSET('Hygiene Data'!$G$8,0,10*ROW('Hygiene Data'!G130))),'Data Summary'!EB136="Yes"),OFFSET('Hygiene Data'!$G$8,0,10*ROW('Hygiene Data'!G130)),NA())</f>
        <v>#N/A</v>
      </c>
      <c r="BN136" s="107" t="e">
        <f ca="true">+IF(AND(ISNUMBER(OFFSET('Hygiene Data'!$G$10,0,10*ROW('Hygiene Data'!G130))),'Data Summary'!EC136="Yes"),OFFSET('Hygiene Data'!$G$10,0,10*ROW('Hygiene Data'!G130)),NA())</f>
        <v>#N/A</v>
      </c>
      <c r="BO136" s="107" t="e">
        <f ca="true">+IF(AND(ISNUMBER(OFFSET('Hygiene Data'!$H$6,0,10*ROW('Hygiene Data'!H130))),'Data Summary'!ED136="Yes"),OFFSET('Hygiene Data'!$H$6,0,10*ROW('Hygiene Data'!H130)),NA())</f>
        <v>#N/A</v>
      </c>
      <c r="BP136" s="107" t="e">
        <f ca="true">+IF(AND(ISNUMBER(OFFSET('Hygiene Data'!$H$8,0,10*ROW('Hygiene Data'!H130))),'Data Summary'!EE136="Yes"),OFFSET('Hygiene Data'!$H$8,0,10*ROW('Hygiene Data'!H130)),NA())</f>
        <v>#N/A</v>
      </c>
      <c r="BQ136" s="107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5" t="e">
        <f ca="true">+IF(OFFSET('Water Data'!$B$1,0,10*ROW('Water Data'!B131))="",NA(),OFFSET('Water Data'!$B$1,0,10*ROW('Water Data'!B131)))</f>
        <v>#N/A</v>
      </c>
      <c r="B137" s="55" t="e">
        <f ca="true">+IF(OFFSET('Water Data'!$A$3,0,10*ROW('Water Data'!A134))="",NA(),OFFSET('Water Data'!$A$3,0,10*ROW('Water Data'!A134)))</f>
        <v>#N/A</v>
      </c>
      <c r="C137" s="55" t="e">
        <f ca="true">+IF(OFFSET('Water Data'!$C$3,0,10*ROW('Water Data'!C134))="",NA(),OFFSET('Water Data'!$C$3,0,10*ROW('Water Data'!C134)))</f>
        <v>#N/A</v>
      </c>
      <c r="D137" s="56" t="e">
        <f ca="true">+IF(AND(ISNUMBER(OFFSET('Water Data'!$C$5,0,10*ROW('Water Data'!C131))),'Data Summary'!BS137="Yes"),100-OFFSET('Water Data'!$C$5,0,10*ROW('Water Data'!C131)),NA())</f>
        <v>#N/A</v>
      </c>
      <c r="E137" s="56" t="e">
        <f ca="true">+IF(AND(ISNUMBER(OFFSET('Water Data'!$C$7,0,10*ROW('Water Data'!C131))),'Data Summary'!BT137="Yes"),OFFSET('Water Data'!$C$7,0,10*ROW('Water Data'!C131)),NA())</f>
        <v>#N/A</v>
      </c>
      <c r="F137" s="56" t="e">
        <f ca="true">+IF(AND(ISNUMBER(OFFSET('Water Data'!$C$10,0,10*ROW('Water Data'!C131))),'Data Summary'!BU137="Yes"),OFFSET('Water Data'!$C$10,0,10*ROW('Water Data'!C131)),NA())</f>
        <v>#N/A</v>
      </c>
      <c r="G137" s="56" t="e">
        <f ca="true">+IF(AND(ISNUMBER(OFFSET('Water Data'!$D$5,0,10*ROW('Water Data'!D131))),'Data Summary'!BV137="Yes"),100-OFFSET('Water Data'!$D$5,0,10*ROW('Water Data'!D131)),NA())</f>
        <v>#N/A</v>
      </c>
      <c r="H137" s="56" t="e">
        <f ca="true">+IF(AND(ISNUMBER(OFFSET('Water Data'!$D$7,0,10*ROW('Water Data'!D131))),'Data Summary'!BW137="Yes"),OFFSET('Water Data'!$D$7,0,10*ROW('Water Data'!D131)),NA())</f>
        <v>#N/A</v>
      </c>
      <c r="I137" s="56" t="e">
        <f ca="true">+IF(AND(ISNUMBER(OFFSET('Water Data'!$D$10,0,10*ROW('Water Data'!D131))),'Data Summary'!BX137="Yes"),OFFSET('Water Data'!$D$10,0,10*ROW('Water Data'!D131)),NA())</f>
        <v>#N/A</v>
      </c>
      <c r="J137" s="56" t="e">
        <f ca="true">+IF(AND(ISNUMBER(OFFSET('Water Data'!$E$5,0,10*ROW('Water Data'!E131))),'Data Summary'!BY137="Yes"),100-OFFSET('Water Data'!$E$5,0,10*ROW('Water Data'!E131)),NA())</f>
        <v>#N/A</v>
      </c>
      <c r="K137" s="56" t="e">
        <f ca="true">+IF(AND(ISNUMBER(OFFSET('Water Data'!$E$7,0,10*ROW('Water Data'!E131))),'Data Summary'!BZ137="Yes"),OFFSET('Water Data'!$E$7,0,10*ROW('Water Data'!E131)),NA())</f>
        <v>#N/A</v>
      </c>
      <c r="L137" s="56" t="e">
        <f ca="true">+IF(AND(ISNUMBER(OFFSET('Water Data'!$E$10,0,10*ROW('Water Data'!E131))),'Data Summary'!CA137="Yes"),OFFSET('Water Data'!$E$10,0,10*ROW('Water Data'!E131)),NA())</f>
        <v>#N/A</v>
      </c>
      <c r="M137" s="56" t="e">
        <f ca="true">+IF(AND(ISNUMBER(OFFSET('Water Data'!$F$5,0,10*ROW('Water Data'!F131))),'Data Summary'!CB137="Yes"),100-OFFSET('Water Data'!$F$5,0,10*ROW('Water Data'!F131)),NA())</f>
        <v>#N/A</v>
      </c>
      <c r="N137" s="56" t="e">
        <f ca="true">+IF(AND(ISNUMBER(OFFSET('Water Data'!$F$7,0,10*ROW('Water Data'!F131))),'Data Summary'!CC137="Yes"),OFFSET('Water Data'!$F$7,0,10*ROW('Water Data'!F131)),NA())</f>
        <v>#N/A</v>
      </c>
      <c r="O137" s="56" t="e">
        <f ca="true">+IF(AND(ISNUMBER(OFFSET('Water Data'!$F$10,0,10*ROW('Water Data'!F131))),'Data Summary'!CD137="Yes"),OFFSET('Water Data'!$F$10,0,10*ROW('Water Data'!F131)),NA())</f>
        <v>#N/A</v>
      </c>
      <c r="P137" s="56" t="e">
        <f ca="true">+IF(AND(ISNUMBER(OFFSET('Water Data'!$G$5,0,10*ROW('Water Data'!G131))),'Data Summary'!CE137="Yes"),100-OFFSET('Water Data'!$G$5,0,10*ROW('Water Data'!G131)),NA())</f>
        <v>#N/A</v>
      </c>
      <c r="Q137" s="56" t="e">
        <f ca="true">+IF(AND(ISNUMBER(OFFSET('Water Data'!$G$7,0,10*ROW('Water Data'!G131))),'Data Summary'!CF137="Yes"),OFFSET('Water Data'!$G$7,0,10*ROW('Water Data'!G131)),NA())</f>
        <v>#N/A</v>
      </c>
      <c r="R137" s="56" t="e">
        <f ca="true">+IF(AND(ISNUMBER(OFFSET('Water Data'!$G$10,0,10*ROW('Water Data'!G131))),'Data Summary'!CG137="Yes"),OFFSET('Water Data'!$G$10,0,10*ROW('Water Data'!G131)),NA())</f>
        <v>#N/A</v>
      </c>
      <c r="S137" s="56" t="e">
        <f ca="true">+IF(AND(ISNUMBER(OFFSET('Water Data'!$H$5,0,10*ROW('Water Data'!H131))),'Data Summary'!CH137="Yes"),100-OFFSET('Water Data'!$H$5,0,10*ROW('Water Data'!H131)),NA())</f>
        <v>#N/A</v>
      </c>
      <c r="T137" s="56" t="e">
        <f ca="true">+IF(AND(ISNUMBER(OFFSET('Water Data'!$H$7,0,10*ROW('Water Data'!H131))),'Data Summary'!CI137="Yes"),OFFSET('Water Data'!$H$7,0,10*ROW('Water Data'!H131)),NA())</f>
        <v>#N/A</v>
      </c>
      <c r="U137" s="56" t="e">
        <f ca="true">+IF(AND(ISNUMBER(OFFSET('Water Data'!$H$10,0,10*ROW('Water Data'!H131))),'Data Summary'!CJ137="Yes"),OFFSET('Water Data'!$H$10,0,10*ROW('Water Data'!H131)),NA())</f>
        <v>#N/A</v>
      </c>
      <c r="V137" s="102" t="e">
        <f ca="true">+IF(AND(ISNUMBER(OFFSET('Sanitation Data'!$C$5,0,10*ROW('Sanitation Data'!C131))),'Data Summary'!CK137="Yes"),100-OFFSET('Sanitation Data'!$C$5,0,10*ROW('Sanitation Data'!C131)),NA())</f>
        <v>#N/A</v>
      </c>
      <c r="W137" s="102" t="e">
        <f ca="true">+IF(AND(ISNUMBER(OFFSET('Sanitation Data'!$C$7,0,10*ROW('Sanitation Data'!C131))),'Data Summary'!CL137="Yes"),OFFSET('Sanitation Data'!$C$7,0,10*ROW('Sanitation Data'!C131)),NA())</f>
        <v>#N/A</v>
      </c>
      <c r="X137" s="102" t="e">
        <f ca="true">+IF(AND(ISNUMBER(OFFSET('Sanitation Data'!$C$11,0,10*ROW('Sanitation Data'!C131))),'Data Summary'!CM137="Yes"),OFFSET('Sanitation Data'!$C$11,0,10*ROW('Sanitation Data'!C131)),NA())</f>
        <v>#N/A</v>
      </c>
      <c r="Y137" s="102" t="e">
        <f ca="true">+IF(AND(ISNUMBER(OFFSET('Sanitation Data'!$C$12,0,10*ROW('Sanitation Data'!C131))),'Data Summary'!CN137="Yes"),OFFSET('Sanitation Data'!$C$12,0,10*ROW('Sanitation Data'!C131)),NA())</f>
        <v>#N/A</v>
      </c>
      <c r="Z137" s="102" t="e">
        <f ca="true">+IF(AND(ISNUMBER(OFFSET('Sanitation Data'!$C$13,0,10*ROW('Sanitation Data'!C131))),'Data Summary'!CO137="Yes"),OFFSET('Sanitation Data'!$C$13,0,10*ROW('Sanitation Data'!C131)),NA())</f>
        <v>#N/A</v>
      </c>
      <c r="AA137" s="102" t="e">
        <f ca="true">+IF(AND(ISNUMBER(OFFSET('Sanitation Data'!$D$5,0,10*ROW('Sanitation Data'!D131))),'Data Summary'!CP137="Yes"),100-OFFSET('Sanitation Data'!$D$5,0,10*ROW('Sanitation Data'!D131)),NA())</f>
        <v>#N/A</v>
      </c>
      <c r="AB137" s="102" t="e">
        <f ca="true">+IF(AND(ISNUMBER(OFFSET('Sanitation Data'!$D$7,0,10*ROW('Sanitation Data'!D131))),'Data Summary'!CQ137="Yes"),OFFSET('Sanitation Data'!$D$7,0,10*ROW('Sanitation Data'!D131)),NA())</f>
        <v>#N/A</v>
      </c>
      <c r="AC137" s="102" t="e">
        <f ca="true">+IF(AND(ISNUMBER(OFFSET('Sanitation Data'!$D$11,0,10*ROW('Sanitation Data'!D131))),'Data Summary'!CR137="Yes"),OFFSET('Sanitation Data'!$D$11,0,10*ROW('Sanitation Data'!D131)),NA())</f>
        <v>#N/A</v>
      </c>
      <c r="AD137" s="102" t="e">
        <f ca="true">+IF(AND(ISNUMBER(OFFSET('Sanitation Data'!$D$12,0,10*ROW('Sanitation Data'!D131))),'Data Summary'!CS137="Yes"),OFFSET('Sanitation Data'!$D$12,0,10*ROW('Sanitation Data'!D131)),NA())</f>
        <v>#N/A</v>
      </c>
      <c r="AE137" s="102" t="e">
        <f ca="true">+IF(AND(ISNUMBER(OFFSET('Sanitation Data'!$D$13,0,10*ROW('Sanitation Data'!D131))),'Data Summary'!CT137="Yes"),OFFSET('Sanitation Data'!$D$13,0,10*ROW('Sanitation Data'!D131)),NA())</f>
        <v>#N/A</v>
      </c>
      <c r="AF137" s="102" t="e">
        <f ca="true">+IF(AND(ISNUMBER(OFFSET('Sanitation Data'!$E$5,0,10*ROW('Sanitation Data'!E131))),'Data Summary'!CU137="Yes"),100-OFFSET('Sanitation Data'!$E$5,0,10*ROW('Sanitation Data'!E131)),NA())</f>
        <v>#N/A</v>
      </c>
      <c r="AG137" s="102" t="e">
        <f ca="true">+IF(AND(ISNUMBER(OFFSET('Sanitation Data'!$E$7,0,10*ROW('Sanitation Data'!E131))),'Data Summary'!CV137="Yes"),OFFSET('Sanitation Data'!$E$7,0,10*ROW('Sanitation Data'!E131)),NA())</f>
        <v>#N/A</v>
      </c>
      <c r="AH137" s="102" t="e">
        <f ca="true">+IF(AND(ISNUMBER(OFFSET('Sanitation Data'!$E$11,0,10*ROW('Sanitation Data'!E131))),'Data Summary'!CW137="Yes"),OFFSET('Sanitation Data'!$E$11,0,10*ROW('Sanitation Data'!E131)),NA())</f>
        <v>#N/A</v>
      </c>
      <c r="AI137" s="102" t="e">
        <f ca="true">+IF(AND(ISNUMBER(OFFSET('Sanitation Data'!$E$12,0,10*ROW('Sanitation Data'!E131))),'Data Summary'!CX137="Yes"),OFFSET('Sanitation Data'!$E$12,0,10*ROW('Sanitation Data'!E131)),NA())</f>
        <v>#N/A</v>
      </c>
      <c r="AJ137" s="102" t="e">
        <f ca="true">+IF(AND(ISNUMBER(OFFSET('Sanitation Data'!$E$13,0,10*ROW('Sanitation Data'!E131))),'Data Summary'!CY137="Yes"),OFFSET('Sanitation Data'!$E$13,0,10*ROW('Sanitation Data'!E131)),NA())</f>
        <v>#N/A</v>
      </c>
      <c r="AK137" s="102" t="e">
        <f ca="true">+IF(AND(ISNUMBER(OFFSET('Sanitation Data'!$F$5,0,10*ROW('Sanitation Data'!F131))),'Data Summary'!CZ137="Yes"),100-OFFSET('Sanitation Data'!$F$5,0,10*ROW('Sanitation Data'!F131)),NA())</f>
        <v>#N/A</v>
      </c>
      <c r="AL137" s="102" t="e">
        <f ca="true">+IF(AND(ISNUMBER(OFFSET('Sanitation Data'!$F$7,0,10*ROW('Sanitation Data'!F131))),'Data Summary'!DA137="Yes"),OFFSET('Sanitation Data'!$F$7,0,10*ROW('Sanitation Data'!F131)),NA())</f>
        <v>#N/A</v>
      </c>
      <c r="AM137" s="102" t="e">
        <f ca="true">+IF(AND(ISNUMBER(OFFSET('Sanitation Data'!$F$11,0,10*ROW('Sanitation Data'!F131))),'Data Summary'!DB137="Yes"),OFFSET('Sanitation Data'!$F$11,0,10*ROW('Sanitation Data'!F131)),NA())</f>
        <v>#N/A</v>
      </c>
      <c r="AN137" s="102" t="e">
        <f ca="true">+IF(AND(ISNUMBER(OFFSET('Sanitation Data'!$F$12,0,10*ROW('Sanitation Data'!F131))),'Data Summary'!DC137="Yes"),OFFSET('Sanitation Data'!$F$12,0,10*ROW('Sanitation Data'!F131)),NA())</f>
        <v>#N/A</v>
      </c>
      <c r="AO137" s="102" t="e">
        <f ca="true">+IF(AND(ISNUMBER(OFFSET('Sanitation Data'!$F$13,0,10*ROW('Sanitation Data'!F131))),'Data Summary'!DD137="Yes"),OFFSET('Sanitation Data'!$F$13,0,10*ROW('Sanitation Data'!F131)),NA())</f>
        <v>#N/A</v>
      </c>
      <c r="AP137" s="102" t="e">
        <f ca="true">+IF(AND(ISNUMBER(OFFSET('Sanitation Data'!$G$5,0,10*ROW('Sanitation Data'!G131))),'Data Summary'!DE137="Yes"),100-OFFSET('Sanitation Data'!$G$5,0,10*ROW('Sanitation Data'!G131)),NA())</f>
        <v>#N/A</v>
      </c>
      <c r="AQ137" s="102" t="e">
        <f ca="true">+IF(AND(ISNUMBER(OFFSET('Sanitation Data'!$G$7,0,10*ROW('Sanitation Data'!G131))),'Data Summary'!DF137="Yes"),OFFSET('Sanitation Data'!$G$7,0,10*ROW('Sanitation Data'!G131)),NA())</f>
        <v>#N/A</v>
      </c>
      <c r="AR137" s="102" t="e">
        <f ca="true">+IF(AND(ISNUMBER(OFFSET('Sanitation Data'!$G$11,0,10*ROW('Sanitation Data'!G131))),'Data Summary'!DG137="Yes"),OFFSET('Sanitation Data'!$G$11,0,10*ROW('Sanitation Data'!G131)),NA())</f>
        <v>#N/A</v>
      </c>
      <c r="AS137" s="102" t="e">
        <f ca="true">+IF(AND(ISNUMBER(OFFSET('Sanitation Data'!$G$12,0,10*ROW('Sanitation Data'!G131))),'Data Summary'!DH137="Yes"),OFFSET('Sanitation Data'!$G$12,0,10*ROW('Sanitation Data'!G131)),NA())</f>
        <v>#N/A</v>
      </c>
      <c r="AT137" s="102" t="e">
        <f ca="true">+IF(AND(ISNUMBER(OFFSET('Sanitation Data'!$G$13,0,10*ROW('Sanitation Data'!G131))),'Data Summary'!DI137="Yes"),OFFSET('Sanitation Data'!$G$13,0,10*ROW('Sanitation Data'!G131)),NA())</f>
        <v>#N/A</v>
      </c>
      <c r="AU137" s="102" t="e">
        <f ca="true">+IF(AND(ISNUMBER(OFFSET('Sanitation Data'!$H$5,0,10*ROW('Sanitation Data'!H131))),'Data Summary'!DJ137="Yes"),100-OFFSET('Sanitation Data'!$H$5,0,10*ROW('Sanitation Data'!H131)),NA())</f>
        <v>#N/A</v>
      </c>
      <c r="AV137" s="102" t="e">
        <f ca="true">+IF(AND(ISNUMBER(OFFSET('Sanitation Data'!$H$7,0,10*ROW('Sanitation Data'!H131))),'Data Summary'!DK137="Yes"),OFFSET('Sanitation Data'!$H$7,0,10*ROW('Sanitation Data'!H131)),NA())</f>
        <v>#N/A</v>
      </c>
      <c r="AW137" s="102" t="e">
        <f ca="true">+IF(AND(ISNUMBER(OFFSET('Sanitation Data'!$H$11,0,10*ROW('Sanitation Data'!H131))),'Data Summary'!DL137="Yes"),OFFSET('Sanitation Data'!$H$11,0,10*ROW('Sanitation Data'!H131)),NA())</f>
        <v>#N/A</v>
      </c>
      <c r="AX137" s="102" t="e">
        <f ca="true">+IF(AND(ISNUMBER(OFFSET('Sanitation Data'!$H$12,0,10*ROW('Sanitation Data'!H131))),'Data Summary'!DM137="Yes"),OFFSET('Sanitation Data'!$H$12,0,10*ROW('Sanitation Data'!H131)),NA())</f>
        <v>#N/A</v>
      </c>
      <c r="AY137" s="102" t="e">
        <f ca="true">+IF(AND(ISNUMBER(OFFSET('Sanitation Data'!$H$13,0,10*ROW('Sanitation Data'!H131))),'Data Summary'!DN137="Yes"),OFFSET('Sanitation Data'!$H$13,0,10*ROW('Sanitation Data'!H131)),NA())</f>
        <v>#N/A</v>
      </c>
      <c r="AZ137" s="107" t="e">
        <f ca="true">+IF(AND(ISNUMBER(OFFSET('Hygiene Data'!$C$6,0,10*ROW('Hygiene Data'!C131))),'Data Summary'!DO137="Yes"),OFFSET('Hygiene Data'!$C$6,0,10*ROW('Hygiene Data'!C131)),NA())</f>
        <v>#N/A</v>
      </c>
      <c r="BA137" s="107" t="e">
        <f ca="true">+IF(AND(ISNUMBER(OFFSET('Hygiene Data'!$C$8,0,10*ROW('Hygiene Data'!C131))),'Data Summary'!DP137="Yes"),OFFSET('Hygiene Data'!$C$8,0,10*ROW('Hygiene Data'!C131)),NA())</f>
        <v>#N/A</v>
      </c>
      <c r="BB137" s="107" t="e">
        <f ca="true">+IF(AND(ISNUMBER(OFFSET('Hygiene Data'!$C$10,0,10*ROW('Hygiene Data'!C131))),'Data Summary'!DQ137="Yes"),OFFSET('Hygiene Data'!$C$10,0,10*ROW('Hygiene Data'!C131)),NA())</f>
        <v>#N/A</v>
      </c>
      <c r="BC137" s="107" t="e">
        <f ca="true">+IF(AND(ISNUMBER(OFFSET('Hygiene Data'!$D$6,0,10*ROW('Hygiene Data'!D131))),'Data Summary'!DR137="Yes"),OFFSET('Hygiene Data'!$D$6,0,10*ROW('Hygiene Data'!D131)),NA())</f>
        <v>#N/A</v>
      </c>
      <c r="BD137" s="107" t="e">
        <f ca="true">+IF(AND(ISNUMBER(OFFSET('Hygiene Data'!$D$8,0,10*ROW('Hygiene Data'!D131))),'Data Summary'!DS137="Yes"),OFFSET('Hygiene Data'!$D$8,0,10*ROW('Hygiene Data'!D131)),NA())</f>
        <v>#N/A</v>
      </c>
      <c r="BE137" s="107" t="e">
        <f ca="true">+IF(AND(ISNUMBER(OFFSET('Hygiene Data'!$D$10,0,10*ROW('Hygiene Data'!D131))),'Data Summary'!DT137="Yes"),OFFSET('Hygiene Data'!$D$10,0,10*ROW('Hygiene Data'!D131)),NA())</f>
        <v>#N/A</v>
      </c>
      <c r="BF137" s="107" t="e">
        <f ca="true">+IF(AND(ISNUMBER(OFFSET('Hygiene Data'!$E$6,0,10*ROW('Hygiene Data'!E131))),'Data Summary'!DU137="Yes"),OFFSET('Hygiene Data'!$E$6,0,10*ROW('Hygiene Data'!E131)),NA())</f>
        <v>#N/A</v>
      </c>
      <c r="BG137" s="107" t="e">
        <f ca="true">+IF(AND(ISNUMBER(OFFSET('Hygiene Data'!$E$8,0,10*ROW('Hygiene Data'!E131))),'Data Summary'!DV137="Yes"),OFFSET('Hygiene Data'!$E$8,0,10*ROW('Hygiene Data'!E131)),NA())</f>
        <v>#N/A</v>
      </c>
      <c r="BH137" s="107" t="e">
        <f ca="true">+IF(AND(ISNUMBER(OFFSET('Hygiene Data'!$E$10,0,10*ROW('Hygiene Data'!E131))),'Data Summary'!DW137="Yes"),OFFSET('Hygiene Data'!$E$10,0,10*ROW('Hygiene Data'!E131)),NA())</f>
        <v>#N/A</v>
      </c>
      <c r="BI137" s="107" t="e">
        <f ca="true">+IF(AND(ISNUMBER(OFFSET('Hygiene Data'!$F$6,0,10*ROW('Hygiene Data'!F131))),'Data Summary'!DX137="Yes"),OFFSET('Hygiene Data'!$F$6,0,10*ROW('Hygiene Data'!F131)),NA())</f>
        <v>#N/A</v>
      </c>
      <c r="BJ137" s="107" t="e">
        <f ca="true">+IF(AND(ISNUMBER(OFFSET('Hygiene Data'!$F$8,0,10*ROW('Hygiene Data'!F131))),'Data Summary'!DY137="Yes"),OFFSET('Hygiene Data'!$F$8,0,10*ROW('Hygiene Data'!F131)),NA())</f>
        <v>#N/A</v>
      </c>
      <c r="BK137" s="107" t="e">
        <f ca="true">+IF(AND(ISNUMBER(OFFSET('Hygiene Data'!$F$10,0,10*ROW('Hygiene Data'!F131))),'Data Summary'!DZ137="Yes"),OFFSET('Hygiene Data'!$F$10,0,10*ROW('Hygiene Data'!F131)),NA())</f>
        <v>#N/A</v>
      </c>
      <c r="BL137" s="107" t="e">
        <f ca="true">+IF(AND(ISNUMBER(OFFSET('Hygiene Data'!$G$6,0,10*ROW('Hygiene Data'!G131))),'Data Summary'!EA137="Yes"),OFFSET('Hygiene Data'!$G$6,0,10*ROW('Hygiene Data'!G131)),NA())</f>
        <v>#N/A</v>
      </c>
      <c r="BM137" s="107" t="e">
        <f ca="true">+IF(AND(ISNUMBER(OFFSET('Hygiene Data'!$G$8,0,10*ROW('Hygiene Data'!G131))),'Data Summary'!EB137="Yes"),OFFSET('Hygiene Data'!$G$8,0,10*ROW('Hygiene Data'!G131)),NA())</f>
        <v>#N/A</v>
      </c>
      <c r="BN137" s="107" t="e">
        <f ca="true">+IF(AND(ISNUMBER(OFFSET('Hygiene Data'!$G$10,0,10*ROW('Hygiene Data'!G131))),'Data Summary'!EC137="Yes"),OFFSET('Hygiene Data'!$G$10,0,10*ROW('Hygiene Data'!G131)),NA())</f>
        <v>#N/A</v>
      </c>
      <c r="BO137" s="107" t="e">
        <f ca="true">+IF(AND(ISNUMBER(OFFSET('Hygiene Data'!$H$6,0,10*ROW('Hygiene Data'!H131))),'Data Summary'!ED137="Yes"),OFFSET('Hygiene Data'!$H$6,0,10*ROW('Hygiene Data'!H131)),NA())</f>
        <v>#N/A</v>
      </c>
      <c r="BP137" s="107" t="e">
        <f ca="true">+IF(AND(ISNUMBER(OFFSET('Hygiene Data'!$H$8,0,10*ROW('Hygiene Data'!H131))),'Data Summary'!EE137="Yes"),OFFSET('Hygiene Data'!$H$8,0,10*ROW('Hygiene Data'!H131)),NA())</f>
        <v>#N/A</v>
      </c>
      <c r="BQ137" s="107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5" t="e">
        <f ca="true">+IF(OFFSET('Water Data'!$B$1,0,10*ROW('Water Data'!B132))="",NA(),OFFSET('Water Data'!$B$1,0,10*ROW('Water Data'!B132)))</f>
        <v>#N/A</v>
      </c>
      <c r="B138" s="55" t="e">
        <f ca="true">+IF(OFFSET('Water Data'!$A$3,0,10*ROW('Water Data'!A135))="",NA(),OFFSET('Water Data'!$A$3,0,10*ROW('Water Data'!A135)))</f>
        <v>#N/A</v>
      </c>
      <c r="C138" s="55" t="e">
        <f ca="true">+IF(OFFSET('Water Data'!$C$3,0,10*ROW('Water Data'!C135))="",NA(),OFFSET('Water Data'!$C$3,0,10*ROW('Water Data'!C135)))</f>
        <v>#N/A</v>
      </c>
      <c r="D138" s="56" t="e">
        <f ca="true">+IF(AND(ISNUMBER(OFFSET('Water Data'!$C$5,0,10*ROW('Water Data'!C132))),'Data Summary'!BS138="Yes"),100-OFFSET('Water Data'!$C$5,0,10*ROW('Water Data'!C132)),NA())</f>
        <v>#N/A</v>
      </c>
      <c r="E138" s="56" t="e">
        <f ca="true">+IF(AND(ISNUMBER(OFFSET('Water Data'!$C$7,0,10*ROW('Water Data'!C132))),'Data Summary'!BT138="Yes"),OFFSET('Water Data'!$C$7,0,10*ROW('Water Data'!C132)),NA())</f>
        <v>#N/A</v>
      </c>
      <c r="F138" s="56" t="e">
        <f ca="true">+IF(AND(ISNUMBER(OFFSET('Water Data'!$C$10,0,10*ROW('Water Data'!C132))),'Data Summary'!BU138="Yes"),OFFSET('Water Data'!$C$10,0,10*ROW('Water Data'!C132)),NA())</f>
        <v>#N/A</v>
      </c>
      <c r="G138" s="56" t="e">
        <f ca="true">+IF(AND(ISNUMBER(OFFSET('Water Data'!$D$5,0,10*ROW('Water Data'!D132))),'Data Summary'!BV138="Yes"),100-OFFSET('Water Data'!$D$5,0,10*ROW('Water Data'!D132)),NA())</f>
        <v>#N/A</v>
      </c>
      <c r="H138" s="56" t="e">
        <f ca="true">+IF(AND(ISNUMBER(OFFSET('Water Data'!$D$7,0,10*ROW('Water Data'!D132))),'Data Summary'!BW138="Yes"),OFFSET('Water Data'!$D$7,0,10*ROW('Water Data'!D132)),NA())</f>
        <v>#N/A</v>
      </c>
      <c r="I138" s="56" t="e">
        <f ca="true">+IF(AND(ISNUMBER(OFFSET('Water Data'!$D$10,0,10*ROW('Water Data'!D132))),'Data Summary'!BX138="Yes"),OFFSET('Water Data'!$D$10,0,10*ROW('Water Data'!D132)),NA())</f>
        <v>#N/A</v>
      </c>
      <c r="J138" s="56" t="e">
        <f ca="true">+IF(AND(ISNUMBER(OFFSET('Water Data'!$E$5,0,10*ROW('Water Data'!E132))),'Data Summary'!BY138="Yes"),100-OFFSET('Water Data'!$E$5,0,10*ROW('Water Data'!E132)),NA())</f>
        <v>#N/A</v>
      </c>
      <c r="K138" s="56" t="e">
        <f ca="true">+IF(AND(ISNUMBER(OFFSET('Water Data'!$E$7,0,10*ROW('Water Data'!E132))),'Data Summary'!BZ138="Yes"),OFFSET('Water Data'!$E$7,0,10*ROW('Water Data'!E132)),NA())</f>
        <v>#N/A</v>
      </c>
      <c r="L138" s="56" t="e">
        <f ca="true">+IF(AND(ISNUMBER(OFFSET('Water Data'!$E$10,0,10*ROW('Water Data'!E132))),'Data Summary'!CA138="Yes"),OFFSET('Water Data'!$E$10,0,10*ROW('Water Data'!E132)),NA())</f>
        <v>#N/A</v>
      </c>
      <c r="M138" s="56" t="e">
        <f ca="true">+IF(AND(ISNUMBER(OFFSET('Water Data'!$F$5,0,10*ROW('Water Data'!F132))),'Data Summary'!CB138="Yes"),100-OFFSET('Water Data'!$F$5,0,10*ROW('Water Data'!F132)),NA())</f>
        <v>#N/A</v>
      </c>
      <c r="N138" s="56" t="e">
        <f ca="true">+IF(AND(ISNUMBER(OFFSET('Water Data'!$F$7,0,10*ROW('Water Data'!F132))),'Data Summary'!CC138="Yes"),OFFSET('Water Data'!$F$7,0,10*ROW('Water Data'!F132)),NA())</f>
        <v>#N/A</v>
      </c>
      <c r="O138" s="56" t="e">
        <f ca="true">+IF(AND(ISNUMBER(OFFSET('Water Data'!$F$10,0,10*ROW('Water Data'!F132))),'Data Summary'!CD138="Yes"),OFFSET('Water Data'!$F$10,0,10*ROW('Water Data'!F132)),NA())</f>
        <v>#N/A</v>
      </c>
      <c r="P138" s="56" t="e">
        <f ca="true">+IF(AND(ISNUMBER(OFFSET('Water Data'!$G$5,0,10*ROW('Water Data'!G132))),'Data Summary'!CE138="Yes"),100-OFFSET('Water Data'!$G$5,0,10*ROW('Water Data'!G132)),NA())</f>
        <v>#N/A</v>
      </c>
      <c r="Q138" s="56" t="e">
        <f ca="true">+IF(AND(ISNUMBER(OFFSET('Water Data'!$G$7,0,10*ROW('Water Data'!G132))),'Data Summary'!CF138="Yes"),OFFSET('Water Data'!$G$7,0,10*ROW('Water Data'!G132)),NA())</f>
        <v>#N/A</v>
      </c>
      <c r="R138" s="56" t="e">
        <f ca="true">+IF(AND(ISNUMBER(OFFSET('Water Data'!$G$10,0,10*ROW('Water Data'!G132))),'Data Summary'!CG138="Yes"),OFFSET('Water Data'!$G$10,0,10*ROW('Water Data'!G132)),NA())</f>
        <v>#N/A</v>
      </c>
      <c r="S138" s="56" t="e">
        <f ca="true">+IF(AND(ISNUMBER(OFFSET('Water Data'!$H$5,0,10*ROW('Water Data'!H132))),'Data Summary'!CH138="Yes"),100-OFFSET('Water Data'!$H$5,0,10*ROW('Water Data'!H132)),NA())</f>
        <v>#N/A</v>
      </c>
      <c r="T138" s="56" t="e">
        <f ca="true">+IF(AND(ISNUMBER(OFFSET('Water Data'!$H$7,0,10*ROW('Water Data'!H132))),'Data Summary'!CI138="Yes"),OFFSET('Water Data'!$H$7,0,10*ROW('Water Data'!H132)),NA())</f>
        <v>#N/A</v>
      </c>
      <c r="U138" s="56" t="e">
        <f ca="true">+IF(AND(ISNUMBER(OFFSET('Water Data'!$H$10,0,10*ROW('Water Data'!H132))),'Data Summary'!CJ138="Yes"),OFFSET('Water Data'!$H$10,0,10*ROW('Water Data'!H132)),NA())</f>
        <v>#N/A</v>
      </c>
      <c r="V138" s="102" t="e">
        <f ca="true">+IF(AND(ISNUMBER(OFFSET('Sanitation Data'!$C$5,0,10*ROW('Sanitation Data'!C132))),'Data Summary'!CK138="Yes"),100-OFFSET('Sanitation Data'!$C$5,0,10*ROW('Sanitation Data'!C132)),NA())</f>
        <v>#N/A</v>
      </c>
      <c r="W138" s="102" t="e">
        <f ca="true">+IF(AND(ISNUMBER(OFFSET('Sanitation Data'!$C$7,0,10*ROW('Sanitation Data'!C132))),'Data Summary'!CL138="Yes"),OFFSET('Sanitation Data'!$C$7,0,10*ROW('Sanitation Data'!C132)),NA())</f>
        <v>#N/A</v>
      </c>
      <c r="X138" s="102" t="e">
        <f ca="true">+IF(AND(ISNUMBER(OFFSET('Sanitation Data'!$C$11,0,10*ROW('Sanitation Data'!C132))),'Data Summary'!CM138="Yes"),OFFSET('Sanitation Data'!$C$11,0,10*ROW('Sanitation Data'!C132)),NA())</f>
        <v>#N/A</v>
      </c>
      <c r="Y138" s="102" t="e">
        <f ca="true">+IF(AND(ISNUMBER(OFFSET('Sanitation Data'!$C$12,0,10*ROW('Sanitation Data'!C132))),'Data Summary'!CN138="Yes"),OFFSET('Sanitation Data'!$C$12,0,10*ROW('Sanitation Data'!C132)),NA())</f>
        <v>#N/A</v>
      </c>
      <c r="Z138" s="102" t="e">
        <f ca="true">+IF(AND(ISNUMBER(OFFSET('Sanitation Data'!$C$13,0,10*ROW('Sanitation Data'!C132))),'Data Summary'!CO138="Yes"),OFFSET('Sanitation Data'!$C$13,0,10*ROW('Sanitation Data'!C132)),NA())</f>
        <v>#N/A</v>
      </c>
      <c r="AA138" s="102" t="e">
        <f ca="true">+IF(AND(ISNUMBER(OFFSET('Sanitation Data'!$D$5,0,10*ROW('Sanitation Data'!D132))),'Data Summary'!CP138="Yes"),100-OFFSET('Sanitation Data'!$D$5,0,10*ROW('Sanitation Data'!D132)),NA())</f>
        <v>#N/A</v>
      </c>
      <c r="AB138" s="102" t="e">
        <f ca="true">+IF(AND(ISNUMBER(OFFSET('Sanitation Data'!$D$7,0,10*ROW('Sanitation Data'!D132))),'Data Summary'!CQ138="Yes"),OFFSET('Sanitation Data'!$D$7,0,10*ROW('Sanitation Data'!D132)),NA())</f>
        <v>#N/A</v>
      </c>
      <c r="AC138" s="102" t="e">
        <f ca="true">+IF(AND(ISNUMBER(OFFSET('Sanitation Data'!$D$11,0,10*ROW('Sanitation Data'!D132))),'Data Summary'!CR138="Yes"),OFFSET('Sanitation Data'!$D$11,0,10*ROW('Sanitation Data'!D132)),NA())</f>
        <v>#N/A</v>
      </c>
      <c r="AD138" s="102" t="e">
        <f ca="true">+IF(AND(ISNUMBER(OFFSET('Sanitation Data'!$D$12,0,10*ROW('Sanitation Data'!D132))),'Data Summary'!CS138="Yes"),OFFSET('Sanitation Data'!$D$12,0,10*ROW('Sanitation Data'!D132)),NA())</f>
        <v>#N/A</v>
      </c>
      <c r="AE138" s="102" t="e">
        <f ca="true">+IF(AND(ISNUMBER(OFFSET('Sanitation Data'!$D$13,0,10*ROW('Sanitation Data'!D132))),'Data Summary'!CT138="Yes"),OFFSET('Sanitation Data'!$D$13,0,10*ROW('Sanitation Data'!D132)),NA())</f>
        <v>#N/A</v>
      </c>
      <c r="AF138" s="102" t="e">
        <f ca="true">+IF(AND(ISNUMBER(OFFSET('Sanitation Data'!$E$5,0,10*ROW('Sanitation Data'!E132))),'Data Summary'!CU138="Yes"),100-OFFSET('Sanitation Data'!$E$5,0,10*ROW('Sanitation Data'!E132)),NA())</f>
        <v>#N/A</v>
      </c>
      <c r="AG138" s="102" t="e">
        <f ca="true">+IF(AND(ISNUMBER(OFFSET('Sanitation Data'!$E$7,0,10*ROW('Sanitation Data'!E132))),'Data Summary'!CV138="Yes"),OFFSET('Sanitation Data'!$E$7,0,10*ROW('Sanitation Data'!E132)),NA())</f>
        <v>#N/A</v>
      </c>
      <c r="AH138" s="102" t="e">
        <f ca="true">+IF(AND(ISNUMBER(OFFSET('Sanitation Data'!$E$11,0,10*ROW('Sanitation Data'!E132))),'Data Summary'!CW138="Yes"),OFFSET('Sanitation Data'!$E$11,0,10*ROW('Sanitation Data'!E132)),NA())</f>
        <v>#N/A</v>
      </c>
      <c r="AI138" s="102" t="e">
        <f ca="true">+IF(AND(ISNUMBER(OFFSET('Sanitation Data'!$E$12,0,10*ROW('Sanitation Data'!E132))),'Data Summary'!CX138="Yes"),OFFSET('Sanitation Data'!$E$12,0,10*ROW('Sanitation Data'!E132)),NA())</f>
        <v>#N/A</v>
      </c>
      <c r="AJ138" s="102" t="e">
        <f ca="true">+IF(AND(ISNUMBER(OFFSET('Sanitation Data'!$E$13,0,10*ROW('Sanitation Data'!E132))),'Data Summary'!CY138="Yes"),OFFSET('Sanitation Data'!$E$13,0,10*ROW('Sanitation Data'!E132)),NA())</f>
        <v>#N/A</v>
      </c>
      <c r="AK138" s="102" t="e">
        <f ca="true">+IF(AND(ISNUMBER(OFFSET('Sanitation Data'!$F$5,0,10*ROW('Sanitation Data'!F132))),'Data Summary'!CZ138="Yes"),100-OFFSET('Sanitation Data'!$F$5,0,10*ROW('Sanitation Data'!F132)),NA())</f>
        <v>#N/A</v>
      </c>
      <c r="AL138" s="102" t="e">
        <f ca="true">+IF(AND(ISNUMBER(OFFSET('Sanitation Data'!$F$7,0,10*ROW('Sanitation Data'!F132))),'Data Summary'!DA138="Yes"),OFFSET('Sanitation Data'!$F$7,0,10*ROW('Sanitation Data'!F132)),NA())</f>
        <v>#N/A</v>
      </c>
      <c r="AM138" s="102" t="e">
        <f ca="true">+IF(AND(ISNUMBER(OFFSET('Sanitation Data'!$F$11,0,10*ROW('Sanitation Data'!F132))),'Data Summary'!DB138="Yes"),OFFSET('Sanitation Data'!$F$11,0,10*ROW('Sanitation Data'!F132)),NA())</f>
        <v>#N/A</v>
      </c>
      <c r="AN138" s="102" t="e">
        <f ca="true">+IF(AND(ISNUMBER(OFFSET('Sanitation Data'!$F$12,0,10*ROW('Sanitation Data'!F132))),'Data Summary'!DC138="Yes"),OFFSET('Sanitation Data'!$F$12,0,10*ROW('Sanitation Data'!F132)),NA())</f>
        <v>#N/A</v>
      </c>
      <c r="AO138" s="102" t="e">
        <f ca="true">+IF(AND(ISNUMBER(OFFSET('Sanitation Data'!$F$13,0,10*ROW('Sanitation Data'!F132))),'Data Summary'!DD138="Yes"),OFFSET('Sanitation Data'!$F$13,0,10*ROW('Sanitation Data'!F132)),NA())</f>
        <v>#N/A</v>
      </c>
      <c r="AP138" s="102" t="e">
        <f ca="true">+IF(AND(ISNUMBER(OFFSET('Sanitation Data'!$G$5,0,10*ROW('Sanitation Data'!G132))),'Data Summary'!DE138="Yes"),100-OFFSET('Sanitation Data'!$G$5,0,10*ROW('Sanitation Data'!G132)),NA())</f>
        <v>#N/A</v>
      </c>
      <c r="AQ138" s="102" t="e">
        <f ca="true">+IF(AND(ISNUMBER(OFFSET('Sanitation Data'!$G$7,0,10*ROW('Sanitation Data'!G132))),'Data Summary'!DF138="Yes"),OFFSET('Sanitation Data'!$G$7,0,10*ROW('Sanitation Data'!G132)),NA())</f>
        <v>#N/A</v>
      </c>
      <c r="AR138" s="102" t="e">
        <f ca="true">+IF(AND(ISNUMBER(OFFSET('Sanitation Data'!$G$11,0,10*ROW('Sanitation Data'!G132))),'Data Summary'!DG138="Yes"),OFFSET('Sanitation Data'!$G$11,0,10*ROW('Sanitation Data'!G132)),NA())</f>
        <v>#N/A</v>
      </c>
      <c r="AS138" s="102" t="e">
        <f ca="true">+IF(AND(ISNUMBER(OFFSET('Sanitation Data'!$G$12,0,10*ROW('Sanitation Data'!G132))),'Data Summary'!DH138="Yes"),OFFSET('Sanitation Data'!$G$12,0,10*ROW('Sanitation Data'!G132)),NA())</f>
        <v>#N/A</v>
      </c>
      <c r="AT138" s="102" t="e">
        <f ca="true">+IF(AND(ISNUMBER(OFFSET('Sanitation Data'!$G$13,0,10*ROW('Sanitation Data'!G132))),'Data Summary'!DI138="Yes"),OFFSET('Sanitation Data'!$G$13,0,10*ROW('Sanitation Data'!G132)),NA())</f>
        <v>#N/A</v>
      </c>
      <c r="AU138" s="102" t="e">
        <f ca="true">+IF(AND(ISNUMBER(OFFSET('Sanitation Data'!$H$5,0,10*ROW('Sanitation Data'!H132))),'Data Summary'!DJ138="Yes"),100-OFFSET('Sanitation Data'!$H$5,0,10*ROW('Sanitation Data'!H132)),NA())</f>
        <v>#N/A</v>
      </c>
      <c r="AV138" s="102" t="e">
        <f ca="true">+IF(AND(ISNUMBER(OFFSET('Sanitation Data'!$H$7,0,10*ROW('Sanitation Data'!H132))),'Data Summary'!DK138="Yes"),OFFSET('Sanitation Data'!$H$7,0,10*ROW('Sanitation Data'!H132)),NA())</f>
        <v>#N/A</v>
      </c>
      <c r="AW138" s="102" t="e">
        <f ca="true">+IF(AND(ISNUMBER(OFFSET('Sanitation Data'!$H$11,0,10*ROW('Sanitation Data'!H132))),'Data Summary'!DL138="Yes"),OFFSET('Sanitation Data'!$H$11,0,10*ROW('Sanitation Data'!H132)),NA())</f>
        <v>#N/A</v>
      </c>
      <c r="AX138" s="102" t="e">
        <f ca="true">+IF(AND(ISNUMBER(OFFSET('Sanitation Data'!$H$12,0,10*ROW('Sanitation Data'!H132))),'Data Summary'!DM138="Yes"),OFFSET('Sanitation Data'!$H$12,0,10*ROW('Sanitation Data'!H132)),NA())</f>
        <v>#N/A</v>
      </c>
      <c r="AY138" s="102" t="e">
        <f ca="true">+IF(AND(ISNUMBER(OFFSET('Sanitation Data'!$H$13,0,10*ROW('Sanitation Data'!H132))),'Data Summary'!DN138="Yes"),OFFSET('Sanitation Data'!$H$13,0,10*ROW('Sanitation Data'!H132)),NA())</f>
        <v>#N/A</v>
      </c>
      <c r="AZ138" s="107" t="e">
        <f ca="true">+IF(AND(ISNUMBER(OFFSET('Hygiene Data'!$C$6,0,10*ROW('Hygiene Data'!C132))),'Data Summary'!DO138="Yes"),OFFSET('Hygiene Data'!$C$6,0,10*ROW('Hygiene Data'!C132)),NA())</f>
        <v>#N/A</v>
      </c>
      <c r="BA138" s="107" t="e">
        <f ca="true">+IF(AND(ISNUMBER(OFFSET('Hygiene Data'!$C$8,0,10*ROW('Hygiene Data'!C132))),'Data Summary'!DP138="Yes"),OFFSET('Hygiene Data'!$C$8,0,10*ROW('Hygiene Data'!C132)),NA())</f>
        <v>#N/A</v>
      </c>
      <c r="BB138" s="107" t="e">
        <f ca="true">+IF(AND(ISNUMBER(OFFSET('Hygiene Data'!$C$10,0,10*ROW('Hygiene Data'!C132))),'Data Summary'!DQ138="Yes"),OFFSET('Hygiene Data'!$C$10,0,10*ROW('Hygiene Data'!C132)),NA())</f>
        <v>#N/A</v>
      </c>
      <c r="BC138" s="107" t="e">
        <f ca="true">+IF(AND(ISNUMBER(OFFSET('Hygiene Data'!$D$6,0,10*ROW('Hygiene Data'!D132))),'Data Summary'!DR138="Yes"),OFFSET('Hygiene Data'!$D$6,0,10*ROW('Hygiene Data'!D132)),NA())</f>
        <v>#N/A</v>
      </c>
      <c r="BD138" s="107" t="e">
        <f ca="true">+IF(AND(ISNUMBER(OFFSET('Hygiene Data'!$D$8,0,10*ROW('Hygiene Data'!D132))),'Data Summary'!DS138="Yes"),OFFSET('Hygiene Data'!$D$8,0,10*ROW('Hygiene Data'!D132)),NA())</f>
        <v>#N/A</v>
      </c>
      <c r="BE138" s="107" t="e">
        <f ca="true">+IF(AND(ISNUMBER(OFFSET('Hygiene Data'!$D$10,0,10*ROW('Hygiene Data'!D132))),'Data Summary'!DT138="Yes"),OFFSET('Hygiene Data'!$D$10,0,10*ROW('Hygiene Data'!D132)),NA())</f>
        <v>#N/A</v>
      </c>
      <c r="BF138" s="107" t="e">
        <f ca="true">+IF(AND(ISNUMBER(OFFSET('Hygiene Data'!$E$6,0,10*ROW('Hygiene Data'!E132))),'Data Summary'!DU138="Yes"),OFFSET('Hygiene Data'!$E$6,0,10*ROW('Hygiene Data'!E132)),NA())</f>
        <v>#N/A</v>
      </c>
      <c r="BG138" s="107" t="e">
        <f ca="true">+IF(AND(ISNUMBER(OFFSET('Hygiene Data'!$E$8,0,10*ROW('Hygiene Data'!E132))),'Data Summary'!DV138="Yes"),OFFSET('Hygiene Data'!$E$8,0,10*ROW('Hygiene Data'!E132)),NA())</f>
        <v>#N/A</v>
      </c>
      <c r="BH138" s="107" t="e">
        <f ca="true">+IF(AND(ISNUMBER(OFFSET('Hygiene Data'!$E$10,0,10*ROW('Hygiene Data'!E132))),'Data Summary'!DW138="Yes"),OFFSET('Hygiene Data'!$E$10,0,10*ROW('Hygiene Data'!E132)),NA())</f>
        <v>#N/A</v>
      </c>
      <c r="BI138" s="107" t="e">
        <f ca="true">+IF(AND(ISNUMBER(OFFSET('Hygiene Data'!$F$6,0,10*ROW('Hygiene Data'!F132))),'Data Summary'!DX138="Yes"),OFFSET('Hygiene Data'!$F$6,0,10*ROW('Hygiene Data'!F132)),NA())</f>
        <v>#N/A</v>
      </c>
      <c r="BJ138" s="107" t="e">
        <f ca="true">+IF(AND(ISNUMBER(OFFSET('Hygiene Data'!$F$8,0,10*ROW('Hygiene Data'!F132))),'Data Summary'!DY138="Yes"),OFFSET('Hygiene Data'!$F$8,0,10*ROW('Hygiene Data'!F132)),NA())</f>
        <v>#N/A</v>
      </c>
      <c r="BK138" s="107" t="e">
        <f ca="true">+IF(AND(ISNUMBER(OFFSET('Hygiene Data'!$F$10,0,10*ROW('Hygiene Data'!F132))),'Data Summary'!DZ138="Yes"),OFFSET('Hygiene Data'!$F$10,0,10*ROW('Hygiene Data'!F132)),NA())</f>
        <v>#N/A</v>
      </c>
      <c r="BL138" s="107" t="e">
        <f ca="true">+IF(AND(ISNUMBER(OFFSET('Hygiene Data'!$G$6,0,10*ROW('Hygiene Data'!G132))),'Data Summary'!EA138="Yes"),OFFSET('Hygiene Data'!$G$6,0,10*ROW('Hygiene Data'!G132)),NA())</f>
        <v>#N/A</v>
      </c>
      <c r="BM138" s="107" t="e">
        <f ca="true">+IF(AND(ISNUMBER(OFFSET('Hygiene Data'!$G$8,0,10*ROW('Hygiene Data'!G132))),'Data Summary'!EB138="Yes"),OFFSET('Hygiene Data'!$G$8,0,10*ROW('Hygiene Data'!G132)),NA())</f>
        <v>#N/A</v>
      </c>
      <c r="BN138" s="107" t="e">
        <f ca="true">+IF(AND(ISNUMBER(OFFSET('Hygiene Data'!$G$10,0,10*ROW('Hygiene Data'!G132))),'Data Summary'!EC138="Yes"),OFFSET('Hygiene Data'!$G$10,0,10*ROW('Hygiene Data'!G132)),NA())</f>
        <v>#N/A</v>
      </c>
      <c r="BO138" s="107" t="e">
        <f ca="true">+IF(AND(ISNUMBER(OFFSET('Hygiene Data'!$H$6,0,10*ROW('Hygiene Data'!H132))),'Data Summary'!ED138="Yes"),OFFSET('Hygiene Data'!$H$6,0,10*ROW('Hygiene Data'!H132)),NA())</f>
        <v>#N/A</v>
      </c>
      <c r="BP138" s="107" t="e">
        <f ca="true">+IF(AND(ISNUMBER(OFFSET('Hygiene Data'!$H$8,0,10*ROW('Hygiene Data'!H132))),'Data Summary'!EE138="Yes"),OFFSET('Hygiene Data'!$H$8,0,10*ROW('Hygiene Data'!H132)),NA())</f>
        <v>#N/A</v>
      </c>
      <c r="BQ138" s="107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5" t="e">
        <f ca="true">+IF(OFFSET('Water Data'!$B$1,0,10*ROW('Water Data'!B133))="",NA(),OFFSET('Water Data'!$B$1,0,10*ROW('Water Data'!B133)))</f>
        <v>#N/A</v>
      </c>
      <c r="B139" s="55" t="e">
        <f ca="true">+IF(OFFSET('Water Data'!$A$3,0,10*ROW('Water Data'!A136))="",NA(),OFFSET('Water Data'!$A$3,0,10*ROW('Water Data'!A136)))</f>
        <v>#N/A</v>
      </c>
      <c r="C139" s="55" t="e">
        <f ca="true">+IF(OFFSET('Water Data'!$C$3,0,10*ROW('Water Data'!C136))="",NA(),OFFSET('Water Data'!$C$3,0,10*ROW('Water Data'!C136)))</f>
        <v>#N/A</v>
      </c>
      <c r="D139" s="56" t="e">
        <f ca="true">+IF(AND(ISNUMBER(OFFSET('Water Data'!$C$5,0,10*ROW('Water Data'!C133))),'Data Summary'!BS139="Yes"),100-OFFSET('Water Data'!$C$5,0,10*ROW('Water Data'!C133)),NA())</f>
        <v>#N/A</v>
      </c>
      <c r="E139" s="56" t="e">
        <f ca="true">+IF(AND(ISNUMBER(OFFSET('Water Data'!$C$7,0,10*ROW('Water Data'!C133))),'Data Summary'!BT139="Yes"),OFFSET('Water Data'!$C$7,0,10*ROW('Water Data'!C133)),NA())</f>
        <v>#N/A</v>
      </c>
      <c r="F139" s="56" t="e">
        <f ca="true">+IF(AND(ISNUMBER(OFFSET('Water Data'!$C$10,0,10*ROW('Water Data'!C133))),'Data Summary'!BU139="Yes"),OFFSET('Water Data'!$C$10,0,10*ROW('Water Data'!C133)),NA())</f>
        <v>#N/A</v>
      </c>
      <c r="G139" s="56" t="e">
        <f ca="true">+IF(AND(ISNUMBER(OFFSET('Water Data'!$D$5,0,10*ROW('Water Data'!D133))),'Data Summary'!BV139="Yes"),100-OFFSET('Water Data'!$D$5,0,10*ROW('Water Data'!D133)),NA())</f>
        <v>#N/A</v>
      </c>
      <c r="H139" s="56" t="e">
        <f ca="true">+IF(AND(ISNUMBER(OFFSET('Water Data'!$D$7,0,10*ROW('Water Data'!D133))),'Data Summary'!BW139="Yes"),OFFSET('Water Data'!$D$7,0,10*ROW('Water Data'!D133)),NA())</f>
        <v>#N/A</v>
      </c>
      <c r="I139" s="56" t="e">
        <f ca="true">+IF(AND(ISNUMBER(OFFSET('Water Data'!$D$10,0,10*ROW('Water Data'!D133))),'Data Summary'!BX139="Yes"),OFFSET('Water Data'!$D$10,0,10*ROW('Water Data'!D133)),NA())</f>
        <v>#N/A</v>
      </c>
      <c r="J139" s="56" t="e">
        <f ca="true">+IF(AND(ISNUMBER(OFFSET('Water Data'!$E$5,0,10*ROW('Water Data'!E133))),'Data Summary'!BY139="Yes"),100-OFFSET('Water Data'!$E$5,0,10*ROW('Water Data'!E133)),NA())</f>
        <v>#N/A</v>
      </c>
      <c r="K139" s="56" t="e">
        <f ca="true">+IF(AND(ISNUMBER(OFFSET('Water Data'!$E$7,0,10*ROW('Water Data'!E133))),'Data Summary'!BZ139="Yes"),OFFSET('Water Data'!$E$7,0,10*ROW('Water Data'!E133)),NA())</f>
        <v>#N/A</v>
      </c>
      <c r="L139" s="56" t="e">
        <f ca="true">+IF(AND(ISNUMBER(OFFSET('Water Data'!$E$10,0,10*ROW('Water Data'!E133))),'Data Summary'!CA139="Yes"),OFFSET('Water Data'!$E$10,0,10*ROW('Water Data'!E133)),NA())</f>
        <v>#N/A</v>
      </c>
      <c r="M139" s="56" t="e">
        <f ca="true">+IF(AND(ISNUMBER(OFFSET('Water Data'!$F$5,0,10*ROW('Water Data'!F133))),'Data Summary'!CB139="Yes"),100-OFFSET('Water Data'!$F$5,0,10*ROW('Water Data'!F133)),NA())</f>
        <v>#N/A</v>
      </c>
      <c r="N139" s="56" t="e">
        <f ca="true">+IF(AND(ISNUMBER(OFFSET('Water Data'!$F$7,0,10*ROW('Water Data'!F133))),'Data Summary'!CC139="Yes"),OFFSET('Water Data'!$F$7,0,10*ROW('Water Data'!F133)),NA())</f>
        <v>#N/A</v>
      </c>
      <c r="O139" s="56" t="e">
        <f ca="true">+IF(AND(ISNUMBER(OFFSET('Water Data'!$F$10,0,10*ROW('Water Data'!F133))),'Data Summary'!CD139="Yes"),OFFSET('Water Data'!$F$10,0,10*ROW('Water Data'!F133)),NA())</f>
        <v>#N/A</v>
      </c>
      <c r="P139" s="56" t="e">
        <f ca="true">+IF(AND(ISNUMBER(OFFSET('Water Data'!$G$5,0,10*ROW('Water Data'!G133))),'Data Summary'!CE139="Yes"),100-OFFSET('Water Data'!$G$5,0,10*ROW('Water Data'!G133)),NA())</f>
        <v>#N/A</v>
      </c>
      <c r="Q139" s="56" t="e">
        <f ca="true">+IF(AND(ISNUMBER(OFFSET('Water Data'!$G$7,0,10*ROW('Water Data'!G133))),'Data Summary'!CF139="Yes"),OFFSET('Water Data'!$G$7,0,10*ROW('Water Data'!G133)),NA())</f>
        <v>#N/A</v>
      </c>
      <c r="R139" s="56" t="e">
        <f ca="true">+IF(AND(ISNUMBER(OFFSET('Water Data'!$G$10,0,10*ROW('Water Data'!G133))),'Data Summary'!CG139="Yes"),OFFSET('Water Data'!$G$10,0,10*ROW('Water Data'!G133)),NA())</f>
        <v>#N/A</v>
      </c>
      <c r="S139" s="56" t="e">
        <f ca="true">+IF(AND(ISNUMBER(OFFSET('Water Data'!$H$5,0,10*ROW('Water Data'!H133))),'Data Summary'!CH139="Yes"),100-OFFSET('Water Data'!$H$5,0,10*ROW('Water Data'!H133)),NA())</f>
        <v>#N/A</v>
      </c>
      <c r="T139" s="56" t="e">
        <f ca="true">+IF(AND(ISNUMBER(OFFSET('Water Data'!$H$7,0,10*ROW('Water Data'!H133))),'Data Summary'!CI139="Yes"),OFFSET('Water Data'!$H$7,0,10*ROW('Water Data'!H133)),NA())</f>
        <v>#N/A</v>
      </c>
      <c r="U139" s="56" t="e">
        <f ca="true">+IF(AND(ISNUMBER(OFFSET('Water Data'!$H$10,0,10*ROW('Water Data'!H133))),'Data Summary'!CJ139="Yes"),OFFSET('Water Data'!$H$10,0,10*ROW('Water Data'!H133)),NA())</f>
        <v>#N/A</v>
      </c>
      <c r="V139" s="102" t="e">
        <f ca="true">+IF(AND(ISNUMBER(OFFSET('Sanitation Data'!$C$5,0,10*ROW('Sanitation Data'!C133))),'Data Summary'!CK139="Yes"),100-OFFSET('Sanitation Data'!$C$5,0,10*ROW('Sanitation Data'!C133)),NA())</f>
        <v>#N/A</v>
      </c>
      <c r="W139" s="102" t="e">
        <f ca="true">+IF(AND(ISNUMBER(OFFSET('Sanitation Data'!$C$7,0,10*ROW('Sanitation Data'!C133))),'Data Summary'!CL139="Yes"),OFFSET('Sanitation Data'!$C$7,0,10*ROW('Sanitation Data'!C133)),NA())</f>
        <v>#N/A</v>
      </c>
      <c r="X139" s="102" t="e">
        <f ca="true">+IF(AND(ISNUMBER(OFFSET('Sanitation Data'!$C$11,0,10*ROW('Sanitation Data'!C133))),'Data Summary'!CM139="Yes"),OFFSET('Sanitation Data'!$C$11,0,10*ROW('Sanitation Data'!C133)),NA())</f>
        <v>#N/A</v>
      </c>
      <c r="Y139" s="102" t="e">
        <f ca="true">+IF(AND(ISNUMBER(OFFSET('Sanitation Data'!$C$12,0,10*ROW('Sanitation Data'!C133))),'Data Summary'!CN139="Yes"),OFFSET('Sanitation Data'!$C$12,0,10*ROW('Sanitation Data'!C133)),NA())</f>
        <v>#N/A</v>
      </c>
      <c r="Z139" s="102" t="e">
        <f ca="true">+IF(AND(ISNUMBER(OFFSET('Sanitation Data'!$C$13,0,10*ROW('Sanitation Data'!C133))),'Data Summary'!CO139="Yes"),OFFSET('Sanitation Data'!$C$13,0,10*ROW('Sanitation Data'!C133)),NA())</f>
        <v>#N/A</v>
      </c>
      <c r="AA139" s="102" t="e">
        <f ca="true">+IF(AND(ISNUMBER(OFFSET('Sanitation Data'!$D$5,0,10*ROW('Sanitation Data'!D133))),'Data Summary'!CP139="Yes"),100-OFFSET('Sanitation Data'!$D$5,0,10*ROW('Sanitation Data'!D133)),NA())</f>
        <v>#N/A</v>
      </c>
      <c r="AB139" s="102" t="e">
        <f ca="true">+IF(AND(ISNUMBER(OFFSET('Sanitation Data'!$D$7,0,10*ROW('Sanitation Data'!D133))),'Data Summary'!CQ139="Yes"),OFFSET('Sanitation Data'!$D$7,0,10*ROW('Sanitation Data'!D133)),NA())</f>
        <v>#N/A</v>
      </c>
      <c r="AC139" s="102" t="e">
        <f ca="true">+IF(AND(ISNUMBER(OFFSET('Sanitation Data'!$D$11,0,10*ROW('Sanitation Data'!D133))),'Data Summary'!CR139="Yes"),OFFSET('Sanitation Data'!$D$11,0,10*ROW('Sanitation Data'!D133)),NA())</f>
        <v>#N/A</v>
      </c>
      <c r="AD139" s="102" t="e">
        <f ca="true">+IF(AND(ISNUMBER(OFFSET('Sanitation Data'!$D$12,0,10*ROW('Sanitation Data'!D133))),'Data Summary'!CS139="Yes"),OFFSET('Sanitation Data'!$D$12,0,10*ROW('Sanitation Data'!D133)),NA())</f>
        <v>#N/A</v>
      </c>
      <c r="AE139" s="102" t="e">
        <f ca="true">+IF(AND(ISNUMBER(OFFSET('Sanitation Data'!$D$13,0,10*ROW('Sanitation Data'!D133))),'Data Summary'!CT139="Yes"),OFFSET('Sanitation Data'!$D$13,0,10*ROW('Sanitation Data'!D133)),NA())</f>
        <v>#N/A</v>
      </c>
      <c r="AF139" s="102" t="e">
        <f ca="true">+IF(AND(ISNUMBER(OFFSET('Sanitation Data'!$E$5,0,10*ROW('Sanitation Data'!E133))),'Data Summary'!CU139="Yes"),100-OFFSET('Sanitation Data'!$E$5,0,10*ROW('Sanitation Data'!E133)),NA())</f>
        <v>#N/A</v>
      </c>
      <c r="AG139" s="102" t="e">
        <f ca="true">+IF(AND(ISNUMBER(OFFSET('Sanitation Data'!$E$7,0,10*ROW('Sanitation Data'!E133))),'Data Summary'!CV139="Yes"),OFFSET('Sanitation Data'!$E$7,0,10*ROW('Sanitation Data'!E133)),NA())</f>
        <v>#N/A</v>
      </c>
      <c r="AH139" s="102" t="e">
        <f ca="true">+IF(AND(ISNUMBER(OFFSET('Sanitation Data'!$E$11,0,10*ROW('Sanitation Data'!E133))),'Data Summary'!CW139="Yes"),OFFSET('Sanitation Data'!$E$11,0,10*ROW('Sanitation Data'!E133)),NA())</f>
        <v>#N/A</v>
      </c>
      <c r="AI139" s="102" t="e">
        <f ca="true">+IF(AND(ISNUMBER(OFFSET('Sanitation Data'!$E$12,0,10*ROW('Sanitation Data'!E133))),'Data Summary'!CX139="Yes"),OFFSET('Sanitation Data'!$E$12,0,10*ROW('Sanitation Data'!E133)),NA())</f>
        <v>#N/A</v>
      </c>
      <c r="AJ139" s="102" t="e">
        <f ca="true">+IF(AND(ISNUMBER(OFFSET('Sanitation Data'!$E$13,0,10*ROW('Sanitation Data'!E133))),'Data Summary'!CY139="Yes"),OFFSET('Sanitation Data'!$E$13,0,10*ROW('Sanitation Data'!E133)),NA())</f>
        <v>#N/A</v>
      </c>
      <c r="AK139" s="102" t="e">
        <f ca="true">+IF(AND(ISNUMBER(OFFSET('Sanitation Data'!$F$5,0,10*ROW('Sanitation Data'!F133))),'Data Summary'!CZ139="Yes"),100-OFFSET('Sanitation Data'!$F$5,0,10*ROW('Sanitation Data'!F133)),NA())</f>
        <v>#N/A</v>
      </c>
      <c r="AL139" s="102" t="e">
        <f ca="true">+IF(AND(ISNUMBER(OFFSET('Sanitation Data'!$F$7,0,10*ROW('Sanitation Data'!F133))),'Data Summary'!DA139="Yes"),OFFSET('Sanitation Data'!$F$7,0,10*ROW('Sanitation Data'!F133)),NA())</f>
        <v>#N/A</v>
      </c>
      <c r="AM139" s="102" t="e">
        <f ca="true">+IF(AND(ISNUMBER(OFFSET('Sanitation Data'!$F$11,0,10*ROW('Sanitation Data'!F133))),'Data Summary'!DB139="Yes"),OFFSET('Sanitation Data'!$F$11,0,10*ROW('Sanitation Data'!F133)),NA())</f>
        <v>#N/A</v>
      </c>
      <c r="AN139" s="102" t="e">
        <f ca="true">+IF(AND(ISNUMBER(OFFSET('Sanitation Data'!$F$12,0,10*ROW('Sanitation Data'!F133))),'Data Summary'!DC139="Yes"),OFFSET('Sanitation Data'!$F$12,0,10*ROW('Sanitation Data'!F133)),NA())</f>
        <v>#N/A</v>
      </c>
      <c r="AO139" s="102" t="e">
        <f ca="true">+IF(AND(ISNUMBER(OFFSET('Sanitation Data'!$F$13,0,10*ROW('Sanitation Data'!F133))),'Data Summary'!DD139="Yes"),OFFSET('Sanitation Data'!$F$13,0,10*ROW('Sanitation Data'!F133)),NA())</f>
        <v>#N/A</v>
      </c>
      <c r="AP139" s="102" t="e">
        <f ca="true">+IF(AND(ISNUMBER(OFFSET('Sanitation Data'!$G$5,0,10*ROW('Sanitation Data'!G133))),'Data Summary'!DE139="Yes"),100-OFFSET('Sanitation Data'!$G$5,0,10*ROW('Sanitation Data'!G133)),NA())</f>
        <v>#N/A</v>
      </c>
      <c r="AQ139" s="102" t="e">
        <f ca="true">+IF(AND(ISNUMBER(OFFSET('Sanitation Data'!$G$7,0,10*ROW('Sanitation Data'!G133))),'Data Summary'!DF139="Yes"),OFFSET('Sanitation Data'!$G$7,0,10*ROW('Sanitation Data'!G133)),NA())</f>
        <v>#N/A</v>
      </c>
      <c r="AR139" s="102" t="e">
        <f ca="true">+IF(AND(ISNUMBER(OFFSET('Sanitation Data'!$G$11,0,10*ROW('Sanitation Data'!G133))),'Data Summary'!DG139="Yes"),OFFSET('Sanitation Data'!$G$11,0,10*ROW('Sanitation Data'!G133)),NA())</f>
        <v>#N/A</v>
      </c>
      <c r="AS139" s="102" t="e">
        <f ca="true">+IF(AND(ISNUMBER(OFFSET('Sanitation Data'!$G$12,0,10*ROW('Sanitation Data'!G133))),'Data Summary'!DH139="Yes"),OFFSET('Sanitation Data'!$G$12,0,10*ROW('Sanitation Data'!G133)),NA())</f>
        <v>#N/A</v>
      </c>
      <c r="AT139" s="102" t="e">
        <f ca="true">+IF(AND(ISNUMBER(OFFSET('Sanitation Data'!$G$13,0,10*ROW('Sanitation Data'!G133))),'Data Summary'!DI139="Yes"),OFFSET('Sanitation Data'!$G$13,0,10*ROW('Sanitation Data'!G133)),NA())</f>
        <v>#N/A</v>
      </c>
      <c r="AU139" s="102" t="e">
        <f ca="true">+IF(AND(ISNUMBER(OFFSET('Sanitation Data'!$H$5,0,10*ROW('Sanitation Data'!H133))),'Data Summary'!DJ139="Yes"),100-OFFSET('Sanitation Data'!$H$5,0,10*ROW('Sanitation Data'!H133)),NA())</f>
        <v>#N/A</v>
      </c>
      <c r="AV139" s="102" t="e">
        <f ca="true">+IF(AND(ISNUMBER(OFFSET('Sanitation Data'!$H$7,0,10*ROW('Sanitation Data'!H133))),'Data Summary'!DK139="Yes"),OFFSET('Sanitation Data'!$H$7,0,10*ROW('Sanitation Data'!H133)),NA())</f>
        <v>#N/A</v>
      </c>
      <c r="AW139" s="102" t="e">
        <f ca="true">+IF(AND(ISNUMBER(OFFSET('Sanitation Data'!$H$11,0,10*ROW('Sanitation Data'!H133))),'Data Summary'!DL139="Yes"),OFFSET('Sanitation Data'!$H$11,0,10*ROW('Sanitation Data'!H133)),NA())</f>
        <v>#N/A</v>
      </c>
      <c r="AX139" s="102" t="e">
        <f ca="true">+IF(AND(ISNUMBER(OFFSET('Sanitation Data'!$H$12,0,10*ROW('Sanitation Data'!H133))),'Data Summary'!DM139="Yes"),OFFSET('Sanitation Data'!$H$12,0,10*ROW('Sanitation Data'!H133)),NA())</f>
        <v>#N/A</v>
      </c>
      <c r="AY139" s="102" t="e">
        <f ca="true">+IF(AND(ISNUMBER(OFFSET('Sanitation Data'!$H$13,0,10*ROW('Sanitation Data'!H133))),'Data Summary'!DN139="Yes"),OFFSET('Sanitation Data'!$H$13,0,10*ROW('Sanitation Data'!H133)),NA())</f>
        <v>#N/A</v>
      </c>
      <c r="AZ139" s="107" t="e">
        <f ca="true">+IF(AND(ISNUMBER(OFFSET('Hygiene Data'!$C$6,0,10*ROW('Hygiene Data'!C133))),'Data Summary'!DO139="Yes"),OFFSET('Hygiene Data'!$C$6,0,10*ROW('Hygiene Data'!C133)),NA())</f>
        <v>#N/A</v>
      </c>
      <c r="BA139" s="107" t="e">
        <f ca="true">+IF(AND(ISNUMBER(OFFSET('Hygiene Data'!$C$8,0,10*ROW('Hygiene Data'!C133))),'Data Summary'!DP139="Yes"),OFFSET('Hygiene Data'!$C$8,0,10*ROW('Hygiene Data'!C133)),NA())</f>
        <v>#N/A</v>
      </c>
      <c r="BB139" s="107" t="e">
        <f ca="true">+IF(AND(ISNUMBER(OFFSET('Hygiene Data'!$C$10,0,10*ROW('Hygiene Data'!C133))),'Data Summary'!DQ139="Yes"),OFFSET('Hygiene Data'!$C$10,0,10*ROW('Hygiene Data'!C133)),NA())</f>
        <v>#N/A</v>
      </c>
      <c r="BC139" s="107" t="e">
        <f ca="true">+IF(AND(ISNUMBER(OFFSET('Hygiene Data'!$D$6,0,10*ROW('Hygiene Data'!D133))),'Data Summary'!DR139="Yes"),OFFSET('Hygiene Data'!$D$6,0,10*ROW('Hygiene Data'!D133)),NA())</f>
        <v>#N/A</v>
      </c>
      <c r="BD139" s="107" t="e">
        <f ca="true">+IF(AND(ISNUMBER(OFFSET('Hygiene Data'!$D$8,0,10*ROW('Hygiene Data'!D133))),'Data Summary'!DS139="Yes"),OFFSET('Hygiene Data'!$D$8,0,10*ROW('Hygiene Data'!D133)),NA())</f>
        <v>#N/A</v>
      </c>
      <c r="BE139" s="107" t="e">
        <f ca="true">+IF(AND(ISNUMBER(OFFSET('Hygiene Data'!$D$10,0,10*ROW('Hygiene Data'!D133))),'Data Summary'!DT139="Yes"),OFFSET('Hygiene Data'!$D$10,0,10*ROW('Hygiene Data'!D133)),NA())</f>
        <v>#N/A</v>
      </c>
      <c r="BF139" s="107" t="e">
        <f ca="true">+IF(AND(ISNUMBER(OFFSET('Hygiene Data'!$E$6,0,10*ROW('Hygiene Data'!E133))),'Data Summary'!DU139="Yes"),OFFSET('Hygiene Data'!$E$6,0,10*ROW('Hygiene Data'!E133)),NA())</f>
        <v>#N/A</v>
      </c>
      <c r="BG139" s="107" t="e">
        <f ca="true">+IF(AND(ISNUMBER(OFFSET('Hygiene Data'!$E$8,0,10*ROW('Hygiene Data'!E133))),'Data Summary'!DV139="Yes"),OFFSET('Hygiene Data'!$E$8,0,10*ROW('Hygiene Data'!E133)),NA())</f>
        <v>#N/A</v>
      </c>
      <c r="BH139" s="107" t="e">
        <f ca="true">+IF(AND(ISNUMBER(OFFSET('Hygiene Data'!$E$10,0,10*ROW('Hygiene Data'!E133))),'Data Summary'!DW139="Yes"),OFFSET('Hygiene Data'!$E$10,0,10*ROW('Hygiene Data'!E133)),NA())</f>
        <v>#N/A</v>
      </c>
      <c r="BI139" s="107" t="e">
        <f ca="true">+IF(AND(ISNUMBER(OFFSET('Hygiene Data'!$F$6,0,10*ROW('Hygiene Data'!F133))),'Data Summary'!DX139="Yes"),OFFSET('Hygiene Data'!$F$6,0,10*ROW('Hygiene Data'!F133)),NA())</f>
        <v>#N/A</v>
      </c>
      <c r="BJ139" s="107" t="e">
        <f ca="true">+IF(AND(ISNUMBER(OFFSET('Hygiene Data'!$F$8,0,10*ROW('Hygiene Data'!F133))),'Data Summary'!DY139="Yes"),OFFSET('Hygiene Data'!$F$8,0,10*ROW('Hygiene Data'!F133)),NA())</f>
        <v>#N/A</v>
      </c>
      <c r="BK139" s="107" t="e">
        <f ca="true">+IF(AND(ISNUMBER(OFFSET('Hygiene Data'!$F$10,0,10*ROW('Hygiene Data'!F133))),'Data Summary'!DZ139="Yes"),OFFSET('Hygiene Data'!$F$10,0,10*ROW('Hygiene Data'!F133)),NA())</f>
        <v>#N/A</v>
      </c>
      <c r="BL139" s="107" t="e">
        <f ca="true">+IF(AND(ISNUMBER(OFFSET('Hygiene Data'!$G$6,0,10*ROW('Hygiene Data'!G133))),'Data Summary'!EA139="Yes"),OFFSET('Hygiene Data'!$G$6,0,10*ROW('Hygiene Data'!G133)),NA())</f>
        <v>#N/A</v>
      </c>
      <c r="BM139" s="107" t="e">
        <f ca="true">+IF(AND(ISNUMBER(OFFSET('Hygiene Data'!$G$8,0,10*ROW('Hygiene Data'!G133))),'Data Summary'!EB139="Yes"),OFFSET('Hygiene Data'!$G$8,0,10*ROW('Hygiene Data'!G133)),NA())</f>
        <v>#N/A</v>
      </c>
      <c r="BN139" s="107" t="e">
        <f ca="true">+IF(AND(ISNUMBER(OFFSET('Hygiene Data'!$G$10,0,10*ROW('Hygiene Data'!G133))),'Data Summary'!EC139="Yes"),OFFSET('Hygiene Data'!$G$10,0,10*ROW('Hygiene Data'!G133)),NA())</f>
        <v>#N/A</v>
      </c>
      <c r="BO139" s="107" t="e">
        <f ca="true">+IF(AND(ISNUMBER(OFFSET('Hygiene Data'!$H$6,0,10*ROW('Hygiene Data'!H133))),'Data Summary'!ED139="Yes"),OFFSET('Hygiene Data'!$H$6,0,10*ROW('Hygiene Data'!H133)),NA())</f>
        <v>#N/A</v>
      </c>
      <c r="BP139" s="107" t="e">
        <f ca="true">+IF(AND(ISNUMBER(OFFSET('Hygiene Data'!$H$8,0,10*ROW('Hygiene Data'!H133))),'Data Summary'!EE139="Yes"),OFFSET('Hygiene Data'!$H$8,0,10*ROW('Hygiene Data'!H133)),NA())</f>
        <v>#N/A</v>
      </c>
      <c r="BQ139" s="107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5" t="e">
        <f ca="true">+IF(OFFSET('Water Data'!$B$1,0,10*ROW('Water Data'!B134))="",NA(),OFFSET('Water Data'!$B$1,0,10*ROW('Water Data'!B134)))</f>
        <v>#N/A</v>
      </c>
      <c r="B140" s="55" t="e">
        <f ca="true">+IF(OFFSET('Water Data'!$A$3,0,10*ROW('Water Data'!A137))="",NA(),OFFSET('Water Data'!$A$3,0,10*ROW('Water Data'!A137)))</f>
        <v>#N/A</v>
      </c>
      <c r="C140" s="55" t="e">
        <f ca="true">+IF(OFFSET('Water Data'!$C$3,0,10*ROW('Water Data'!C137))="",NA(),OFFSET('Water Data'!$C$3,0,10*ROW('Water Data'!C137)))</f>
        <v>#N/A</v>
      </c>
      <c r="D140" s="56" t="e">
        <f ca="true">+IF(AND(ISNUMBER(OFFSET('Water Data'!$C$5,0,10*ROW('Water Data'!C134))),'Data Summary'!BS140="Yes"),100-OFFSET('Water Data'!$C$5,0,10*ROW('Water Data'!C134)),NA())</f>
        <v>#N/A</v>
      </c>
      <c r="E140" s="56" t="e">
        <f ca="true">+IF(AND(ISNUMBER(OFFSET('Water Data'!$C$7,0,10*ROW('Water Data'!C134))),'Data Summary'!BT140="Yes"),OFFSET('Water Data'!$C$7,0,10*ROW('Water Data'!C134)),NA())</f>
        <v>#N/A</v>
      </c>
      <c r="F140" s="56" t="e">
        <f ca="true">+IF(AND(ISNUMBER(OFFSET('Water Data'!$C$10,0,10*ROW('Water Data'!C134))),'Data Summary'!BU140="Yes"),OFFSET('Water Data'!$C$10,0,10*ROW('Water Data'!C134)),NA())</f>
        <v>#N/A</v>
      </c>
      <c r="G140" s="56" t="e">
        <f ca="true">+IF(AND(ISNUMBER(OFFSET('Water Data'!$D$5,0,10*ROW('Water Data'!D134))),'Data Summary'!BV140="Yes"),100-OFFSET('Water Data'!$D$5,0,10*ROW('Water Data'!D134)),NA())</f>
        <v>#N/A</v>
      </c>
      <c r="H140" s="56" t="e">
        <f ca="true">+IF(AND(ISNUMBER(OFFSET('Water Data'!$D$7,0,10*ROW('Water Data'!D134))),'Data Summary'!BW140="Yes"),OFFSET('Water Data'!$D$7,0,10*ROW('Water Data'!D134)),NA())</f>
        <v>#N/A</v>
      </c>
      <c r="I140" s="56" t="e">
        <f ca="true">+IF(AND(ISNUMBER(OFFSET('Water Data'!$D$10,0,10*ROW('Water Data'!D134))),'Data Summary'!BX140="Yes"),OFFSET('Water Data'!$D$10,0,10*ROW('Water Data'!D134)),NA())</f>
        <v>#N/A</v>
      </c>
      <c r="J140" s="56" t="e">
        <f ca="true">+IF(AND(ISNUMBER(OFFSET('Water Data'!$E$5,0,10*ROW('Water Data'!E134))),'Data Summary'!BY140="Yes"),100-OFFSET('Water Data'!$E$5,0,10*ROW('Water Data'!E134)),NA())</f>
        <v>#N/A</v>
      </c>
      <c r="K140" s="56" t="e">
        <f ca="true">+IF(AND(ISNUMBER(OFFSET('Water Data'!$E$7,0,10*ROW('Water Data'!E134))),'Data Summary'!BZ140="Yes"),OFFSET('Water Data'!$E$7,0,10*ROW('Water Data'!E134)),NA())</f>
        <v>#N/A</v>
      </c>
      <c r="L140" s="56" t="e">
        <f ca="true">+IF(AND(ISNUMBER(OFFSET('Water Data'!$E$10,0,10*ROW('Water Data'!E134))),'Data Summary'!CA140="Yes"),OFFSET('Water Data'!$E$10,0,10*ROW('Water Data'!E134)),NA())</f>
        <v>#N/A</v>
      </c>
      <c r="M140" s="56" t="e">
        <f ca="true">+IF(AND(ISNUMBER(OFFSET('Water Data'!$F$5,0,10*ROW('Water Data'!F134))),'Data Summary'!CB140="Yes"),100-OFFSET('Water Data'!$F$5,0,10*ROW('Water Data'!F134)),NA())</f>
        <v>#N/A</v>
      </c>
      <c r="N140" s="56" t="e">
        <f ca="true">+IF(AND(ISNUMBER(OFFSET('Water Data'!$F$7,0,10*ROW('Water Data'!F134))),'Data Summary'!CC140="Yes"),OFFSET('Water Data'!$F$7,0,10*ROW('Water Data'!F134)),NA())</f>
        <v>#N/A</v>
      </c>
      <c r="O140" s="56" t="e">
        <f ca="true">+IF(AND(ISNUMBER(OFFSET('Water Data'!$F$10,0,10*ROW('Water Data'!F134))),'Data Summary'!CD140="Yes"),OFFSET('Water Data'!$F$10,0,10*ROW('Water Data'!F134)),NA())</f>
        <v>#N/A</v>
      </c>
      <c r="P140" s="56" t="e">
        <f ca="true">+IF(AND(ISNUMBER(OFFSET('Water Data'!$G$5,0,10*ROW('Water Data'!G134))),'Data Summary'!CE140="Yes"),100-OFFSET('Water Data'!$G$5,0,10*ROW('Water Data'!G134)),NA())</f>
        <v>#N/A</v>
      </c>
      <c r="Q140" s="56" t="e">
        <f ca="true">+IF(AND(ISNUMBER(OFFSET('Water Data'!$G$7,0,10*ROW('Water Data'!G134))),'Data Summary'!CF140="Yes"),OFFSET('Water Data'!$G$7,0,10*ROW('Water Data'!G134)),NA())</f>
        <v>#N/A</v>
      </c>
      <c r="R140" s="56" t="e">
        <f ca="true">+IF(AND(ISNUMBER(OFFSET('Water Data'!$G$10,0,10*ROW('Water Data'!G134))),'Data Summary'!CG140="Yes"),OFFSET('Water Data'!$G$10,0,10*ROW('Water Data'!G134)),NA())</f>
        <v>#N/A</v>
      </c>
      <c r="S140" s="56" t="e">
        <f ca="true">+IF(AND(ISNUMBER(OFFSET('Water Data'!$H$5,0,10*ROW('Water Data'!H134))),'Data Summary'!CH140="Yes"),100-OFFSET('Water Data'!$H$5,0,10*ROW('Water Data'!H134)),NA())</f>
        <v>#N/A</v>
      </c>
      <c r="T140" s="56" t="e">
        <f ca="true">+IF(AND(ISNUMBER(OFFSET('Water Data'!$H$7,0,10*ROW('Water Data'!H134))),'Data Summary'!CI140="Yes"),OFFSET('Water Data'!$H$7,0,10*ROW('Water Data'!H134)),NA())</f>
        <v>#N/A</v>
      </c>
      <c r="U140" s="56" t="e">
        <f ca="true">+IF(AND(ISNUMBER(OFFSET('Water Data'!$H$10,0,10*ROW('Water Data'!H134))),'Data Summary'!CJ140="Yes"),OFFSET('Water Data'!$H$10,0,10*ROW('Water Data'!H134)),NA())</f>
        <v>#N/A</v>
      </c>
      <c r="V140" s="102" t="e">
        <f ca="true">+IF(AND(ISNUMBER(OFFSET('Sanitation Data'!$C$5,0,10*ROW('Sanitation Data'!C134))),'Data Summary'!CK140="Yes"),100-OFFSET('Sanitation Data'!$C$5,0,10*ROW('Sanitation Data'!C134)),NA())</f>
        <v>#N/A</v>
      </c>
      <c r="W140" s="102" t="e">
        <f ca="true">+IF(AND(ISNUMBER(OFFSET('Sanitation Data'!$C$7,0,10*ROW('Sanitation Data'!C134))),'Data Summary'!CL140="Yes"),OFFSET('Sanitation Data'!$C$7,0,10*ROW('Sanitation Data'!C134)),NA())</f>
        <v>#N/A</v>
      </c>
      <c r="X140" s="102" t="e">
        <f ca="true">+IF(AND(ISNUMBER(OFFSET('Sanitation Data'!$C$11,0,10*ROW('Sanitation Data'!C134))),'Data Summary'!CM140="Yes"),OFFSET('Sanitation Data'!$C$11,0,10*ROW('Sanitation Data'!C134)),NA())</f>
        <v>#N/A</v>
      </c>
      <c r="Y140" s="102" t="e">
        <f ca="true">+IF(AND(ISNUMBER(OFFSET('Sanitation Data'!$C$12,0,10*ROW('Sanitation Data'!C134))),'Data Summary'!CN140="Yes"),OFFSET('Sanitation Data'!$C$12,0,10*ROW('Sanitation Data'!C134)),NA())</f>
        <v>#N/A</v>
      </c>
      <c r="Z140" s="102" t="e">
        <f ca="true">+IF(AND(ISNUMBER(OFFSET('Sanitation Data'!$C$13,0,10*ROW('Sanitation Data'!C134))),'Data Summary'!CO140="Yes"),OFFSET('Sanitation Data'!$C$13,0,10*ROW('Sanitation Data'!C134)),NA())</f>
        <v>#N/A</v>
      </c>
      <c r="AA140" s="102" t="e">
        <f ca="true">+IF(AND(ISNUMBER(OFFSET('Sanitation Data'!$D$5,0,10*ROW('Sanitation Data'!D134))),'Data Summary'!CP140="Yes"),100-OFFSET('Sanitation Data'!$D$5,0,10*ROW('Sanitation Data'!D134)),NA())</f>
        <v>#N/A</v>
      </c>
      <c r="AB140" s="102" t="e">
        <f ca="true">+IF(AND(ISNUMBER(OFFSET('Sanitation Data'!$D$7,0,10*ROW('Sanitation Data'!D134))),'Data Summary'!CQ140="Yes"),OFFSET('Sanitation Data'!$D$7,0,10*ROW('Sanitation Data'!D134)),NA())</f>
        <v>#N/A</v>
      </c>
      <c r="AC140" s="102" t="e">
        <f ca="true">+IF(AND(ISNUMBER(OFFSET('Sanitation Data'!$D$11,0,10*ROW('Sanitation Data'!D134))),'Data Summary'!CR140="Yes"),OFFSET('Sanitation Data'!$D$11,0,10*ROW('Sanitation Data'!D134)),NA())</f>
        <v>#N/A</v>
      </c>
      <c r="AD140" s="102" t="e">
        <f ca="true">+IF(AND(ISNUMBER(OFFSET('Sanitation Data'!$D$12,0,10*ROW('Sanitation Data'!D134))),'Data Summary'!CS140="Yes"),OFFSET('Sanitation Data'!$D$12,0,10*ROW('Sanitation Data'!D134)),NA())</f>
        <v>#N/A</v>
      </c>
      <c r="AE140" s="102" t="e">
        <f ca="true">+IF(AND(ISNUMBER(OFFSET('Sanitation Data'!$D$13,0,10*ROW('Sanitation Data'!D134))),'Data Summary'!CT140="Yes"),OFFSET('Sanitation Data'!$D$13,0,10*ROW('Sanitation Data'!D134)),NA())</f>
        <v>#N/A</v>
      </c>
      <c r="AF140" s="102" t="e">
        <f ca="true">+IF(AND(ISNUMBER(OFFSET('Sanitation Data'!$E$5,0,10*ROW('Sanitation Data'!E134))),'Data Summary'!CU140="Yes"),100-OFFSET('Sanitation Data'!$E$5,0,10*ROW('Sanitation Data'!E134)),NA())</f>
        <v>#N/A</v>
      </c>
      <c r="AG140" s="102" t="e">
        <f ca="true">+IF(AND(ISNUMBER(OFFSET('Sanitation Data'!$E$7,0,10*ROW('Sanitation Data'!E134))),'Data Summary'!CV140="Yes"),OFFSET('Sanitation Data'!$E$7,0,10*ROW('Sanitation Data'!E134)),NA())</f>
        <v>#N/A</v>
      </c>
      <c r="AH140" s="102" t="e">
        <f ca="true">+IF(AND(ISNUMBER(OFFSET('Sanitation Data'!$E$11,0,10*ROW('Sanitation Data'!E134))),'Data Summary'!CW140="Yes"),OFFSET('Sanitation Data'!$E$11,0,10*ROW('Sanitation Data'!E134)),NA())</f>
        <v>#N/A</v>
      </c>
      <c r="AI140" s="102" t="e">
        <f ca="true">+IF(AND(ISNUMBER(OFFSET('Sanitation Data'!$E$12,0,10*ROW('Sanitation Data'!E134))),'Data Summary'!CX140="Yes"),OFFSET('Sanitation Data'!$E$12,0,10*ROW('Sanitation Data'!E134)),NA())</f>
        <v>#N/A</v>
      </c>
      <c r="AJ140" s="102" t="e">
        <f ca="true">+IF(AND(ISNUMBER(OFFSET('Sanitation Data'!$E$13,0,10*ROW('Sanitation Data'!E134))),'Data Summary'!CY140="Yes"),OFFSET('Sanitation Data'!$E$13,0,10*ROW('Sanitation Data'!E134)),NA())</f>
        <v>#N/A</v>
      </c>
      <c r="AK140" s="102" t="e">
        <f ca="true">+IF(AND(ISNUMBER(OFFSET('Sanitation Data'!$F$5,0,10*ROW('Sanitation Data'!F134))),'Data Summary'!CZ140="Yes"),100-OFFSET('Sanitation Data'!$F$5,0,10*ROW('Sanitation Data'!F134)),NA())</f>
        <v>#N/A</v>
      </c>
      <c r="AL140" s="102" t="e">
        <f ca="true">+IF(AND(ISNUMBER(OFFSET('Sanitation Data'!$F$7,0,10*ROW('Sanitation Data'!F134))),'Data Summary'!DA140="Yes"),OFFSET('Sanitation Data'!$F$7,0,10*ROW('Sanitation Data'!F134)),NA())</f>
        <v>#N/A</v>
      </c>
      <c r="AM140" s="102" t="e">
        <f ca="true">+IF(AND(ISNUMBER(OFFSET('Sanitation Data'!$F$11,0,10*ROW('Sanitation Data'!F134))),'Data Summary'!DB140="Yes"),OFFSET('Sanitation Data'!$F$11,0,10*ROW('Sanitation Data'!F134)),NA())</f>
        <v>#N/A</v>
      </c>
      <c r="AN140" s="102" t="e">
        <f ca="true">+IF(AND(ISNUMBER(OFFSET('Sanitation Data'!$F$12,0,10*ROW('Sanitation Data'!F134))),'Data Summary'!DC140="Yes"),OFFSET('Sanitation Data'!$F$12,0,10*ROW('Sanitation Data'!F134)),NA())</f>
        <v>#N/A</v>
      </c>
      <c r="AO140" s="102" t="e">
        <f ca="true">+IF(AND(ISNUMBER(OFFSET('Sanitation Data'!$F$13,0,10*ROW('Sanitation Data'!F134))),'Data Summary'!DD140="Yes"),OFFSET('Sanitation Data'!$F$13,0,10*ROW('Sanitation Data'!F134)),NA())</f>
        <v>#N/A</v>
      </c>
      <c r="AP140" s="102" t="e">
        <f ca="true">+IF(AND(ISNUMBER(OFFSET('Sanitation Data'!$G$5,0,10*ROW('Sanitation Data'!G134))),'Data Summary'!DE140="Yes"),100-OFFSET('Sanitation Data'!$G$5,0,10*ROW('Sanitation Data'!G134)),NA())</f>
        <v>#N/A</v>
      </c>
      <c r="AQ140" s="102" t="e">
        <f ca="true">+IF(AND(ISNUMBER(OFFSET('Sanitation Data'!$G$7,0,10*ROW('Sanitation Data'!G134))),'Data Summary'!DF140="Yes"),OFFSET('Sanitation Data'!$G$7,0,10*ROW('Sanitation Data'!G134)),NA())</f>
        <v>#N/A</v>
      </c>
      <c r="AR140" s="102" t="e">
        <f ca="true">+IF(AND(ISNUMBER(OFFSET('Sanitation Data'!$G$11,0,10*ROW('Sanitation Data'!G134))),'Data Summary'!DG140="Yes"),OFFSET('Sanitation Data'!$G$11,0,10*ROW('Sanitation Data'!G134)),NA())</f>
        <v>#N/A</v>
      </c>
      <c r="AS140" s="102" t="e">
        <f ca="true">+IF(AND(ISNUMBER(OFFSET('Sanitation Data'!$G$12,0,10*ROW('Sanitation Data'!G134))),'Data Summary'!DH140="Yes"),OFFSET('Sanitation Data'!$G$12,0,10*ROW('Sanitation Data'!G134)),NA())</f>
        <v>#N/A</v>
      </c>
      <c r="AT140" s="102" t="e">
        <f ca="true">+IF(AND(ISNUMBER(OFFSET('Sanitation Data'!$G$13,0,10*ROW('Sanitation Data'!G134))),'Data Summary'!DI140="Yes"),OFFSET('Sanitation Data'!$G$13,0,10*ROW('Sanitation Data'!G134)),NA())</f>
        <v>#N/A</v>
      </c>
      <c r="AU140" s="102" t="e">
        <f ca="true">+IF(AND(ISNUMBER(OFFSET('Sanitation Data'!$H$5,0,10*ROW('Sanitation Data'!H134))),'Data Summary'!DJ140="Yes"),100-OFFSET('Sanitation Data'!$H$5,0,10*ROW('Sanitation Data'!H134)),NA())</f>
        <v>#N/A</v>
      </c>
      <c r="AV140" s="102" t="e">
        <f ca="true">+IF(AND(ISNUMBER(OFFSET('Sanitation Data'!$H$7,0,10*ROW('Sanitation Data'!H134))),'Data Summary'!DK140="Yes"),OFFSET('Sanitation Data'!$H$7,0,10*ROW('Sanitation Data'!H134)),NA())</f>
        <v>#N/A</v>
      </c>
      <c r="AW140" s="102" t="e">
        <f ca="true">+IF(AND(ISNUMBER(OFFSET('Sanitation Data'!$H$11,0,10*ROW('Sanitation Data'!H134))),'Data Summary'!DL140="Yes"),OFFSET('Sanitation Data'!$H$11,0,10*ROW('Sanitation Data'!H134)),NA())</f>
        <v>#N/A</v>
      </c>
      <c r="AX140" s="102" t="e">
        <f ca="true">+IF(AND(ISNUMBER(OFFSET('Sanitation Data'!$H$12,0,10*ROW('Sanitation Data'!H134))),'Data Summary'!DM140="Yes"),OFFSET('Sanitation Data'!$H$12,0,10*ROW('Sanitation Data'!H134)),NA())</f>
        <v>#N/A</v>
      </c>
      <c r="AY140" s="102" t="e">
        <f ca="true">+IF(AND(ISNUMBER(OFFSET('Sanitation Data'!$H$13,0,10*ROW('Sanitation Data'!H134))),'Data Summary'!DN140="Yes"),OFFSET('Sanitation Data'!$H$13,0,10*ROW('Sanitation Data'!H134)),NA())</f>
        <v>#N/A</v>
      </c>
      <c r="AZ140" s="107" t="e">
        <f ca="true">+IF(AND(ISNUMBER(OFFSET('Hygiene Data'!$C$6,0,10*ROW('Hygiene Data'!C134))),'Data Summary'!DO140="Yes"),OFFSET('Hygiene Data'!$C$6,0,10*ROW('Hygiene Data'!C134)),NA())</f>
        <v>#N/A</v>
      </c>
      <c r="BA140" s="107" t="e">
        <f ca="true">+IF(AND(ISNUMBER(OFFSET('Hygiene Data'!$C$8,0,10*ROW('Hygiene Data'!C134))),'Data Summary'!DP140="Yes"),OFFSET('Hygiene Data'!$C$8,0,10*ROW('Hygiene Data'!C134)),NA())</f>
        <v>#N/A</v>
      </c>
      <c r="BB140" s="107" t="e">
        <f ca="true">+IF(AND(ISNUMBER(OFFSET('Hygiene Data'!$C$10,0,10*ROW('Hygiene Data'!C134))),'Data Summary'!DQ140="Yes"),OFFSET('Hygiene Data'!$C$10,0,10*ROW('Hygiene Data'!C134)),NA())</f>
        <v>#N/A</v>
      </c>
      <c r="BC140" s="107" t="e">
        <f ca="true">+IF(AND(ISNUMBER(OFFSET('Hygiene Data'!$D$6,0,10*ROW('Hygiene Data'!D134))),'Data Summary'!DR140="Yes"),OFFSET('Hygiene Data'!$D$6,0,10*ROW('Hygiene Data'!D134)),NA())</f>
        <v>#N/A</v>
      </c>
      <c r="BD140" s="107" t="e">
        <f ca="true">+IF(AND(ISNUMBER(OFFSET('Hygiene Data'!$D$8,0,10*ROW('Hygiene Data'!D134))),'Data Summary'!DS140="Yes"),OFFSET('Hygiene Data'!$D$8,0,10*ROW('Hygiene Data'!D134)),NA())</f>
        <v>#N/A</v>
      </c>
      <c r="BE140" s="107" t="e">
        <f ca="true">+IF(AND(ISNUMBER(OFFSET('Hygiene Data'!$D$10,0,10*ROW('Hygiene Data'!D134))),'Data Summary'!DT140="Yes"),OFFSET('Hygiene Data'!$D$10,0,10*ROW('Hygiene Data'!D134)),NA())</f>
        <v>#N/A</v>
      </c>
      <c r="BF140" s="107" t="e">
        <f ca="true">+IF(AND(ISNUMBER(OFFSET('Hygiene Data'!$E$6,0,10*ROW('Hygiene Data'!E134))),'Data Summary'!DU140="Yes"),OFFSET('Hygiene Data'!$E$6,0,10*ROW('Hygiene Data'!E134)),NA())</f>
        <v>#N/A</v>
      </c>
      <c r="BG140" s="107" t="e">
        <f ca="true">+IF(AND(ISNUMBER(OFFSET('Hygiene Data'!$E$8,0,10*ROW('Hygiene Data'!E134))),'Data Summary'!DV140="Yes"),OFFSET('Hygiene Data'!$E$8,0,10*ROW('Hygiene Data'!E134)),NA())</f>
        <v>#N/A</v>
      </c>
      <c r="BH140" s="107" t="e">
        <f ca="true">+IF(AND(ISNUMBER(OFFSET('Hygiene Data'!$E$10,0,10*ROW('Hygiene Data'!E134))),'Data Summary'!DW140="Yes"),OFFSET('Hygiene Data'!$E$10,0,10*ROW('Hygiene Data'!E134)),NA())</f>
        <v>#N/A</v>
      </c>
      <c r="BI140" s="107" t="e">
        <f ca="true">+IF(AND(ISNUMBER(OFFSET('Hygiene Data'!$F$6,0,10*ROW('Hygiene Data'!F134))),'Data Summary'!DX140="Yes"),OFFSET('Hygiene Data'!$F$6,0,10*ROW('Hygiene Data'!F134)),NA())</f>
        <v>#N/A</v>
      </c>
      <c r="BJ140" s="107" t="e">
        <f ca="true">+IF(AND(ISNUMBER(OFFSET('Hygiene Data'!$F$8,0,10*ROW('Hygiene Data'!F134))),'Data Summary'!DY140="Yes"),OFFSET('Hygiene Data'!$F$8,0,10*ROW('Hygiene Data'!F134)),NA())</f>
        <v>#N/A</v>
      </c>
      <c r="BK140" s="107" t="e">
        <f ca="true">+IF(AND(ISNUMBER(OFFSET('Hygiene Data'!$F$10,0,10*ROW('Hygiene Data'!F134))),'Data Summary'!DZ140="Yes"),OFFSET('Hygiene Data'!$F$10,0,10*ROW('Hygiene Data'!F134)),NA())</f>
        <v>#N/A</v>
      </c>
      <c r="BL140" s="107" t="e">
        <f ca="true">+IF(AND(ISNUMBER(OFFSET('Hygiene Data'!$G$6,0,10*ROW('Hygiene Data'!G134))),'Data Summary'!EA140="Yes"),OFFSET('Hygiene Data'!$G$6,0,10*ROW('Hygiene Data'!G134)),NA())</f>
        <v>#N/A</v>
      </c>
      <c r="BM140" s="107" t="e">
        <f ca="true">+IF(AND(ISNUMBER(OFFSET('Hygiene Data'!$G$8,0,10*ROW('Hygiene Data'!G134))),'Data Summary'!EB140="Yes"),OFFSET('Hygiene Data'!$G$8,0,10*ROW('Hygiene Data'!G134)),NA())</f>
        <v>#N/A</v>
      </c>
      <c r="BN140" s="107" t="e">
        <f ca="true">+IF(AND(ISNUMBER(OFFSET('Hygiene Data'!$G$10,0,10*ROW('Hygiene Data'!G134))),'Data Summary'!EC140="Yes"),OFFSET('Hygiene Data'!$G$10,0,10*ROW('Hygiene Data'!G134)),NA())</f>
        <v>#N/A</v>
      </c>
      <c r="BO140" s="107" t="e">
        <f ca="true">+IF(AND(ISNUMBER(OFFSET('Hygiene Data'!$H$6,0,10*ROW('Hygiene Data'!H134))),'Data Summary'!ED140="Yes"),OFFSET('Hygiene Data'!$H$6,0,10*ROW('Hygiene Data'!H134)),NA())</f>
        <v>#N/A</v>
      </c>
      <c r="BP140" s="107" t="e">
        <f ca="true">+IF(AND(ISNUMBER(OFFSET('Hygiene Data'!$H$8,0,10*ROW('Hygiene Data'!H134))),'Data Summary'!EE140="Yes"),OFFSET('Hygiene Data'!$H$8,0,10*ROW('Hygiene Data'!H134)),NA())</f>
        <v>#N/A</v>
      </c>
      <c r="BQ140" s="107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5" t="e">
        <f ca="true">+IF(OFFSET('Water Data'!$B$1,0,10*ROW('Water Data'!B135))="",NA(),OFFSET('Water Data'!$B$1,0,10*ROW('Water Data'!B135)))</f>
        <v>#N/A</v>
      </c>
      <c r="B141" s="55" t="e">
        <f ca="true">+IF(OFFSET('Water Data'!$A$3,0,10*ROW('Water Data'!A138))="",NA(),OFFSET('Water Data'!$A$3,0,10*ROW('Water Data'!A138)))</f>
        <v>#N/A</v>
      </c>
      <c r="C141" s="55" t="e">
        <f ca="true">+IF(OFFSET('Water Data'!$C$3,0,10*ROW('Water Data'!C138))="",NA(),OFFSET('Water Data'!$C$3,0,10*ROW('Water Data'!C138)))</f>
        <v>#N/A</v>
      </c>
      <c r="D141" s="56" t="e">
        <f ca="true">+IF(AND(ISNUMBER(OFFSET('Water Data'!$C$5,0,10*ROW('Water Data'!C135))),'Data Summary'!BS141="Yes"),100-OFFSET('Water Data'!$C$5,0,10*ROW('Water Data'!C135)),NA())</f>
        <v>#N/A</v>
      </c>
      <c r="E141" s="56" t="e">
        <f ca="true">+IF(AND(ISNUMBER(OFFSET('Water Data'!$C$7,0,10*ROW('Water Data'!C135))),'Data Summary'!BT141="Yes"),OFFSET('Water Data'!$C$7,0,10*ROW('Water Data'!C135)),NA())</f>
        <v>#N/A</v>
      </c>
      <c r="F141" s="56" t="e">
        <f ca="true">+IF(AND(ISNUMBER(OFFSET('Water Data'!$C$10,0,10*ROW('Water Data'!C135))),'Data Summary'!BU141="Yes"),OFFSET('Water Data'!$C$10,0,10*ROW('Water Data'!C135)),NA())</f>
        <v>#N/A</v>
      </c>
      <c r="G141" s="56" t="e">
        <f ca="true">+IF(AND(ISNUMBER(OFFSET('Water Data'!$D$5,0,10*ROW('Water Data'!D135))),'Data Summary'!BV141="Yes"),100-OFFSET('Water Data'!$D$5,0,10*ROW('Water Data'!D135)),NA())</f>
        <v>#N/A</v>
      </c>
      <c r="H141" s="56" t="e">
        <f ca="true">+IF(AND(ISNUMBER(OFFSET('Water Data'!$D$7,0,10*ROW('Water Data'!D135))),'Data Summary'!BW141="Yes"),OFFSET('Water Data'!$D$7,0,10*ROW('Water Data'!D135)),NA())</f>
        <v>#N/A</v>
      </c>
      <c r="I141" s="56" t="e">
        <f ca="true">+IF(AND(ISNUMBER(OFFSET('Water Data'!$D$10,0,10*ROW('Water Data'!D135))),'Data Summary'!BX141="Yes"),OFFSET('Water Data'!$D$10,0,10*ROW('Water Data'!D135)),NA())</f>
        <v>#N/A</v>
      </c>
      <c r="J141" s="56" t="e">
        <f ca="true">+IF(AND(ISNUMBER(OFFSET('Water Data'!$E$5,0,10*ROW('Water Data'!E135))),'Data Summary'!BY141="Yes"),100-OFFSET('Water Data'!$E$5,0,10*ROW('Water Data'!E135)),NA())</f>
        <v>#N/A</v>
      </c>
      <c r="K141" s="56" t="e">
        <f ca="true">+IF(AND(ISNUMBER(OFFSET('Water Data'!$E$7,0,10*ROW('Water Data'!E135))),'Data Summary'!BZ141="Yes"),OFFSET('Water Data'!$E$7,0,10*ROW('Water Data'!E135)),NA())</f>
        <v>#N/A</v>
      </c>
      <c r="L141" s="56" t="e">
        <f ca="true">+IF(AND(ISNUMBER(OFFSET('Water Data'!$E$10,0,10*ROW('Water Data'!E135))),'Data Summary'!CA141="Yes"),OFFSET('Water Data'!$E$10,0,10*ROW('Water Data'!E135)),NA())</f>
        <v>#N/A</v>
      </c>
      <c r="M141" s="56" t="e">
        <f ca="true">+IF(AND(ISNUMBER(OFFSET('Water Data'!$F$5,0,10*ROW('Water Data'!F135))),'Data Summary'!CB141="Yes"),100-OFFSET('Water Data'!$F$5,0,10*ROW('Water Data'!F135)),NA())</f>
        <v>#N/A</v>
      </c>
      <c r="N141" s="56" t="e">
        <f ca="true">+IF(AND(ISNUMBER(OFFSET('Water Data'!$F$7,0,10*ROW('Water Data'!F135))),'Data Summary'!CC141="Yes"),OFFSET('Water Data'!$F$7,0,10*ROW('Water Data'!F135)),NA())</f>
        <v>#N/A</v>
      </c>
      <c r="O141" s="56" t="e">
        <f ca="true">+IF(AND(ISNUMBER(OFFSET('Water Data'!$F$10,0,10*ROW('Water Data'!F135))),'Data Summary'!CD141="Yes"),OFFSET('Water Data'!$F$10,0,10*ROW('Water Data'!F135)),NA())</f>
        <v>#N/A</v>
      </c>
      <c r="P141" s="56" t="e">
        <f ca="true">+IF(AND(ISNUMBER(OFFSET('Water Data'!$G$5,0,10*ROW('Water Data'!G135))),'Data Summary'!CE141="Yes"),100-OFFSET('Water Data'!$G$5,0,10*ROW('Water Data'!G135)),NA())</f>
        <v>#N/A</v>
      </c>
      <c r="Q141" s="56" t="e">
        <f ca="true">+IF(AND(ISNUMBER(OFFSET('Water Data'!$G$7,0,10*ROW('Water Data'!G135))),'Data Summary'!CF141="Yes"),OFFSET('Water Data'!$G$7,0,10*ROW('Water Data'!G135)),NA())</f>
        <v>#N/A</v>
      </c>
      <c r="R141" s="56" t="e">
        <f ca="true">+IF(AND(ISNUMBER(OFFSET('Water Data'!$G$10,0,10*ROW('Water Data'!G135))),'Data Summary'!CG141="Yes"),OFFSET('Water Data'!$G$10,0,10*ROW('Water Data'!G135)),NA())</f>
        <v>#N/A</v>
      </c>
      <c r="S141" s="56" t="e">
        <f ca="true">+IF(AND(ISNUMBER(OFFSET('Water Data'!$H$5,0,10*ROW('Water Data'!H135))),'Data Summary'!CH141="Yes"),100-OFFSET('Water Data'!$H$5,0,10*ROW('Water Data'!H135)),NA())</f>
        <v>#N/A</v>
      </c>
      <c r="T141" s="56" t="e">
        <f ca="true">+IF(AND(ISNUMBER(OFFSET('Water Data'!$H$7,0,10*ROW('Water Data'!H135))),'Data Summary'!CI141="Yes"),OFFSET('Water Data'!$H$7,0,10*ROW('Water Data'!H135)),NA())</f>
        <v>#N/A</v>
      </c>
      <c r="U141" s="56" t="e">
        <f ca="true">+IF(AND(ISNUMBER(OFFSET('Water Data'!$H$10,0,10*ROW('Water Data'!H135))),'Data Summary'!CJ141="Yes"),OFFSET('Water Data'!$H$10,0,10*ROW('Water Data'!H135)),NA())</f>
        <v>#N/A</v>
      </c>
      <c r="V141" s="102" t="e">
        <f ca="true">+IF(AND(ISNUMBER(OFFSET('Sanitation Data'!$C$5,0,10*ROW('Sanitation Data'!C135))),'Data Summary'!CK141="Yes"),100-OFFSET('Sanitation Data'!$C$5,0,10*ROW('Sanitation Data'!C135)),NA())</f>
        <v>#N/A</v>
      </c>
      <c r="W141" s="102" t="e">
        <f ca="true">+IF(AND(ISNUMBER(OFFSET('Sanitation Data'!$C$7,0,10*ROW('Sanitation Data'!C135))),'Data Summary'!CL141="Yes"),OFFSET('Sanitation Data'!$C$7,0,10*ROW('Sanitation Data'!C135)),NA())</f>
        <v>#N/A</v>
      </c>
      <c r="X141" s="102" t="e">
        <f ca="true">+IF(AND(ISNUMBER(OFFSET('Sanitation Data'!$C$11,0,10*ROW('Sanitation Data'!C135))),'Data Summary'!CM141="Yes"),OFFSET('Sanitation Data'!$C$11,0,10*ROW('Sanitation Data'!C135)),NA())</f>
        <v>#N/A</v>
      </c>
      <c r="Y141" s="102" t="e">
        <f ca="true">+IF(AND(ISNUMBER(OFFSET('Sanitation Data'!$C$12,0,10*ROW('Sanitation Data'!C135))),'Data Summary'!CN141="Yes"),OFFSET('Sanitation Data'!$C$12,0,10*ROW('Sanitation Data'!C135)),NA())</f>
        <v>#N/A</v>
      </c>
      <c r="Z141" s="102" t="e">
        <f ca="true">+IF(AND(ISNUMBER(OFFSET('Sanitation Data'!$C$13,0,10*ROW('Sanitation Data'!C135))),'Data Summary'!CO141="Yes"),OFFSET('Sanitation Data'!$C$13,0,10*ROW('Sanitation Data'!C135)),NA())</f>
        <v>#N/A</v>
      </c>
      <c r="AA141" s="102" t="e">
        <f ca="true">+IF(AND(ISNUMBER(OFFSET('Sanitation Data'!$D$5,0,10*ROW('Sanitation Data'!D135))),'Data Summary'!CP141="Yes"),100-OFFSET('Sanitation Data'!$D$5,0,10*ROW('Sanitation Data'!D135)),NA())</f>
        <v>#N/A</v>
      </c>
      <c r="AB141" s="102" t="e">
        <f ca="true">+IF(AND(ISNUMBER(OFFSET('Sanitation Data'!$D$7,0,10*ROW('Sanitation Data'!D135))),'Data Summary'!CQ141="Yes"),OFFSET('Sanitation Data'!$D$7,0,10*ROW('Sanitation Data'!D135)),NA())</f>
        <v>#N/A</v>
      </c>
      <c r="AC141" s="102" t="e">
        <f ca="true">+IF(AND(ISNUMBER(OFFSET('Sanitation Data'!$D$11,0,10*ROW('Sanitation Data'!D135))),'Data Summary'!CR141="Yes"),OFFSET('Sanitation Data'!$D$11,0,10*ROW('Sanitation Data'!D135)),NA())</f>
        <v>#N/A</v>
      </c>
      <c r="AD141" s="102" t="e">
        <f ca="true">+IF(AND(ISNUMBER(OFFSET('Sanitation Data'!$D$12,0,10*ROW('Sanitation Data'!D135))),'Data Summary'!CS141="Yes"),OFFSET('Sanitation Data'!$D$12,0,10*ROW('Sanitation Data'!D135)),NA())</f>
        <v>#N/A</v>
      </c>
      <c r="AE141" s="102" t="e">
        <f ca="true">+IF(AND(ISNUMBER(OFFSET('Sanitation Data'!$D$13,0,10*ROW('Sanitation Data'!D135))),'Data Summary'!CT141="Yes"),OFFSET('Sanitation Data'!$D$13,0,10*ROW('Sanitation Data'!D135)),NA())</f>
        <v>#N/A</v>
      </c>
      <c r="AF141" s="102" t="e">
        <f ca="true">+IF(AND(ISNUMBER(OFFSET('Sanitation Data'!$E$5,0,10*ROW('Sanitation Data'!E135))),'Data Summary'!CU141="Yes"),100-OFFSET('Sanitation Data'!$E$5,0,10*ROW('Sanitation Data'!E135)),NA())</f>
        <v>#N/A</v>
      </c>
      <c r="AG141" s="102" t="e">
        <f ca="true">+IF(AND(ISNUMBER(OFFSET('Sanitation Data'!$E$7,0,10*ROW('Sanitation Data'!E135))),'Data Summary'!CV141="Yes"),OFFSET('Sanitation Data'!$E$7,0,10*ROW('Sanitation Data'!E135)),NA())</f>
        <v>#N/A</v>
      </c>
      <c r="AH141" s="102" t="e">
        <f ca="true">+IF(AND(ISNUMBER(OFFSET('Sanitation Data'!$E$11,0,10*ROW('Sanitation Data'!E135))),'Data Summary'!CW141="Yes"),OFFSET('Sanitation Data'!$E$11,0,10*ROW('Sanitation Data'!E135)),NA())</f>
        <v>#N/A</v>
      </c>
      <c r="AI141" s="102" t="e">
        <f ca="true">+IF(AND(ISNUMBER(OFFSET('Sanitation Data'!$E$12,0,10*ROW('Sanitation Data'!E135))),'Data Summary'!CX141="Yes"),OFFSET('Sanitation Data'!$E$12,0,10*ROW('Sanitation Data'!E135)),NA())</f>
        <v>#N/A</v>
      </c>
      <c r="AJ141" s="102" t="e">
        <f ca="true">+IF(AND(ISNUMBER(OFFSET('Sanitation Data'!$E$13,0,10*ROW('Sanitation Data'!E135))),'Data Summary'!CY141="Yes"),OFFSET('Sanitation Data'!$E$13,0,10*ROW('Sanitation Data'!E135)),NA())</f>
        <v>#N/A</v>
      </c>
      <c r="AK141" s="102" t="e">
        <f ca="true">+IF(AND(ISNUMBER(OFFSET('Sanitation Data'!$F$5,0,10*ROW('Sanitation Data'!F135))),'Data Summary'!CZ141="Yes"),100-OFFSET('Sanitation Data'!$F$5,0,10*ROW('Sanitation Data'!F135)),NA())</f>
        <v>#N/A</v>
      </c>
      <c r="AL141" s="102" t="e">
        <f ca="true">+IF(AND(ISNUMBER(OFFSET('Sanitation Data'!$F$7,0,10*ROW('Sanitation Data'!F135))),'Data Summary'!DA141="Yes"),OFFSET('Sanitation Data'!$F$7,0,10*ROW('Sanitation Data'!F135)),NA())</f>
        <v>#N/A</v>
      </c>
      <c r="AM141" s="102" t="e">
        <f ca="true">+IF(AND(ISNUMBER(OFFSET('Sanitation Data'!$F$11,0,10*ROW('Sanitation Data'!F135))),'Data Summary'!DB141="Yes"),OFFSET('Sanitation Data'!$F$11,0,10*ROW('Sanitation Data'!F135)),NA())</f>
        <v>#N/A</v>
      </c>
      <c r="AN141" s="102" t="e">
        <f ca="true">+IF(AND(ISNUMBER(OFFSET('Sanitation Data'!$F$12,0,10*ROW('Sanitation Data'!F135))),'Data Summary'!DC141="Yes"),OFFSET('Sanitation Data'!$F$12,0,10*ROW('Sanitation Data'!F135)),NA())</f>
        <v>#N/A</v>
      </c>
      <c r="AO141" s="102" t="e">
        <f ca="true">+IF(AND(ISNUMBER(OFFSET('Sanitation Data'!$F$13,0,10*ROW('Sanitation Data'!F135))),'Data Summary'!DD141="Yes"),OFFSET('Sanitation Data'!$F$13,0,10*ROW('Sanitation Data'!F135)),NA())</f>
        <v>#N/A</v>
      </c>
      <c r="AP141" s="102" t="e">
        <f ca="true">+IF(AND(ISNUMBER(OFFSET('Sanitation Data'!$G$5,0,10*ROW('Sanitation Data'!G135))),'Data Summary'!DE141="Yes"),100-OFFSET('Sanitation Data'!$G$5,0,10*ROW('Sanitation Data'!G135)),NA())</f>
        <v>#N/A</v>
      </c>
      <c r="AQ141" s="102" t="e">
        <f ca="true">+IF(AND(ISNUMBER(OFFSET('Sanitation Data'!$G$7,0,10*ROW('Sanitation Data'!G135))),'Data Summary'!DF141="Yes"),OFFSET('Sanitation Data'!$G$7,0,10*ROW('Sanitation Data'!G135)),NA())</f>
        <v>#N/A</v>
      </c>
      <c r="AR141" s="102" t="e">
        <f ca="true">+IF(AND(ISNUMBER(OFFSET('Sanitation Data'!$G$11,0,10*ROW('Sanitation Data'!G135))),'Data Summary'!DG141="Yes"),OFFSET('Sanitation Data'!$G$11,0,10*ROW('Sanitation Data'!G135)),NA())</f>
        <v>#N/A</v>
      </c>
      <c r="AS141" s="102" t="e">
        <f ca="true">+IF(AND(ISNUMBER(OFFSET('Sanitation Data'!$G$12,0,10*ROW('Sanitation Data'!G135))),'Data Summary'!DH141="Yes"),OFFSET('Sanitation Data'!$G$12,0,10*ROW('Sanitation Data'!G135)),NA())</f>
        <v>#N/A</v>
      </c>
      <c r="AT141" s="102" t="e">
        <f ca="true">+IF(AND(ISNUMBER(OFFSET('Sanitation Data'!$G$13,0,10*ROW('Sanitation Data'!G135))),'Data Summary'!DI141="Yes"),OFFSET('Sanitation Data'!$G$13,0,10*ROW('Sanitation Data'!G135)),NA())</f>
        <v>#N/A</v>
      </c>
      <c r="AU141" s="102" t="e">
        <f ca="true">+IF(AND(ISNUMBER(OFFSET('Sanitation Data'!$H$5,0,10*ROW('Sanitation Data'!H135))),'Data Summary'!DJ141="Yes"),100-OFFSET('Sanitation Data'!$H$5,0,10*ROW('Sanitation Data'!H135)),NA())</f>
        <v>#N/A</v>
      </c>
      <c r="AV141" s="102" t="e">
        <f ca="true">+IF(AND(ISNUMBER(OFFSET('Sanitation Data'!$H$7,0,10*ROW('Sanitation Data'!H135))),'Data Summary'!DK141="Yes"),OFFSET('Sanitation Data'!$H$7,0,10*ROW('Sanitation Data'!H135)),NA())</f>
        <v>#N/A</v>
      </c>
      <c r="AW141" s="102" t="e">
        <f ca="true">+IF(AND(ISNUMBER(OFFSET('Sanitation Data'!$H$11,0,10*ROW('Sanitation Data'!H135))),'Data Summary'!DL141="Yes"),OFFSET('Sanitation Data'!$H$11,0,10*ROW('Sanitation Data'!H135)),NA())</f>
        <v>#N/A</v>
      </c>
      <c r="AX141" s="102" t="e">
        <f ca="true">+IF(AND(ISNUMBER(OFFSET('Sanitation Data'!$H$12,0,10*ROW('Sanitation Data'!H135))),'Data Summary'!DM141="Yes"),OFFSET('Sanitation Data'!$H$12,0,10*ROW('Sanitation Data'!H135)),NA())</f>
        <v>#N/A</v>
      </c>
      <c r="AY141" s="102" t="e">
        <f ca="true">+IF(AND(ISNUMBER(OFFSET('Sanitation Data'!$H$13,0,10*ROW('Sanitation Data'!H135))),'Data Summary'!DN141="Yes"),OFFSET('Sanitation Data'!$H$13,0,10*ROW('Sanitation Data'!H135)),NA())</f>
        <v>#N/A</v>
      </c>
      <c r="AZ141" s="107" t="e">
        <f ca="true">+IF(AND(ISNUMBER(OFFSET('Hygiene Data'!$C$6,0,10*ROW('Hygiene Data'!C135))),'Data Summary'!DO141="Yes"),OFFSET('Hygiene Data'!$C$6,0,10*ROW('Hygiene Data'!C135)),NA())</f>
        <v>#N/A</v>
      </c>
      <c r="BA141" s="107" t="e">
        <f ca="true">+IF(AND(ISNUMBER(OFFSET('Hygiene Data'!$C$8,0,10*ROW('Hygiene Data'!C135))),'Data Summary'!DP141="Yes"),OFFSET('Hygiene Data'!$C$8,0,10*ROW('Hygiene Data'!C135)),NA())</f>
        <v>#N/A</v>
      </c>
      <c r="BB141" s="107" t="e">
        <f ca="true">+IF(AND(ISNUMBER(OFFSET('Hygiene Data'!$C$10,0,10*ROW('Hygiene Data'!C135))),'Data Summary'!DQ141="Yes"),OFFSET('Hygiene Data'!$C$10,0,10*ROW('Hygiene Data'!C135)),NA())</f>
        <v>#N/A</v>
      </c>
      <c r="BC141" s="107" t="e">
        <f ca="true">+IF(AND(ISNUMBER(OFFSET('Hygiene Data'!$D$6,0,10*ROW('Hygiene Data'!D135))),'Data Summary'!DR141="Yes"),OFFSET('Hygiene Data'!$D$6,0,10*ROW('Hygiene Data'!D135)),NA())</f>
        <v>#N/A</v>
      </c>
      <c r="BD141" s="107" t="e">
        <f ca="true">+IF(AND(ISNUMBER(OFFSET('Hygiene Data'!$D$8,0,10*ROW('Hygiene Data'!D135))),'Data Summary'!DS141="Yes"),OFFSET('Hygiene Data'!$D$8,0,10*ROW('Hygiene Data'!D135)),NA())</f>
        <v>#N/A</v>
      </c>
      <c r="BE141" s="107" t="e">
        <f ca="true">+IF(AND(ISNUMBER(OFFSET('Hygiene Data'!$D$10,0,10*ROW('Hygiene Data'!D135))),'Data Summary'!DT141="Yes"),OFFSET('Hygiene Data'!$D$10,0,10*ROW('Hygiene Data'!D135)),NA())</f>
        <v>#N/A</v>
      </c>
      <c r="BF141" s="107" t="e">
        <f ca="true">+IF(AND(ISNUMBER(OFFSET('Hygiene Data'!$E$6,0,10*ROW('Hygiene Data'!E135))),'Data Summary'!DU141="Yes"),OFFSET('Hygiene Data'!$E$6,0,10*ROW('Hygiene Data'!E135)),NA())</f>
        <v>#N/A</v>
      </c>
      <c r="BG141" s="107" t="e">
        <f ca="true">+IF(AND(ISNUMBER(OFFSET('Hygiene Data'!$E$8,0,10*ROW('Hygiene Data'!E135))),'Data Summary'!DV141="Yes"),OFFSET('Hygiene Data'!$E$8,0,10*ROW('Hygiene Data'!E135)),NA())</f>
        <v>#N/A</v>
      </c>
      <c r="BH141" s="107" t="e">
        <f ca="true">+IF(AND(ISNUMBER(OFFSET('Hygiene Data'!$E$10,0,10*ROW('Hygiene Data'!E135))),'Data Summary'!DW141="Yes"),OFFSET('Hygiene Data'!$E$10,0,10*ROW('Hygiene Data'!E135)),NA())</f>
        <v>#N/A</v>
      </c>
      <c r="BI141" s="107" t="e">
        <f ca="true">+IF(AND(ISNUMBER(OFFSET('Hygiene Data'!$F$6,0,10*ROW('Hygiene Data'!F135))),'Data Summary'!DX141="Yes"),OFFSET('Hygiene Data'!$F$6,0,10*ROW('Hygiene Data'!F135)),NA())</f>
        <v>#N/A</v>
      </c>
      <c r="BJ141" s="107" t="e">
        <f ca="true">+IF(AND(ISNUMBER(OFFSET('Hygiene Data'!$F$8,0,10*ROW('Hygiene Data'!F135))),'Data Summary'!DY141="Yes"),OFFSET('Hygiene Data'!$F$8,0,10*ROW('Hygiene Data'!F135)),NA())</f>
        <v>#N/A</v>
      </c>
      <c r="BK141" s="107" t="e">
        <f ca="true">+IF(AND(ISNUMBER(OFFSET('Hygiene Data'!$F$10,0,10*ROW('Hygiene Data'!F135))),'Data Summary'!DZ141="Yes"),OFFSET('Hygiene Data'!$F$10,0,10*ROW('Hygiene Data'!F135)),NA())</f>
        <v>#N/A</v>
      </c>
      <c r="BL141" s="107" t="e">
        <f ca="true">+IF(AND(ISNUMBER(OFFSET('Hygiene Data'!$G$6,0,10*ROW('Hygiene Data'!G135))),'Data Summary'!EA141="Yes"),OFFSET('Hygiene Data'!$G$6,0,10*ROW('Hygiene Data'!G135)),NA())</f>
        <v>#N/A</v>
      </c>
      <c r="BM141" s="107" t="e">
        <f ca="true">+IF(AND(ISNUMBER(OFFSET('Hygiene Data'!$G$8,0,10*ROW('Hygiene Data'!G135))),'Data Summary'!EB141="Yes"),OFFSET('Hygiene Data'!$G$8,0,10*ROW('Hygiene Data'!G135)),NA())</f>
        <v>#N/A</v>
      </c>
      <c r="BN141" s="107" t="e">
        <f ca="true">+IF(AND(ISNUMBER(OFFSET('Hygiene Data'!$G$10,0,10*ROW('Hygiene Data'!G135))),'Data Summary'!EC141="Yes"),OFFSET('Hygiene Data'!$G$10,0,10*ROW('Hygiene Data'!G135)),NA())</f>
        <v>#N/A</v>
      </c>
      <c r="BO141" s="107" t="e">
        <f ca="true">+IF(AND(ISNUMBER(OFFSET('Hygiene Data'!$H$6,0,10*ROW('Hygiene Data'!H135))),'Data Summary'!ED141="Yes"),OFFSET('Hygiene Data'!$H$6,0,10*ROW('Hygiene Data'!H135)),NA())</f>
        <v>#N/A</v>
      </c>
      <c r="BP141" s="107" t="e">
        <f ca="true">+IF(AND(ISNUMBER(OFFSET('Hygiene Data'!$H$8,0,10*ROW('Hygiene Data'!H135))),'Data Summary'!EE141="Yes"),OFFSET('Hygiene Data'!$H$8,0,10*ROW('Hygiene Data'!H135)),NA())</f>
        <v>#N/A</v>
      </c>
      <c r="BQ141" s="107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5" t="e">
        <f ca="true">+IF(OFFSET('Water Data'!$B$1,0,10*ROW('Water Data'!B136))="",NA(),OFFSET('Water Data'!$B$1,0,10*ROW('Water Data'!B136)))</f>
        <v>#N/A</v>
      </c>
      <c r="B142" s="55" t="e">
        <f ca="true">+IF(OFFSET('Water Data'!$A$3,0,10*ROW('Water Data'!A139))="",NA(),OFFSET('Water Data'!$A$3,0,10*ROW('Water Data'!A139)))</f>
        <v>#N/A</v>
      </c>
      <c r="C142" s="55" t="e">
        <f ca="true">+IF(OFFSET('Water Data'!$C$3,0,10*ROW('Water Data'!C139))="",NA(),OFFSET('Water Data'!$C$3,0,10*ROW('Water Data'!C139)))</f>
        <v>#N/A</v>
      </c>
      <c r="D142" s="56" t="e">
        <f ca="true">+IF(AND(ISNUMBER(OFFSET('Water Data'!$C$5,0,10*ROW('Water Data'!C136))),'Data Summary'!BS142="Yes"),100-OFFSET('Water Data'!$C$5,0,10*ROW('Water Data'!C136)),NA())</f>
        <v>#N/A</v>
      </c>
      <c r="E142" s="56" t="e">
        <f ca="true">+IF(AND(ISNUMBER(OFFSET('Water Data'!$C$7,0,10*ROW('Water Data'!C136))),'Data Summary'!BT142="Yes"),OFFSET('Water Data'!$C$7,0,10*ROW('Water Data'!C136)),NA())</f>
        <v>#N/A</v>
      </c>
      <c r="F142" s="56" t="e">
        <f ca="true">+IF(AND(ISNUMBER(OFFSET('Water Data'!$C$10,0,10*ROW('Water Data'!C136))),'Data Summary'!BU142="Yes"),OFFSET('Water Data'!$C$10,0,10*ROW('Water Data'!C136)),NA())</f>
        <v>#N/A</v>
      </c>
      <c r="G142" s="56" t="e">
        <f ca="true">+IF(AND(ISNUMBER(OFFSET('Water Data'!$D$5,0,10*ROW('Water Data'!D136))),'Data Summary'!BV142="Yes"),100-OFFSET('Water Data'!$D$5,0,10*ROW('Water Data'!D136)),NA())</f>
        <v>#N/A</v>
      </c>
      <c r="H142" s="56" t="e">
        <f ca="true">+IF(AND(ISNUMBER(OFFSET('Water Data'!$D$7,0,10*ROW('Water Data'!D136))),'Data Summary'!BW142="Yes"),OFFSET('Water Data'!$D$7,0,10*ROW('Water Data'!D136)),NA())</f>
        <v>#N/A</v>
      </c>
      <c r="I142" s="56" t="e">
        <f ca="true">+IF(AND(ISNUMBER(OFFSET('Water Data'!$D$10,0,10*ROW('Water Data'!D136))),'Data Summary'!BX142="Yes"),OFFSET('Water Data'!$D$10,0,10*ROW('Water Data'!D136)),NA())</f>
        <v>#N/A</v>
      </c>
      <c r="J142" s="56" t="e">
        <f ca="true">+IF(AND(ISNUMBER(OFFSET('Water Data'!$E$5,0,10*ROW('Water Data'!E136))),'Data Summary'!BY142="Yes"),100-OFFSET('Water Data'!$E$5,0,10*ROW('Water Data'!E136)),NA())</f>
        <v>#N/A</v>
      </c>
      <c r="K142" s="56" t="e">
        <f ca="true">+IF(AND(ISNUMBER(OFFSET('Water Data'!$E$7,0,10*ROW('Water Data'!E136))),'Data Summary'!BZ142="Yes"),OFFSET('Water Data'!$E$7,0,10*ROW('Water Data'!E136)),NA())</f>
        <v>#N/A</v>
      </c>
      <c r="L142" s="56" t="e">
        <f ca="true">+IF(AND(ISNUMBER(OFFSET('Water Data'!$E$10,0,10*ROW('Water Data'!E136))),'Data Summary'!CA142="Yes"),OFFSET('Water Data'!$E$10,0,10*ROW('Water Data'!E136)),NA())</f>
        <v>#N/A</v>
      </c>
      <c r="M142" s="56" t="e">
        <f ca="true">+IF(AND(ISNUMBER(OFFSET('Water Data'!$F$5,0,10*ROW('Water Data'!F136))),'Data Summary'!CB142="Yes"),100-OFFSET('Water Data'!$F$5,0,10*ROW('Water Data'!F136)),NA())</f>
        <v>#N/A</v>
      </c>
      <c r="N142" s="56" t="e">
        <f ca="true">+IF(AND(ISNUMBER(OFFSET('Water Data'!$F$7,0,10*ROW('Water Data'!F136))),'Data Summary'!CC142="Yes"),OFFSET('Water Data'!$F$7,0,10*ROW('Water Data'!F136)),NA())</f>
        <v>#N/A</v>
      </c>
      <c r="O142" s="56" t="e">
        <f ca="true">+IF(AND(ISNUMBER(OFFSET('Water Data'!$F$10,0,10*ROW('Water Data'!F136))),'Data Summary'!CD142="Yes"),OFFSET('Water Data'!$F$10,0,10*ROW('Water Data'!F136)),NA())</f>
        <v>#N/A</v>
      </c>
      <c r="P142" s="56" t="e">
        <f ca="true">+IF(AND(ISNUMBER(OFFSET('Water Data'!$G$5,0,10*ROW('Water Data'!G136))),'Data Summary'!CE142="Yes"),100-OFFSET('Water Data'!$G$5,0,10*ROW('Water Data'!G136)),NA())</f>
        <v>#N/A</v>
      </c>
      <c r="Q142" s="56" t="e">
        <f ca="true">+IF(AND(ISNUMBER(OFFSET('Water Data'!$G$7,0,10*ROW('Water Data'!G136))),'Data Summary'!CF142="Yes"),OFFSET('Water Data'!$G$7,0,10*ROW('Water Data'!G136)),NA())</f>
        <v>#N/A</v>
      </c>
      <c r="R142" s="56" t="e">
        <f ca="true">+IF(AND(ISNUMBER(OFFSET('Water Data'!$G$10,0,10*ROW('Water Data'!G136))),'Data Summary'!CG142="Yes"),OFFSET('Water Data'!$G$10,0,10*ROW('Water Data'!G136)),NA())</f>
        <v>#N/A</v>
      </c>
      <c r="S142" s="56" t="e">
        <f ca="true">+IF(AND(ISNUMBER(OFFSET('Water Data'!$H$5,0,10*ROW('Water Data'!H136))),'Data Summary'!CH142="Yes"),100-OFFSET('Water Data'!$H$5,0,10*ROW('Water Data'!H136)),NA())</f>
        <v>#N/A</v>
      </c>
      <c r="T142" s="56" t="e">
        <f ca="true">+IF(AND(ISNUMBER(OFFSET('Water Data'!$H$7,0,10*ROW('Water Data'!H136))),'Data Summary'!CI142="Yes"),OFFSET('Water Data'!$H$7,0,10*ROW('Water Data'!H136)),NA())</f>
        <v>#N/A</v>
      </c>
      <c r="U142" s="56" t="e">
        <f ca="true">+IF(AND(ISNUMBER(OFFSET('Water Data'!$H$10,0,10*ROW('Water Data'!H136))),'Data Summary'!CJ142="Yes"),OFFSET('Water Data'!$H$10,0,10*ROW('Water Data'!H136)),NA())</f>
        <v>#N/A</v>
      </c>
      <c r="V142" s="102" t="e">
        <f ca="true">+IF(AND(ISNUMBER(OFFSET('Sanitation Data'!$C$5,0,10*ROW('Sanitation Data'!C136))),'Data Summary'!CK142="Yes"),100-OFFSET('Sanitation Data'!$C$5,0,10*ROW('Sanitation Data'!C136)),NA())</f>
        <v>#N/A</v>
      </c>
      <c r="W142" s="102" t="e">
        <f ca="true">+IF(AND(ISNUMBER(OFFSET('Sanitation Data'!$C$7,0,10*ROW('Sanitation Data'!C136))),'Data Summary'!CL142="Yes"),OFFSET('Sanitation Data'!$C$7,0,10*ROW('Sanitation Data'!C136)),NA())</f>
        <v>#N/A</v>
      </c>
      <c r="X142" s="102" t="e">
        <f ca="true">+IF(AND(ISNUMBER(OFFSET('Sanitation Data'!$C$11,0,10*ROW('Sanitation Data'!C136))),'Data Summary'!CM142="Yes"),OFFSET('Sanitation Data'!$C$11,0,10*ROW('Sanitation Data'!C136)),NA())</f>
        <v>#N/A</v>
      </c>
      <c r="Y142" s="102" t="e">
        <f ca="true">+IF(AND(ISNUMBER(OFFSET('Sanitation Data'!$C$12,0,10*ROW('Sanitation Data'!C136))),'Data Summary'!CN142="Yes"),OFFSET('Sanitation Data'!$C$12,0,10*ROW('Sanitation Data'!C136)),NA())</f>
        <v>#N/A</v>
      </c>
      <c r="Z142" s="102" t="e">
        <f ca="true">+IF(AND(ISNUMBER(OFFSET('Sanitation Data'!$C$13,0,10*ROW('Sanitation Data'!C136))),'Data Summary'!CO142="Yes"),OFFSET('Sanitation Data'!$C$13,0,10*ROW('Sanitation Data'!C136)),NA())</f>
        <v>#N/A</v>
      </c>
      <c r="AA142" s="102" t="e">
        <f ca="true">+IF(AND(ISNUMBER(OFFSET('Sanitation Data'!$D$5,0,10*ROW('Sanitation Data'!D136))),'Data Summary'!CP142="Yes"),100-OFFSET('Sanitation Data'!$D$5,0,10*ROW('Sanitation Data'!D136)),NA())</f>
        <v>#N/A</v>
      </c>
      <c r="AB142" s="102" t="e">
        <f ca="true">+IF(AND(ISNUMBER(OFFSET('Sanitation Data'!$D$7,0,10*ROW('Sanitation Data'!D136))),'Data Summary'!CQ142="Yes"),OFFSET('Sanitation Data'!$D$7,0,10*ROW('Sanitation Data'!D136)),NA())</f>
        <v>#N/A</v>
      </c>
      <c r="AC142" s="102" t="e">
        <f ca="true">+IF(AND(ISNUMBER(OFFSET('Sanitation Data'!$D$11,0,10*ROW('Sanitation Data'!D136))),'Data Summary'!CR142="Yes"),OFFSET('Sanitation Data'!$D$11,0,10*ROW('Sanitation Data'!D136)),NA())</f>
        <v>#N/A</v>
      </c>
      <c r="AD142" s="102" t="e">
        <f ca="true">+IF(AND(ISNUMBER(OFFSET('Sanitation Data'!$D$12,0,10*ROW('Sanitation Data'!D136))),'Data Summary'!CS142="Yes"),OFFSET('Sanitation Data'!$D$12,0,10*ROW('Sanitation Data'!D136)),NA())</f>
        <v>#N/A</v>
      </c>
      <c r="AE142" s="102" t="e">
        <f ca="true">+IF(AND(ISNUMBER(OFFSET('Sanitation Data'!$D$13,0,10*ROW('Sanitation Data'!D136))),'Data Summary'!CT142="Yes"),OFFSET('Sanitation Data'!$D$13,0,10*ROW('Sanitation Data'!D136)),NA())</f>
        <v>#N/A</v>
      </c>
      <c r="AF142" s="102" t="e">
        <f ca="true">+IF(AND(ISNUMBER(OFFSET('Sanitation Data'!$E$5,0,10*ROW('Sanitation Data'!E136))),'Data Summary'!CU142="Yes"),100-OFFSET('Sanitation Data'!$E$5,0,10*ROW('Sanitation Data'!E136)),NA())</f>
        <v>#N/A</v>
      </c>
      <c r="AG142" s="102" t="e">
        <f ca="true">+IF(AND(ISNUMBER(OFFSET('Sanitation Data'!$E$7,0,10*ROW('Sanitation Data'!E136))),'Data Summary'!CV142="Yes"),OFFSET('Sanitation Data'!$E$7,0,10*ROW('Sanitation Data'!E136)),NA())</f>
        <v>#N/A</v>
      </c>
      <c r="AH142" s="102" t="e">
        <f ca="true">+IF(AND(ISNUMBER(OFFSET('Sanitation Data'!$E$11,0,10*ROW('Sanitation Data'!E136))),'Data Summary'!CW142="Yes"),OFFSET('Sanitation Data'!$E$11,0,10*ROW('Sanitation Data'!E136)),NA())</f>
        <v>#N/A</v>
      </c>
      <c r="AI142" s="102" t="e">
        <f ca="true">+IF(AND(ISNUMBER(OFFSET('Sanitation Data'!$E$12,0,10*ROW('Sanitation Data'!E136))),'Data Summary'!CX142="Yes"),OFFSET('Sanitation Data'!$E$12,0,10*ROW('Sanitation Data'!E136)),NA())</f>
        <v>#N/A</v>
      </c>
      <c r="AJ142" s="102" t="e">
        <f ca="true">+IF(AND(ISNUMBER(OFFSET('Sanitation Data'!$E$13,0,10*ROW('Sanitation Data'!E136))),'Data Summary'!CY142="Yes"),OFFSET('Sanitation Data'!$E$13,0,10*ROW('Sanitation Data'!E136)),NA())</f>
        <v>#N/A</v>
      </c>
      <c r="AK142" s="102" t="e">
        <f ca="true">+IF(AND(ISNUMBER(OFFSET('Sanitation Data'!$F$5,0,10*ROW('Sanitation Data'!F136))),'Data Summary'!CZ142="Yes"),100-OFFSET('Sanitation Data'!$F$5,0,10*ROW('Sanitation Data'!F136)),NA())</f>
        <v>#N/A</v>
      </c>
      <c r="AL142" s="102" t="e">
        <f ca="true">+IF(AND(ISNUMBER(OFFSET('Sanitation Data'!$F$7,0,10*ROW('Sanitation Data'!F136))),'Data Summary'!DA142="Yes"),OFFSET('Sanitation Data'!$F$7,0,10*ROW('Sanitation Data'!F136)),NA())</f>
        <v>#N/A</v>
      </c>
      <c r="AM142" s="102" t="e">
        <f ca="true">+IF(AND(ISNUMBER(OFFSET('Sanitation Data'!$F$11,0,10*ROW('Sanitation Data'!F136))),'Data Summary'!DB142="Yes"),OFFSET('Sanitation Data'!$F$11,0,10*ROW('Sanitation Data'!F136)),NA())</f>
        <v>#N/A</v>
      </c>
      <c r="AN142" s="102" t="e">
        <f ca="true">+IF(AND(ISNUMBER(OFFSET('Sanitation Data'!$F$12,0,10*ROW('Sanitation Data'!F136))),'Data Summary'!DC142="Yes"),OFFSET('Sanitation Data'!$F$12,0,10*ROW('Sanitation Data'!F136)),NA())</f>
        <v>#N/A</v>
      </c>
      <c r="AO142" s="102" t="e">
        <f ca="true">+IF(AND(ISNUMBER(OFFSET('Sanitation Data'!$F$13,0,10*ROW('Sanitation Data'!F136))),'Data Summary'!DD142="Yes"),OFFSET('Sanitation Data'!$F$13,0,10*ROW('Sanitation Data'!F136)),NA())</f>
        <v>#N/A</v>
      </c>
      <c r="AP142" s="102" t="e">
        <f ca="true">+IF(AND(ISNUMBER(OFFSET('Sanitation Data'!$G$5,0,10*ROW('Sanitation Data'!G136))),'Data Summary'!DE142="Yes"),100-OFFSET('Sanitation Data'!$G$5,0,10*ROW('Sanitation Data'!G136)),NA())</f>
        <v>#N/A</v>
      </c>
      <c r="AQ142" s="102" t="e">
        <f ca="true">+IF(AND(ISNUMBER(OFFSET('Sanitation Data'!$G$7,0,10*ROW('Sanitation Data'!G136))),'Data Summary'!DF142="Yes"),OFFSET('Sanitation Data'!$G$7,0,10*ROW('Sanitation Data'!G136)),NA())</f>
        <v>#N/A</v>
      </c>
      <c r="AR142" s="102" t="e">
        <f ca="true">+IF(AND(ISNUMBER(OFFSET('Sanitation Data'!$G$11,0,10*ROW('Sanitation Data'!G136))),'Data Summary'!DG142="Yes"),OFFSET('Sanitation Data'!$G$11,0,10*ROW('Sanitation Data'!G136)),NA())</f>
        <v>#N/A</v>
      </c>
      <c r="AS142" s="102" t="e">
        <f ca="true">+IF(AND(ISNUMBER(OFFSET('Sanitation Data'!$G$12,0,10*ROW('Sanitation Data'!G136))),'Data Summary'!DH142="Yes"),OFFSET('Sanitation Data'!$G$12,0,10*ROW('Sanitation Data'!G136)),NA())</f>
        <v>#N/A</v>
      </c>
      <c r="AT142" s="102" t="e">
        <f ca="true">+IF(AND(ISNUMBER(OFFSET('Sanitation Data'!$G$13,0,10*ROW('Sanitation Data'!G136))),'Data Summary'!DI142="Yes"),OFFSET('Sanitation Data'!$G$13,0,10*ROW('Sanitation Data'!G136)),NA())</f>
        <v>#N/A</v>
      </c>
      <c r="AU142" s="102" t="e">
        <f ca="true">+IF(AND(ISNUMBER(OFFSET('Sanitation Data'!$H$5,0,10*ROW('Sanitation Data'!H136))),'Data Summary'!DJ142="Yes"),100-OFFSET('Sanitation Data'!$H$5,0,10*ROW('Sanitation Data'!H136)),NA())</f>
        <v>#N/A</v>
      </c>
      <c r="AV142" s="102" t="e">
        <f ca="true">+IF(AND(ISNUMBER(OFFSET('Sanitation Data'!$H$7,0,10*ROW('Sanitation Data'!H136))),'Data Summary'!DK142="Yes"),OFFSET('Sanitation Data'!$H$7,0,10*ROW('Sanitation Data'!H136)),NA())</f>
        <v>#N/A</v>
      </c>
      <c r="AW142" s="102" t="e">
        <f ca="true">+IF(AND(ISNUMBER(OFFSET('Sanitation Data'!$H$11,0,10*ROW('Sanitation Data'!H136))),'Data Summary'!DL142="Yes"),OFFSET('Sanitation Data'!$H$11,0,10*ROW('Sanitation Data'!H136)),NA())</f>
        <v>#N/A</v>
      </c>
      <c r="AX142" s="102" t="e">
        <f ca="true">+IF(AND(ISNUMBER(OFFSET('Sanitation Data'!$H$12,0,10*ROW('Sanitation Data'!H136))),'Data Summary'!DM142="Yes"),OFFSET('Sanitation Data'!$H$12,0,10*ROW('Sanitation Data'!H136)),NA())</f>
        <v>#N/A</v>
      </c>
      <c r="AY142" s="102" t="e">
        <f ca="true">+IF(AND(ISNUMBER(OFFSET('Sanitation Data'!$H$13,0,10*ROW('Sanitation Data'!H136))),'Data Summary'!DN142="Yes"),OFFSET('Sanitation Data'!$H$13,0,10*ROW('Sanitation Data'!H136)),NA())</f>
        <v>#N/A</v>
      </c>
      <c r="AZ142" s="107" t="e">
        <f ca="true">+IF(AND(ISNUMBER(OFFSET('Hygiene Data'!$C$6,0,10*ROW('Hygiene Data'!C136))),'Data Summary'!DO142="Yes"),OFFSET('Hygiene Data'!$C$6,0,10*ROW('Hygiene Data'!C136)),NA())</f>
        <v>#N/A</v>
      </c>
      <c r="BA142" s="107" t="e">
        <f ca="true">+IF(AND(ISNUMBER(OFFSET('Hygiene Data'!$C$8,0,10*ROW('Hygiene Data'!C136))),'Data Summary'!DP142="Yes"),OFFSET('Hygiene Data'!$C$8,0,10*ROW('Hygiene Data'!C136)),NA())</f>
        <v>#N/A</v>
      </c>
      <c r="BB142" s="107" t="e">
        <f ca="true">+IF(AND(ISNUMBER(OFFSET('Hygiene Data'!$C$10,0,10*ROW('Hygiene Data'!C136))),'Data Summary'!DQ142="Yes"),OFFSET('Hygiene Data'!$C$10,0,10*ROW('Hygiene Data'!C136)),NA())</f>
        <v>#N/A</v>
      </c>
      <c r="BC142" s="107" t="e">
        <f ca="true">+IF(AND(ISNUMBER(OFFSET('Hygiene Data'!$D$6,0,10*ROW('Hygiene Data'!D136))),'Data Summary'!DR142="Yes"),OFFSET('Hygiene Data'!$D$6,0,10*ROW('Hygiene Data'!D136)),NA())</f>
        <v>#N/A</v>
      </c>
      <c r="BD142" s="107" t="e">
        <f ca="true">+IF(AND(ISNUMBER(OFFSET('Hygiene Data'!$D$8,0,10*ROW('Hygiene Data'!D136))),'Data Summary'!DS142="Yes"),OFFSET('Hygiene Data'!$D$8,0,10*ROW('Hygiene Data'!D136)),NA())</f>
        <v>#N/A</v>
      </c>
      <c r="BE142" s="107" t="e">
        <f ca="true">+IF(AND(ISNUMBER(OFFSET('Hygiene Data'!$D$10,0,10*ROW('Hygiene Data'!D136))),'Data Summary'!DT142="Yes"),OFFSET('Hygiene Data'!$D$10,0,10*ROW('Hygiene Data'!D136)),NA())</f>
        <v>#N/A</v>
      </c>
      <c r="BF142" s="107" t="e">
        <f ca="true">+IF(AND(ISNUMBER(OFFSET('Hygiene Data'!$E$6,0,10*ROW('Hygiene Data'!E136))),'Data Summary'!DU142="Yes"),OFFSET('Hygiene Data'!$E$6,0,10*ROW('Hygiene Data'!E136)),NA())</f>
        <v>#N/A</v>
      </c>
      <c r="BG142" s="107" t="e">
        <f ca="true">+IF(AND(ISNUMBER(OFFSET('Hygiene Data'!$E$8,0,10*ROW('Hygiene Data'!E136))),'Data Summary'!DV142="Yes"),OFFSET('Hygiene Data'!$E$8,0,10*ROW('Hygiene Data'!E136)),NA())</f>
        <v>#N/A</v>
      </c>
      <c r="BH142" s="107" t="e">
        <f ca="true">+IF(AND(ISNUMBER(OFFSET('Hygiene Data'!$E$10,0,10*ROW('Hygiene Data'!E136))),'Data Summary'!DW142="Yes"),OFFSET('Hygiene Data'!$E$10,0,10*ROW('Hygiene Data'!E136)),NA())</f>
        <v>#N/A</v>
      </c>
      <c r="BI142" s="107" t="e">
        <f ca="true">+IF(AND(ISNUMBER(OFFSET('Hygiene Data'!$F$6,0,10*ROW('Hygiene Data'!F136))),'Data Summary'!DX142="Yes"),OFFSET('Hygiene Data'!$F$6,0,10*ROW('Hygiene Data'!F136)),NA())</f>
        <v>#N/A</v>
      </c>
      <c r="BJ142" s="107" t="e">
        <f ca="true">+IF(AND(ISNUMBER(OFFSET('Hygiene Data'!$F$8,0,10*ROW('Hygiene Data'!F136))),'Data Summary'!DY142="Yes"),OFFSET('Hygiene Data'!$F$8,0,10*ROW('Hygiene Data'!F136)),NA())</f>
        <v>#N/A</v>
      </c>
      <c r="BK142" s="107" t="e">
        <f ca="true">+IF(AND(ISNUMBER(OFFSET('Hygiene Data'!$F$10,0,10*ROW('Hygiene Data'!F136))),'Data Summary'!DZ142="Yes"),OFFSET('Hygiene Data'!$F$10,0,10*ROW('Hygiene Data'!F136)),NA())</f>
        <v>#N/A</v>
      </c>
      <c r="BL142" s="107" t="e">
        <f ca="true">+IF(AND(ISNUMBER(OFFSET('Hygiene Data'!$G$6,0,10*ROW('Hygiene Data'!G136))),'Data Summary'!EA142="Yes"),OFFSET('Hygiene Data'!$G$6,0,10*ROW('Hygiene Data'!G136)),NA())</f>
        <v>#N/A</v>
      </c>
      <c r="BM142" s="107" t="e">
        <f ca="true">+IF(AND(ISNUMBER(OFFSET('Hygiene Data'!$G$8,0,10*ROW('Hygiene Data'!G136))),'Data Summary'!EB142="Yes"),OFFSET('Hygiene Data'!$G$8,0,10*ROW('Hygiene Data'!G136)),NA())</f>
        <v>#N/A</v>
      </c>
      <c r="BN142" s="107" t="e">
        <f ca="true">+IF(AND(ISNUMBER(OFFSET('Hygiene Data'!$G$10,0,10*ROW('Hygiene Data'!G136))),'Data Summary'!EC142="Yes"),OFFSET('Hygiene Data'!$G$10,0,10*ROW('Hygiene Data'!G136)),NA())</f>
        <v>#N/A</v>
      </c>
      <c r="BO142" s="107" t="e">
        <f ca="true">+IF(AND(ISNUMBER(OFFSET('Hygiene Data'!$H$6,0,10*ROW('Hygiene Data'!H136))),'Data Summary'!ED142="Yes"),OFFSET('Hygiene Data'!$H$6,0,10*ROW('Hygiene Data'!H136)),NA())</f>
        <v>#N/A</v>
      </c>
      <c r="BP142" s="107" t="e">
        <f ca="true">+IF(AND(ISNUMBER(OFFSET('Hygiene Data'!$H$8,0,10*ROW('Hygiene Data'!H136))),'Data Summary'!EE142="Yes"),OFFSET('Hygiene Data'!$H$8,0,10*ROW('Hygiene Data'!H136)),NA())</f>
        <v>#N/A</v>
      </c>
      <c r="BQ142" s="107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5" t="e">
        <f ca="true">+IF(OFFSET('Water Data'!$B$1,0,10*ROW('Water Data'!B137))="",NA(),OFFSET('Water Data'!$B$1,0,10*ROW('Water Data'!B137)))</f>
        <v>#N/A</v>
      </c>
      <c r="B143" s="55" t="e">
        <f ca="true">+IF(OFFSET('Water Data'!$A$3,0,10*ROW('Water Data'!A140))="",NA(),OFFSET('Water Data'!$A$3,0,10*ROW('Water Data'!A140)))</f>
        <v>#N/A</v>
      </c>
      <c r="C143" s="55" t="e">
        <f ca="true">+IF(OFFSET('Water Data'!$C$3,0,10*ROW('Water Data'!C140))="",NA(),OFFSET('Water Data'!$C$3,0,10*ROW('Water Data'!C140)))</f>
        <v>#N/A</v>
      </c>
      <c r="D143" s="56" t="e">
        <f ca="true">+IF(AND(ISNUMBER(OFFSET('Water Data'!$C$5,0,10*ROW('Water Data'!C137))),'Data Summary'!BS143="Yes"),100-OFFSET('Water Data'!$C$5,0,10*ROW('Water Data'!C137)),NA())</f>
        <v>#N/A</v>
      </c>
      <c r="E143" s="56" t="e">
        <f ca="true">+IF(AND(ISNUMBER(OFFSET('Water Data'!$C$7,0,10*ROW('Water Data'!C137))),'Data Summary'!BT143="Yes"),OFFSET('Water Data'!$C$7,0,10*ROW('Water Data'!C137)),NA())</f>
        <v>#N/A</v>
      </c>
      <c r="F143" s="56" t="e">
        <f ca="true">+IF(AND(ISNUMBER(OFFSET('Water Data'!$C$10,0,10*ROW('Water Data'!C137))),'Data Summary'!BU143="Yes"),OFFSET('Water Data'!$C$10,0,10*ROW('Water Data'!C137)),NA())</f>
        <v>#N/A</v>
      </c>
      <c r="G143" s="56" t="e">
        <f ca="true">+IF(AND(ISNUMBER(OFFSET('Water Data'!$D$5,0,10*ROW('Water Data'!D137))),'Data Summary'!BV143="Yes"),100-OFFSET('Water Data'!$D$5,0,10*ROW('Water Data'!D137)),NA())</f>
        <v>#N/A</v>
      </c>
      <c r="H143" s="56" t="e">
        <f ca="true">+IF(AND(ISNUMBER(OFFSET('Water Data'!$D$7,0,10*ROW('Water Data'!D137))),'Data Summary'!BW143="Yes"),OFFSET('Water Data'!$D$7,0,10*ROW('Water Data'!D137)),NA())</f>
        <v>#N/A</v>
      </c>
      <c r="I143" s="56" t="e">
        <f ca="true">+IF(AND(ISNUMBER(OFFSET('Water Data'!$D$10,0,10*ROW('Water Data'!D137))),'Data Summary'!BX143="Yes"),OFFSET('Water Data'!$D$10,0,10*ROW('Water Data'!D137)),NA())</f>
        <v>#N/A</v>
      </c>
      <c r="J143" s="56" t="e">
        <f ca="true">+IF(AND(ISNUMBER(OFFSET('Water Data'!$E$5,0,10*ROW('Water Data'!E137))),'Data Summary'!BY143="Yes"),100-OFFSET('Water Data'!$E$5,0,10*ROW('Water Data'!E137)),NA())</f>
        <v>#N/A</v>
      </c>
      <c r="K143" s="56" t="e">
        <f ca="true">+IF(AND(ISNUMBER(OFFSET('Water Data'!$E$7,0,10*ROW('Water Data'!E137))),'Data Summary'!BZ143="Yes"),OFFSET('Water Data'!$E$7,0,10*ROW('Water Data'!E137)),NA())</f>
        <v>#N/A</v>
      </c>
      <c r="L143" s="56" t="e">
        <f ca="true">+IF(AND(ISNUMBER(OFFSET('Water Data'!$E$10,0,10*ROW('Water Data'!E137))),'Data Summary'!CA143="Yes"),OFFSET('Water Data'!$E$10,0,10*ROW('Water Data'!E137)),NA())</f>
        <v>#N/A</v>
      </c>
      <c r="M143" s="56" t="e">
        <f ca="true">+IF(AND(ISNUMBER(OFFSET('Water Data'!$F$5,0,10*ROW('Water Data'!F137))),'Data Summary'!CB143="Yes"),100-OFFSET('Water Data'!$F$5,0,10*ROW('Water Data'!F137)),NA())</f>
        <v>#N/A</v>
      </c>
      <c r="N143" s="56" t="e">
        <f ca="true">+IF(AND(ISNUMBER(OFFSET('Water Data'!$F$7,0,10*ROW('Water Data'!F137))),'Data Summary'!CC143="Yes"),OFFSET('Water Data'!$F$7,0,10*ROW('Water Data'!F137)),NA())</f>
        <v>#N/A</v>
      </c>
      <c r="O143" s="56" t="e">
        <f ca="true">+IF(AND(ISNUMBER(OFFSET('Water Data'!$F$10,0,10*ROW('Water Data'!F137))),'Data Summary'!CD143="Yes"),OFFSET('Water Data'!$F$10,0,10*ROW('Water Data'!F137)),NA())</f>
        <v>#N/A</v>
      </c>
      <c r="P143" s="56" t="e">
        <f ca="true">+IF(AND(ISNUMBER(OFFSET('Water Data'!$G$5,0,10*ROW('Water Data'!G137))),'Data Summary'!CE143="Yes"),100-OFFSET('Water Data'!$G$5,0,10*ROW('Water Data'!G137)),NA())</f>
        <v>#N/A</v>
      </c>
      <c r="Q143" s="56" t="e">
        <f ca="true">+IF(AND(ISNUMBER(OFFSET('Water Data'!$G$7,0,10*ROW('Water Data'!G137))),'Data Summary'!CF143="Yes"),OFFSET('Water Data'!$G$7,0,10*ROW('Water Data'!G137)),NA())</f>
        <v>#N/A</v>
      </c>
      <c r="R143" s="56" t="e">
        <f ca="true">+IF(AND(ISNUMBER(OFFSET('Water Data'!$G$10,0,10*ROW('Water Data'!G137))),'Data Summary'!CG143="Yes"),OFFSET('Water Data'!$G$10,0,10*ROW('Water Data'!G137)),NA())</f>
        <v>#N/A</v>
      </c>
      <c r="S143" s="56" t="e">
        <f ca="true">+IF(AND(ISNUMBER(OFFSET('Water Data'!$H$5,0,10*ROW('Water Data'!H137))),'Data Summary'!CH143="Yes"),100-OFFSET('Water Data'!$H$5,0,10*ROW('Water Data'!H137)),NA())</f>
        <v>#N/A</v>
      </c>
      <c r="T143" s="56" t="e">
        <f ca="true">+IF(AND(ISNUMBER(OFFSET('Water Data'!$H$7,0,10*ROW('Water Data'!H137))),'Data Summary'!CI143="Yes"),OFFSET('Water Data'!$H$7,0,10*ROW('Water Data'!H137)),NA())</f>
        <v>#N/A</v>
      </c>
      <c r="U143" s="56" t="e">
        <f ca="true">+IF(AND(ISNUMBER(OFFSET('Water Data'!$H$10,0,10*ROW('Water Data'!H137))),'Data Summary'!CJ143="Yes"),OFFSET('Water Data'!$H$10,0,10*ROW('Water Data'!H137)),NA())</f>
        <v>#N/A</v>
      </c>
      <c r="V143" s="102" t="e">
        <f ca="true">+IF(AND(ISNUMBER(OFFSET('Sanitation Data'!$C$5,0,10*ROW('Sanitation Data'!C137))),'Data Summary'!CK143="Yes"),100-OFFSET('Sanitation Data'!$C$5,0,10*ROW('Sanitation Data'!C137)),NA())</f>
        <v>#N/A</v>
      </c>
      <c r="W143" s="102" t="e">
        <f ca="true">+IF(AND(ISNUMBER(OFFSET('Sanitation Data'!$C$7,0,10*ROW('Sanitation Data'!C137))),'Data Summary'!CL143="Yes"),OFFSET('Sanitation Data'!$C$7,0,10*ROW('Sanitation Data'!C137)),NA())</f>
        <v>#N/A</v>
      </c>
      <c r="X143" s="102" t="e">
        <f ca="true">+IF(AND(ISNUMBER(OFFSET('Sanitation Data'!$C$11,0,10*ROW('Sanitation Data'!C137))),'Data Summary'!CM143="Yes"),OFFSET('Sanitation Data'!$C$11,0,10*ROW('Sanitation Data'!C137)),NA())</f>
        <v>#N/A</v>
      </c>
      <c r="Y143" s="102" t="e">
        <f ca="true">+IF(AND(ISNUMBER(OFFSET('Sanitation Data'!$C$12,0,10*ROW('Sanitation Data'!C137))),'Data Summary'!CN143="Yes"),OFFSET('Sanitation Data'!$C$12,0,10*ROW('Sanitation Data'!C137)),NA())</f>
        <v>#N/A</v>
      </c>
      <c r="Z143" s="102" t="e">
        <f ca="true">+IF(AND(ISNUMBER(OFFSET('Sanitation Data'!$C$13,0,10*ROW('Sanitation Data'!C137))),'Data Summary'!CO143="Yes"),OFFSET('Sanitation Data'!$C$13,0,10*ROW('Sanitation Data'!C137)),NA())</f>
        <v>#N/A</v>
      </c>
      <c r="AA143" s="102" t="e">
        <f ca="true">+IF(AND(ISNUMBER(OFFSET('Sanitation Data'!$D$5,0,10*ROW('Sanitation Data'!D137))),'Data Summary'!CP143="Yes"),100-OFFSET('Sanitation Data'!$D$5,0,10*ROW('Sanitation Data'!D137)),NA())</f>
        <v>#N/A</v>
      </c>
      <c r="AB143" s="102" t="e">
        <f ca="true">+IF(AND(ISNUMBER(OFFSET('Sanitation Data'!$D$7,0,10*ROW('Sanitation Data'!D137))),'Data Summary'!CQ143="Yes"),OFFSET('Sanitation Data'!$D$7,0,10*ROW('Sanitation Data'!D137)),NA())</f>
        <v>#N/A</v>
      </c>
      <c r="AC143" s="102" t="e">
        <f ca="true">+IF(AND(ISNUMBER(OFFSET('Sanitation Data'!$D$11,0,10*ROW('Sanitation Data'!D137))),'Data Summary'!CR143="Yes"),OFFSET('Sanitation Data'!$D$11,0,10*ROW('Sanitation Data'!D137)),NA())</f>
        <v>#N/A</v>
      </c>
      <c r="AD143" s="102" t="e">
        <f ca="true">+IF(AND(ISNUMBER(OFFSET('Sanitation Data'!$D$12,0,10*ROW('Sanitation Data'!D137))),'Data Summary'!CS143="Yes"),OFFSET('Sanitation Data'!$D$12,0,10*ROW('Sanitation Data'!D137)),NA())</f>
        <v>#N/A</v>
      </c>
      <c r="AE143" s="102" t="e">
        <f ca="true">+IF(AND(ISNUMBER(OFFSET('Sanitation Data'!$D$13,0,10*ROW('Sanitation Data'!D137))),'Data Summary'!CT143="Yes"),OFFSET('Sanitation Data'!$D$13,0,10*ROW('Sanitation Data'!D137)),NA())</f>
        <v>#N/A</v>
      </c>
      <c r="AF143" s="102" t="e">
        <f ca="true">+IF(AND(ISNUMBER(OFFSET('Sanitation Data'!$E$5,0,10*ROW('Sanitation Data'!E137))),'Data Summary'!CU143="Yes"),100-OFFSET('Sanitation Data'!$E$5,0,10*ROW('Sanitation Data'!E137)),NA())</f>
        <v>#N/A</v>
      </c>
      <c r="AG143" s="102" t="e">
        <f ca="true">+IF(AND(ISNUMBER(OFFSET('Sanitation Data'!$E$7,0,10*ROW('Sanitation Data'!E137))),'Data Summary'!CV143="Yes"),OFFSET('Sanitation Data'!$E$7,0,10*ROW('Sanitation Data'!E137)),NA())</f>
        <v>#N/A</v>
      </c>
      <c r="AH143" s="102" t="e">
        <f ca="true">+IF(AND(ISNUMBER(OFFSET('Sanitation Data'!$E$11,0,10*ROW('Sanitation Data'!E137))),'Data Summary'!CW143="Yes"),OFFSET('Sanitation Data'!$E$11,0,10*ROW('Sanitation Data'!E137)),NA())</f>
        <v>#N/A</v>
      </c>
      <c r="AI143" s="102" t="e">
        <f ca="true">+IF(AND(ISNUMBER(OFFSET('Sanitation Data'!$E$12,0,10*ROW('Sanitation Data'!E137))),'Data Summary'!CX143="Yes"),OFFSET('Sanitation Data'!$E$12,0,10*ROW('Sanitation Data'!E137)),NA())</f>
        <v>#N/A</v>
      </c>
      <c r="AJ143" s="102" t="e">
        <f ca="true">+IF(AND(ISNUMBER(OFFSET('Sanitation Data'!$E$13,0,10*ROW('Sanitation Data'!E137))),'Data Summary'!CY143="Yes"),OFFSET('Sanitation Data'!$E$13,0,10*ROW('Sanitation Data'!E137)),NA())</f>
        <v>#N/A</v>
      </c>
      <c r="AK143" s="102" t="e">
        <f ca="true">+IF(AND(ISNUMBER(OFFSET('Sanitation Data'!$F$5,0,10*ROW('Sanitation Data'!F137))),'Data Summary'!CZ143="Yes"),100-OFFSET('Sanitation Data'!$F$5,0,10*ROW('Sanitation Data'!F137)),NA())</f>
        <v>#N/A</v>
      </c>
      <c r="AL143" s="102" t="e">
        <f ca="true">+IF(AND(ISNUMBER(OFFSET('Sanitation Data'!$F$7,0,10*ROW('Sanitation Data'!F137))),'Data Summary'!DA143="Yes"),OFFSET('Sanitation Data'!$F$7,0,10*ROW('Sanitation Data'!F137)),NA())</f>
        <v>#N/A</v>
      </c>
      <c r="AM143" s="102" t="e">
        <f ca="true">+IF(AND(ISNUMBER(OFFSET('Sanitation Data'!$F$11,0,10*ROW('Sanitation Data'!F137))),'Data Summary'!DB143="Yes"),OFFSET('Sanitation Data'!$F$11,0,10*ROW('Sanitation Data'!F137)),NA())</f>
        <v>#N/A</v>
      </c>
      <c r="AN143" s="102" t="e">
        <f ca="true">+IF(AND(ISNUMBER(OFFSET('Sanitation Data'!$F$12,0,10*ROW('Sanitation Data'!F137))),'Data Summary'!DC143="Yes"),OFFSET('Sanitation Data'!$F$12,0,10*ROW('Sanitation Data'!F137)),NA())</f>
        <v>#N/A</v>
      </c>
      <c r="AO143" s="102" t="e">
        <f ca="true">+IF(AND(ISNUMBER(OFFSET('Sanitation Data'!$F$13,0,10*ROW('Sanitation Data'!F137))),'Data Summary'!DD143="Yes"),OFFSET('Sanitation Data'!$F$13,0,10*ROW('Sanitation Data'!F137)),NA())</f>
        <v>#N/A</v>
      </c>
      <c r="AP143" s="102" t="e">
        <f ca="true">+IF(AND(ISNUMBER(OFFSET('Sanitation Data'!$G$5,0,10*ROW('Sanitation Data'!G137))),'Data Summary'!DE143="Yes"),100-OFFSET('Sanitation Data'!$G$5,0,10*ROW('Sanitation Data'!G137)),NA())</f>
        <v>#N/A</v>
      </c>
      <c r="AQ143" s="102" t="e">
        <f ca="true">+IF(AND(ISNUMBER(OFFSET('Sanitation Data'!$G$7,0,10*ROW('Sanitation Data'!G137))),'Data Summary'!DF143="Yes"),OFFSET('Sanitation Data'!$G$7,0,10*ROW('Sanitation Data'!G137)),NA())</f>
        <v>#N/A</v>
      </c>
      <c r="AR143" s="102" t="e">
        <f ca="true">+IF(AND(ISNUMBER(OFFSET('Sanitation Data'!$G$11,0,10*ROW('Sanitation Data'!G137))),'Data Summary'!DG143="Yes"),OFFSET('Sanitation Data'!$G$11,0,10*ROW('Sanitation Data'!G137)),NA())</f>
        <v>#N/A</v>
      </c>
      <c r="AS143" s="102" t="e">
        <f ca="true">+IF(AND(ISNUMBER(OFFSET('Sanitation Data'!$G$12,0,10*ROW('Sanitation Data'!G137))),'Data Summary'!DH143="Yes"),OFFSET('Sanitation Data'!$G$12,0,10*ROW('Sanitation Data'!G137)),NA())</f>
        <v>#N/A</v>
      </c>
      <c r="AT143" s="102" t="e">
        <f ca="true">+IF(AND(ISNUMBER(OFFSET('Sanitation Data'!$G$13,0,10*ROW('Sanitation Data'!G137))),'Data Summary'!DI143="Yes"),OFFSET('Sanitation Data'!$G$13,0,10*ROW('Sanitation Data'!G137)),NA())</f>
        <v>#N/A</v>
      </c>
      <c r="AU143" s="102" t="e">
        <f ca="true">+IF(AND(ISNUMBER(OFFSET('Sanitation Data'!$H$5,0,10*ROW('Sanitation Data'!H137))),'Data Summary'!DJ143="Yes"),100-OFFSET('Sanitation Data'!$H$5,0,10*ROW('Sanitation Data'!H137)),NA())</f>
        <v>#N/A</v>
      </c>
      <c r="AV143" s="102" t="e">
        <f ca="true">+IF(AND(ISNUMBER(OFFSET('Sanitation Data'!$H$7,0,10*ROW('Sanitation Data'!H137))),'Data Summary'!DK143="Yes"),OFFSET('Sanitation Data'!$H$7,0,10*ROW('Sanitation Data'!H137)),NA())</f>
        <v>#N/A</v>
      </c>
      <c r="AW143" s="102" t="e">
        <f ca="true">+IF(AND(ISNUMBER(OFFSET('Sanitation Data'!$H$11,0,10*ROW('Sanitation Data'!H137))),'Data Summary'!DL143="Yes"),OFFSET('Sanitation Data'!$H$11,0,10*ROW('Sanitation Data'!H137)),NA())</f>
        <v>#N/A</v>
      </c>
      <c r="AX143" s="102" t="e">
        <f ca="true">+IF(AND(ISNUMBER(OFFSET('Sanitation Data'!$H$12,0,10*ROW('Sanitation Data'!H137))),'Data Summary'!DM143="Yes"),OFFSET('Sanitation Data'!$H$12,0,10*ROW('Sanitation Data'!H137)),NA())</f>
        <v>#N/A</v>
      </c>
      <c r="AY143" s="102" t="e">
        <f ca="true">+IF(AND(ISNUMBER(OFFSET('Sanitation Data'!$H$13,0,10*ROW('Sanitation Data'!H137))),'Data Summary'!DN143="Yes"),OFFSET('Sanitation Data'!$H$13,0,10*ROW('Sanitation Data'!H137)),NA())</f>
        <v>#N/A</v>
      </c>
      <c r="AZ143" s="107" t="e">
        <f ca="true">+IF(AND(ISNUMBER(OFFSET('Hygiene Data'!$C$6,0,10*ROW('Hygiene Data'!C137))),'Data Summary'!DO143="Yes"),OFFSET('Hygiene Data'!$C$6,0,10*ROW('Hygiene Data'!C137)),NA())</f>
        <v>#N/A</v>
      </c>
      <c r="BA143" s="107" t="e">
        <f ca="true">+IF(AND(ISNUMBER(OFFSET('Hygiene Data'!$C$8,0,10*ROW('Hygiene Data'!C137))),'Data Summary'!DP143="Yes"),OFFSET('Hygiene Data'!$C$8,0,10*ROW('Hygiene Data'!C137)),NA())</f>
        <v>#N/A</v>
      </c>
      <c r="BB143" s="107" t="e">
        <f ca="true">+IF(AND(ISNUMBER(OFFSET('Hygiene Data'!$C$10,0,10*ROW('Hygiene Data'!C137))),'Data Summary'!DQ143="Yes"),OFFSET('Hygiene Data'!$C$10,0,10*ROW('Hygiene Data'!C137)),NA())</f>
        <v>#N/A</v>
      </c>
      <c r="BC143" s="107" t="e">
        <f ca="true">+IF(AND(ISNUMBER(OFFSET('Hygiene Data'!$D$6,0,10*ROW('Hygiene Data'!D137))),'Data Summary'!DR143="Yes"),OFFSET('Hygiene Data'!$D$6,0,10*ROW('Hygiene Data'!D137)),NA())</f>
        <v>#N/A</v>
      </c>
      <c r="BD143" s="107" t="e">
        <f ca="true">+IF(AND(ISNUMBER(OFFSET('Hygiene Data'!$D$8,0,10*ROW('Hygiene Data'!D137))),'Data Summary'!DS143="Yes"),OFFSET('Hygiene Data'!$D$8,0,10*ROW('Hygiene Data'!D137)),NA())</f>
        <v>#N/A</v>
      </c>
      <c r="BE143" s="107" t="e">
        <f ca="true">+IF(AND(ISNUMBER(OFFSET('Hygiene Data'!$D$10,0,10*ROW('Hygiene Data'!D137))),'Data Summary'!DT143="Yes"),OFFSET('Hygiene Data'!$D$10,0,10*ROW('Hygiene Data'!D137)),NA())</f>
        <v>#N/A</v>
      </c>
      <c r="BF143" s="107" t="e">
        <f ca="true">+IF(AND(ISNUMBER(OFFSET('Hygiene Data'!$E$6,0,10*ROW('Hygiene Data'!E137))),'Data Summary'!DU143="Yes"),OFFSET('Hygiene Data'!$E$6,0,10*ROW('Hygiene Data'!E137)),NA())</f>
        <v>#N/A</v>
      </c>
      <c r="BG143" s="107" t="e">
        <f ca="true">+IF(AND(ISNUMBER(OFFSET('Hygiene Data'!$E$8,0,10*ROW('Hygiene Data'!E137))),'Data Summary'!DV143="Yes"),OFFSET('Hygiene Data'!$E$8,0,10*ROW('Hygiene Data'!E137)),NA())</f>
        <v>#N/A</v>
      </c>
      <c r="BH143" s="107" t="e">
        <f ca="true">+IF(AND(ISNUMBER(OFFSET('Hygiene Data'!$E$10,0,10*ROW('Hygiene Data'!E137))),'Data Summary'!DW143="Yes"),OFFSET('Hygiene Data'!$E$10,0,10*ROW('Hygiene Data'!E137)),NA())</f>
        <v>#N/A</v>
      </c>
      <c r="BI143" s="107" t="e">
        <f ca="true">+IF(AND(ISNUMBER(OFFSET('Hygiene Data'!$F$6,0,10*ROW('Hygiene Data'!F137))),'Data Summary'!DX143="Yes"),OFFSET('Hygiene Data'!$F$6,0,10*ROW('Hygiene Data'!F137)),NA())</f>
        <v>#N/A</v>
      </c>
      <c r="BJ143" s="107" t="e">
        <f ca="true">+IF(AND(ISNUMBER(OFFSET('Hygiene Data'!$F$8,0,10*ROW('Hygiene Data'!F137))),'Data Summary'!DY143="Yes"),OFFSET('Hygiene Data'!$F$8,0,10*ROW('Hygiene Data'!F137)),NA())</f>
        <v>#N/A</v>
      </c>
      <c r="BK143" s="107" t="e">
        <f ca="true">+IF(AND(ISNUMBER(OFFSET('Hygiene Data'!$F$10,0,10*ROW('Hygiene Data'!F137))),'Data Summary'!DZ143="Yes"),OFFSET('Hygiene Data'!$F$10,0,10*ROW('Hygiene Data'!F137)),NA())</f>
        <v>#N/A</v>
      </c>
      <c r="BL143" s="107" t="e">
        <f ca="true">+IF(AND(ISNUMBER(OFFSET('Hygiene Data'!$G$6,0,10*ROW('Hygiene Data'!G137))),'Data Summary'!EA143="Yes"),OFFSET('Hygiene Data'!$G$6,0,10*ROW('Hygiene Data'!G137)),NA())</f>
        <v>#N/A</v>
      </c>
      <c r="BM143" s="107" t="e">
        <f ca="true">+IF(AND(ISNUMBER(OFFSET('Hygiene Data'!$G$8,0,10*ROW('Hygiene Data'!G137))),'Data Summary'!EB143="Yes"),OFFSET('Hygiene Data'!$G$8,0,10*ROW('Hygiene Data'!G137)),NA())</f>
        <v>#N/A</v>
      </c>
      <c r="BN143" s="107" t="e">
        <f ca="true">+IF(AND(ISNUMBER(OFFSET('Hygiene Data'!$G$10,0,10*ROW('Hygiene Data'!G137))),'Data Summary'!EC143="Yes"),OFFSET('Hygiene Data'!$G$10,0,10*ROW('Hygiene Data'!G137)),NA())</f>
        <v>#N/A</v>
      </c>
      <c r="BO143" s="107" t="e">
        <f ca="true">+IF(AND(ISNUMBER(OFFSET('Hygiene Data'!$H$6,0,10*ROW('Hygiene Data'!H137))),'Data Summary'!ED143="Yes"),OFFSET('Hygiene Data'!$H$6,0,10*ROW('Hygiene Data'!H137)),NA())</f>
        <v>#N/A</v>
      </c>
      <c r="BP143" s="107" t="e">
        <f ca="true">+IF(AND(ISNUMBER(OFFSET('Hygiene Data'!$H$8,0,10*ROW('Hygiene Data'!H137))),'Data Summary'!EE143="Yes"),OFFSET('Hygiene Data'!$H$8,0,10*ROW('Hygiene Data'!H137)),NA())</f>
        <v>#N/A</v>
      </c>
      <c r="BQ143" s="107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5" t="e">
        <f ca="true">+IF(OFFSET('Water Data'!$B$1,0,10*ROW('Water Data'!B138))="",NA(),OFFSET('Water Data'!$B$1,0,10*ROW('Water Data'!B138)))</f>
        <v>#N/A</v>
      </c>
      <c r="B144" s="55" t="e">
        <f ca="true">+IF(OFFSET('Water Data'!$A$3,0,10*ROW('Water Data'!A141))="",NA(),OFFSET('Water Data'!$A$3,0,10*ROW('Water Data'!A141)))</f>
        <v>#N/A</v>
      </c>
      <c r="C144" s="55" t="e">
        <f ca="true">+IF(OFFSET('Water Data'!$C$3,0,10*ROW('Water Data'!C141))="",NA(),OFFSET('Water Data'!$C$3,0,10*ROW('Water Data'!C141)))</f>
        <v>#N/A</v>
      </c>
      <c r="D144" s="56" t="e">
        <f ca="true">+IF(AND(ISNUMBER(OFFSET('Water Data'!$C$5,0,10*ROW('Water Data'!C138))),'Data Summary'!BS144="Yes"),100-OFFSET('Water Data'!$C$5,0,10*ROW('Water Data'!C138)),NA())</f>
        <v>#N/A</v>
      </c>
      <c r="E144" s="56" t="e">
        <f ca="true">+IF(AND(ISNUMBER(OFFSET('Water Data'!$C$7,0,10*ROW('Water Data'!C138))),'Data Summary'!BT144="Yes"),OFFSET('Water Data'!$C$7,0,10*ROW('Water Data'!C138)),NA())</f>
        <v>#N/A</v>
      </c>
      <c r="F144" s="56" t="e">
        <f ca="true">+IF(AND(ISNUMBER(OFFSET('Water Data'!$C$10,0,10*ROW('Water Data'!C138))),'Data Summary'!BU144="Yes"),OFFSET('Water Data'!$C$10,0,10*ROW('Water Data'!C138)),NA())</f>
        <v>#N/A</v>
      </c>
      <c r="G144" s="56" t="e">
        <f ca="true">+IF(AND(ISNUMBER(OFFSET('Water Data'!$D$5,0,10*ROW('Water Data'!D138))),'Data Summary'!BV144="Yes"),100-OFFSET('Water Data'!$D$5,0,10*ROW('Water Data'!D138)),NA())</f>
        <v>#N/A</v>
      </c>
      <c r="H144" s="56" t="e">
        <f ca="true">+IF(AND(ISNUMBER(OFFSET('Water Data'!$D$7,0,10*ROW('Water Data'!D138))),'Data Summary'!BW144="Yes"),OFFSET('Water Data'!$D$7,0,10*ROW('Water Data'!D138)),NA())</f>
        <v>#N/A</v>
      </c>
      <c r="I144" s="56" t="e">
        <f ca="true">+IF(AND(ISNUMBER(OFFSET('Water Data'!$D$10,0,10*ROW('Water Data'!D138))),'Data Summary'!BX144="Yes"),OFFSET('Water Data'!$D$10,0,10*ROW('Water Data'!D138)),NA())</f>
        <v>#N/A</v>
      </c>
      <c r="J144" s="56" t="e">
        <f ca="true">+IF(AND(ISNUMBER(OFFSET('Water Data'!$E$5,0,10*ROW('Water Data'!E138))),'Data Summary'!BY144="Yes"),100-OFFSET('Water Data'!$E$5,0,10*ROW('Water Data'!E138)),NA())</f>
        <v>#N/A</v>
      </c>
      <c r="K144" s="56" t="e">
        <f ca="true">+IF(AND(ISNUMBER(OFFSET('Water Data'!$E$7,0,10*ROW('Water Data'!E138))),'Data Summary'!BZ144="Yes"),OFFSET('Water Data'!$E$7,0,10*ROW('Water Data'!E138)),NA())</f>
        <v>#N/A</v>
      </c>
      <c r="L144" s="56" t="e">
        <f ca="true">+IF(AND(ISNUMBER(OFFSET('Water Data'!$E$10,0,10*ROW('Water Data'!E138))),'Data Summary'!CA144="Yes"),OFFSET('Water Data'!$E$10,0,10*ROW('Water Data'!E138)),NA())</f>
        <v>#N/A</v>
      </c>
      <c r="M144" s="56" t="e">
        <f ca="true">+IF(AND(ISNUMBER(OFFSET('Water Data'!$F$5,0,10*ROW('Water Data'!F138))),'Data Summary'!CB144="Yes"),100-OFFSET('Water Data'!$F$5,0,10*ROW('Water Data'!F138)),NA())</f>
        <v>#N/A</v>
      </c>
      <c r="N144" s="56" t="e">
        <f ca="true">+IF(AND(ISNUMBER(OFFSET('Water Data'!$F$7,0,10*ROW('Water Data'!F138))),'Data Summary'!CC144="Yes"),OFFSET('Water Data'!$F$7,0,10*ROW('Water Data'!F138)),NA())</f>
        <v>#N/A</v>
      </c>
      <c r="O144" s="56" t="e">
        <f ca="true">+IF(AND(ISNUMBER(OFFSET('Water Data'!$F$10,0,10*ROW('Water Data'!F138))),'Data Summary'!CD144="Yes"),OFFSET('Water Data'!$F$10,0,10*ROW('Water Data'!F138)),NA())</f>
        <v>#N/A</v>
      </c>
      <c r="P144" s="56" t="e">
        <f ca="true">+IF(AND(ISNUMBER(OFFSET('Water Data'!$G$5,0,10*ROW('Water Data'!G138))),'Data Summary'!CE144="Yes"),100-OFFSET('Water Data'!$G$5,0,10*ROW('Water Data'!G138)),NA())</f>
        <v>#N/A</v>
      </c>
      <c r="Q144" s="56" t="e">
        <f ca="true">+IF(AND(ISNUMBER(OFFSET('Water Data'!$G$7,0,10*ROW('Water Data'!G138))),'Data Summary'!CF144="Yes"),OFFSET('Water Data'!$G$7,0,10*ROW('Water Data'!G138)),NA())</f>
        <v>#N/A</v>
      </c>
      <c r="R144" s="56" t="e">
        <f ca="true">+IF(AND(ISNUMBER(OFFSET('Water Data'!$G$10,0,10*ROW('Water Data'!G138))),'Data Summary'!CG144="Yes"),OFFSET('Water Data'!$G$10,0,10*ROW('Water Data'!G138)),NA())</f>
        <v>#N/A</v>
      </c>
      <c r="S144" s="56" t="e">
        <f ca="true">+IF(AND(ISNUMBER(OFFSET('Water Data'!$H$5,0,10*ROW('Water Data'!H138))),'Data Summary'!CH144="Yes"),100-OFFSET('Water Data'!$H$5,0,10*ROW('Water Data'!H138)),NA())</f>
        <v>#N/A</v>
      </c>
      <c r="T144" s="56" t="e">
        <f ca="true">+IF(AND(ISNUMBER(OFFSET('Water Data'!$H$7,0,10*ROW('Water Data'!H138))),'Data Summary'!CI144="Yes"),OFFSET('Water Data'!$H$7,0,10*ROW('Water Data'!H138)),NA())</f>
        <v>#N/A</v>
      </c>
      <c r="U144" s="56" t="e">
        <f ca="true">+IF(AND(ISNUMBER(OFFSET('Water Data'!$H$10,0,10*ROW('Water Data'!H138))),'Data Summary'!CJ144="Yes"),OFFSET('Water Data'!$H$10,0,10*ROW('Water Data'!H138)),NA())</f>
        <v>#N/A</v>
      </c>
      <c r="V144" s="102" t="e">
        <f ca="true">+IF(AND(ISNUMBER(OFFSET('Sanitation Data'!$C$5,0,10*ROW('Sanitation Data'!C138))),'Data Summary'!CK144="Yes"),100-OFFSET('Sanitation Data'!$C$5,0,10*ROW('Sanitation Data'!C138)),NA())</f>
        <v>#N/A</v>
      </c>
      <c r="W144" s="102" t="e">
        <f ca="true">+IF(AND(ISNUMBER(OFFSET('Sanitation Data'!$C$7,0,10*ROW('Sanitation Data'!C138))),'Data Summary'!CL144="Yes"),OFFSET('Sanitation Data'!$C$7,0,10*ROW('Sanitation Data'!C138)),NA())</f>
        <v>#N/A</v>
      </c>
      <c r="X144" s="102" t="e">
        <f ca="true">+IF(AND(ISNUMBER(OFFSET('Sanitation Data'!$C$11,0,10*ROW('Sanitation Data'!C138))),'Data Summary'!CM144="Yes"),OFFSET('Sanitation Data'!$C$11,0,10*ROW('Sanitation Data'!C138)),NA())</f>
        <v>#N/A</v>
      </c>
      <c r="Y144" s="102" t="e">
        <f ca="true">+IF(AND(ISNUMBER(OFFSET('Sanitation Data'!$C$12,0,10*ROW('Sanitation Data'!C138))),'Data Summary'!CN144="Yes"),OFFSET('Sanitation Data'!$C$12,0,10*ROW('Sanitation Data'!C138)),NA())</f>
        <v>#N/A</v>
      </c>
      <c r="Z144" s="102" t="e">
        <f ca="true">+IF(AND(ISNUMBER(OFFSET('Sanitation Data'!$C$13,0,10*ROW('Sanitation Data'!C138))),'Data Summary'!CO144="Yes"),OFFSET('Sanitation Data'!$C$13,0,10*ROW('Sanitation Data'!C138)),NA())</f>
        <v>#N/A</v>
      </c>
      <c r="AA144" s="102" t="e">
        <f ca="true">+IF(AND(ISNUMBER(OFFSET('Sanitation Data'!$D$5,0,10*ROW('Sanitation Data'!D138))),'Data Summary'!CP144="Yes"),100-OFFSET('Sanitation Data'!$D$5,0,10*ROW('Sanitation Data'!D138)),NA())</f>
        <v>#N/A</v>
      </c>
      <c r="AB144" s="102" t="e">
        <f ca="true">+IF(AND(ISNUMBER(OFFSET('Sanitation Data'!$D$7,0,10*ROW('Sanitation Data'!D138))),'Data Summary'!CQ144="Yes"),OFFSET('Sanitation Data'!$D$7,0,10*ROW('Sanitation Data'!D138)),NA())</f>
        <v>#N/A</v>
      </c>
      <c r="AC144" s="102" t="e">
        <f ca="true">+IF(AND(ISNUMBER(OFFSET('Sanitation Data'!$D$11,0,10*ROW('Sanitation Data'!D138))),'Data Summary'!CR144="Yes"),OFFSET('Sanitation Data'!$D$11,0,10*ROW('Sanitation Data'!D138)),NA())</f>
        <v>#N/A</v>
      </c>
      <c r="AD144" s="102" t="e">
        <f ca="true">+IF(AND(ISNUMBER(OFFSET('Sanitation Data'!$D$12,0,10*ROW('Sanitation Data'!D138))),'Data Summary'!CS144="Yes"),OFFSET('Sanitation Data'!$D$12,0,10*ROW('Sanitation Data'!D138)),NA())</f>
        <v>#N/A</v>
      </c>
      <c r="AE144" s="102" t="e">
        <f ca="true">+IF(AND(ISNUMBER(OFFSET('Sanitation Data'!$D$13,0,10*ROW('Sanitation Data'!D138))),'Data Summary'!CT144="Yes"),OFFSET('Sanitation Data'!$D$13,0,10*ROW('Sanitation Data'!D138)),NA())</f>
        <v>#N/A</v>
      </c>
      <c r="AF144" s="102" t="e">
        <f ca="true">+IF(AND(ISNUMBER(OFFSET('Sanitation Data'!$E$5,0,10*ROW('Sanitation Data'!E138))),'Data Summary'!CU144="Yes"),100-OFFSET('Sanitation Data'!$E$5,0,10*ROW('Sanitation Data'!E138)),NA())</f>
        <v>#N/A</v>
      </c>
      <c r="AG144" s="102" t="e">
        <f ca="true">+IF(AND(ISNUMBER(OFFSET('Sanitation Data'!$E$7,0,10*ROW('Sanitation Data'!E138))),'Data Summary'!CV144="Yes"),OFFSET('Sanitation Data'!$E$7,0,10*ROW('Sanitation Data'!E138)),NA())</f>
        <v>#N/A</v>
      </c>
      <c r="AH144" s="102" t="e">
        <f ca="true">+IF(AND(ISNUMBER(OFFSET('Sanitation Data'!$E$11,0,10*ROW('Sanitation Data'!E138))),'Data Summary'!CW144="Yes"),OFFSET('Sanitation Data'!$E$11,0,10*ROW('Sanitation Data'!E138)),NA())</f>
        <v>#N/A</v>
      </c>
      <c r="AI144" s="102" t="e">
        <f ca="true">+IF(AND(ISNUMBER(OFFSET('Sanitation Data'!$E$12,0,10*ROW('Sanitation Data'!E138))),'Data Summary'!CX144="Yes"),OFFSET('Sanitation Data'!$E$12,0,10*ROW('Sanitation Data'!E138)),NA())</f>
        <v>#N/A</v>
      </c>
      <c r="AJ144" s="102" t="e">
        <f ca="true">+IF(AND(ISNUMBER(OFFSET('Sanitation Data'!$E$13,0,10*ROW('Sanitation Data'!E138))),'Data Summary'!CY144="Yes"),OFFSET('Sanitation Data'!$E$13,0,10*ROW('Sanitation Data'!E138)),NA())</f>
        <v>#N/A</v>
      </c>
      <c r="AK144" s="102" t="e">
        <f ca="true">+IF(AND(ISNUMBER(OFFSET('Sanitation Data'!$F$5,0,10*ROW('Sanitation Data'!F138))),'Data Summary'!CZ144="Yes"),100-OFFSET('Sanitation Data'!$F$5,0,10*ROW('Sanitation Data'!F138)),NA())</f>
        <v>#N/A</v>
      </c>
      <c r="AL144" s="102" t="e">
        <f ca="true">+IF(AND(ISNUMBER(OFFSET('Sanitation Data'!$F$7,0,10*ROW('Sanitation Data'!F138))),'Data Summary'!DA144="Yes"),OFFSET('Sanitation Data'!$F$7,0,10*ROW('Sanitation Data'!F138)),NA())</f>
        <v>#N/A</v>
      </c>
      <c r="AM144" s="102" t="e">
        <f ca="true">+IF(AND(ISNUMBER(OFFSET('Sanitation Data'!$F$11,0,10*ROW('Sanitation Data'!F138))),'Data Summary'!DB144="Yes"),OFFSET('Sanitation Data'!$F$11,0,10*ROW('Sanitation Data'!F138)),NA())</f>
        <v>#N/A</v>
      </c>
      <c r="AN144" s="102" t="e">
        <f ca="true">+IF(AND(ISNUMBER(OFFSET('Sanitation Data'!$F$12,0,10*ROW('Sanitation Data'!F138))),'Data Summary'!DC144="Yes"),OFFSET('Sanitation Data'!$F$12,0,10*ROW('Sanitation Data'!F138)),NA())</f>
        <v>#N/A</v>
      </c>
      <c r="AO144" s="102" t="e">
        <f ca="true">+IF(AND(ISNUMBER(OFFSET('Sanitation Data'!$F$13,0,10*ROW('Sanitation Data'!F138))),'Data Summary'!DD144="Yes"),OFFSET('Sanitation Data'!$F$13,0,10*ROW('Sanitation Data'!F138)),NA())</f>
        <v>#N/A</v>
      </c>
      <c r="AP144" s="102" t="e">
        <f ca="true">+IF(AND(ISNUMBER(OFFSET('Sanitation Data'!$G$5,0,10*ROW('Sanitation Data'!G138))),'Data Summary'!DE144="Yes"),100-OFFSET('Sanitation Data'!$G$5,0,10*ROW('Sanitation Data'!G138)),NA())</f>
        <v>#N/A</v>
      </c>
      <c r="AQ144" s="102" t="e">
        <f ca="true">+IF(AND(ISNUMBER(OFFSET('Sanitation Data'!$G$7,0,10*ROW('Sanitation Data'!G138))),'Data Summary'!DF144="Yes"),OFFSET('Sanitation Data'!$G$7,0,10*ROW('Sanitation Data'!G138)),NA())</f>
        <v>#N/A</v>
      </c>
      <c r="AR144" s="102" t="e">
        <f ca="true">+IF(AND(ISNUMBER(OFFSET('Sanitation Data'!$G$11,0,10*ROW('Sanitation Data'!G138))),'Data Summary'!DG144="Yes"),OFFSET('Sanitation Data'!$G$11,0,10*ROW('Sanitation Data'!G138)),NA())</f>
        <v>#N/A</v>
      </c>
      <c r="AS144" s="102" t="e">
        <f ca="true">+IF(AND(ISNUMBER(OFFSET('Sanitation Data'!$G$12,0,10*ROW('Sanitation Data'!G138))),'Data Summary'!DH144="Yes"),OFFSET('Sanitation Data'!$G$12,0,10*ROW('Sanitation Data'!G138)),NA())</f>
        <v>#N/A</v>
      </c>
      <c r="AT144" s="102" t="e">
        <f ca="true">+IF(AND(ISNUMBER(OFFSET('Sanitation Data'!$G$13,0,10*ROW('Sanitation Data'!G138))),'Data Summary'!DI144="Yes"),OFFSET('Sanitation Data'!$G$13,0,10*ROW('Sanitation Data'!G138)),NA())</f>
        <v>#N/A</v>
      </c>
      <c r="AU144" s="102" t="e">
        <f ca="true">+IF(AND(ISNUMBER(OFFSET('Sanitation Data'!$H$5,0,10*ROW('Sanitation Data'!H138))),'Data Summary'!DJ144="Yes"),100-OFFSET('Sanitation Data'!$H$5,0,10*ROW('Sanitation Data'!H138)),NA())</f>
        <v>#N/A</v>
      </c>
      <c r="AV144" s="102" t="e">
        <f ca="true">+IF(AND(ISNUMBER(OFFSET('Sanitation Data'!$H$7,0,10*ROW('Sanitation Data'!H138))),'Data Summary'!DK144="Yes"),OFFSET('Sanitation Data'!$H$7,0,10*ROW('Sanitation Data'!H138)),NA())</f>
        <v>#N/A</v>
      </c>
      <c r="AW144" s="102" t="e">
        <f ca="true">+IF(AND(ISNUMBER(OFFSET('Sanitation Data'!$H$11,0,10*ROW('Sanitation Data'!H138))),'Data Summary'!DL144="Yes"),OFFSET('Sanitation Data'!$H$11,0,10*ROW('Sanitation Data'!H138)),NA())</f>
        <v>#N/A</v>
      </c>
      <c r="AX144" s="102" t="e">
        <f ca="true">+IF(AND(ISNUMBER(OFFSET('Sanitation Data'!$H$12,0,10*ROW('Sanitation Data'!H138))),'Data Summary'!DM144="Yes"),OFFSET('Sanitation Data'!$H$12,0,10*ROW('Sanitation Data'!H138)),NA())</f>
        <v>#N/A</v>
      </c>
      <c r="AY144" s="102" t="e">
        <f ca="true">+IF(AND(ISNUMBER(OFFSET('Sanitation Data'!$H$13,0,10*ROW('Sanitation Data'!H138))),'Data Summary'!DN144="Yes"),OFFSET('Sanitation Data'!$H$13,0,10*ROW('Sanitation Data'!H138)),NA())</f>
        <v>#N/A</v>
      </c>
      <c r="AZ144" s="107" t="e">
        <f ca="true">+IF(AND(ISNUMBER(OFFSET('Hygiene Data'!$C$6,0,10*ROW('Hygiene Data'!C138))),'Data Summary'!DO144="Yes"),OFFSET('Hygiene Data'!$C$6,0,10*ROW('Hygiene Data'!C138)),NA())</f>
        <v>#N/A</v>
      </c>
      <c r="BA144" s="107" t="e">
        <f ca="true">+IF(AND(ISNUMBER(OFFSET('Hygiene Data'!$C$8,0,10*ROW('Hygiene Data'!C138))),'Data Summary'!DP144="Yes"),OFFSET('Hygiene Data'!$C$8,0,10*ROW('Hygiene Data'!C138)),NA())</f>
        <v>#N/A</v>
      </c>
      <c r="BB144" s="107" t="e">
        <f ca="true">+IF(AND(ISNUMBER(OFFSET('Hygiene Data'!$C$10,0,10*ROW('Hygiene Data'!C138))),'Data Summary'!DQ144="Yes"),OFFSET('Hygiene Data'!$C$10,0,10*ROW('Hygiene Data'!C138)),NA())</f>
        <v>#N/A</v>
      </c>
      <c r="BC144" s="107" t="e">
        <f ca="true">+IF(AND(ISNUMBER(OFFSET('Hygiene Data'!$D$6,0,10*ROW('Hygiene Data'!D138))),'Data Summary'!DR144="Yes"),OFFSET('Hygiene Data'!$D$6,0,10*ROW('Hygiene Data'!D138)),NA())</f>
        <v>#N/A</v>
      </c>
      <c r="BD144" s="107" t="e">
        <f ca="true">+IF(AND(ISNUMBER(OFFSET('Hygiene Data'!$D$8,0,10*ROW('Hygiene Data'!D138))),'Data Summary'!DS144="Yes"),OFFSET('Hygiene Data'!$D$8,0,10*ROW('Hygiene Data'!D138)),NA())</f>
        <v>#N/A</v>
      </c>
      <c r="BE144" s="107" t="e">
        <f ca="true">+IF(AND(ISNUMBER(OFFSET('Hygiene Data'!$D$10,0,10*ROW('Hygiene Data'!D138))),'Data Summary'!DT144="Yes"),OFFSET('Hygiene Data'!$D$10,0,10*ROW('Hygiene Data'!D138)),NA())</f>
        <v>#N/A</v>
      </c>
      <c r="BF144" s="107" t="e">
        <f ca="true">+IF(AND(ISNUMBER(OFFSET('Hygiene Data'!$E$6,0,10*ROW('Hygiene Data'!E138))),'Data Summary'!DU144="Yes"),OFFSET('Hygiene Data'!$E$6,0,10*ROW('Hygiene Data'!E138)),NA())</f>
        <v>#N/A</v>
      </c>
      <c r="BG144" s="107" t="e">
        <f ca="true">+IF(AND(ISNUMBER(OFFSET('Hygiene Data'!$E$8,0,10*ROW('Hygiene Data'!E138))),'Data Summary'!DV144="Yes"),OFFSET('Hygiene Data'!$E$8,0,10*ROW('Hygiene Data'!E138)),NA())</f>
        <v>#N/A</v>
      </c>
      <c r="BH144" s="107" t="e">
        <f ca="true">+IF(AND(ISNUMBER(OFFSET('Hygiene Data'!$E$10,0,10*ROW('Hygiene Data'!E138))),'Data Summary'!DW144="Yes"),OFFSET('Hygiene Data'!$E$10,0,10*ROW('Hygiene Data'!E138)),NA())</f>
        <v>#N/A</v>
      </c>
      <c r="BI144" s="107" t="e">
        <f ca="true">+IF(AND(ISNUMBER(OFFSET('Hygiene Data'!$F$6,0,10*ROW('Hygiene Data'!F138))),'Data Summary'!DX144="Yes"),OFFSET('Hygiene Data'!$F$6,0,10*ROW('Hygiene Data'!F138)),NA())</f>
        <v>#N/A</v>
      </c>
      <c r="BJ144" s="107" t="e">
        <f ca="true">+IF(AND(ISNUMBER(OFFSET('Hygiene Data'!$F$8,0,10*ROW('Hygiene Data'!F138))),'Data Summary'!DY144="Yes"),OFFSET('Hygiene Data'!$F$8,0,10*ROW('Hygiene Data'!F138)),NA())</f>
        <v>#N/A</v>
      </c>
      <c r="BK144" s="107" t="e">
        <f ca="true">+IF(AND(ISNUMBER(OFFSET('Hygiene Data'!$F$10,0,10*ROW('Hygiene Data'!F138))),'Data Summary'!DZ144="Yes"),OFFSET('Hygiene Data'!$F$10,0,10*ROW('Hygiene Data'!F138)),NA())</f>
        <v>#N/A</v>
      </c>
      <c r="BL144" s="107" t="e">
        <f ca="true">+IF(AND(ISNUMBER(OFFSET('Hygiene Data'!$G$6,0,10*ROW('Hygiene Data'!G138))),'Data Summary'!EA144="Yes"),OFFSET('Hygiene Data'!$G$6,0,10*ROW('Hygiene Data'!G138)),NA())</f>
        <v>#N/A</v>
      </c>
      <c r="BM144" s="107" t="e">
        <f ca="true">+IF(AND(ISNUMBER(OFFSET('Hygiene Data'!$G$8,0,10*ROW('Hygiene Data'!G138))),'Data Summary'!EB144="Yes"),OFFSET('Hygiene Data'!$G$8,0,10*ROW('Hygiene Data'!G138)),NA())</f>
        <v>#N/A</v>
      </c>
      <c r="BN144" s="107" t="e">
        <f ca="true">+IF(AND(ISNUMBER(OFFSET('Hygiene Data'!$G$10,0,10*ROW('Hygiene Data'!G138))),'Data Summary'!EC144="Yes"),OFFSET('Hygiene Data'!$G$10,0,10*ROW('Hygiene Data'!G138)),NA())</f>
        <v>#N/A</v>
      </c>
      <c r="BO144" s="107" t="e">
        <f ca="true">+IF(AND(ISNUMBER(OFFSET('Hygiene Data'!$H$6,0,10*ROW('Hygiene Data'!H138))),'Data Summary'!ED144="Yes"),OFFSET('Hygiene Data'!$H$6,0,10*ROW('Hygiene Data'!H138)),NA())</f>
        <v>#N/A</v>
      </c>
      <c r="BP144" s="107" t="e">
        <f ca="true">+IF(AND(ISNUMBER(OFFSET('Hygiene Data'!$H$8,0,10*ROW('Hygiene Data'!H138))),'Data Summary'!EE144="Yes"),OFFSET('Hygiene Data'!$H$8,0,10*ROW('Hygiene Data'!H138)),NA())</f>
        <v>#N/A</v>
      </c>
      <c r="BQ144" s="107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5" t="e">
        <f ca="true">+IF(OFFSET('Water Data'!$B$1,0,10*ROW('Water Data'!B139))="",NA(),OFFSET('Water Data'!$B$1,0,10*ROW('Water Data'!B139)))</f>
        <v>#N/A</v>
      </c>
      <c r="B145" s="55" t="e">
        <f ca="true">+IF(OFFSET('Water Data'!$A$3,0,10*ROW('Water Data'!A142))="",NA(),OFFSET('Water Data'!$A$3,0,10*ROW('Water Data'!A142)))</f>
        <v>#N/A</v>
      </c>
      <c r="C145" s="55" t="e">
        <f ca="true">+IF(OFFSET('Water Data'!$C$3,0,10*ROW('Water Data'!C142))="",NA(),OFFSET('Water Data'!$C$3,0,10*ROW('Water Data'!C142)))</f>
        <v>#N/A</v>
      </c>
      <c r="D145" s="56" t="e">
        <f ca="true">+IF(AND(ISNUMBER(OFFSET('Water Data'!$C$5,0,10*ROW('Water Data'!C139))),'Data Summary'!BS145="Yes"),100-OFFSET('Water Data'!$C$5,0,10*ROW('Water Data'!C139)),NA())</f>
        <v>#N/A</v>
      </c>
      <c r="E145" s="56" t="e">
        <f ca="true">+IF(AND(ISNUMBER(OFFSET('Water Data'!$C$7,0,10*ROW('Water Data'!C139))),'Data Summary'!BT145="Yes"),OFFSET('Water Data'!$C$7,0,10*ROW('Water Data'!C139)),NA())</f>
        <v>#N/A</v>
      </c>
      <c r="F145" s="56" t="e">
        <f ca="true">+IF(AND(ISNUMBER(OFFSET('Water Data'!$C$10,0,10*ROW('Water Data'!C139))),'Data Summary'!BU145="Yes"),OFFSET('Water Data'!$C$10,0,10*ROW('Water Data'!C139)),NA())</f>
        <v>#N/A</v>
      </c>
      <c r="G145" s="56" t="e">
        <f ca="true">+IF(AND(ISNUMBER(OFFSET('Water Data'!$D$5,0,10*ROW('Water Data'!D139))),'Data Summary'!BV145="Yes"),100-OFFSET('Water Data'!$D$5,0,10*ROW('Water Data'!D139)),NA())</f>
        <v>#N/A</v>
      </c>
      <c r="H145" s="56" t="e">
        <f ca="true">+IF(AND(ISNUMBER(OFFSET('Water Data'!$D$7,0,10*ROW('Water Data'!D139))),'Data Summary'!BW145="Yes"),OFFSET('Water Data'!$D$7,0,10*ROW('Water Data'!D139)),NA())</f>
        <v>#N/A</v>
      </c>
      <c r="I145" s="56" t="e">
        <f ca="true">+IF(AND(ISNUMBER(OFFSET('Water Data'!$D$10,0,10*ROW('Water Data'!D139))),'Data Summary'!BX145="Yes"),OFFSET('Water Data'!$D$10,0,10*ROW('Water Data'!D139)),NA())</f>
        <v>#N/A</v>
      </c>
      <c r="J145" s="56" t="e">
        <f ca="true">+IF(AND(ISNUMBER(OFFSET('Water Data'!$E$5,0,10*ROW('Water Data'!E139))),'Data Summary'!BY145="Yes"),100-OFFSET('Water Data'!$E$5,0,10*ROW('Water Data'!E139)),NA())</f>
        <v>#N/A</v>
      </c>
      <c r="K145" s="56" t="e">
        <f ca="true">+IF(AND(ISNUMBER(OFFSET('Water Data'!$E$7,0,10*ROW('Water Data'!E139))),'Data Summary'!BZ145="Yes"),OFFSET('Water Data'!$E$7,0,10*ROW('Water Data'!E139)),NA())</f>
        <v>#N/A</v>
      </c>
      <c r="L145" s="56" t="e">
        <f ca="true">+IF(AND(ISNUMBER(OFFSET('Water Data'!$E$10,0,10*ROW('Water Data'!E139))),'Data Summary'!CA145="Yes"),OFFSET('Water Data'!$E$10,0,10*ROW('Water Data'!E139)),NA())</f>
        <v>#N/A</v>
      </c>
      <c r="M145" s="56" t="e">
        <f ca="true">+IF(AND(ISNUMBER(OFFSET('Water Data'!$F$5,0,10*ROW('Water Data'!F139))),'Data Summary'!CB145="Yes"),100-OFFSET('Water Data'!$F$5,0,10*ROW('Water Data'!F139)),NA())</f>
        <v>#N/A</v>
      </c>
      <c r="N145" s="56" t="e">
        <f ca="true">+IF(AND(ISNUMBER(OFFSET('Water Data'!$F$7,0,10*ROW('Water Data'!F139))),'Data Summary'!CC145="Yes"),OFFSET('Water Data'!$F$7,0,10*ROW('Water Data'!F139)),NA())</f>
        <v>#N/A</v>
      </c>
      <c r="O145" s="56" t="e">
        <f ca="true">+IF(AND(ISNUMBER(OFFSET('Water Data'!$F$10,0,10*ROW('Water Data'!F139))),'Data Summary'!CD145="Yes"),OFFSET('Water Data'!$F$10,0,10*ROW('Water Data'!F139)),NA())</f>
        <v>#N/A</v>
      </c>
      <c r="P145" s="56" t="e">
        <f ca="true">+IF(AND(ISNUMBER(OFFSET('Water Data'!$G$5,0,10*ROW('Water Data'!G139))),'Data Summary'!CE145="Yes"),100-OFFSET('Water Data'!$G$5,0,10*ROW('Water Data'!G139)),NA())</f>
        <v>#N/A</v>
      </c>
      <c r="Q145" s="56" t="e">
        <f ca="true">+IF(AND(ISNUMBER(OFFSET('Water Data'!$G$7,0,10*ROW('Water Data'!G139))),'Data Summary'!CF145="Yes"),OFFSET('Water Data'!$G$7,0,10*ROW('Water Data'!G139)),NA())</f>
        <v>#N/A</v>
      </c>
      <c r="R145" s="56" t="e">
        <f ca="true">+IF(AND(ISNUMBER(OFFSET('Water Data'!$G$10,0,10*ROW('Water Data'!G139))),'Data Summary'!CG145="Yes"),OFFSET('Water Data'!$G$10,0,10*ROW('Water Data'!G139)),NA())</f>
        <v>#N/A</v>
      </c>
      <c r="S145" s="56" t="e">
        <f ca="true">+IF(AND(ISNUMBER(OFFSET('Water Data'!$H$5,0,10*ROW('Water Data'!H139))),'Data Summary'!CH145="Yes"),100-OFFSET('Water Data'!$H$5,0,10*ROW('Water Data'!H139)),NA())</f>
        <v>#N/A</v>
      </c>
      <c r="T145" s="56" t="e">
        <f ca="true">+IF(AND(ISNUMBER(OFFSET('Water Data'!$H$7,0,10*ROW('Water Data'!H139))),'Data Summary'!CI145="Yes"),OFFSET('Water Data'!$H$7,0,10*ROW('Water Data'!H139)),NA())</f>
        <v>#N/A</v>
      </c>
      <c r="U145" s="56" t="e">
        <f ca="true">+IF(AND(ISNUMBER(OFFSET('Water Data'!$H$10,0,10*ROW('Water Data'!H139))),'Data Summary'!CJ145="Yes"),OFFSET('Water Data'!$H$10,0,10*ROW('Water Data'!H139)),NA())</f>
        <v>#N/A</v>
      </c>
      <c r="V145" s="102" t="e">
        <f ca="true">+IF(AND(ISNUMBER(OFFSET('Sanitation Data'!$C$5,0,10*ROW('Sanitation Data'!C139))),'Data Summary'!CK145="Yes"),100-OFFSET('Sanitation Data'!$C$5,0,10*ROW('Sanitation Data'!C139)),NA())</f>
        <v>#N/A</v>
      </c>
      <c r="W145" s="102" t="e">
        <f ca="true">+IF(AND(ISNUMBER(OFFSET('Sanitation Data'!$C$7,0,10*ROW('Sanitation Data'!C139))),'Data Summary'!CL145="Yes"),OFFSET('Sanitation Data'!$C$7,0,10*ROW('Sanitation Data'!C139)),NA())</f>
        <v>#N/A</v>
      </c>
      <c r="X145" s="102" t="e">
        <f ca="true">+IF(AND(ISNUMBER(OFFSET('Sanitation Data'!$C$11,0,10*ROW('Sanitation Data'!C139))),'Data Summary'!CM145="Yes"),OFFSET('Sanitation Data'!$C$11,0,10*ROW('Sanitation Data'!C139)),NA())</f>
        <v>#N/A</v>
      </c>
      <c r="Y145" s="102" t="e">
        <f ca="true">+IF(AND(ISNUMBER(OFFSET('Sanitation Data'!$C$12,0,10*ROW('Sanitation Data'!C139))),'Data Summary'!CN145="Yes"),OFFSET('Sanitation Data'!$C$12,0,10*ROW('Sanitation Data'!C139)),NA())</f>
        <v>#N/A</v>
      </c>
      <c r="Z145" s="102" t="e">
        <f ca="true">+IF(AND(ISNUMBER(OFFSET('Sanitation Data'!$C$13,0,10*ROW('Sanitation Data'!C139))),'Data Summary'!CO145="Yes"),OFFSET('Sanitation Data'!$C$13,0,10*ROW('Sanitation Data'!C139)),NA())</f>
        <v>#N/A</v>
      </c>
      <c r="AA145" s="102" t="e">
        <f ca="true">+IF(AND(ISNUMBER(OFFSET('Sanitation Data'!$D$5,0,10*ROW('Sanitation Data'!D139))),'Data Summary'!CP145="Yes"),100-OFFSET('Sanitation Data'!$D$5,0,10*ROW('Sanitation Data'!D139)),NA())</f>
        <v>#N/A</v>
      </c>
      <c r="AB145" s="102" t="e">
        <f ca="true">+IF(AND(ISNUMBER(OFFSET('Sanitation Data'!$D$7,0,10*ROW('Sanitation Data'!D139))),'Data Summary'!CQ145="Yes"),OFFSET('Sanitation Data'!$D$7,0,10*ROW('Sanitation Data'!D139)),NA())</f>
        <v>#N/A</v>
      </c>
      <c r="AC145" s="102" t="e">
        <f ca="true">+IF(AND(ISNUMBER(OFFSET('Sanitation Data'!$D$11,0,10*ROW('Sanitation Data'!D139))),'Data Summary'!CR145="Yes"),OFFSET('Sanitation Data'!$D$11,0,10*ROW('Sanitation Data'!D139)),NA())</f>
        <v>#N/A</v>
      </c>
      <c r="AD145" s="102" t="e">
        <f ca="true">+IF(AND(ISNUMBER(OFFSET('Sanitation Data'!$D$12,0,10*ROW('Sanitation Data'!D139))),'Data Summary'!CS145="Yes"),OFFSET('Sanitation Data'!$D$12,0,10*ROW('Sanitation Data'!D139)),NA())</f>
        <v>#N/A</v>
      </c>
      <c r="AE145" s="102" t="e">
        <f ca="true">+IF(AND(ISNUMBER(OFFSET('Sanitation Data'!$D$13,0,10*ROW('Sanitation Data'!D139))),'Data Summary'!CT145="Yes"),OFFSET('Sanitation Data'!$D$13,0,10*ROW('Sanitation Data'!D139)),NA())</f>
        <v>#N/A</v>
      </c>
      <c r="AF145" s="102" t="e">
        <f ca="true">+IF(AND(ISNUMBER(OFFSET('Sanitation Data'!$E$5,0,10*ROW('Sanitation Data'!E139))),'Data Summary'!CU145="Yes"),100-OFFSET('Sanitation Data'!$E$5,0,10*ROW('Sanitation Data'!E139)),NA())</f>
        <v>#N/A</v>
      </c>
      <c r="AG145" s="102" t="e">
        <f ca="true">+IF(AND(ISNUMBER(OFFSET('Sanitation Data'!$E$7,0,10*ROW('Sanitation Data'!E139))),'Data Summary'!CV145="Yes"),OFFSET('Sanitation Data'!$E$7,0,10*ROW('Sanitation Data'!E139)),NA())</f>
        <v>#N/A</v>
      </c>
      <c r="AH145" s="102" t="e">
        <f ca="true">+IF(AND(ISNUMBER(OFFSET('Sanitation Data'!$E$11,0,10*ROW('Sanitation Data'!E139))),'Data Summary'!CW145="Yes"),OFFSET('Sanitation Data'!$E$11,0,10*ROW('Sanitation Data'!E139)),NA())</f>
        <v>#N/A</v>
      </c>
      <c r="AI145" s="102" t="e">
        <f ca="true">+IF(AND(ISNUMBER(OFFSET('Sanitation Data'!$E$12,0,10*ROW('Sanitation Data'!E139))),'Data Summary'!CX145="Yes"),OFFSET('Sanitation Data'!$E$12,0,10*ROW('Sanitation Data'!E139)),NA())</f>
        <v>#N/A</v>
      </c>
      <c r="AJ145" s="102" t="e">
        <f ca="true">+IF(AND(ISNUMBER(OFFSET('Sanitation Data'!$E$13,0,10*ROW('Sanitation Data'!E139))),'Data Summary'!CY145="Yes"),OFFSET('Sanitation Data'!$E$13,0,10*ROW('Sanitation Data'!E139)),NA())</f>
        <v>#N/A</v>
      </c>
      <c r="AK145" s="102" t="e">
        <f ca="true">+IF(AND(ISNUMBER(OFFSET('Sanitation Data'!$F$5,0,10*ROW('Sanitation Data'!F139))),'Data Summary'!CZ145="Yes"),100-OFFSET('Sanitation Data'!$F$5,0,10*ROW('Sanitation Data'!F139)),NA())</f>
        <v>#N/A</v>
      </c>
      <c r="AL145" s="102" t="e">
        <f ca="true">+IF(AND(ISNUMBER(OFFSET('Sanitation Data'!$F$7,0,10*ROW('Sanitation Data'!F139))),'Data Summary'!DA145="Yes"),OFFSET('Sanitation Data'!$F$7,0,10*ROW('Sanitation Data'!F139)),NA())</f>
        <v>#N/A</v>
      </c>
      <c r="AM145" s="102" t="e">
        <f ca="true">+IF(AND(ISNUMBER(OFFSET('Sanitation Data'!$F$11,0,10*ROW('Sanitation Data'!F139))),'Data Summary'!DB145="Yes"),OFFSET('Sanitation Data'!$F$11,0,10*ROW('Sanitation Data'!F139)),NA())</f>
        <v>#N/A</v>
      </c>
      <c r="AN145" s="102" t="e">
        <f ca="true">+IF(AND(ISNUMBER(OFFSET('Sanitation Data'!$F$12,0,10*ROW('Sanitation Data'!F139))),'Data Summary'!DC145="Yes"),OFFSET('Sanitation Data'!$F$12,0,10*ROW('Sanitation Data'!F139)),NA())</f>
        <v>#N/A</v>
      </c>
      <c r="AO145" s="102" t="e">
        <f ca="true">+IF(AND(ISNUMBER(OFFSET('Sanitation Data'!$F$13,0,10*ROW('Sanitation Data'!F139))),'Data Summary'!DD145="Yes"),OFFSET('Sanitation Data'!$F$13,0,10*ROW('Sanitation Data'!F139)),NA())</f>
        <v>#N/A</v>
      </c>
      <c r="AP145" s="102" t="e">
        <f ca="true">+IF(AND(ISNUMBER(OFFSET('Sanitation Data'!$G$5,0,10*ROW('Sanitation Data'!G139))),'Data Summary'!DE145="Yes"),100-OFFSET('Sanitation Data'!$G$5,0,10*ROW('Sanitation Data'!G139)),NA())</f>
        <v>#N/A</v>
      </c>
      <c r="AQ145" s="102" t="e">
        <f ca="true">+IF(AND(ISNUMBER(OFFSET('Sanitation Data'!$G$7,0,10*ROW('Sanitation Data'!G139))),'Data Summary'!DF145="Yes"),OFFSET('Sanitation Data'!$G$7,0,10*ROW('Sanitation Data'!G139)),NA())</f>
        <v>#N/A</v>
      </c>
      <c r="AR145" s="102" t="e">
        <f ca="true">+IF(AND(ISNUMBER(OFFSET('Sanitation Data'!$G$11,0,10*ROW('Sanitation Data'!G139))),'Data Summary'!DG145="Yes"),OFFSET('Sanitation Data'!$G$11,0,10*ROW('Sanitation Data'!G139)),NA())</f>
        <v>#N/A</v>
      </c>
      <c r="AS145" s="102" t="e">
        <f ca="true">+IF(AND(ISNUMBER(OFFSET('Sanitation Data'!$G$12,0,10*ROW('Sanitation Data'!G139))),'Data Summary'!DH145="Yes"),OFFSET('Sanitation Data'!$G$12,0,10*ROW('Sanitation Data'!G139)),NA())</f>
        <v>#N/A</v>
      </c>
      <c r="AT145" s="102" t="e">
        <f ca="true">+IF(AND(ISNUMBER(OFFSET('Sanitation Data'!$G$13,0,10*ROW('Sanitation Data'!G139))),'Data Summary'!DI145="Yes"),OFFSET('Sanitation Data'!$G$13,0,10*ROW('Sanitation Data'!G139)),NA())</f>
        <v>#N/A</v>
      </c>
      <c r="AU145" s="102" t="e">
        <f ca="true">+IF(AND(ISNUMBER(OFFSET('Sanitation Data'!$H$5,0,10*ROW('Sanitation Data'!H139))),'Data Summary'!DJ145="Yes"),100-OFFSET('Sanitation Data'!$H$5,0,10*ROW('Sanitation Data'!H139)),NA())</f>
        <v>#N/A</v>
      </c>
      <c r="AV145" s="102" t="e">
        <f ca="true">+IF(AND(ISNUMBER(OFFSET('Sanitation Data'!$H$7,0,10*ROW('Sanitation Data'!H139))),'Data Summary'!DK145="Yes"),OFFSET('Sanitation Data'!$H$7,0,10*ROW('Sanitation Data'!H139)),NA())</f>
        <v>#N/A</v>
      </c>
      <c r="AW145" s="102" t="e">
        <f ca="true">+IF(AND(ISNUMBER(OFFSET('Sanitation Data'!$H$11,0,10*ROW('Sanitation Data'!H139))),'Data Summary'!DL145="Yes"),OFFSET('Sanitation Data'!$H$11,0,10*ROW('Sanitation Data'!H139)),NA())</f>
        <v>#N/A</v>
      </c>
      <c r="AX145" s="102" t="e">
        <f ca="true">+IF(AND(ISNUMBER(OFFSET('Sanitation Data'!$H$12,0,10*ROW('Sanitation Data'!H139))),'Data Summary'!DM145="Yes"),OFFSET('Sanitation Data'!$H$12,0,10*ROW('Sanitation Data'!H139)),NA())</f>
        <v>#N/A</v>
      </c>
      <c r="AY145" s="102" t="e">
        <f ca="true">+IF(AND(ISNUMBER(OFFSET('Sanitation Data'!$H$13,0,10*ROW('Sanitation Data'!H139))),'Data Summary'!DN145="Yes"),OFFSET('Sanitation Data'!$H$13,0,10*ROW('Sanitation Data'!H139)),NA())</f>
        <v>#N/A</v>
      </c>
      <c r="AZ145" s="107" t="e">
        <f ca="true">+IF(AND(ISNUMBER(OFFSET('Hygiene Data'!$C$6,0,10*ROW('Hygiene Data'!C139))),'Data Summary'!DO145="Yes"),OFFSET('Hygiene Data'!$C$6,0,10*ROW('Hygiene Data'!C139)),NA())</f>
        <v>#N/A</v>
      </c>
      <c r="BA145" s="107" t="e">
        <f ca="true">+IF(AND(ISNUMBER(OFFSET('Hygiene Data'!$C$8,0,10*ROW('Hygiene Data'!C139))),'Data Summary'!DP145="Yes"),OFFSET('Hygiene Data'!$C$8,0,10*ROW('Hygiene Data'!C139)),NA())</f>
        <v>#N/A</v>
      </c>
      <c r="BB145" s="107" t="e">
        <f ca="true">+IF(AND(ISNUMBER(OFFSET('Hygiene Data'!$C$10,0,10*ROW('Hygiene Data'!C139))),'Data Summary'!DQ145="Yes"),OFFSET('Hygiene Data'!$C$10,0,10*ROW('Hygiene Data'!C139)),NA())</f>
        <v>#N/A</v>
      </c>
      <c r="BC145" s="107" t="e">
        <f ca="true">+IF(AND(ISNUMBER(OFFSET('Hygiene Data'!$D$6,0,10*ROW('Hygiene Data'!D139))),'Data Summary'!DR145="Yes"),OFFSET('Hygiene Data'!$D$6,0,10*ROW('Hygiene Data'!D139)),NA())</f>
        <v>#N/A</v>
      </c>
      <c r="BD145" s="107" t="e">
        <f ca="true">+IF(AND(ISNUMBER(OFFSET('Hygiene Data'!$D$8,0,10*ROW('Hygiene Data'!D139))),'Data Summary'!DS145="Yes"),OFFSET('Hygiene Data'!$D$8,0,10*ROW('Hygiene Data'!D139)),NA())</f>
        <v>#N/A</v>
      </c>
      <c r="BE145" s="107" t="e">
        <f ca="true">+IF(AND(ISNUMBER(OFFSET('Hygiene Data'!$D$10,0,10*ROW('Hygiene Data'!D139))),'Data Summary'!DT145="Yes"),OFFSET('Hygiene Data'!$D$10,0,10*ROW('Hygiene Data'!D139)),NA())</f>
        <v>#N/A</v>
      </c>
      <c r="BF145" s="107" t="e">
        <f ca="true">+IF(AND(ISNUMBER(OFFSET('Hygiene Data'!$E$6,0,10*ROW('Hygiene Data'!E139))),'Data Summary'!DU145="Yes"),OFFSET('Hygiene Data'!$E$6,0,10*ROW('Hygiene Data'!E139)),NA())</f>
        <v>#N/A</v>
      </c>
      <c r="BG145" s="107" t="e">
        <f ca="true">+IF(AND(ISNUMBER(OFFSET('Hygiene Data'!$E$8,0,10*ROW('Hygiene Data'!E139))),'Data Summary'!DV145="Yes"),OFFSET('Hygiene Data'!$E$8,0,10*ROW('Hygiene Data'!E139)),NA())</f>
        <v>#N/A</v>
      </c>
      <c r="BH145" s="107" t="e">
        <f ca="true">+IF(AND(ISNUMBER(OFFSET('Hygiene Data'!$E$10,0,10*ROW('Hygiene Data'!E139))),'Data Summary'!DW145="Yes"),OFFSET('Hygiene Data'!$E$10,0,10*ROW('Hygiene Data'!E139)),NA())</f>
        <v>#N/A</v>
      </c>
      <c r="BI145" s="107" t="e">
        <f ca="true">+IF(AND(ISNUMBER(OFFSET('Hygiene Data'!$F$6,0,10*ROW('Hygiene Data'!F139))),'Data Summary'!DX145="Yes"),OFFSET('Hygiene Data'!$F$6,0,10*ROW('Hygiene Data'!F139)),NA())</f>
        <v>#N/A</v>
      </c>
      <c r="BJ145" s="107" t="e">
        <f ca="true">+IF(AND(ISNUMBER(OFFSET('Hygiene Data'!$F$8,0,10*ROW('Hygiene Data'!F139))),'Data Summary'!DY145="Yes"),OFFSET('Hygiene Data'!$F$8,0,10*ROW('Hygiene Data'!F139)),NA())</f>
        <v>#N/A</v>
      </c>
      <c r="BK145" s="107" t="e">
        <f ca="true">+IF(AND(ISNUMBER(OFFSET('Hygiene Data'!$F$10,0,10*ROW('Hygiene Data'!F139))),'Data Summary'!DZ145="Yes"),OFFSET('Hygiene Data'!$F$10,0,10*ROW('Hygiene Data'!F139)),NA())</f>
        <v>#N/A</v>
      </c>
      <c r="BL145" s="107" t="e">
        <f ca="true">+IF(AND(ISNUMBER(OFFSET('Hygiene Data'!$G$6,0,10*ROW('Hygiene Data'!G139))),'Data Summary'!EA145="Yes"),OFFSET('Hygiene Data'!$G$6,0,10*ROW('Hygiene Data'!G139)),NA())</f>
        <v>#N/A</v>
      </c>
      <c r="BM145" s="107" t="e">
        <f ca="true">+IF(AND(ISNUMBER(OFFSET('Hygiene Data'!$G$8,0,10*ROW('Hygiene Data'!G139))),'Data Summary'!EB145="Yes"),OFFSET('Hygiene Data'!$G$8,0,10*ROW('Hygiene Data'!G139)),NA())</f>
        <v>#N/A</v>
      </c>
      <c r="BN145" s="107" t="e">
        <f ca="true">+IF(AND(ISNUMBER(OFFSET('Hygiene Data'!$G$10,0,10*ROW('Hygiene Data'!G139))),'Data Summary'!EC145="Yes"),OFFSET('Hygiene Data'!$G$10,0,10*ROW('Hygiene Data'!G139)),NA())</f>
        <v>#N/A</v>
      </c>
      <c r="BO145" s="107" t="e">
        <f ca="true">+IF(AND(ISNUMBER(OFFSET('Hygiene Data'!$H$6,0,10*ROW('Hygiene Data'!H139))),'Data Summary'!ED145="Yes"),OFFSET('Hygiene Data'!$H$6,0,10*ROW('Hygiene Data'!H139)),NA())</f>
        <v>#N/A</v>
      </c>
      <c r="BP145" s="107" t="e">
        <f ca="true">+IF(AND(ISNUMBER(OFFSET('Hygiene Data'!$H$8,0,10*ROW('Hygiene Data'!H139))),'Data Summary'!EE145="Yes"),OFFSET('Hygiene Data'!$H$8,0,10*ROW('Hygiene Data'!H139)),NA())</f>
        <v>#N/A</v>
      </c>
      <c r="BQ145" s="107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5" t="e">
        <f ca="true">+IF(OFFSET('Water Data'!$B$1,0,10*ROW('Water Data'!B140))="",NA(),OFFSET('Water Data'!$B$1,0,10*ROW('Water Data'!B140)))</f>
        <v>#N/A</v>
      </c>
      <c r="B146" s="55" t="e">
        <f ca="true">+IF(OFFSET('Water Data'!$A$3,0,10*ROW('Water Data'!A143))="",NA(),OFFSET('Water Data'!$A$3,0,10*ROW('Water Data'!A143)))</f>
        <v>#N/A</v>
      </c>
      <c r="C146" s="55" t="e">
        <f ca="true">+IF(OFFSET('Water Data'!$C$3,0,10*ROW('Water Data'!C143))="",NA(),OFFSET('Water Data'!$C$3,0,10*ROW('Water Data'!C143)))</f>
        <v>#N/A</v>
      </c>
      <c r="D146" s="56" t="e">
        <f ca="true">+IF(AND(ISNUMBER(OFFSET('Water Data'!$C$5,0,10*ROW('Water Data'!C140))),'Data Summary'!BS146="Yes"),100-OFFSET('Water Data'!$C$5,0,10*ROW('Water Data'!C140)),NA())</f>
        <v>#N/A</v>
      </c>
      <c r="E146" s="56" t="e">
        <f ca="true">+IF(AND(ISNUMBER(OFFSET('Water Data'!$C$7,0,10*ROW('Water Data'!C140))),'Data Summary'!BT146="Yes"),OFFSET('Water Data'!$C$7,0,10*ROW('Water Data'!C140)),NA())</f>
        <v>#N/A</v>
      </c>
      <c r="F146" s="56" t="e">
        <f ca="true">+IF(AND(ISNUMBER(OFFSET('Water Data'!$C$10,0,10*ROW('Water Data'!C140))),'Data Summary'!BU146="Yes"),OFFSET('Water Data'!$C$10,0,10*ROW('Water Data'!C140)),NA())</f>
        <v>#N/A</v>
      </c>
      <c r="G146" s="56" t="e">
        <f ca="true">+IF(AND(ISNUMBER(OFFSET('Water Data'!$D$5,0,10*ROW('Water Data'!D140))),'Data Summary'!BV146="Yes"),100-OFFSET('Water Data'!$D$5,0,10*ROW('Water Data'!D140)),NA())</f>
        <v>#N/A</v>
      </c>
      <c r="H146" s="56" t="e">
        <f ca="true">+IF(AND(ISNUMBER(OFFSET('Water Data'!$D$7,0,10*ROW('Water Data'!D140))),'Data Summary'!BW146="Yes"),OFFSET('Water Data'!$D$7,0,10*ROW('Water Data'!D140)),NA())</f>
        <v>#N/A</v>
      </c>
      <c r="I146" s="56" t="e">
        <f ca="true">+IF(AND(ISNUMBER(OFFSET('Water Data'!$D$10,0,10*ROW('Water Data'!D140))),'Data Summary'!BX146="Yes"),OFFSET('Water Data'!$D$10,0,10*ROW('Water Data'!D140)),NA())</f>
        <v>#N/A</v>
      </c>
      <c r="J146" s="56" t="e">
        <f ca="true">+IF(AND(ISNUMBER(OFFSET('Water Data'!$E$5,0,10*ROW('Water Data'!E140))),'Data Summary'!BY146="Yes"),100-OFFSET('Water Data'!$E$5,0,10*ROW('Water Data'!E140)),NA())</f>
        <v>#N/A</v>
      </c>
      <c r="K146" s="56" t="e">
        <f ca="true">+IF(AND(ISNUMBER(OFFSET('Water Data'!$E$7,0,10*ROW('Water Data'!E140))),'Data Summary'!BZ146="Yes"),OFFSET('Water Data'!$E$7,0,10*ROW('Water Data'!E140)),NA())</f>
        <v>#N/A</v>
      </c>
      <c r="L146" s="56" t="e">
        <f ca="true">+IF(AND(ISNUMBER(OFFSET('Water Data'!$E$10,0,10*ROW('Water Data'!E140))),'Data Summary'!CA146="Yes"),OFFSET('Water Data'!$E$10,0,10*ROW('Water Data'!E140)),NA())</f>
        <v>#N/A</v>
      </c>
      <c r="M146" s="56" t="e">
        <f ca="true">+IF(AND(ISNUMBER(OFFSET('Water Data'!$F$5,0,10*ROW('Water Data'!F140))),'Data Summary'!CB146="Yes"),100-OFFSET('Water Data'!$F$5,0,10*ROW('Water Data'!F140)),NA())</f>
        <v>#N/A</v>
      </c>
      <c r="N146" s="56" t="e">
        <f ca="true">+IF(AND(ISNUMBER(OFFSET('Water Data'!$F$7,0,10*ROW('Water Data'!F140))),'Data Summary'!CC146="Yes"),OFFSET('Water Data'!$F$7,0,10*ROW('Water Data'!F140)),NA())</f>
        <v>#N/A</v>
      </c>
      <c r="O146" s="56" t="e">
        <f ca="true">+IF(AND(ISNUMBER(OFFSET('Water Data'!$F$10,0,10*ROW('Water Data'!F140))),'Data Summary'!CD146="Yes"),OFFSET('Water Data'!$F$10,0,10*ROW('Water Data'!F140)),NA())</f>
        <v>#N/A</v>
      </c>
      <c r="P146" s="56" t="e">
        <f ca="true">+IF(AND(ISNUMBER(OFFSET('Water Data'!$G$5,0,10*ROW('Water Data'!G140))),'Data Summary'!CE146="Yes"),100-OFFSET('Water Data'!$G$5,0,10*ROW('Water Data'!G140)),NA())</f>
        <v>#N/A</v>
      </c>
      <c r="Q146" s="56" t="e">
        <f ca="true">+IF(AND(ISNUMBER(OFFSET('Water Data'!$G$7,0,10*ROW('Water Data'!G140))),'Data Summary'!CF146="Yes"),OFFSET('Water Data'!$G$7,0,10*ROW('Water Data'!G140)),NA())</f>
        <v>#N/A</v>
      </c>
      <c r="R146" s="56" t="e">
        <f ca="true">+IF(AND(ISNUMBER(OFFSET('Water Data'!$G$10,0,10*ROW('Water Data'!G140))),'Data Summary'!CG146="Yes"),OFFSET('Water Data'!$G$10,0,10*ROW('Water Data'!G140)),NA())</f>
        <v>#N/A</v>
      </c>
      <c r="S146" s="56" t="e">
        <f ca="true">+IF(AND(ISNUMBER(OFFSET('Water Data'!$H$5,0,10*ROW('Water Data'!H140))),'Data Summary'!CH146="Yes"),100-OFFSET('Water Data'!$H$5,0,10*ROW('Water Data'!H140)),NA())</f>
        <v>#N/A</v>
      </c>
      <c r="T146" s="56" t="e">
        <f ca="true">+IF(AND(ISNUMBER(OFFSET('Water Data'!$H$7,0,10*ROW('Water Data'!H140))),'Data Summary'!CI146="Yes"),OFFSET('Water Data'!$H$7,0,10*ROW('Water Data'!H140)),NA())</f>
        <v>#N/A</v>
      </c>
      <c r="U146" s="56" t="e">
        <f ca="true">+IF(AND(ISNUMBER(OFFSET('Water Data'!$H$10,0,10*ROW('Water Data'!H140))),'Data Summary'!CJ146="Yes"),OFFSET('Water Data'!$H$10,0,10*ROW('Water Data'!H140)),NA())</f>
        <v>#N/A</v>
      </c>
      <c r="V146" s="102" t="e">
        <f ca="true">+IF(AND(ISNUMBER(OFFSET('Sanitation Data'!$C$5,0,10*ROW('Sanitation Data'!C140))),'Data Summary'!CK146="Yes"),100-OFFSET('Sanitation Data'!$C$5,0,10*ROW('Sanitation Data'!C140)),NA())</f>
        <v>#N/A</v>
      </c>
      <c r="W146" s="102" t="e">
        <f ca="true">+IF(AND(ISNUMBER(OFFSET('Sanitation Data'!$C$7,0,10*ROW('Sanitation Data'!C140))),'Data Summary'!CL146="Yes"),OFFSET('Sanitation Data'!$C$7,0,10*ROW('Sanitation Data'!C140)),NA())</f>
        <v>#N/A</v>
      </c>
      <c r="X146" s="102" t="e">
        <f ca="true">+IF(AND(ISNUMBER(OFFSET('Sanitation Data'!$C$11,0,10*ROW('Sanitation Data'!C140))),'Data Summary'!CM146="Yes"),OFFSET('Sanitation Data'!$C$11,0,10*ROW('Sanitation Data'!C140)),NA())</f>
        <v>#N/A</v>
      </c>
      <c r="Y146" s="102" t="e">
        <f ca="true">+IF(AND(ISNUMBER(OFFSET('Sanitation Data'!$C$12,0,10*ROW('Sanitation Data'!C140))),'Data Summary'!CN146="Yes"),OFFSET('Sanitation Data'!$C$12,0,10*ROW('Sanitation Data'!C140)),NA())</f>
        <v>#N/A</v>
      </c>
      <c r="Z146" s="102" t="e">
        <f ca="true">+IF(AND(ISNUMBER(OFFSET('Sanitation Data'!$C$13,0,10*ROW('Sanitation Data'!C140))),'Data Summary'!CO146="Yes"),OFFSET('Sanitation Data'!$C$13,0,10*ROW('Sanitation Data'!C140)),NA())</f>
        <v>#N/A</v>
      </c>
      <c r="AA146" s="102" t="e">
        <f ca="true">+IF(AND(ISNUMBER(OFFSET('Sanitation Data'!$D$5,0,10*ROW('Sanitation Data'!D140))),'Data Summary'!CP146="Yes"),100-OFFSET('Sanitation Data'!$D$5,0,10*ROW('Sanitation Data'!D140)),NA())</f>
        <v>#N/A</v>
      </c>
      <c r="AB146" s="102" t="e">
        <f ca="true">+IF(AND(ISNUMBER(OFFSET('Sanitation Data'!$D$7,0,10*ROW('Sanitation Data'!D140))),'Data Summary'!CQ146="Yes"),OFFSET('Sanitation Data'!$D$7,0,10*ROW('Sanitation Data'!D140)),NA())</f>
        <v>#N/A</v>
      </c>
      <c r="AC146" s="102" t="e">
        <f ca="true">+IF(AND(ISNUMBER(OFFSET('Sanitation Data'!$D$11,0,10*ROW('Sanitation Data'!D140))),'Data Summary'!CR146="Yes"),OFFSET('Sanitation Data'!$D$11,0,10*ROW('Sanitation Data'!D140)),NA())</f>
        <v>#N/A</v>
      </c>
      <c r="AD146" s="102" t="e">
        <f ca="true">+IF(AND(ISNUMBER(OFFSET('Sanitation Data'!$D$12,0,10*ROW('Sanitation Data'!D140))),'Data Summary'!CS146="Yes"),OFFSET('Sanitation Data'!$D$12,0,10*ROW('Sanitation Data'!D140)),NA())</f>
        <v>#N/A</v>
      </c>
      <c r="AE146" s="102" t="e">
        <f ca="true">+IF(AND(ISNUMBER(OFFSET('Sanitation Data'!$D$13,0,10*ROW('Sanitation Data'!D140))),'Data Summary'!CT146="Yes"),OFFSET('Sanitation Data'!$D$13,0,10*ROW('Sanitation Data'!D140)),NA())</f>
        <v>#N/A</v>
      </c>
      <c r="AF146" s="102" t="e">
        <f ca="true">+IF(AND(ISNUMBER(OFFSET('Sanitation Data'!$E$5,0,10*ROW('Sanitation Data'!E140))),'Data Summary'!CU146="Yes"),100-OFFSET('Sanitation Data'!$E$5,0,10*ROW('Sanitation Data'!E140)),NA())</f>
        <v>#N/A</v>
      </c>
      <c r="AG146" s="102" t="e">
        <f ca="true">+IF(AND(ISNUMBER(OFFSET('Sanitation Data'!$E$7,0,10*ROW('Sanitation Data'!E140))),'Data Summary'!CV146="Yes"),OFFSET('Sanitation Data'!$E$7,0,10*ROW('Sanitation Data'!E140)),NA())</f>
        <v>#N/A</v>
      </c>
      <c r="AH146" s="102" t="e">
        <f ca="true">+IF(AND(ISNUMBER(OFFSET('Sanitation Data'!$E$11,0,10*ROW('Sanitation Data'!E140))),'Data Summary'!CW146="Yes"),OFFSET('Sanitation Data'!$E$11,0,10*ROW('Sanitation Data'!E140)),NA())</f>
        <v>#N/A</v>
      </c>
      <c r="AI146" s="102" t="e">
        <f ca="true">+IF(AND(ISNUMBER(OFFSET('Sanitation Data'!$E$12,0,10*ROW('Sanitation Data'!E140))),'Data Summary'!CX146="Yes"),OFFSET('Sanitation Data'!$E$12,0,10*ROW('Sanitation Data'!E140)),NA())</f>
        <v>#N/A</v>
      </c>
      <c r="AJ146" s="102" t="e">
        <f ca="true">+IF(AND(ISNUMBER(OFFSET('Sanitation Data'!$E$13,0,10*ROW('Sanitation Data'!E140))),'Data Summary'!CY146="Yes"),OFFSET('Sanitation Data'!$E$13,0,10*ROW('Sanitation Data'!E140)),NA())</f>
        <v>#N/A</v>
      </c>
      <c r="AK146" s="102" t="e">
        <f ca="true">+IF(AND(ISNUMBER(OFFSET('Sanitation Data'!$F$5,0,10*ROW('Sanitation Data'!F140))),'Data Summary'!CZ146="Yes"),100-OFFSET('Sanitation Data'!$F$5,0,10*ROW('Sanitation Data'!F140)),NA())</f>
        <v>#N/A</v>
      </c>
      <c r="AL146" s="102" t="e">
        <f ca="true">+IF(AND(ISNUMBER(OFFSET('Sanitation Data'!$F$7,0,10*ROW('Sanitation Data'!F140))),'Data Summary'!DA146="Yes"),OFFSET('Sanitation Data'!$F$7,0,10*ROW('Sanitation Data'!F140)),NA())</f>
        <v>#N/A</v>
      </c>
      <c r="AM146" s="102" t="e">
        <f ca="true">+IF(AND(ISNUMBER(OFFSET('Sanitation Data'!$F$11,0,10*ROW('Sanitation Data'!F140))),'Data Summary'!DB146="Yes"),OFFSET('Sanitation Data'!$F$11,0,10*ROW('Sanitation Data'!F140)),NA())</f>
        <v>#N/A</v>
      </c>
      <c r="AN146" s="102" t="e">
        <f ca="true">+IF(AND(ISNUMBER(OFFSET('Sanitation Data'!$F$12,0,10*ROW('Sanitation Data'!F140))),'Data Summary'!DC146="Yes"),OFFSET('Sanitation Data'!$F$12,0,10*ROW('Sanitation Data'!F140)),NA())</f>
        <v>#N/A</v>
      </c>
      <c r="AO146" s="102" t="e">
        <f ca="true">+IF(AND(ISNUMBER(OFFSET('Sanitation Data'!$F$13,0,10*ROW('Sanitation Data'!F140))),'Data Summary'!DD146="Yes"),OFFSET('Sanitation Data'!$F$13,0,10*ROW('Sanitation Data'!F140)),NA())</f>
        <v>#N/A</v>
      </c>
      <c r="AP146" s="102" t="e">
        <f ca="true">+IF(AND(ISNUMBER(OFFSET('Sanitation Data'!$G$5,0,10*ROW('Sanitation Data'!G140))),'Data Summary'!DE146="Yes"),100-OFFSET('Sanitation Data'!$G$5,0,10*ROW('Sanitation Data'!G140)),NA())</f>
        <v>#N/A</v>
      </c>
      <c r="AQ146" s="102" t="e">
        <f ca="true">+IF(AND(ISNUMBER(OFFSET('Sanitation Data'!$G$7,0,10*ROW('Sanitation Data'!G140))),'Data Summary'!DF146="Yes"),OFFSET('Sanitation Data'!$G$7,0,10*ROW('Sanitation Data'!G140)),NA())</f>
        <v>#N/A</v>
      </c>
      <c r="AR146" s="102" t="e">
        <f ca="true">+IF(AND(ISNUMBER(OFFSET('Sanitation Data'!$G$11,0,10*ROW('Sanitation Data'!G140))),'Data Summary'!DG146="Yes"),OFFSET('Sanitation Data'!$G$11,0,10*ROW('Sanitation Data'!G140)),NA())</f>
        <v>#N/A</v>
      </c>
      <c r="AS146" s="102" t="e">
        <f ca="true">+IF(AND(ISNUMBER(OFFSET('Sanitation Data'!$G$12,0,10*ROW('Sanitation Data'!G140))),'Data Summary'!DH146="Yes"),OFFSET('Sanitation Data'!$G$12,0,10*ROW('Sanitation Data'!G140)),NA())</f>
        <v>#N/A</v>
      </c>
      <c r="AT146" s="102" t="e">
        <f ca="true">+IF(AND(ISNUMBER(OFFSET('Sanitation Data'!$G$13,0,10*ROW('Sanitation Data'!G140))),'Data Summary'!DI146="Yes"),OFFSET('Sanitation Data'!$G$13,0,10*ROW('Sanitation Data'!G140)),NA())</f>
        <v>#N/A</v>
      </c>
      <c r="AU146" s="102" t="e">
        <f ca="true">+IF(AND(ISNUMBER(OFFSET('Sanitation Data'!$H$5,0,10*ROW('Sanitation Data'!H140))),'Data Summary'!DJ146="Yes"),100-OFFSET('Sanitation Data'!$H$5,0,10*ROW('Sanitation Data'!H140)),NA())</f>
        <v>#N/A</v>
      </c>
      <c r="AV146" s="102" t="e">
        <f ca="true">+IF(AND(ISNUMBER(OFFSET('Sanitation Data'!$H$7,0,10*ROW('Sanitation Data'!H140))),'Data Summary'!DK146="Yes"),OFFSET('Sanitation Data'!$H$7,0,10*ROW('Sanitation Data'!H140)),NA())</f>
        <v>#N/A</v>
      </c>
      <c r="AW146" s="102" t="e">
        <f ca="true">+IF(AND(ISNUMBER(OFFSET('Sanitation Data'!$H$11,0,10*ROW('Sanitation Data'!H140))),'Data Summary'!DL146="Yes"),OFFSET('Sanitation Data'!$H$11,0,10*ROW('Sanitation Data'!H140)),NA())</f>
        <v>#N/A</v>
      </c>
      <c r="AX146" s="102" t="e">
        <f ca="true">+IF(AND(ISNUMBER(OFFSET('Sanitation Data'!$H$12,0,10*ROW('Sanitation Data'!H140))),'Data Summary'!DM146="Yes"),OFFSET('Sanitation Data'!$H$12,0,10*ROW('Sanitation Data'!H140)),NA())</f>
        <v>#N/A</v>
      </c>
      <c r="AY146" s="102" t="e">
        <f ca="true">+IF(AND(ISNUMBER(OFFSET('Sanitation Data'!$H$13,0,10*ROW('Sanitation Data'!H140))),'Data Summary'!DN146="Yes"),OFFSET('Sanitation Data'!$H$13,0,10*ROW('Sanitation Data'!H140)),NA())</f>
        <v>#N/A</v>
      </c>
      <c r="AZ146" s="107" t="e">
        <f ca="true">+IF(AND(ISNUMBER(OFFSET('Hygiene Data'!$C$6,0,10*ROW('Hygiene Data'!C140))),'Data Summary'!DO146="Yes"),OFFSET('Hygiene Data'!$C$6,0,10*ROW('Hygiene Data'!C140)),NA())</f>
        <v>#N/A</v>
      </c>
      <c r="BA146" s="107" t="e">
        <f ca="true">+IF(AND(ISNUMBER(OFFSET('Hygiene Data'!$C$8,0,10*ROW('Hygiene Data'!C140))),'Data Summary'!DP146="Yes"),OFFSET('Hygiene Data'!$C$8,0,10*ROW('Hygiene Data'!C140)),NA())</f>
        <v>#N/A</v>
      </c>
      <c r="BB146" s="107" t="e">
        <f ca="true">+IF(AND(ISNUMBER(OFFSET('Hygiene Data'!$C$10,0,10*ROW('Hygiene Data'!C140))),'Data Summary'!DQ146="Yes"),OFFSET('Hygiene Data'!$C$10,0,10*ROW('Hygiene Data'!C140)),NA())</f>
        <v>#N/A</v>
      </c>
      <c r="BC146" s="107" t="e">
        <f ca="true">+IF(AND(ISNUMBER(OFFSET('Hygiene Data'!$D$6,0,10*ROW('Hygiene Data'!D140))),'Data Summary'!DR146="Yes"),OFFSET('Hygiene Data'!$D$6,0,10*ROW('Hygiene Data'!D140)),NA())</f>
        <v>#N/A</v>
      </c>
      <c r="BD146" s="107" t="e">
        <f ca="true">+IF(AND(ISNUMBER(OFFSET('Hygiene Data'!$D$8,0,10*ROW('Hygiene Data'!D140))),'Data Summary'!DS146="Yes"),OFFSET('Hygiene Data'!$D$8,0,10*ROW('Hygiene Data'!D140)),NA())</f>
        <v>#N/A</v>
      </c>
      <c r="BE146" s="107" t="e">
        <f ca="true">+IF(AND(ISNUMBER(OFFSET('Hygiene Data'!$D$10,0,10*ROW('Hygiene Data'!D140))),'Data Summary'!DT146="Yes"),OFFSET('Hygiene Data'!$D$10,0,10*ROW('Hygiene Data'!D140)),NA())</f>
        <v>#N/A</v>
      </c>
      <c r="BF146" s="107" t="e">
        <f ca="true">+IF(AND(ISNUMBER(OFFSET('Hygiene Data'!$E$6,0,10*ROW('Hygiene Data'!E140))),'Data Summary'!DU146="Yes"),OFFSET('Hygiene Data'!$E$6,0,10*ROW('Hygiene Data'!E140)),NA())</f>
        <v>#N/A</v>
      </c>
      <c r="BG146" s="107" t="e">
        <f ca="true">+IF(AND(ISNUMBER(OFFSET('Hygiene Data'!$E$8,0,10*ROW('Hygiene Data'!E140))),'Data Summary'!DV146="Yes"),OFFSET('Hygiene Data'!$E$8,0,10*ROW('Hygiene Data'!E140)),NA())</f>
        <v>#N/A</v>
      </c>
      <c r="BH146" s="107" t="e">
        <f ca="true">+IF(AND(ISNUMBER(OFFSET('Hygiene Data'!$E$10,0,10*ROW('Hygiene Data'!E140))),'Data Summary'!DW146="Yes"),OFFSET('Hygiene Data'!$E$10,0,10*ROW('Hygiene Data'!E140)),NA())</f>
        <v>#N/A</v>
      </c>
      <c r="BI146" s="107" t="e">
        <f ca="true">+IF(AND(ISNUMBER(OFFSET('Hygiene Data'!$F$6,0,10*ROW('Hygiene Data'!F140))),'Data Summary'!DX146="Yes"),OFFSET('Hygiene Data'!$F$6,0,10*ROW('Hygiene Data'!F140)),NA())</f>
        <v>#N/A</v>
      </c>
      <c r="BJ146" s="107" t="e">
        <f ca="true">+IF(AND(ISNUMBER(OFFSET('Hygiene Data'!$F$8,0,10*ROW('Hygiene Data'!F140))),'Data Summary'!DY146="Yes"),OFFSET('Hygiene Data'!$F$8,0,10*ROW('Hygiene Data'!F140)),NA())</f>
        <v>#N/A</v>
      </c>
      <c r="BK146" s="107" t="e">
        <f ca="true">+IF(AND(ISNUMBER(OFFSET('Hygiene Data'!$F$10,0,10*ROW('Hygiene Data'!F140))),'Data Summary'!DZ146="Yes"),OFFSET('Hygiene Data'!$F$10,0,10*ROW('Hygiene Data'!F140)),NA())</f>
        <v>#N/A</v>
      </c>
      <c r="BL146" s="107" t="e">
        <f ca="true">+IF(AND(ISNUMBER(OFFSET('Hygiene Data'!$G$6,0,10*ROW('Hygiene Data'!G140))),'Data Summary'!EA146="Yes"),OFFSET('Hygiene Data'!$G$6,0,10*ROW('Hygiene Data'!G140)),NA())</f>
        <v>#N/A</v>
      </c>
      <c r="BM146" s="107" t="e">
        <f ca="true">+IF(AND(ISNUMBER(OFFSET('Hygiene Data'!$G$8,0,10*ROW('Hygiene Data'!G140))),'Data Summary'!EB146="Yes"),OFFSET('Hygiene Data'!$G$8,0,10*ROW('Hygiene Data'!G140)),NA())</f>
        <v>#N/A</v>
      </c>
      <c r="BN146" s="107" t="e">
        <f ca="true">+IF(AND(ISNUMBER(OFFSET('Hygiene Data'!$G$10,0,10*ROW('Hygiene Data'!G140))),'Data Summary'!EC146="Yes"),OFFSET('Hygiene Data'!$G$10,0,10*ROW('Hygiene Data'!G140)),NA())</f>
        <v>#N/A</v>
      </c>
      <c r="BO146" s="107" t="e">
        <f ca="true">+IF(AND(ISNUMBER(OFFSET('Hygiene Data'!$H$6,0,10*ROW('Hygiene Data'!H140))),'Data Summary'!ED146="Yes"),OFFSET('Hygiene Data'!$H$6,0,10*ROW('Hygiene Data'!H140)),NA())</f>
        <v>#N/A</v>
      </c>
      <c r="BP146" s="107" t="e">
        <f ca="true">+IF(AND(ISNUMBER(OFFSET('Hygiene Data'!$H$8,0,10*ROW('Hygiene Data'!H140))),'Data Summary'!EE146="Yes"),OFFSET('Hygiene Data'!$H$8,0,10*ROW('Hygiene Data'!H140)),NA())</f>
        <v>#N/A</v>
      </c>
      <c r="BQ146" s="107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5" t="e">
        <f ca="true">+IF(OFFSET('Water Data'!$B$1,0,10*ROW('Water Data'!B141))="",NA(),OFFSET('Water Data'!$B$1,0,10*ROW('Water Data'!B141)))</f>
        <v>#N/A</v>
      </c>
      <c r="B147" s="55" t="e">
        <f ca="true">+IF(OFFSET('Water Data'!$A$3,0,10*ROW('Water Data'!A144))="",NA(),OFFSET('Water Data'!$A$3,0,10*ROW('Water Data'!A144)))</f>
        <v>#N/A</v>
      </c>
      <c r="C147" s="55" t="e">
        <f ca="true">+IF(OFFSET('Water Data'!$C$3,0,10*ROW('Water Data'!C144))="",NA(),OFFSET('Water Data'!$C$3,0,10*ROW('Water Data'!C144)))</f>
        <v>#N/A</v>
      </c>
      <c r="D147" s="56" t="e">
        <f ca="true">+IF(AND(ISNUMBER(OFFSET('Water Data'!$C$5,0,10*ROW('Water Data'!C141))),'Data Summary'!BS147="Yes"),100-OFFSET('Water Data'!$C$5,0,10*ROW('Water Data'!C141)),NA())</f>
        <v>#N/A</v>
      </c>
      <c r="E147" s="56" t="e">
        <f ca="true">+IF(AND(ISNUMBER(OFFSET('Water Data'!$C$7,0,10*ROW('Water Data'!C141))),'Data Summary'!BT147="Yes"),OFFSET('Water Data'!$C$7,0,10*ROW('Water Data'!C141)),NA())</f>
        <v>#N/A</v>
      </c>
      <c r="F147" s="56" t="e">
        <f ca="true">+IF(AND(ISNUMBER(OFFSET('Water Data'!$C$10,0,10*ROW('Water Data'!C141))),'Data Summary'!BU147="Yes"),OFFSET('Water Data'!$C$10,0,10*ROW('Water Data'!C141)),NA())</f>
        <v>#N/A</v>
      </c>
      <c r="G147" s="56" t="e">
        <f ca="true">+IF(AND(ISNUMBER(OFFSET('Water Data'!$D$5,0,10*ROW('Water Data'!D141))),'Data Summary'!BV147="Yes"),100-OFFSET('Water Data'!$D$5,0,10*ROW('Water Data'!D141)),NA())</f>
        <v>#N/A</v>
      </c>
      <c r="H147" s="56" t="e">
        <f ca="true">+IF(AND(ISNUMBER(OFFSET('Water Data'!$D$7,0,10*ROW('Water Data'!D141))),'Data Summary'!BW147="Yes"),OFFSET('Water Data'!$D$7,0,10*ROW('Water Data'!D141)),NA())</f>
        <v>#N/A</v>
      </c>
      <c r="I147" s="56" t="e">
        <f ca="true">+IF(AND(ISNUMBER(OFFSET('Water Data'!$D$10,0,10*ROW('Water Data'!D141))),'Data Summary'!BX147="Yes"),OFFSET('Water Data'!$D$10,0,10*ROW('Water Data'!D141)),NA())</f>
        <v>#N/A</v>
      </c>
      <c r="J147" s="56" t="e">
        <f ca="true">+IF(AND(ISNUMBER(OFFSET('Water Data'!$E$5,0,10*ROW('Water Data'!E141))),'Data Summary'!BY147="Yes"),100-OFFSET('Water Data'!$E$5,0,10*ROW('Water Data'!E141)),NA())</f>
        <v>#N/A</v>
      </c>
      <c r="K147" s="56" t="e">
        <f ca="true">+IF(AND(ISNUMBER(OFFSET('Water Data'!$E$7,0,10*ROW('Water Data'!E141))),'Data Summary'!BZ147="Yes"),OFFSET('Water Data'!$E$7,0,10*ROW('Water Data'!E141)),NA())</f>
        <v>#N/A</v>
      </c>
      <c r="L147" s="56" t="e">
        <f ca="true">+IF(AND(ISNUMBER(OFFSET('Water Data'!$E$10,0,10*ROW('Water Data'!E141))),'Data Summary'!CA147="Yes"),OFFSET('Water Data'!$E$10,0,10*ROW('Water Data'!E141)),NA())</f>
        <v>#N/A</v>
      </c>
      <c r="M147" s="56" t="e">
        <f ca="true">+IF(AND(ISNUMBER(OFFSET('Water Data'!$F$5,0,10*ROW('Water Data'!F141))),'Data Summary'!CB147="Yes"),100-OFFSET('Water Data'!$F$5,0,10*ROW('Water Data'!F141)),NA())</f>
        <v>#N/A</v>
      </c>
      <c r="N147" s="56" t="e">
        <f ca="true">+IF(AND(ISNUMBER(OFFSET('Water Data'!$F$7,0,10*ROW('Water Data'!F141))),'Data Summary'!CC147="Yes"),OFFSET('Water Data'!$F$7,0,10*ROW('Water Data'!F141)),NA())</f>
        <v>#N/A</v>
      </c>
      <c r="O147" s="56" t="e">
        <f ca="true">+IF(AND(ISNUMBER(OFFSET('Water Data'!$F$10,0,10*ROW('Water Data'!F141))),'Data Summary'!CD147="Yes"),OFFSET('Water Data'!$F$10,0,10*ROW('Water Data'!F141)),NA())</f>
        <v>#N/A</v>
      </c>
      <c r="P147" s="56" t="e">
        <f ca="true">+IF(AND(ISNUMBER(OFFSET('Water Data'!$G$5,0,10*ROW('Water Data'!G141))),'Data Summary'!CE147="Yes"),100-OFFSET('Water Data'!$G$5,0,10*ROW('Water Data'!G141)),NA())</f>
        <v>#N/A</v>
      </c>
      <c r="Q147" s="56" t="e">
        <f ca="true">+IF(AND(ISNUMBER(OFFSET('Water Data'!$G$7,0,10*ROW('Water Data'!G141))),'Data Summary'!CF147="Yes"),OFFSET('Water Data'!$G$7,0,10*ROW('Water Data'!G141)),NA())</f>
        <v>#N/A</v>
      </c>
      <c r="R147" s="56" t="e">
        <f ca="true">+IF(AND(ISNUMBER(OFFSET('Water Data'!$G$10,0,10*ROW('Water Data'!G141))),'Data Summary'!CG147="Yes"),OFFSET('Water Data'!$G$10,0,10*ROW('Water Data'!G141)),NA())</f>
        <v>#N/A</v>
      </c>
      <c r="S147" s="56" t="e">
        <f ca="true">+IF(AND(ISNUMBER(OFFSET('Water Data'!$H$5,0,10*ROW('Water Data'!H141))),'Data Summary'!CH147="Yes"),100-OFFSET('Water Data'!$H$5,0,10*ROW('Water Data'!H141)),NA())</f>
        <v>#N/A</v>
      </c>
      <c r="T147" s="56" t="e">
        <f ca="true">+IF(AND(ISNUMBER(OFFSET('Water Data'!$H$7,0,10*ROW('Water Data'!H141))),'Data Summary'!CI147="Yes"),OFFSET('Water Data'!$H$7,0,10*ROW('Water Data'!H141)),NA())</f>
        <v>#N/A</v>
      </c>
      <c r="U147" s="56" t="e">
        <f ca="true">+IF(AND(ISNUMBER(OFFSET('Water Data'!$H$10,0,10*ROW('Water Data'!H141))),'Data Summary'!CJ147="Yes"),OFFSET('Water Data'!$H$10,0,10*ROW('Water Data'!H141)),NA())</f>
        <v>#N/A</v>
      </c>
      <c r="V147" s="102" t="e">
        <f ca="true">+IF(AND(ISNUMBER(OFFSET('Sanitation Data'!$C$5,0,10*ROW('Sanitation Data'!C141))),'Data Summary'!CK147="Yes"),100-OFFSET('Sanitation Data'!$C$5,0,10*ROW('Sanitation Data'!C141)),NA())</f>
        <v>#N/A</v>
      </c>
      <c r="W147" s="102" t="e">
        <f ca="true">+IF(AND(ISNUMBER(OFFSET('Sanitation Data'!$C$7,0,10*ROW('Sanitation Data'!C141))),'Data Summary'!CL147="Yes"),OFFSET('Sanitation Data'!$C$7,0,10*ROW('Sanitation Data'!C141)),NA())</f>
        <v>#N/A</v>
      </c>
      <c r="X147" s="102" t="e">
        <f ca="true">+IF(AND(ISNUMBER(OFFSET('Sanitation Data'!$C$11,0,10*ROW('Sanitation Data'!C141))),'Data Summary'!CM147="Yes"),OFFSET('Sanitation Data'!$C$11,0,10*ROW('Sanitation Data'!C141)),NA())</f>
        <v>#N/A</v>
      </c>
      <c r="Y147" s="102" t="e">
        <f ca="true">+IF(AND(ISNUMBER(OFFSET('Sanitation Data'!$C$12,0,10*ROW('Sanitation Data'!C141))),'Data Summary'!CN147="Yes"),OFFSET('Sanitation Data'!$C$12,0,10*ROW('Sanitation Data'!C141)),NA())</f>
        <v>#N/A</v>
      </c>
      <c r="Z147" s="102" t="e">
        <f ca="true">+IF(AND(ISNUMBER(OFFSET('Sanitation Data'!$C$13,0,10*ROW('Sanitation Data'!C141))),'Data Summary'!CO147="Yes"),OFFSET('Sanitation Data'!$C$13,0,10*ROW('Sanitation Data'!C141)),NA())</f>
        <v>#N/A</v>
      </c>
      <c r="AA147" s="102" t="e">
        <f ca="true">+IF(AND(ISNUMBER(OFFSET('Sanitation Data'!$D$5,0,10*ROW('Sanitation Data'!D141))),'Data Summary'!CP147="Yes"),100-OFFSET('Sanitation Data'!$D$5,0,10*ROW('Sanitation Data'!D141)),NA())</f>
        <v>#N/A</v>
      </c>
      <c r="AB147" s="102" t="e">
        <f ca="true">+IF(AND(ISNUMBER(OFFSET('Sanitation Data'!$D$7,0,10*ROW('Sanitation Data'!D141))),'Data Summary'!CQ147="Yes"),OFFSET('Sanitation Data'!$D$7,0,10*ROW('Sanitation Data'!D141)),NA())</f>
        <v>#N/A</v>
      </c>
      <c r="AC147" s="102" t="e">
        <f ca="true">+IF(AND(ISNUMBER(OFFSET('Sanitation Data'!$D$11,0,10*ROW('Sanitation Data'!D141))),'Data Summary'!CR147="Yes"),OFFSET('Sanitation Data'!$D$11,0,10*ROW('Sanitation Data'!D141)),NA())</f>
        <v>#N/A</v>
      </c>
      <c r="AD147" s="102" t="e">
        <f ca="true">+IF(AND(ISNUMBER(OFFSET('Sanitation Data'!$D$12,0,10*ROW('Sanitation Data'!D141))),'Data Summary'!CS147="Yes"),OFFSET('Sanitation Data'!$D$12,0,10*ROW('Sanitation Data'!D141)),NA())</f>
        <v>#N/A</v>
      </c>
      <c r="AE147" s="102" t="e">
        <f ca="true">+IF(AND(ISNUMBER(OFFSET('Sanitation Data'!$D$13,0,10*ROW('Sanitation Data'!D141))),'Data Summary'!CT147="Yes"),OFFSET('Sanitation Data'!$D$13,0,10*ROW('Sanitation Data'!D141)),NA())</f>
        <v>#N/A</v>
      </c>
      <c r="AF147" s="102" t="e">
        <f ca="true">+IF(AND(ISNUMBER(OFFSET('Sanitation Data'!$E$5,0,10*ROW('Sanitation Data'!E141))),'Data Summary'!CU147="Yes"),100-OFFSET('Sanitation Data'!$E$5,0,10*ROW('Sanitation Data'!E141)),NA())</f>
        <v>#N/A</v>
      </c>
      <c r="AG147" s="102" t="e">
        <f ca="true">+IF(AND(ISNUMBER(OFFSET('Sanitation Data'!$E$7,0,10*ROW('Sanitation Data'!E141))),'Data Summary'!CV147="Yes"),OFFSET('Sanitation Data'!$E$7,0,10*ROW('Sanitation Data'!E141)),NA())</f>
        <v>#N/A</v>
      </c>
      <c r="AH147" s="102" t="e">
        <f ca="true">+IF(AND(ISNUMBER(OFFSET('Sanitation Data'!$E$11,0,10*ROW('Sanitation Data'!E141))),'Data Summary'!CW147="Yes"),OFFSET('Sanitation Data'!$E$11,0,10*ROW('Sanitation Data'!E141)),NA())</f>
        <v>#N/A</v>
      </c>
      <c r="AI147" s="102" t="e">
        <f ca="true">+IF(AND(ISNUMBER(OFFSET('Sanitation Data'!$E$12,0,10*ROW('Sanitation Data'!E141))),'Data Summary'!CX147="Yes"),OFFSET('Sanitation Data'!$E$12,0,10*ROW('Sanitation Data'!E141)),NA())</f>
        <v>#N/A</v>
      </c>
      <c r="AJ147" s="102" t="e">
        <f ca="true">+IF(AND(ISNUMBER(OFFSET('Sanitation Data'!$E$13,0,10*ROW('Sanitation Data'!E141))),'Data Summary'!CY147="Yes"),OFFSET('Sanitation Data'!$E$13,0,10*ROW('Sanitation Data'!E141)),NA())</f>
        <v>#N/A</v>
      </c>
      <c r="AK147" s="102" t="e">
        <f ca="true">+IF(AND(ISNUMBER(OFFSET('Sanitation Data'!$F$5,0,10*ROW('Sanitation Data'!F141))),'Data Summary'!CZ147="Yes"),100-OFFSET('Sanitation Data'!$F$5,0,10*ROW('Sanitation Data'!F141)),NA())</f>
        <v>#N/A</v>
      </c>
      <c r="AL147" s="102" t="e">
        <f ca="true">+IF(AND(ISNUMBER(OFFSET('Sanitation Data'!$F$7,0,10*ROW('Sanitation Data'!F141))),'Data Summary'!DA147="Yes"),OFFSET('Sanitation Data'!$F$7,0,10*ROW('Sanitation Data'!F141)),NA())</f>
        <v>#N/A</v>
      </c>
      <c r="AM147" s="102" t="e">
        <f ca="true">+IF(AND(ISNUMBER(OFFSET('Sanitation Data'!$F$11,0,10*ROW('Sanitation Data'!F141))),'Data Summary'!DB147="Yes"),OFFSET('Sanitation Data'!$F$11,0,10*ROW('Sanitation Data'!F141)),NA())</f>
        <v>#N/A</v>
      </c>
      <c r="AN147" s="102" t="e">
        <f ca="true">+IF(AND(ISNUMBER(OFFSET('Sanitation Data'!$F$12,0,10*ROW('Sanitation Data'!F141))),'Data Summary'!DC147="Yes"),OFFSET('Sanitation Data'!$F$12,0,10*ROW('Sanitation Data'!F141)),NA())</f>
        <v>#N/A</v>
      </c>
      <c r="AO147" s="102" t="e">
        <f ca="true">+IF(AND(ISNUMBER(OFFSET('Sanitation Data'!$F$13,0,10*ROW('Sanitation Data'!F141))),'Data Summary'!DD147="Yes"),OFFSET('Sanitation Data'!$F$13,0,10*ROW('Sanitation Data'!F141)),NA())</f>
        <v>#N/A</v>
      </c>
      <c r="AP147" s="102" t="e">
        <f ca="true">+IF(AND(ISNUMBER(OFFSET('Sanitation Data'!$G$5,0,10*ROW('Sanitation Data'!G141))),'Data Summary'!DE147="Yes"),100-OFFSET('Sanitation Data'!$G$5,0,10*ROW('Sanitation Data'!G141)),NA())</f>
        <v>#N/A</v>
      </c>
      <c r="AQ147" s="102" t="e">
        <f ca="true">+IF(AND(ISNUMBER(OFFSET('Sanitation Data'!$G$7,0,10*ROW('Sanitation Data'!G141))),'Data Summary'!DF147="Yes"),OFFSET('Sanitation Data'!$G$7,0,10*ROW('Sanitation Data'!G141)),NA())</f>
        <v>#N/A</v>
      </c>
      <c r="AR147" s="102" t="e">
        <f ca="true">+IF(AND(ISNUMBER(OFFSET('Sanitation Data'!$G$11,0,10*ROW('Sanitation Data'!G141))),'Data Summary'!DG147="Yes"),OFFSET('Sanitation Data'!$G$11,0,10*ROW('Sanitation Data'!G141)),NA())</f>
        <v>#N/A</v>
      </c>
      <c r="AS147" s="102" t="e">
        <f ca="true">+IF(AND(ISNUMBER(OFFSET('Sanitation Data'!$G$12,0,10*ROW('Sanitation Data'!G141))),'Data Summary'!DH147="Yes"),OFFSET('Sanitation Data'!$G$12,0,10*ROW('Sanitation Data'!G141)),NA())</f>
        <v>#N/A</v>
      </c>
      <c r="AT147" s="102" t="e">
        <f ca="true">+IF(AND(ISNUMBER(OFFSET('Sanitation Data'!$G$13,0,10*ROW('Sanitation Data'!G141))),'Data Summary'!DI147="Yes"),OFFSET('Sanitation Data'!$G$13,0,10*ROW('Sanitation Data'!G141)),NA())</f>
        <v>#N/A</v>
      </c>
      <c r="AU147" s="102" t="e">
        <f ca="true">+IF(AND(ISNUMBER(OFFSET('Sanitation Data'!$H$5,0,10*ROW('Sanitation Data'!H141))),'Data Summary'!DJ147="Yes"),100-OFFSET('Sanitation Data'!$H$5,0,10*ROW('Sanitation Data'!H141)),NA())</f>
        <v>#N/A</v>
      </c>
      <c r="AV147" s="102" t="e">
        <f ca="true">+IF(AND(ISNUMBER(OFFSET('Sanitation Data'!$H$7,0,10*ROW('Sanitation Data'!H141))),'Data Summary'!DK147="Yes"),OFFSET('Sanitation Data'!$H$7,0,10*ROW('Sanitation Data'!H141)),NA())</f>
        <v>#N/A</v>
      </c>
      <c r="AW147" s="102" t="e">
        <f ca="true">+IF(AND(ISNUMBER(OFFSET('Sanitation Data'!$H$11,0,10*ROW('Sanitation Data'!H141))),'Data Summary'!DL147="Yes"),OFFSET('Sanitation Data'!$H$11,0,10*ROW('Sanitation Data'!H141)),NA())</f>
        <v>#N/A</v>
      </c>
      <c r="AX147" s="102" t="e">
        <f ca="true">+IF(AND(ISNUMBER(OFFSET('Sanitation Data'!$H$12,0,10*ROW('Sanitation Data'!H141))),'Data Summary'!DM147="Yes"),OFFSET('Sanitation Data'!$H$12,0,10*ROW('Sanitation Data'!H141)),NA())</f>
        <v>#N/A</v>
      </c>
      <c r="AY147" s="102" t="e">
        <f ca="true">+IF(AND(ISNUMBER(OFFSET('Sanitation Data'!$H$13,0,10*ROW('Sanitation Data'!H141))),'Data Summary'!DN147="Yes"),OFFSET('Sanitation Data'!$H$13,0,10*ROW('Sanitation Data'!H141)),NA())</f>
        <v>#N/A</v>
      </c>
      <c r="AZ147" s="107" t="e">
        <f ca="true">+IF(AND(ISNUMBER(OFFSET('Hygiene Data'!$C$6,0,10*ROW('Hygiene Data'!C141))),'Data Summary'!DO147="Yes"),OFFSET('Hygiene Data'!$C$6,0,10*ROW('Hygiene Data'!C141)),NA())</f>
        <v>#N/A</v>
      </c>
      <c r="BA147" s="107" t="e">
        <f ca="true">+IF(AND(ISNUMBER(OFFSET('Hygiene Data'!$C$8,0,10*ROW('Hygiene Data'!C141))),'Data Summary'!DP147="Yes"),OFFSET('Hygiene Data'!$C$8,0,10*ROW('Hygiene Data'!C141)),NA())</f>
        <v>#N/A</v>
      </c>
      <c r="BB147" s="107" t="e">
        <f ca="true">+IF(AND(ISNUMBER(OFFSET('Hygiene Data'!$C$10,0,10*ROW('Hygiene Data'!C141))),'Data Summary'!DQ147="Yes"),OFFSET('Hygiene Data'!$C$10,0,10*ROW('Hygiene Data'!C141)),NA())</f>
        <v>#N/A</v>
      </c>
      <c r="BC147" s="107" t="e">
        <f ca="true">+IF(AND(ISNUMBER(OFFSET('Hygiene Data'!$D$6,0,10*ROW('Hygiene Data'!D141))),'Data Summary'!DR147="Yes"),OFFSET('Hygiene Data'!$D$6,0,10*ROW('Hygiene Data'!D141)),NA())</f>
        <v>#N/A</v>
      </c>
      <c r="BD147" s="107" t="e">
        <f ca="true">+IF(AND(ISNUMBER(OFFSET('Hygiene Data'!$D$8,0,10*ROW('Hygiene Data'!D141))),'Data Summary'!DS147="Yes"),OFFSET('Hygiene Data'!$D$8,0,10*ROW('Hygiene Data'!D141)),NA())</f>
        <v>#N/A</v>
      </c>
      <c r="BE147" s="107" t="e">
        <f ca="true">+IF(AND(ISNUMBER(OFFSET('Hygiene Data'!$D$10,0,10*ROW('Hygiene Data'!D141))),'Data Summary'!DT147="Yes"),OFFSET('Hygiene Data'!$D$10,0,10*ROW('Hygiene Data'!D141)),NA())</f>
        <v>#N/A</v>
      </c>
      <c r="BF147" s="107" t="e">
        <f ca="true">+IF(AND(ISNUMBER(OFFSET('Hygiene Data'!$E$6,0,10*ROW('Hygiene Data'!E141))),'Data Summary'!DU147="Yes"),OFFSET('Hygiene Data'!$E$6,0,10*ROW('Hygiene Data'!E141)),NA())</f>
        <v>#N/A</v>
      </c>
      <c r="BG147" s="107" t="e">
        <f ca="true">+IF(AND(ISNUMBER(OFFSET('Hygiene Data'!$E$8,0,10*ROW('Hygiene Data'!E141))),'Data Summary'!DV147="Yes"),OFFSET('Hygiene Data'!$E$8,0,10*ROW('Hygiene Data'!E141)),NA())</f>
        <v>#N/A</v>
      </c>
      <c r="BH147" s="107" t="e">
        <f ca="true">+IF(AND(ISNUMBER(OFFSET('Hygiene Data'!$E$10,0,10*ROW('Hygiene Data'!E141))),'Data Summary'!DW147="Yes"),OFFSET('Hygiene Data'!$E$10,0,10*ROW('Hygiene Data'!E141)),NA())</f>
        <v>#N/A</v>
      </c>
      <c r="BI147" s="107" t="e">
        <f ca="true">+IF(AND(ISNUMBER(OFFSET('Hygiene Data'!$F$6,0,10*ROW('Hygiene Data'!F141))),'Data Summary'!DX147="Yes"),OFFSET('Hygiene Data'!$F$6,0,10*ROW('Hygiene Data'!F141)),NA())</f>
        <v>#N/A</v>
      </c>
      <c r="BJ147" s="107" t="e">
        <f ca="true">+IF(AND(ISNUMBER(OFFSET('Hygiene Data'!$F$8,0,10*ROW('Hygiene Data'!F141))),'Data Summary'!DY147="Yes"),OFFSET('Hygiene Data'!$F$8,0,10*ROW('Hygiene Data'!F141)),NA())</f>
        <v>#N/A</v>
      </c>
      <c r="BK147" s="107" t="e">
        <f ca="true">+IF(AND(ISNUMBER(OFFSET('Hygiene Data'!$F$10,0,10*ROW('Hygiene Data'!F141))),'Data Summary'!DZ147="Yes"),OFFSET('Hygiene Data'!$F$10,0,10*ROW('Hygiene Data'!F141)),NA())</f>
        <v>#N/A</v>
      </c>
      <c r="BL147" s="107" t="e">
        <f ca="true">+IF(AND(ISNUMBER(OFFSET('Hygiene Data'!$G$6,0,10*ROW('Hygiene Data'!G141))),'Data Summary'!EA147="Yes"),OFFSET('Hygiene Data'!$G$6,0,10*ROW('Hygiene Data'!G141)),NA())</f>
        <v>#N/A</v>
      </c>
      <c r="BM147" s="107" t="e">
        <f ca="true">+IF(AND(ISNUMBER(OFFSET('Hygiene Data'!$G$8,0,10*ROW('Hygiene Data'!G141))),'Data Summary'!EB147="Yes"),OFFSET('Hygiene Data'!$G$8,0,10*ROW('Hygiene Data'!G141)),NA())</f>
        <v>#N/A</v>
      </c>
      <c r="BN147" s="107" t="e">
        <f ca="true">+IF(AND(ISNUMBER(OFFSET('Hygiene Data'!$G$10,0,10*ROW('Hygiene Data'!G141))),'Data Summary'!EC147="Yes"),OFFSET('Hygiene Data'!$G$10,0,10*ROW('Hygiene Data'!G141)),NA())</f>
        <v>#N/A</v>
      </c>
      <c r="BO147" s="107" t="e">
        <f ca="true">+IF(AND(ISNUMBER(OFFSET('Hygiene Data'!$H$6,0,10*ROW('Hygiene Data'!H141))),'Data Summary'!ED147="Yes"),OFFSET('Hygiene Data'!$H$6,0,10*ROW('Hygiene Data'!H141)),NA())</f>
        <v>#N/A</v>
      </c>
      <c r="BP147" s="107" t="e">
        <f ca="true">+IF(AND(ISNUMBER(OFFSET('Hygiene Data'!$H$8,0,10*ROW('Hygiene Data'!H141))),'Data Summary'!EE147="Yes"),OFFSET('Hygiene Data'!$H$8,0,10*ROW('Hygiene Data'!H141)),NA())</f>
        <v>#N/A</v>
      </c>
      <c r="BQ147" s="107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5" t="e">
        <f ca="true">+IF(OFFSET('Water Data'!$B$1,0,10*ROW('Water Data'!B142))="",NA(),OFFSET('Water Data'!$B$1,0,10*ROW('Water Data'!B142)))</f>
        <v>#N/A</v>
      </c>
      <c r="B148" s="55" t="e">
        <f ca="true">+IF(OFFSET('Water Data'!$A$3,0,10*ROW('Water Data'!A145))="",NA(),OFFSET('Water Data'!$A$3,0,10*ROW('Water Data'!A145)))</f>
        <v>#N/A</v>
      </c>
      <c r="C148" s="55" t="e">
        <f ca="true">+IF(OFFSET('Water Data'!$C$3,0,10*ROW('Water Data'!C145))="",NA(),OFFSET('Water Data'!$C$3,0,10*ROW('Water Data'!C145)))</f>
        <v>#N/A</v>
      </c>
      <c r="D148" s="56" t="e">
        <f ca="true">+IF(AND(ISNUMBER(OFFSET('Water Data'!$C$5,0,10*ROW('Water Data'!C142))),'Data Summary'!BS148="Yes"),100-OFFSET('Water Data'!$C$5,0,10*ROW('Water Data'!C142)),NA())</f>
        <v>#N/A</v>
      </c>
      <c r="E148" s="56" t="e">
        <f ca="true">+IF(AND(ISNUMBER(OFFSET('Water Data'!$C$7,0,10*ROW('Water Data'!C142))),'Data Summary'!BT148="Yes"),OFFSET('Water Data'!$C$7,0,10*ROW('Water Data'!C142)),NA())</f>
        <v>#N/A</v>
      </c>
      <c r="F148" s="56" t="e">
        <f ca="true">+IF(AND(ISNUMBER(OFFSET('Water Data'!$C$10,0,10*ROW('Water Data'!C142))),'Data Summary'!BU148="Yes"),OFFSET('Water Data'!$C$10,0,10*ROW('Water Data'!C142)),NA())</f>
        <v>#N/A</v>
      </c>
      <c r="G148" s="56" t="e">
        <f ca="true">+IF(AND(ISNUMBER(OFFSET('Water Data'!$D$5,0,10*ROW('Water Data'!D142))),'Data Summary'!BV148="Yes"),100-OFFSET('Water Data'!$D$5,0,10*ROW('Water Data'!D142)),NA())</f>
        <v>#N/A</v>
      </c>
      <c r="H148" s="56" t="e">
        <f ca="true">+IF(AND(ISNUMBER(OFFSET('Water Data'!$D$7,0,10*ROW('Water Data'!D142))),'Data Summary'!BW148="Yes"),OFFSET('Water Data'!$D$7,0,10*ROW('Water Data'!D142)),NA())</f>
        <v>#N/A</v>
      </c>
      <c r="I148" s="56" t="e">
        <f ca="true">+IF(AND(ISNUMBER(OFFSET('Water Data'!$D$10,0,10*ROW('Water Data'!D142))),'Data Summary'!BX148="Yes"),OFFSET('Water Data'!$D$10,0,10*ROW('Water Data'!D142)),NA())</f>
        <v>#N/A</v>
      </c>
      <c r="J148" s="56" t="e">
        <f ca="true">+IF(AND(ISNUMBER(OFFSET('Water Data'!$E$5,0,10*ROW('Water Data'!E142))),'Data Summary'!BY148="Yes"),100-OFFSET('Water Data'!$E$5,0,10*ROW('Water Data'!E142)),NA())</f>
        <v>#N/A</v>
      </c>
      <c r="K148" s="56" t="e">
        <f ca="true">+IF(AND(ISNUMBER(OFFSET('Water Data'!$E$7,0,10*ROW('Water Data'!E142))),'Data Summary'!BZ148="Yes"),OFFSET('Water Data'!$E$7,0,10*ROW('Water Data'!E142)),NA())</f>
        <v>#N/A</v>
      </c>
      <c r="L148" s="56" t="e">
        <f ca="true">+IF(AND(ISNUMBER(OFFSET('Water Data'!$E$10,0,10*ROW('Water Data'!E142))),'Data Summary'!CA148="Yes"),OFFSET('Water Data'!$E$10,0,10*ROW('Water Data'!E142)),NA())</f>
        <v>#N/A</v>
      </c>
      <c r="M148" s="56" t="e">
        <f ca="true">+IF(AND(ISNUMBER(OFFSET('Water Data'!$F$5,0,10*ROW('Water Data'!F142))),'Data Summary'!CB148="Yes"),100-OFFSET('Water Data'!$F$5,0,10*ROW('Water Data'!F142)),NA())</f>
        <v>#N/A</v>
      </c>
      <c r="N148" s="56" t="e">
        <f ca="true">+IF(AND(ISNUMBER(OFFSET('Water Data'!$F$7,0,10*ROW('Water Data'!F142))),'Data Summary'!CC148="Yes"),OFFSET('Water Data'!$F$7,0,10*ROW('Water Data'!F142)),NA())</f>
        <v>#N/A</v>
      </c>
      <c r="O148" s="56" t="e">
        <f ca="true">+IF(AND(ISNUMBER(OFFSET('Water Data'!$F$10,0,10*ROW('Water Data'!F142))),'Data Summary'!CD148="Yes"),OFFSET('Water Data'!$F$10,0,10*ROW('Water Data'!F142)),NA())</f>
        <v>#N/A</v>
      </c>
      <c r="P148" s="56" t="e">
        <f ca="true">+IF(AND(ISNUMBER(OFFSET('Water Data'!$G$5,0,10*ROW('Water Data'!G142))),'Data Summary'!CE148="Yes"),100-OFFSET('Water Data'!$G$5,0,10*ROW('Water Data'!G142)),NA())</f>
        <v>#N/A</v>
      </c>
      <c r="Q148" s="56" t="e">
        <f ca="true">+IF(AND(ISNUMBER(OFFSET('Water Data'!$G$7,0,10*ROW('Water Data'!G142))),'Data Summary'!CF148="Yes"),OFFSET('Water Data'!$G$7,0,10*ROW('Water Data'!G142)),NA())</f>
        <v>#N/A</v>
      </c>
      <c r="R148" s="56" t="e">
        <f ca="true">+IF(AND(ISNUMBER(OFFSET('Water Data'!$G$10,0,10*ROW('Water Data'!G142))),'Data Summary'!CG148="Yes"),OFFSET('Water Data'!$G$10,0,10*ROW('Water Data'!G142)),NA())</f>
        <v>#N/A</v>
      </c>
      <c r="S148" s="56" t="e">
        <f ca="true">+IF(AND(ISNUMBER(OFFSET('Water Data'!$H$5,0,10*ROW('Water Data'!H142))),'Data Summary'!CH148="Yes"),100-OFFSET('Water Data'!$H$5,0,10*ROW('Water Data'!H142)),NA())</f>
        <v>#N/A</v>
      </c>
      <c r="T148" s="56" t="e">
        <f ca="true">+IF(AND(ISNUMBER(OFFSET('Water Data'!$H$7,0,10*ROW('Water Data'!H142))),'Data Summary'!CI148="Yes"),OFFSET('Water Data'!$H$7,0,10*ROW('Water Data'!H142)),NA())</f>
        <v>#N/A</v>
      </c>
      <c r="U148" s="56" t="e">
        <f ca="true">+IF(AND(ISNUMBER(OFFSET('Water Data'!$H$10,0,10*ROW('Water Data'!H142))),'Data Summary'!CJ148="Yes"),OFFSET('Water Data'!$H$10,0,10*ROW('Water Data'!H142)),NA())</f>
        <v>#N/A</v>
      </c>
      <c r="V148" s="102" t="e">
        <f ca="true">+IF(AND(ISNUMBER(OFFSET('Sanitation Data'!$C$5,0,10*ROW('Sanitation Data'!C142))),'Data Summary'!CK148="Yes"),100-OFFSET('Sanitation Data'!$C$5,0,10*ROW('Sanitation Data'!C142)),NA())</f>
        <v>#N/A</v>
      </c>
      <c r="W148" s="102" t="e">
        <f ca="true">+IF(AND(ISNUMBER(OFFSET('Sanitation Data'!$C$7,0,10*ROW('Sanitation Data'!C142))),'Data Summary'!CL148="Yes"),OFFSET('Sanitation Data'!$C$7,0,10*ROW('Sanitation Data'!C142)),NA())</f>
        <v>#N/A</v>
      </c>
      <c r="X148" s="102" t="e">
        <f ca="true">+IF(AND(ISNUMBER(OFFSET('Sanitation Data'!$C$11,0,10*ROW('Sanitation Data'!C142))),'Data Summary'!CM148="Yes"),OFFSET('Sanitation Data'!$C$11,0,10*ROW('Sanitation Data'!C142)),NA())</f>
        <v>#N/A</v>
      </c>
      <c r="Y148" s="102" t="e">
        <f ca="true">+IF(AND(ISNUMBER(OFFSET('Sanitation Data'!$C$12,0,10*ROW('Sanitation Data'!C142))),'Data Summary'!CN148="Yes"),OFFSET('Sanitation Data'!$C$12,0,10*ROW('Sanitation Data'!C142)),NA())</f>
        <v>#N/A</v>
      </c>
      <c r="Z148" s="102" t="e">
        <f ca="true">+IF(AND(ISNUMBER(OFFSET('Sanitation Data'!$C$13,0,10*ROW('Sanitation Data'!C142))),'Data Summary'!CO148="Yes"),OFFSET('Sanitation Data'!$C$13,0,10*ROW('Sanitation Data'!C142)),NA())</f>
        <v>#N/A</v>
      </c>
      <c r="AA148" s="102" t="e">
        <f ca="true">+IF(AND(ISNUMBER(OFFSET('Sanitation Data'!$D$5,0,10*ROW('Sanitation Data'!D142))),'Data Summary'!CP148="Yes"),100-OFFSET('Sanitation Data'!$D$5,0,10*ROW('Sanitation Data'!D142)),NA())</f>
        <v>#N/A</v>
      </c>
      <c r="AB148" s="102" t="e">
        <f ca="true">+IF(AND(ISNUMBER(OFFSET('Sanitation Data'!$D$7,0,10*ROW('Sanitation Data'!D142))),'Data Summary'!CQ148="Yes"),OFFSET('Sanitation Data'!$D$7,0,10*ROW('Sanitation Data'!D142)),NA())</f>
        <v>#N/A</v>
      </c>
      <c r="AC148" s="102" t="e">
        <f ca="true">+IF(AND(ISNUMBER(OFFSET('Sanitation Data'!$D$11,0,10*ROW('Sanitation Data'!D142))),'Data Summary'!CR148="Yes"),OFFSET('Sanitation Data'!$D$11,0,10*ROW('Sanitation Data'!D142)),NA())</f>
        <v>#N/A</v>
      </c>
      <c r="AD148" s="102" t="e">
        <f ca="true">+IF(AND(ISNUMBER(OFFSET('Sanitation Data'!$D$12,0,10*ROW('Sanitation Data'!D142))),'Data Summary'!CS148="Yes"),OFFSET('Sanitation Data'!$D$12,0,10*ROW('Sanitation Data'!D142)),NA())</f>
        <v>#N/A</v>
      </c>
      <c r="AE148" s="102" t="e">
        <f ca="true">+IF(AND(ISNUMBER(OFFSET('Sanitation Data'!$D$13,0,10*ROW('Sanitation Data'!D142))),'Data Summary'!CT148="Yes"),OFFSET('Sanitation Data'!$D$13,0,10*ROW('Sanitation Data'!D142)),NA())</f>
        <v>#N/A</v>
      </c>
      <c r="AF148" s="102" t="e">
        <f ca="true">+IF(AND(ISNUMBER(OFFSET('Sanitation Data'!$E$5,0,10*ROW('Sanitation Data'!E142))),'Data Summary'!CU148="Yes"),100-OFFSET('Sanitation Data'!$E$5,0,10*ROW('Sanitation Data'!E142)),NA())</f>
        <v>#N/A</v>
      </c>
      <c r="AG148" s="102" t="e">
        <f ca="true">+IF(AND(ISNUMBER(OFFSET('Sanitation Data'!$E$7,0,10*ROW('Sanitation Data'!E142))),'Data Summary'!CV148="Yes"),OFFSET('Sanitation Data'!$E$7,0,10*ROW('Sanitation Data'!E142)),NA())</f>
        <v>#N/A</v>
      </c>
      <c r="AH148" s="102" t="e">
        <f ca="true">+IF(AND(ISNUMBER(OFFSET('Sanitation Data'!$E$11,0,10*ROW('Sanitation Data'!E142))),'Data Summary'!CW148="Yes"),OFFSET('Sanitation Data'!$E$11,0,10*ROW('Sanitation Data'!E142)),NA())</f>
        <v>#N/A</v>
      </c>
      <c r="AI148" s="102" t="e">
        <f ca="true">+IF(AND(ISNUMBER(OFFSET('Sanitation Data'!$E$12,0,10*ROW('Sanitation Data'!E142))),'Data Summary'!CX148="Yes"),OFFSET('Sanitation Data'!$E$12,0,10*ROW('Sanitation Data'!E142)),NA())</f>
        <v>#N/A</v>
      </c>
      <c r="AJ148" s="102" t="e">
        <f ca="true">+IF(AND(ISNUMBER(OFFSET('Sanitation Data'!$E$13,0,10*ROW('Sanitation Data'!E142))),'Data Summary'!CY148="Yes"),OFFSET('Sanitation Data'!$E$13,0,10*ROW('Sanitation Data'!E142)),NA())</f>
        <v>#N/A</v>
      </c>
      <c r="AK148" s="102" t="e">
        <f ca="true">+IF(AND(ISNUMBER(OFFSET('Sanitation Data'!$F$5,0,10*ROW('Sanitation Data'!F142))),'Data Summary'!CZ148="Yes"),100-OFFSET('Sanitation Data'!$F$5,0,10*ROW('Sanitation Data'!F142)),NA())</f>
        <v>#N/A</v>
      </c>
      <c r="AL148" s="102" t="e">
        <f ca="true">+IF(AND(ISNUMBER(OFFSET('Sanitation Data'!$F$7,0,10*ROW('Sanitation Data'!F142))),'Data Summary'!DA148="Yes"),OFFSET('Sanitation Data'!$F$7,0,10*ROW('Sanitation Data'!F142)),NA())</f>
        <v>#N/A</v>
      </c>
      <c r="AM148" s="102" t="e">
        <f ca="true">+IF(AND(ISNUMBER(OFFSET('Sanitation Data'!$F$11,0,10*ROW('Sanitation Data'!F142))),'Data Summary'!DB148="Yes"),OFFSET('Sanitation Data'!$F$11,0,10*ROW('Sanitation Data'!F142)),NA())</f>
        <v>#N/A</v>
      </c>
      <c r="AN148" s="102" t="e">
        <f ca="true">+IF(AND(ISNUMBER(OFFSET('Sanitation Data'!$F$12,0,10*ROW('Sanitation Data'!F142))),'Data Summary'!DC148="Yes"),OFFSET('Sanitation Data'!$F$12,0,10*ROW('Sanitation Data'!F142)),NA())</f>
        <v>#N/A</v>
      </c>
      <c r="AO148" s="102" t="e">
        <f ca="true">+IF(AND(ISNUMBER(OFFSET('Sanitation Data'!$F$13,0,10*ROW('Sanitation Data'!F142))),'Data Summary'!DD148="Yes"),OFFSET('Sanitation Data'!$F$13,0,10*ROW('Sanitation Data'!F142)),NA())</f>
        <v>#N/A</v>
      </c>
      <c r="AP148" s="102" t="e">
        <f ca="true">+IF(AND(ISNUMBER(OFFSET('Sanitation Data'!$G$5,0,10*ROW('Sanitation Data'!G142))),'Data Summary'!DE148="Yes"),100-OFFSET('Sanitation Data'!$G$5,0,10*ROW('Sanitation Data'!G142)),NA())</f>
        <v>#N/A</v>
      </c>
      <c r="AQ148" s="102" t="e">
        <f ca="true">+IF(AND(ISNUMBER(OFFSET('Sanitation Data'!$G$7,0,10*ROW('Sanitation Data'!G142))),'Data Summary'!DF148="Yes"),OFFSET('Sanitation Data'!$G$7,0,10*ROW('Sanitation Data'!G142)),NA())</f>
        <v>#N/A</v>
      </c>
      <c r="AR148" s="102" t="e">
        <f ca="true">+IF(AND(ISNUMBER(OFFSET('Sanitation Data'!$G$11,0,10*ROW('Sanitation Data'!G142))),'Data Summary'!DG148="Yes"),OFFSET('Sanitation Data'!$G$11,0,10*ROW('Sanitation Data'!G142)),NA())</f>
        <v>#N/A</v>
      </c>
      <c r="AS148" s="102" t="e">
        <f ca="true">+IF(AND(ISNUMBER(OFFSET('Sanitation Data'!$G$12,0,10*ROW('Sanitation Data'!G142))),'Data Summary'!DH148="Yes"),OFFSET('Sanitation Data'!$G$12,0,10*ROW('Sanitation Data'!G142)),NA())</f>
        <v>#N/A</v>
      </c>
      <c r="AT148" s="102" t="e">
        <f ca="true">+IF(AND(ISNUMBER(OFFSET('Sanitation Data'!$G$13,0,10*ROW('Sanitation Data'!G142))),'Data Summary'!DI148="Yes"),OFFSET('Sanitation Data'!$G$13,0,10*ROW('Sanitation Data'!G142)),NA())</f>
        <v>#N/A</v>
      </c>
      <c r="AU148" s="102" t="e">
        <f ca="true">+IF(AND(ISNUMBER(OFFSET('Sanitation Data'!$H$5,0,10*ROW('Sanitation Data'!H142))),'Data Summary'!DJ148="Yes"),100-OFFSET('Sanitation Data'!$H$5,0,10*ROW('Sanitation Data'!H142)),NA())</f>
        <v>#N/A</v>
      </c>
      <c r="AV148" s="102" t="e">
        <f ca="true">+IF(AND(ISNUMBER(OFFSET('Sanitation Data'!$H$7,0,10*ROW('Sanitation Data'!H142))),'Data Summary'!DK148="Yes"),OFFSET('Sanitation Data'!$H$7,0,10*ROW('Sanitation Data'!H142)),NA())</f>
        <v>#N/A</v>
      </c>
      <c r="AW148" s="102" t="e">
        <f ca="true">+IF(AND(ISNUMBER(OFFSET('Sanitation Data'!$H$11,0,10*ROW('Sanitation Data'!H142))),'Data Summary'!DL148="Yes"),OFFSET('Sanitation Data'!$H$11,0,10*ROW('Sanitation Data'!H142)),NA())</f>
        <v>#N/A</v>
      </c>
      <c r="AX148" s="102" t="e">
        <f ca="true">+IF(AND(ISNUMBER(OFFSET('Sanitation Data'!$H$12,0,10*ROW('Sanitation Data'!H142))),'Data Summary'!DM148="Yes"),OFFSET('Sanitation Data'!$H$12,0,10*ROW('Sanitation Data'!H142)),NA())</f>
        <v>#N/A</v>
      </c>
      <c r="AY148" s="102" t="e">
        <f ca="true">+IF(AND(ISNUMBER(OFFSET('Sanitation Data'!$H$13,0,10*ROW('Sanitation Data'!H142))),'Data Summary'!DN148="Yes"),OFFSET('Sanitation Data'!$H$13,0,10*ROW('Sanitation Data'!H142)),NA())</f>
        <v>#N/A</v>
      </c>
      <c r="AZ148" s="107" t="e">
        <f ca="true">+IF(AND(ISNUMBER(OFFSET('Hygiene Data'!$C$6,0,10*ROW('Hygiene Data'!C142))),'Data Summary'!DO148="Yes"),OFFSET('Hygiene Data'!$C$6,0,10*ROW('Hygiene Data'!C142)),NA())</f>
        <v>#N/A</v>
      </c>
      <c r="BA148" s="107" t="e">
        <f ca="true">+IF(AND(ISNUMBER(OFFSET('Hygiene Data'!$C$8,0,10*ROW('Hygiene Data'!C142))),'Data Summary'!DP148="Yes"),OFFSET('Hygiene Data'!$C$8,0,10*ROW('Hygiene Data'!C142)),NA())</f>
        <v>#N/A</v>
      </c>
      <c r="BB148" s="107" t="e">
        <f ca="true">+IF(AND(ISNUMBER(OFFSET('Hygiene Data'!$C$10,0,10*ROW('Hygiene Data'!C142))),'Data Summary'!DQ148="Yes"),OFFSET('Hygiene Data'!$C$10,0,10*ROW('Hygiene Data'!C142)),NA())</f>
        <v>#N/A</v>
      </c>
      <c r="BC148" s="107" t="e">
        <f ca="true">+IF(AND(ISNUMBER(OFFSET('Hygiene Data'!$D$6,0,10*ROW('Hygiene Data'!D142))),'Data Summary'!DR148="Yes"),OFFSET('Hygiene Data'!$D$6,0,10*ROW('Hygiene Data'!D142)),NA())</f>
        <v>#N/A</v>
      </c>
      <c r="BD148" s="107" t="e">
        <f ca="true">+IF(AND(ISNUMBER(OFFSET('Hygiene Data'!$D$8,0,10*ROW('Hygiene Data'!D142))),'Data Summary'!DS148="Yes"),OFFSET('Hygiene Data'!$D$8,0,10*ROW('Hygiene Data'!D142)),NA())</f>
        <v>#N/A</v>
      </c>
      <c r="BE148" s="107" t="e">
        <f ca="true">+IF(AND(ISNUMBER(OFFSET('Hygiene Data'!$D$10,0,10*ROW('Hygiene Data'!D142))),'Data Summary'!DT148="Yes"),OFFSET('Hygiene Data'!$D$10,0,10*ROW('Hygiene Data'!D142)),NA())</f>
        <v>#N/A</v>
      </c>
      <c r="BF148" s="107" t="e">
        <f ca="true">+IF(AND(ISNUMBER(OFFSET('Hygiene Data'!$E$6,0,10*ROW('Hygiene Data'!E142))),'Data Summary'!DU148="Yes"),OFFSET('Hygiene Data'!$E$6,0,10*ROW('Hygiene Data'!E142)),NA())</f>
        <v>#N/A</v>
      </c>
      <c r="BG148" s="107" t="e">
        <f ca="true">+IF(AND(ISNUMBER(OFFSET('Hygiene Data'!$E$8,0,10*ROW('Hygiene Data'!E142))),'Data Summary'!DV148="Yes"),OFFSET('Hygiene Data'!$E$8,0,10*ROW('Hygiene Data'!E142)),NA())</f>
        <v>#N/A</v>
      </c>
      <c r="BH148" s="107" t="e">
        <f ca="true">+IF(AND(ISNUMBER(OFFSET('Hygiene Data'!$E$10,0,10*ROW('Hygiene Data'!E142))),'Data Summary'!DW148="Yes"),OFFSET('Hygiene Data'!$E$10,0,10*ROW('Hygiene Data'!E142)),NA())</f>
        <v>#N/A</v>
      </c>
      <c r="BI148" s="107" t="e">
        <f ca="true">+IF(AND(ISNUMBER(OFFSET('Hygiene Data'!$F$6,0,10*ROW('Hygiene Data'!F142))),'Data Summary'!DX148="Yes"),OFFSET('Hygiene Data'!$F$6,0,10*ROW('Hygiene Data'!F142)),NA())</f>
        <v>#N/A</v>
      </c>
      <c r="BJ148" s="107" t="e">
        <f ca="true">+IF(AND(ISNUMBER(OFFSET('Hygiene Data'!$F$8,0,10*ROW('Hygiene Data'!F142))),'Data Summary'!DY148="Yes"),OFFSET('Hygiene Data'!$F$8,0,10*ROW('Hygiene Data'!F142)),NA())</f>
        <v>#N/A</v>
      </c>
      <c r="BK148" s="107" t="e">
        <f ca="true">+IF(AND(ISNUMBER(OFFSET('Hygiene Data'!$F$10,0,10*ROW('Hygiene Data'!F142))),'Data Summary'!DZ148="Yes"),OFFSET('Hygiene Data'!$F$10,0,10*ROW('Hygiene Data'!F142)),NA())</f>
        <v>#N/A</v>
      </c>
      <c r="BL148" s="107" t="e">
        <f ca="true">+IF(AND(ISNUMBER(OFFSET('Hygiene Data'!$G$6,0,10*ROW('Hygiene Data'!G142))),'Data Summary'!EA148="Yes"),OFFSET('Hygiene Data'!$G$6,0,10*ROW('Hygiene Data'!G142)),NA())</f>
        <v>#N/A</v>
      </c>
      <c r="BM148" s="107" t="e">
        <f ca="true">+IF(AND(ISNUMBER(OFFSET('Hygiene Data'!$G$8,0,10*ROW('Hygiene Data'!G142))),'Data Summary'!EB148="Yes"),OFFSET('Hygiene Data'!$G$8,0,10*ROW('Hygiene Data'!G142)),NA())</f>
        <v>#N/A</v>
      </c>
      <c r="BN148" s="107" t="e">
        <f ca="true">+IF(AND(ISNUMBER(OFFSET('Hygiene Data'!$G$10,0,10*ROW('Hygiene Data'!G142))),'Data Summary'!EC148="Yes"),OFFSET('Hygiene Data'!$G$10,0,10*ROW('Hygiene Data'!G142)),NA())</f>
        <v>#N/A</v>
      </c>
      <c r="BO148" s="107" t="e">
        <f ca="true">+IF(AND(ISNUMBER(OFFSET('Hygiene Data'!$H$6,0,10*ROW('Hygiene Data'!H142))),'Data Summary'!ED148="Yes"),OFFSET('Hygiene Data'!$H$6,0,10*ROW('Hygiene Data'!H142)),NA())</f>
        <v>#N/A</v>
      </c>
      <c r="BP148" s="107" t="e">
        <f ca="true">+IF(AND(ISNUMBER(OFFSET('Hygiene Data'!$H$8,0,10*ROW('Hygiene Data'!H142))),'Data Summary'!EE148="Yes"),OFFSET('Hygiene Data'!$H$8,0,10*ROW('Hygiene Data'!H142)),NA())</f>
        <v>#N/A</v>
      </c>
      <c r="BQ148" s="107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5" t="e">
        <f ca="true">+IF(OFFSET('Water Data'!$B$1,0,10*ROW('Water Data'!B143))="",NA(),OFFSET('Water Data'!$B$1,0,10*ROW('Water Data'!B143)))</f>
        <v>#N/A</v>
      </c>
      <c r="B149" s="55" t="e">
        <f ca="true">+IF(OFFSET('Water Data'!$A$3,0,10*ROW('Water Data'!A146))="",NA(),OFFSET('Water Data'!$A$3,0,10*ROW('Water Data'!A146)))</f>
        <v>#N/A</v>
      </c>
      <c r="C149" s="55" t="e">
        <f ca="true">+IF(OFFSET('Water Data'!$C$3,0,10*ROW('Water Data'!C146))="",NA(),OFFSET('Water Data'!$C$3,0,10*ROW('Water Data'!C146)))</f>
        <v>#N/A</v>
      </c>
      <c r="D149" s="56" t="e">
        <f ca="true">+IF(AND(ISNUMBER(OFFSET('Water Data'!$C$5,0,10*ROW('Water Data'!C143))),'Data Summary'!BS149="Yes"),100-OFFSET('Water Data'!$C$5,0,10*ROW('Water Data'!C143)),NA())</f>
        <v>#N/A</v>
      </c>
      <c r="E149" s="56" t="e">
        <f ca="true">+IF(AND(ISNUMBER(OFFSET('Water Data'!$C$7,0,10*ROW('Water Data'!C143))),'Data Summary'!BT149="Yes"),OFFSET('Water Data'!$C$7,0,10*ROW('Water Data'!C143)),NA())</f>
        <v>#N/A</v>
      </c>
      <c r="F149" s="56" t="e">
        <f ca="true">+IF(AND(ISNUMBER(OFFSET('Water Data'!$C$10,0,10*ROW('Water Data'!C143))),'Data Summary'!BU149="Yes"),OFFSET('Water Data'!$C$10,0,10*ROW('Water Data'!C143)),NA())</f>
        <v>#N/A</v>
      </c>
      <c r="G149" s="56" t="e">
        <f ca="true">+IF(AND(ISNUMBER(OFFSET('Water Data'!$D$5,0,10*ROW('Water Data'!D143))),'Data Summary'!BV149="Yes"),100-OFFSET('Water Data'!$D$5,0,10*ROW('Water Data'!D143)),NA())</f>
        <v>#N/A</v>
      </c>
      <c r="H149" s="56" t="e">
        <f ca="true">+IF(AND(ISNUMBER(OFFSET('Water Data'!$D$7,0,10*ROW('Water Data'!D143))),'Data Summary'!BW149="Yes"),OFFSET('Water Data'!$D$7,0,10*ROW('Water Data'!D143)),NA())</f>
        <v>#N/A</v>
      </c>
      <c r="I149" s="56" t="e">
        <f ca="true">+IF(AND(ISNUMBER(OFFSET('Water Data'!$D$10,0,10*ROW('Water Data'!D143))),'Data Summary'!BX149="Yes"),OFFSET('Water Data'!$D$10,0,10*ROW('Water Data'!D143)),NA())</f>
        <v>#N/A</v>
      </c>
      <c r="J149" s="56" t="e">
        <f ca="true">+IF(AND(ISNUMBER(OFFSET('Water Data'!$E$5,0,10*ROW('Water Data'!E143))),'Data Summary'!BY149="Yes"),100-OFFSET('Water Data'!$E$5,0,10*ROW('Water Data'!E143)),NA())</f>
        <v>#N/A</v>
      </c>
      <c r="K149" s="56" t="e">
        <f ca="true">+IF(AND(ISNUMBER(OFFSET('Water Data'!$E$7,0,10*ROW('Water Data'!E143))),'Data Summary'!BZ149="Yes"),OFFSET('Water Data'!$E$7,0,10*ROW('Water Data'!E143)),NA())</f>
        <v>#N/A</v>
      </c>
      <c r="L149" s="56" t="e">
        <f ca="true">+IF(AND(ISNUMBER(OFFSET('Water Data'!$E$10,0,10*ROW('Water Data'!E143))),'Data Summary'!CA149="Yes"),OFFSET('Water Data'!$E$10,0,10*ROW('Water Data'!E143)),NA())</f>
        <v>#N/A</v>
      </c>
      <c r="M149" s="56" t="e">
        <f ca="true">+IF(AND(ISNUMBER(OFFSET('Water Data'!$F$5,0,10*ROW('Water Data'!F143))),'Data Summary'!CB149="Yes"),100-OFFSET('Water Data'!$F$5,0,10*ROW('Water Data'!F143)),NA())</f>
        <v>#N/A</v>
      </c>
      <c r="N149" s="56" t="e">
        <f ca="true">+IF(AND(ISNUMBER(OFFSET('Water Data'!$F$7,0,10*ROW('Water Data'!F143))),'Data Summary'!CC149="Yes"),OFFSET('Water Data'!$F$7,0,10*ROW('Water Data'!F143)),NA())</f>
        <v>#N/A</v>
      </c>
      <c r="O149" s="56" t="e">
        <f ca="true">+IF(AND(ISNUMBER(OFFSET('Water Data'!$F$10,0,10*ROW('Water Data'!F143))),'Data Summary'!CD149="Yes"),OFFSET('Water Data'!$F$10,0,10*ROW('Water Data'!F143)),NA())</f>
        <v>#N/A</v>
      </c>
      <c r="P149" s="56" t="e">
        <f ca="true">+IF(AND(ISNUMBER(OFFSET('Water Data'!$G$5,0,10*ROW('Water Data'!G143))),'Data Summary'!CE149="Yes"),100-OFFSET('Water Data'!$G$5,0,10*ROW('Water Data'!G143)),NA())</f>
        <v>#N/A</v>
      </c>
      <c r="Q149" s="56" t="e">
        <f ca="true">+IF(AND(ISNUMBER(OFFSET('Water Data'!$G$7,0,10*ROW('Water Data'!G143))),'Data Summary'!CF149="Yes"),OFFSET('Water Data'!$G$7,0,10*ROW('Water Data'!G143)),NA())</f>
        <v>#N/A</v>
      </c>
      <c r="R149" s="56" t="e">
        <f ca="true">+IF(AND(ISNUMBER(OFFSET('Water Data'!$G$10,0,10*ROW('Water Data'!G143))),'Data Summary'!CG149="Yes"),OFFSET('Water Data'!$G$10,0,10*ROW('Water Data'!G143)),NA())</f>
        <v>#N/A</v>
      </c>
      <c r="S149" s="56" t="e">
        <f ca="true">+IF(AND(ISNUMBER(OFFSET('Water Data'!$H$5,0,10*ROW('Water Data'!H143))),'Data Summary'!CH149="Yes"),100-OFFSET('Water Data'!$H$5,0,10*ROW('Water Data'!H143)),NA())</f>
        <v>#N/A</v>
      </c>
      <c r="T149" s="56" t="e">
        <f ca="true">+IF(AND(ISNUMBER(OFFSET('Water Data'!$H$7,0,10*ROW('Water Data'!H143))),'Data Summary'!CI149="Yes"),OFFSET('Water Data'!$H$7,0,10*ROW('Water Data'!H143)),NA())</f>
        <v>#N/A</v>
      </c>
      <c r="U149" s="56" t="e">
        <f ca="true">+IF(AND(ISNUMBER(OFFSET('Water Data'!$H$10,0,10*ROW('Water Data'!H143))),'Data Summary'!CJ149="Yes"),OFFSET('Water Data'!$H$10,0,10*ROW('Water Data'!H143)),NA())</f>
        <v>#N/A</v>
      </c>
      <c r="V149" s="102" t="e">
        <f ca="true">+IF(AND(ISNUMBER(OFFSET('Sanitation Data'!$C$5,0,10*ROW('Sanitation Data'!C143))),'Data Summary'!CK149="Yes"),100-OFFSET('Sanitation Data'!$C$5,0,10*ROW('Sanitation Data'!C143)),NA())</f>
        <v>#N/A</v>
      </c>
      <c r="W149" s="102" t="e">
        <f ca="true">+IF(AND(ISNUMBER(OFFSET('Sanitation Data'!$C$7,0,10*ROW('Sanitation Data'!C143))),'Data Summary'!CL149="Yes"),OFFSET('Sanitation Data'!$C$7,0,10*ROW('Sanitation Data'!C143)),NA())</f>
        <v>#N/A</v>
      </c>
      <c r="X149" s="102" t="e">
        <f ca="true">+IF(AND(ISNUMBER(OFFSET('Sanitation Data'!$C$11,0,10*ROW('Sanitation Data'!C143))),'Data Summary'!CM149="Yes"),OFFSET('Sanitation Data'!$C$11,0,10*ROW('Sanitation Data'!C143)),NA())</f>
        <v>#N/A</v>
      </c>
      <c r="Y149" s="102" t="e">
        <f ca="true">+IF(AND(ISNUMBER(OFFSET('Sanitation Data'!$C$12,0,10*ROW('Sanitation Data'!C143))),'Data Summary'!CN149="Yes"),OFFSET('Sanitation Data'!$C$12,0,10*ROW('Sanitation Data'!C143)),NA())</f>
        <v>#N/A</v>
      </c>
      <c r="Z149" s="102" t="e">
        <f ca="true">+IF(AND(ISNUMBER(OFFSET('Sanitation Data'!$C$13,0,10*ROW('Sanitation Data'!C143))),'Data Summary'!CO149="Yes"),OFFSET('Sanitation Data'!$C$13,0,10*ROW('Sanitation Data'!C143)),NA())</f>
        <v>#N/A</v>
      </c>
      <c r="AA149" s="102" t="e">
        <f ca="true">+IF(AND(ISNUMBER(OFFSET('Sanitation Data'!$D$5,0,10*ROW('Sanitation Data'!D143))),'Data Summary'!CP149="Yes"),100-OFFSET('Sanitation Data'!$D$5,0,10*ROW('Sanitation Data'!D143)),NA())</f>
        <v>#N/A</v>
      </c>
      <c r="AB149" s="102" t="e">
        <f ca="true">+IF(AND(ISNUMBER(OFFSET('Sanitation Data'!$D$7,0,10*ROW('Sanitation Data'!D143))),'Data Summary'!CQ149="Yes"),OFFSET('Sanitation Data'!$D$7,0,10*ROW('Sanitation Data'!D143)),NA())</f>
        <v>#N/A</v>
      </c>
      <c r="AC149" s="102" t="e">
        <f ca="true">+IF(AND(ISNUMBER(OFFSET('Sanitation Data'!$D$11,0,10*ROW('Sanitation Data'!D143))),'Data Summary'!CR149="Yes"),OFFSET('Sanitation Data'!$D$11,0,10*ROW('Sanitation Data'!D143)),NA())</f>
        <v>#N/A</v>
      </c>
      <c r="AD149" s="102" t="e">
        <f ca="true">+IF(AND(ISNUMBER(OFFSET('Sanitation Data'!$D$12,0,10*ROW('Sanitation Data'!D143))),'Data Summary'!CS149="Yes"),OFFSET('Sanitation Data'!$D$12,0,10*ROW('Sanitation Data'!D143)),NA())</f>
        <v>#N/A</v>
      </c>
      <c r="AE149" s="102" t="e">
        <f ca="true">+IF(AND(ISNUMBER(OFFSET('Sanitation Data'!$D$13,0,10*ROW('Sanitation Data'!D143))),'Data Summary'!CT149="Yes"),OFFSET('Sanitation Data'!$D$13,0,10*ROW('Sanitation Data'!D143)),NA())</f>
        <v>#N/A</v>
      </c>
      <c r="AF149" s="102" t="e">
        <f ca="true">+IF(AND(ISNUMBER(OFFSET('Sanitation Data'!$E$5,0,10*ROW('Sanitation Data'!E143))),'Data Summary'!CU149="Yes"),100-OFFSET('Sanitation Data'!$E$5,0,10*ROW('Sanitation Data'!E143)),NA())</f>
        <v>#N/A</v>
      </c>
      <c r="AG149" s="102" t="e">
        <f ca="true">+IF(AND(ISNUMBER(OFFSET('Sanitation Data'!$E$7,0,10*ROW('Sanitation Data'!E143))),'Data Summary'!CV149="Yes"),OFFSET('Sanitation Data'!$E$7,0,10*ROW('Sanitation Data'!E143)),NA())</f>
        <v>#N/A</v>
      </c>
      <c r="AH149" s="102" t="e">
        <f ca="true">+IF(AND(ISNUMBER(OFFSET('Sanitation Data'!$E$11,0,10*ROW('Sanitation Data'!E143))),'Data Summary'!CW149="Yes"),OFFSET('Sanitation Data'!$E$11,0,10*ROW('Sanitation Data'!E143)),NA())</f>
        <v>#N/A</v>
      </c>
      <c r="AI149" s="102" t="e">
        <f ca="true">+IF(AND(ISNUMBER(OFFSET('Sanitation Data'!$E$12,0,10*ROW('Sanitation Data'!E143))),'Data Summary'!CX149="Yes"),OFFSET('Sanitation Data'!$E$12,0,10*ROW('Sanitation Data'!E143)),NA())</f>
        <v>#N/A</v>
      </c>
      <c r="AJ149" s="102" t="e">
        <f ca="true">+IF(AND(ISNUMBER(OFFSET('Sanitation Data'!$E$13,0,10*ROW('Sanitation Data'!E143))),'Data Summary'!CY149="Yes"),OFFSET('Sanitation Data'!$E$13,0,10*ROW('Sanitation Data'!E143)),NA())</f>
        <v>#N/A</v>
      </c>
      <c r="AK149" s="102" t="e">
        <f ca="true">+IF(AND(ISNUMBER(OFFSET('Sanitation Data'!$F$5,0,10*ROW('Sanitation Data'!F143))),'Data Summary'!CZ149="Yes"),100-OFFSET('Sanitation Data'!$F$5,0,10*ROW('Sanitation Data'!F143)),NA())</f>
        <v>#N/A</v>
      </c>
      <c r="AL149" s="102" t="e">
        <f ca="true">+IF(AND(ISNUMBER(OFFSET('Sanitation Data'!$F$7,0,10*ROW('Sanitation Data'!F143))),'Data Summary'!DA149="Yes"),OFFSET('Sanitation Data'!$F$7,0,10*ROW('Sanitation Data'!F143)),NA())</f>
        <v>#N/A</v>
      </c>
      <c r="AM149" s="102" t="e">
        <f ca="true">+IF(AND(ISNUMBER(OFFSET('Sanitation Data'!$F$11,0,10*ROW('Sanitation Data'!F143))),'Data Summary'!DB149="Yes"),OFFSET('Sanitation Data'!$F$11,0,10*ROW('Sanitation Data'!F143)),NA())</f>
        <v>#N/A</v>
      </c>
      <c r="AN149" s="102" t="e">
        <f ca="true">+IF(AND(ISNUMBER(OFFSET('Sanitation Data'!$F$12,0,10*ROW('Sanitation Data'!F143))),'Data Summary'!DC149="Yes"),OFFSET('Sanitation Data'!$F$12,0,10*ROW('Sanitation Data'!F143)),NA())</f>
        <v>#N/A</v>
      </c>
      <c r="AO149" s="102" t="e">
        <f ca="true">+IF(AND(ISNUMBER(OFFSET('Sanitation Data'!$F$13,0,10*ROW('Sanitation Data'!F143))),'Data Summary'!DD149="Yes"),OFFSET('Sanitation Data'!$F$13,0,10*ROW('Sanitation Data'!F143)),NA())</f>
        <v>#N/A</v>
      </c>
      <c r="AP149" s="102" t="e">
        <f ca="true">+IF(AND(ISNUMBER(OFFSET('Sanitation Data'!$G$5,0,10*ROW('Sanitation Data'!G143))),'Data Summary'!DE149="Yes"),100-OFFSET('Sanitation Data'!$G$5,0,10*ROW('Sanitation Data'!G143)),NA())</f>
        <v>#N/A</v>
      </c>
      <c r="AQ149" s="102" t="e">
        <f ca="true">+IF(AND(ISNUMBER(OFFSET('Sanitation Data'!$G$7,0,10*ROW('Sanitation Data'!G143))),'Data Summary'!DF149="Yes"),OFFSET('Sanitation Data'!$G$7,0,10*ROW('Sanitation Data'!G143)),NA())</f>
        <v>#N/A</v>
      </c>
      <c r="AR149" s="102" t="e">
        <f ca="true">+IF(AND(ISNUMBER(OFFSET('Sanitation Data'!$G$11,0,10*ROW('Sanitation Data'!G143))),'Data Summary'!DG149="Yes"),OFFSET('Sanitation Data'!$G$11,0,10*ROW('Sanitation Data'!G143)),NA())</f>
        <v>#N/A</v>
      </c>
      <c r="AS149" s="102" t="e">
        <f ca="true">+IF(AND(ISNUMBER(OFFSET('Sanitation Data'!$G$12,0,10*ROW('Sanitation Data'!G143))),'Data Summary'!DH149="Yes"),OFFSET('Sanitation Data'!$G$12,0,10*ROW('Sanitation Data'!G143)),NA())</f>
        <v>#N/A</v>
      </c>
      <c r="AT149" s="102" t="e">
        <f ca="true">+IF(AND(ISNUMBER(OFFSET('Sanitation Data'!$G$13,0,10*ROW('Sanitation Data'!G143))),'Data Summary'!DI149="Yes"),OFFSET('Sanitation Data'!$G$13,0,10*ROW('Sanitation Data'!G143)),NA())</f>
        <v>#N/A</v>
      </c>
      <c r="AU149" s="102" t="e">
        <f ca="true">+IF(AND(ISNUMBER(OFFSET('Sanitation Data'!$H$5,0,10*ROW('Sanitation Data'!H143))),'Data Summary'!DJ149="Yes"),100-OFFSET('Sanitation Data'!$H$5,0,10*ROW('Sanitation Data'!H143)),NA())</f>
        <v>#N/A</v>
      </c>
      <c r="AV149" s="102" t="e">
        <f ca="true">+IF(AND(ISNUMBER(OFFSET('Sanitation Data'!$H$7,0,10*ROW('Sanitation Data'!H143))),'Data Summary'!DK149="Yes"),OFFSET('Sanitation Data'!$H$7,0,10*ROW('Sanitation Data'!H143)),NA())</f>
        <v>#N/A</v>
      </c>
      <c r="AW149" s="102" t="e">
        <f ca="true">+IF(AND(ISNUMBER(OFFSET('Sanitation Data'!$H$11,0,10*ROW('Sanitation Data'!H143))),'Data Summary'!DL149="Yes"),OFFSET('Sanitation Data'!$H$11,0,10*ROW('Sanitation Data'!H143)),NA())</f>
        <v>#N/A</v>
      </c>
      <c r="AX149" s="102" t="e">
        <f ca="true">+IF(AND(ISNUMBER(OFFSET('Sanitation Data'!$H$12,0,10*ROW('Sanitation Data'!H143))),'Data Summary'!DM149="Yes"),OFFSET('Sanitation Data'!$H$12,0,10*ROW('Sanitation Data'!H143)),NA())</f>
        <v>#N/A</v>
      </c>
      <c r="AY149" s="102" t="e">
        <f ca="true">+IF(AND(ISNUMBER(OFFSET('Sanitation Data'!$H$13,0,10*ROW('Sanitation Data'!H143))),'Data Summary'!DN149="Yes"),OFFSET('Sanitation Data'!$H$13,0,10*ROW('Sanitation Data'!H143)),NA())</f>
        <v>#N/A</v>
      </c>
      <c r="AZ149" s="107" t="e">
        <f ca="true">+IF(AND(ISNUMBER(OFFSET('Hygiene Data'!$C$6,0,10*ROW('Hygiene Data'!C143))),'Data Summary'!DO149="Yes"),OFFSET('Hygiene Data'!$C$6,0,10*ROW('Hygiene Data'!C143)),NA())</f>
        <v>#N/A</v>
      </c>
      <c r="BA149" s="107" t="e">
        <f ca="true">+IF(AND(ISNUMBER(OFFSET('Hygiene Data'!$C$8,0,10*ROW('Hygiene Data'!C143))),'Data Summary'!DP149="Yes"),OFFSET('Hygiene Data'!$C$8,0,10*ROW('Hygiene Data'!C143)),NA())</f>
        <v>#N/A</v>
      </c>
      <c r="BB149" s="107" t="e">
        <f ca="true">+IF(AND(ISNUMBER(OFFSET('Hygiene Data'!$C$10,0,10*ROW('Hygiene Data'!C143))),'Data Summary'!DQ149="Yes"),OFFSET('Hygiene Data'!$C$10,0,10*ROW('Hygiene Data'!C143)),NA())</f>
        <v>#N/A</v>
      </c>
      <c r="BC149" s="107" t="e">
        <f ca="true">+IF(AND(ISNUMBER(OFFSET('Hygiene Data'!$D$6,0,10*ROW('Hygiene Data'!D143))),'Data Summary'!DR149="Yes"),OFFSET('Hygiene Data'!$D$6,0,10*ROW('Hygiene Data'!D143)),NA())</f>
        <v>#N/A</v>
      </c>
      <c r="BD149" s="107" t="e">
        <f ca="true">+IF(AND(ISNUMBER(OFFSET('Hygiene Data'!$D$8,0,10*ROW('Hygiene Data'!D143))),'Data Summary'!DS149="Yes"),OFFSET('Hygiene Data'!$D$8,0,10*ROW('Hygiene Data'!D143)),NA())</f>
        <v>#N/A</v>
      </c>
      <c r="BE149" s="107" t="e">
        <f ca="true">+IF(AND(ISNUMBER(OFFSET('Hygiene Data'!$D$10,0,10*ROW('Hygiene Data'!D143))),'Data Summary'!DT149="Yes"),OFFSET('Hygiene Data'!$D$10,0,10*ROW('Hygiene Data'!D143)),NA())</f>
        <v>#N/A</v>
      </c>
      <c r="BF149" s="107" t="e">
        <f ca="true">+IF(AND(ISNUMBER(OFFSET('Hygiene Data'!$E$6,0,10*ROW('Hygiene Data'!E143))),'Data Summary'!DU149="Yes"),OFFSET('Hygiene Data'!$E$6,0,10*ROW('Hygiene Data'!E143)),NA())</f>
        <v>#N/A</v>
      </c>
      <c r="BG149" s="107" t="e">
        <f ca="true">+IF(AND(ISNUMBER(OFFSET('Hygiene Data'!$E$8,0,10*ROW('Hygiene Data'!E143))),'Data Summary'!DV149="Yes"),OFFSET('Hygiene Data'!$E$8,0,10*ROW('Hygiene Data'!E143)),NA())</f>
        <v>#N/A</v>
      </c>
      <c r="BH149" s="107" t="e">
        <f ca="true">+IF(AND(ISNUMBER(OFFSET('Hygiene Data'!$E$10,0,10*ROW('Hygiene Data'!E143))),'Data Summary'!DW149="Yes"),OFFSET('Hygiene Data'!$E$10,0,10*ROW('Hygiene Data'!E143)),NA())</f>
        <v>#N/A</v>
      </c>
      <c r="BI149" s="107" t="e">
        <f ca="true">+IF(AND(ISNUMBER(OFFSET('Hygiene Data'!$F$6,0,10*ROW('Hygiene Data'!F143))),'Data Summary'!DX149="Yes"),OFFSET('Hygiene Data'!$F$6,0,10*ROW('Hygiene Data'!F143)),NA())</f>
        <v>#N/A</v>
      </c>
      <c r="BJ149" s="107" t="e">
        <f ca="true">+IF(AND(ISNUMBER(OFFSET('Hygiene Data'!$F$8,0,10*ROW('Hygiene Data'!F143))),'Data Summary'!DY149="Yes"),OFFSET('Hygiene Data'!$F$8,0,10*ROW('Hygiene Data'!F143)),NA())</f>
        <v>#N/A</v>
      </c>
      <c r="BK149" s="107" t="e">
        <f ca="true">+IF(AND(ISNUMBER(OFFSET('Hygiene Data'!$F$10,0,10*ROW('Hygiene Data'!F143))),'Data Summary'!DZ149="Yes"),OFFSET('Hygiene Data'!$F$10,0,10*ROW('Hygiene Data'!F143)),NA())</f>
        <v>#N/A</v>
      </c>
      <c r="BL149" s="107" t="e">
        <f ca="true">+IF(AND(ISNUMBER(OFFSET('Hygiene Data'!$G$6,0,10*ROW('Hygiene Data'!G143))),'Data Summary'!EA149="Yes"),OFFSET('Hygiene Data'!$G$6,0,10*ROW('Hygiene Data'!G143)),NA())</f>
        <v>#N/A</v>
      </c>
      <c r="BM149" s="107" t="e">
        <f ca="true">+IF(AND(ISNUMBER(OFFSET('Hygiene Data'!$G$8,0,10*ROW('Hygiene Data'!G143))),'Data Summary'!EB149="Yes"),OFFSET('Hygiene Data'!$G$8,0,10*ROW('Hygiene Data'!G143)),NA())</f>
        <v>#N/A</v>
      </c>
      <c r="BN149" s="107" t="e">
        <f ca="true">+IF(AND(ISNUMBER(OFFSET('Hygiene Data'!$G$10,0,10*ROW('Hygiene Data'!G143))),'Data Summary'!EC149="Yes"),OFFSET('Hygiene Data'!$G$10,0,10*ROW('Hygiene Data'!G143)),NA())</f>
        <v>#N/A</v>
      </c>
      <c r="BO149" s="107" t="e">
        <f ca="true">+IF(AND(ISNUMBER(OFFSET('Hygiene Data'!$H$6,0,10*ROW('Hygiene Data'!H143))),'Data Summary'!ED149="Yes"),OFFSET('Hygiene Data'!$H$6,0,10*ROW('Hygiene Data'!H143)),NA())</f>
        <v>#N/A</v>
      </c>
      <c r="BP149" s="107" t="e">
        <f ca="true">+IF(AND(ISNUMBER(OFFSET('Hygiene Data'!$H$8,0,10*ROW('Hygiene Data'!H143))),'Data Summary'!EE149="Yes"),OFFSET('Hygiene Data'!$H$8,0,10*ROW('Hygiene Data'!H143)),NA())</f>
        <v>#N/A</v>
      </c>
      <c r="BQ149" s="107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5" t="e">
        <f ca="true">+IF(OFFSET('Water Data'!$B$1,0,10*ROW('Water Data'!B144))="",NA(),OFFSET('Water Data'!$B$1,0,10*ROW('Water Data'!B144)))</f>
        <v>#N/A</v>
      </c>
      <c r="B150" s="55" t="e">
        <f ca="true">+IF(OFFSET('Water Data'!$A$3,0,10*ROW('Water Data'!A147))="",NA(),OFFSET('Water Data'!$A$3,0,10*ROW('Water Data'!A147)))</f>
        <v>#N/A</v>
      </c>
      <c r="C150" s="55" t="e">
        <f ca="true">+IF(OFFSET('Water Data'!$C$3,0,10*ROW('Water Data'!C147))="",NA(),OFFSET('Water Data'!$C$3,0,10*ROW('Water Data'!C147)))</f>
        <v>#N/A</v>
      </c>
      <c r="D150" s="56" t="e">
        <f ca="true">+IF(AND(ISNUMBER(OFFSET('Water Data'!$C$5,0,10*ROW('Water Data'!C144))),'Data Summary'!BS150="Yes"),100-OFFSET('Water Data'!$C$5,0,10*ROW('Water Data'!C144)),NA())</f>
        <v>#N/A</v>
      </c>
      <c r="E150" s="56" t="e">
        <f ca="true">+IF(AND(ISNUMBER(OFFSET('Water Data'!$C$7,0,10*ROW('Water Data'!C144))),'Data Summary'!BT150="Yes"),OFFSET('Water Data'!$C$7,0,10*ROW('Water Data'!C144)),NA())</f>
        <v>#N/A</v>
      </c>
      <c r="F150" s="56" t="e">
        <f ca="true">+IF(AND(ISNUMBER(OFFSET('Water Data'!$C$10,0,10*ROW('Water Data'!C144))),'Data Summary'!BU150="Yes"),OFFSET('Water Data'!$C$10,0,10*ROW('Water Data'!C144)),NA())</f>
        <v>#N/A</v>
      </c>
      <c r="G150" s="56" t="e">
        <f ca="true">+IF(AND(ISNUMBER(OFFSET('Water Data'!$D$5,0,10*ROW('Water Data'!D144))),'Data Summary'!BV150="Yes"),100-OFFSET('Water Data'!$D$5,0,10*ROW('Water Data'!D144)),NA())</f>
        <v>#N/A</v>
      </c>
      <c r="H150" s="56" t="e">
        <f ca="true">+IF(AND(ISNUMBER(OFFSET('Water Data'!$D$7,0,10*ROW('Water Data'!D144))),'Data Summary'!BW150="Yes"),OFFSET('Water Data'!$D$7,0,10*ROW('Water Data'!D144)),NA())</f>
        <v>#N/A</v>
      </c>
      <c r="I150" s="56" t="e">
        <f ca="true">+IF(AND(ISNUMBER(OFFSET('Water Data'!$D$10,0,10*ROW('Water Data'!D144))),'Data Summary'!BX150="Yes"),OFFSET('Water Data'!$D$10,0,10*ROW('Water Data'!D144)),NA())</f>
        <v>#N/A</v>
      </c>
      <c r="J150" s="56" t="e">
        <f ca="true">+IF(AND(ISNUMBER(OFFSET('Water Data'!$E$5,0,10*ROW('Water Data'!E144))),'Data Summary'!BY150="Yes"),100-OFFSET('Water Data'!$E$5,0,10*ROW('Water Data'!E144)),NA())</f>
        <v>#N/A</v>
      </c>
      <c r="K150" s="56" t="e">
        <f ca="true">+IF(AND(ISNUMBER(OFFSET('Water Data'!$E$7,0,10*ROW('Water Data'!E144))),'Data Summary'!BZ150="Yes"),OFFSET('Water Data'!$E$7,0,10*ROW('Water Data'!E144)),NA())</f>
        <v>#N/A</v>
      </c>
      <c r="L150" s="56" t="e">
        <f ca="true">+IF(AND(ISNUMBER(OFFSET('Water Data'!$E$10,0,10*ROW('Water Data'!E144))),'Data Summary'!CA150="Yes"),OFFSET('Water Data'!$E$10,0,10*ROW('Water Data'!E144)),NA())</f>
        <v>#N/A</v>
      </c>
      <c r="M150" s="56" t="e">
        <f ca="true">+IF(AND(ISNUMBER(OFFSET('Water Data'!$F$5,0,10*ROW('Water Data'!F144))),'Data Summary'!CB150="Yes"),100-OFFSET('Water Data'!$F$5,0,10*ROW('Water Data'!F144)),NA())</f>
        <v>#N/A</v>
      </c>
      <c r="N150" s="56" t="e">
        <f ca="true">+IF(AND(ISNUMBER(OFFSET('Water Data'!$F$7,0,10*ROW('Water Data'!F144))),'Data Summary'!CC150="Yes"),OFFSET('Water Data'!$F$7,0,10*ROW('Water Data'!F144)),NA())</f>
        <v>#N/A</v>
      </c>
      <c r="O150" s="56" t="e">
        <f ca="true">+IF(AND(ISNUMBER(OFFSET('Water Data'!$F$10,0,10*ROW('Water Data'!F144))),'Data Summary'!CD150="Yes"),OFFSET('Water Data'!$F$10,0,10*ROW('Water Data'!F144)),NA())</f>
        <v>#N/A</v>
      </c>
      <c r="P150" s="56" t="e">
        <f ca="true">+IF(AND(ISNUMBER(OFFSET('Water Data'!$G$5,0,10*ROW('Water Data'!G144))),'Data Summary'!CE150="Yes"),100-OFFSET('Water Data'!$G$5,0,10*ROW('Water Data'!G144)),NA())</f>
        <v>#N/A</v>
      </c>
      <c r="Q150" s="56" t="e">
        <f ca="true">+IF(AND(ISNUMBER(OFFSET('Water Data'!$G$7,0,10*ROW('Water Data'!G144))),'Data Summary'!CF150="Yes"),OFFSET('Water Data'!$G$7,0,10*ROW('Water Data'!G144)),NA())</f>
        <v>#N/A</v>
      </c>
      <c r="R150" s="56" t="e">
        <f ca="true">+IF(AND(ISNUMBER(OFFSET('Water Data'!$G$10,0,10*ROW('Water Data'!G144))),'Data Summary'!CG150="Yes"),OFFSET('Water Data'!$G$10,0,10*ROW('Water Data'!G144)),NA())</f>
        <v>#N/A</v>
      </c>
      <c r="S150" s="56" t="e">
        <f ca="true">+IF(AND(ISNUMBER(OFFSET('Water Data'!$H$5,0,10*ROW('Water Data'!H144))),'Data Summary'!CH150="Yes"),100-OFFSET('Water Data'!$H$5,0,10*ROW('Water Data'!H144)),NA())</f>
        <v>#N/A</v>
      </c>
      <c r="T150" s="56" t="e">
        <f ca="true">+IF(AND(ISNUMBER(OFFSET('Water Data'!$H$7,0,10*ROW('Water Data'!H144))),'Data Summary'!CI150="Yes"),OFFSET('Water Data'!$H$7,0,10*ROW('Water Data'!H144)),NA())</f>
        <v>#N/A</v>
      </c>
      <c r="U150" s="56" t="e">
        <f ca="true">+IF(AND(ISNUMBER(OFFSET('Water Data'!$H$10,0,10*ROW('Water Data'!H144))),'Data Summary'!CJ150="Yes"),OFFSET('Water Data'!$H$10,0,10*ROW('Water Data'!H144)),NA())</f>
        <v>#N/A</v>
      </c>
      <c r="V150" s="102" t="e">
        <f ca="true">+IF(AND(ISNUMBER(OFFSET('Sanitation Data'!$C$5,0,10*ROW('Sanitation Data'!C144))),'Data Summary'!CK150="Yes"),100-OFFSET('Sanitation Data'!$C$5,0,10*ROW('Sanitation Data'!C144)),NA())</f>
        <v>#N/A</v>
      </c>
      <c r="W150" s="102" t="e">
        <f ca="true">+IF(AND(ISNUMBER(OFFSET('Sanitation Data'!$C$7,0,10*ROW('Sanitation Data'!C144))),'Data Summary'!CL150="Yes"),OFFSET('Sanitation Data'!$C$7,0,10*ROW('Sanitation Data'!C144)),NA())</f>
        <v>#N/A</v>
      </c>
      <c r="X150" s="102" t="e">
        <f ca="true">+IF(AND(ISNUMBER(OFFSET('Sanitation Data'!$C$11,0,10*ROW('Sanitation Data'!C144))),'Data Summary'!CM150="Yes"),OFFSET('Sanitation Data'!$C$11,0,10*ROW('Sanitation Data'!C144)),NA())</f>
        <v>#N/A</v>
      </c>
      <c r="Y150" s="102" t="e">
        <f ca="true">+IF(AND(ISNUMBER(OFFSET('Sanitation Data'!$C$12,0,10*ROW('Sanitation Data'!C144))),'Data Summary'!CN150="Yes"),OFFSET('Sanitation Data'!$C$12,0,10*ROW('Sanitation Data'!C144)),NA())</f>
        <v>#N/A</v>
      </c>
      <c r="Z150" s="102" t="e">
        <f ca="true">+IF(AND(ISNUMBER(OFFSET('Sanitation Data'!$C$13,0,10*ROW('Sanitation Data'!C144))),'Data Summary'!CO150="Yes"),OFFSET('Sanitation Data'!$C$13,0,10*ROW('Sanitation Data'!C144)),NA())</f>
        <v>#N/A</v>
      </c>
      <c r="AA150" s="102" t="e">
        <f ca="true">+IF(AND(ISNUMBER(OFFSET('Sanitation Data'!$D$5,0,10*ROW('Sanitation Data'!D144))),'Data Summary'!CP150="Yes"),100-OFFSET('Sanitation Data'!$D$5,0,10*ROW('Sanitation Data'!D144)),NA())</f>
        <v>#N/A</v>
      </c>
      <c r="AB150" s="102" t="e">
        <f ca="true">+IF(AND(ISNUMBER(OFFSET('Sanitation Data'!$D$7,0,10*ROW('Sanitation Data'!D144))),'Data Summary'!CQ150="Yes"),OFFSET('Sanitation Data'!$D$7,0,10*ROW('Sanitation Data'!D144)),NA())</f>
        <v>#N/A</v>
      </c>
      <c r="AC150" s="102" t="e">
        <f ca="true">+IF(AND(ISNUMBER(OFFSET('Sanitation Data'!$D$11,0,10*ROW('Sanitation Data'!D144))),'Data Summary'!CR150="Yes"),OFFSET('Sanitation Data'!$D$11,0,10*ROW('Sanitation Data'!D144)),NA())</f>
        <v>#N/A</v>
      </c>
      <c r="AD150" s="102" t="e">
        <f ca="true">+IF(AND(ISNUMBER(OFFSET('Sanitation Data'!$D$12,0,10*ROW('Sanitation Data'!D144))),'Data Summary'!CS150="Yes"),OFFSET('Sanitation Data'!$D$12,0,10*ROW('Sanitation Data'!D144)),NA())</f>
        <v>#N/A</v>
      </c>
      <c r="AE150" s="102" t="e">
        <f ca="true">+IF(AND(ISNUMBER(OFFSET('Sanitation Data'!$D$13,0,10*ROW('Sanitation Data'!D144))),'Data Summary'!CT150="Yes"),OFFSET('Sanitation Data'!$D$13,0,10*ROW('Sanitation Data'!D144)),NA())</f>
        <v>#N/A</v>
      </c>
      <c r="AF150" s="102" t="e">
        <f ca="true">+IF(AND(ISNUMBER(OFFSET('Sanitation Data'!$E$5,0,10*ROW('Sanitation Data'!E144))),'Data Summary'!CU150="Yes"),100-OFFSET('Sanitation Data'!$E$5,0,10*ROW('Sanitation Data'!E144)),NA())</f>
        <v>#N/A</v>
      </c>
      <c r="AG150" s="102" t="e">
        <f ca="true">+IF(AND(ISNUMBER(OFFSET('Sanitation Data'!$E$7,0,10*ROW('Sanitation Data'!E144))),'Data Summary'!CV150="Yes"),OFFSET('Sanitation Data'!$E$7,0,10*ROW('Sanitation Data'!E144)),NA())</f>
        <v>#N/A</v>
      </c>
      <c r="AH150" s="102" t="e">
        <f ca="true">+IF(AND(ISNUMBER(OFFSET('Sanitation Data'!$E$11,0,10*ROW('Sanitation Data'!E144))),'Data Summary'!CW150="Yes"),OFFSET('Sanitation Data'!$E$11,0,10*ROW('Sanitation Data'!E144)),NA())</f>
        <v>#N/A</v>
      </c>
      <c r="AI150" s="102" t="e">
        <f ca="true">+IF(AND(ISNUMBER(OFFSET('Sanitation Data'!$E$12,0,10*ROW('Sanitation Data'!E144))),'Data Summary'!CX150="Yes"),OFFSET('Sanitation Data'!$E$12,0,10*ROW('Sanitation Data'!E144)),NA())</f>
        <v>#N/A</v>
      </c>
      <c r="AJ150" s="102" t="e">
        <f ca="true">+IF(AND(ISNUMBER(OFFSET('Sanitation Data'!$E$13,0,10*ROW('Sanitation Data'!E144))),'Data Summary'!CY150="Yes"),OFFSET('Sanitation Data'!$E$13,0,10*ROW('Sanitation Data'!E144)),NA())</f>
        <v>#N/A</v>
      </c>
      <c r="AK150" s="102" t="e">
        <f ca="true">+IF(AND(ISNUMBER(OFFSET('Sanitation Data'!$F$5,0,10*ROW('Sanitation Data'!F144))),'Data Summary'!CZ150="Yes"),100-OFFSET('Sanitation Data'!$F$5,0,10*ROW('Sanitation Data'!F144)),NA())</f>
        <v>#N/A</v>
      </c>
      <c r="AL150" s="102" t="e">
        <f ca="true">+IF(AND(ISNUMBER(OFFSET('Sanitation Data'!$F$7,0,10*ROW('Sanitation Data'!F144))),'Data Summary'!DA150="Yes"),OFFSET('Sanitation Data'!$F$7,0,10*ROW('Sanitation Data'!F144)),NA())</f>
        <v>#N/A</v>
      </c>
      <c r="AM150" s="102" t="e">
        <f ca="true">+IF(AND(ISNUMBER(OFFSET('Sanitation Data'!$F$11,0,10*ROW('Sanitation Data'!F144))),'Data Summary'!DB150="Yes"),OFFSET('Sanitation Data'!$F$11,0,10*ROW('Sanitation Data'!F144)),NA())</f>
        <v>#N/A</v>
      </c>
      <c r="AN150" s="102" t="e">
        <f ca="true">+IF(AND(ISNUMBER(OFFSET('Sanitation Data'!$F$12,0,10*ROW('Sanitation Data'!F144))),'Data Summary'!DC150="Yes"),OFFSET('Sanitation Data'!$F$12,0,10*ROW('Sanitation Data'!F144)),NA())</f>
        <v>#N/A</v>
      </c>
      <c r="AO150" s="102" t="e">
        <f ca="true">+IF(AND(ISNUMBER(OFFSET('Sanitation Data'!$F$13,0,10*ROW('Sanitation Data'!F144))),'Data Summary'!DD150="Yes"),OFFSET('Sanitation Data'!$F$13,0,10*ROW('Sanitation Data'!F144)),NA())</f>
        <v>#N/A</v>
      </c>
      <c r="AP150" s="102" t="e">
        <f ca="true">+IF(AND(ISNUMBER(OFFSET('Sanitation Data'!$G$5,0,10*ROW('Sanitation Data'!G144))),'Data Summary'!DE150="Yes"),100-OFFSET('Sanitation Data'!$G$5,0,10*ROW('Sanitation Data'!G144)),NA())</f>
        <v>#N/A</v>
      </c>
      <c r="AQ150" s="102" t="e">
        <f ca="true">+IF(AND(ISNUMBER(OFFSET('Sanitation Data'!$G$7,0,10*ROW('Sanitation Data'!G144))),'Data Summary'!DF150="Yes"),OFFSET('Sanitation Data'!$G$7,0,10*ROW('Sanitation Data'!G144)),NA())</f>
        <v>#N/A</v>
      </c>
      <c r="AR150" s="102" t="e">
        <f ca="true">+IF(AND(ISNUMBER(OFFSET('Sanitation Data'!$G$11,0,10*ROW('Sanitation Data'!G144))),'Data Summary'!DG150="Yes"),OFFSET('Sanitation Data'!$G$11,0,10*ROW('Sanitation Data'!G144)),NA())</f>
        <v>#N/A</v>
      </c>
      <c r="AS150" s="102" t="e">
        <f ca="true">+IF(AND(ISNUMBER(OFFSET('Sanitation Data'!$G$12,0,10*ROW('Sanitation Data'!G144))),'Data Summary'!DH150="Yes"),OFFSET('Sanitation Data'!$G$12,0,10*ROW('Sanitation Data'!G144)),NA())</f>
        <v>#N/A</v>
      </c>
      <c r="AT150" s="102" t="e">
        <f ca="true">+IF(AND(ISNUMBER(OFFSET('Sanitation Data'!$G$13,0,10*ROW('Sanitation Data'!G144))),'Data Summary'!DI150="Yes"),OFFSET('Sanitation Data'!$G$13,0,10*ROW('Sanitation Data'!G144)),NA())</f>
        <v>#N/A</v>
      </c>
      <c r="AU150" s="102" t="e">
        <f ca="true">+IF(AND(ISNUMBER(OFFSET('Sanitation Data'!$H$5,0,10*ROW('Sanitation Data'!H144))),'Data Summary'!DJ150="Yes"),100-OFFSET('Sanitation Data'!$H$5,0,10*ROW('Sanitation Data'!H144)),NA())</f>
        <v>#N/A</v>
      </c>
      <c r="AV150" s="102" t="e">
        <f ca="true">+IF(AND(ISNUMBER(OFFSET('Sanitation Data'!$H$7,0,10*ROW('Sanitation Data'!H144))),'Data Summary'!DK150="Yes"),OFFSET('Sanitation Data'!$H$7,0,10*ROW('Sanitation Data'!H144)),NA())</f>
        <v>#N/A</v>
      </c>
      <c r="AW150" s="102" t="e">
        <f ca="true">+IF(AND(ISNUMBER(OFFSET('Sanitation Data'!$H$11,0,10*ROW('Sanitation Data'!H144))),'Data Summary'!DL150="Yes"),OFFSET('Sanitation Data'!$H$11,0,10*ROW('Sanitation Data'!H144)),NA())</f>
        <v>#N/A</v>
      </c>
      <c r="AX150" s="102" t="e">
        <f ca="true">+IF(AND(ISNUMBER(OFFSET('Sanitation Data'!$H$12,0,10*ROW('Sanitation Data'!H144))),'Data Summary'!DM150="Yes"),OFFSET('Sanitation Data'!$H$12,0,10*ROW('Sanitation Data'!H144)),NA())</f>
        <v>#N/A</v>
      </c>
      <c r="AY150" s="102" t="e">
        <f ca="true">+IF(AND(ISNUMBER(OFFSET('Sanitation Data'!$H$13,0,10*ROW('Sanitation Data'!H144))),'Data Summary'!DN150="Yes"),OFFSET('Sanitation Data'!$H$13,0,10*ROW('Sanitation Data'!H144)),NA())</f>
        <v>#N/A</v>
      </c>
      <c r="AZ150" s="107" t="e">
        <f ca="true">+IF(AND(ISNUMBER(OFFSET('Hygiene Data'!$C$6,0,10*ROW('Hygiene Data'!C144))),'Data Summary'!DO150="Yes"),OFFSET('Hygiene Data'!$C$6,0,10*ROW('Hygiene Data'!C144)),NA())</f>
        <v>#N/A</v>
      </c>
      <c r="BA150" s="107" t="e">
        <f ca="true">+IF(AND(ISNUMBER(OFFSET('Hygiene Data'!$C$8,0,10*ROW('Hygiene Data'!C144))),'Data Summary'!DP150="Yes"),OFFSET('Hygiene Data'!$C$8,0,10*ROW('Hygiene Data'!C144)),NA())</f>
        <v>#N/A</v>
      </c>
      <c r="BB150" s="107" t="e">
        <f ca="true">+IF(AND(ISNUMBER(OFFSET('Hygiene Data'!$C$10,0,10*ROW('Hygiene Data'!C144))),'Data Summary'!DQ150="Yes"),OFFSET('Hygiene Data'!$C$10,0,10*ROW('Hygiene Data'!C144)),NA())</f>
        <v>#N/A</v>
      </c>
      <c r="BC150" s="107" t="e">
        <f ca="true">+IF(AND(ISNUMBER(OFFSET('Hygiene Data'!$D$6,0,10*ROW('Hygiene Data'!D144))),'Data Summary'!DR150="Yes"),OFFSET('Hygiene Data'!$D$6,0,10*ROW('Hygiene Data'!D144)),NA())</f>
        <v>#N/A</v>
      </c>
      <c r="BD150" s="107" t="e">
        <f ca="true">+IF(AND(ISNUMBER(OFFSET('Hygiene Data'!$D$8,0,10*ROW('Hygiene Data'!D144))),'Data Summary'!DS150="Yes"),OFFSET('Hygiene Data'!$D$8,0,10*ROW('Hygiene Data'!D144)),NA())</f>
        <v>#N/A</v>
      </c>
      <c r="BE150" s="107" t="e">
        <f ca="true">+IF(AND(ISNUMBER(OFFSET('Hygiene Data'!$D$10,0,10*ROW('Hygiene Data'!D144))),'Data Summary'!DT150="Yes"),OFFSET('Hygiene Data'!$D$10,0,10*ROW('Hygiene Data'!D144)),NA())</f>
        <v>#N/A</v>
      </c>
      <c r="BF150" s="107" t="e">
        <f ca="true">+IF(AND(ISNUMBER(OFFSET('Hygiene Data'!$E$6,0,10*ROW('Hygiene Data'!E144))),'Data Summary'!DU150="Yes"),OFFSET('Hygiene Data'!$E$6,0,10*ROW('Hygiene Data'!E144)),NA())</f>
        <v>#N/A</v>
      </c>
      <c r="BG150" s="107" t="e">
        <f ca="true">+IF(AND(ISNUMBER(OFFSET('Hygiene Data'!$E$8,0,10*ROW('Hygiene Data'!E144))),'Data Summary'!DV150="Yes"),OFFSET('Hygiene Data'!$E$8,0,10*ROW('Hygiene Data'!E144)),NA())</f>
        <v>#N/A</v>
      </c>
      <c r="BH150" s="107" t="e">
        <f ca="true">+IF(AND(ISNUMBER(OFFSET('Hygiene Data'!$E$10,0,10*ROW('Hygiene Data'!E144))),'Data Summary'!DW150="Yes"),OFFSET('Hygiene Data'!$E$10,0,10*ROW('Hygiene Data'!E144)),NA())</f>
        <v>#N/A</v>
      </c>
      <c r="BI150" s="107" t="e">
        <f ca="true">+IF(AND(ISNUMBER(OFFSET('Hygiene Data'!$F$6,0,10*ROW('Hygiene Data'!F144))),'Data Summary'!DX150="Yes"),OFFSET('Hygiene Data'!$F$6,0,10*ROW('Hygiene Data'!F144)),NA())</f>
        <v>#N/A</v>
      </c>
      <c r="BJ150" s="107" t="e">
        <f ca="true">+IF(AND(ISNUMBER(OFFSET('Hygiene Data'!$F$8,0,10*ROW('Hygiene Data'!F144))),'Data Summary'!DY150="Yes"),OFFSET('Hygiene Data'!$F$8,0,10*ROW('Hygiene Data'!F144)),NA())</f>
        <v>#N/A</v>
      </c>
      <c r="BK150" s="107" t="e">
        <f ca="true">+IF(AND(ISNUMBER(OFFSET('Hygiene Data'!$F$10,0,10*ROW('Hygiene Data'!F144))),'Data Summary'!DZ150="Yes"),OFFSET('Hygiene Data'!$F$10,0,10*ROW('Hygiene Data'!F144)),NA())</f>
        <v>#N/A</v>
      </c>
      <c r="BL150" s="107" t="e">
        <f ca="true">+IF(AND(ISNUMBER(OFFSET('Hygiene Data'!$G$6,0,10*ROW('Hygiene Data'!G144))),'Data Summary'!EA150="Yes"),OFFSET('Hygiene Data'!$G$6,0,10*ROW('Hygiene Data'!G144)),NA())</f>
        <v>#N/A</v>
      </c>
      <c r="BM150" s="107" t="e">
        <f ca="true">+IF(AND(ISNUMBER(OFFSET('Hygiene Data'!$G$8,0,10*ROW('Hygiene Data'!G144))),'Data Summary'!EB150="Yes"),OFFSET('Hygiene Data'!$G$8,0,10*ROW('Hygiene Data'!G144)),NA())</f>
        <v>#N/A</v>
      </c>
      <c r="BN150" s="107" t="e">
        <f ca="true">+IF(AND(ISNUMBER(OFFSET('Hygiene Data'!$G$10,0,10*ROW('Hygiene Data'!G144))),'Data Summary'!EC150="Yes"),OFFSET('Hygiene Data'!$G$10,0,10*ROW('Hygiene Data'!G144)),NA())</f>
        <v>#N/A</v>
      </c>
      <c r="BO150" s="107" t="e">
        <f ca="true">+IF(AND(ISNUMBER(OFFSET('Hygiene Data'!$H$6,0,10*ROW('Hygiene Data'!H144))),'Data Summary'!ED150="Yes"),OFFSET('Hygiene Data'!$H$6,0,10*ROW('Hygiene Data'!H144)),NA())</f>
        <v>#N/A</v>
      </c>
      <c r="BP150" s="107" t="e">
        <f ca="true">+IF(AND(ISNUMBER(OFFSET('Hygiene Data'!$H$8,0,10*ROW('Hygiene Data'!H144))),'Data Summary'!EE150="Yes"),OFFSET('Hygiene Data'!$H$8,0,10*ROW('Hygiene Data'!H144)),NA())</f>
        <v>#N/A</v>
      </c>
      <c r="BQ150" s="107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5" t="e">
        <f ca="true">+IF(OFFSET('Water Data'!$B$1,0,10*ROW('Water Data'!B145))="",NA(),OFFSET('Water Data'!$B$1,0,10*ROW('Water Data'!B145)))</f>
        <v>#N/A</v>
      </c>
      <c r="B151" s="55" t="e">
        <f ca="true">+IF(OFFSET('Water Data'!$A$3,0,10*ROW('Water Data'!A148))="",NA(),OFFSET('Water Data'!$A$3,0,10*ROW('Water Data'!A148)))</f>
        <v>#N/A</v>
      </c>
      <c r="C151" s="55" t="e">
        <f ca="true">+IF(OFFSET('Water Data'!$C$3,0,10*ROW('Water Data'!C148))="",NA(),OFFSET('Water Data'!$C$3,0,10*ROW('Water Data'!C148)))</f>
        <v>#N/A</v>
      </c>
      <c r="D151" s="56" t="e">
        <f ca="true">+IF(AND(ISNUMBER(OFFSET('Water Data'!$C$5,0,10*ROW('Water Data'!C145))),'Data Summary'!BS151="Yes"),100-OFFSET('Water Data'!$C$5,0,10*ROW('Water Data'!C145)),NA())</f>
        <v>#N/A</v>
      </c>
      <c r="E151" s="56" t="e">
        <f ca="true">+IF(AND(ISNUMBER(OFFSET('Water Data'!$C$7,0,10*ROW('Water Data'!C145))),'Data Summary'!BT151="Yes"),OFFSET('Water Data'!$C$7,0,10*ROW('Water Data'!C145)),NA())</f>
        <v>#N/A</v>
      </c>
      <c r="F151" s="56" t="e">
        <f ca="true">+IF(AND(ISNUMBER(OFFSET('Water Data'!$C$10,0,10*ROW('Water Data'!C145))),'Data Summary'!BU151="Yes"),OFFSET('Water Data'!$C$10,0,10*ROW('Water Data'!C145)),NA())</f>
        <v>#N/A</v>
      </c>
      <c r="G151" s="56" t="e">
        <f ca="true">+IF(AND(ISNUMBER(OFFSET('Water Data'!$D$5,0,10*ROW('Water Data'!D145))),'Data Summary'!BV151="Yes"),100-OFFSET('Water Data'!$D$5,0,10*ROW('Water Data'!D145)),NA())</f>
        <v>#N/A</v>
      </c>
      <c r="H151" s="56" t="e">
        <f ca="true">+IF(AND(ISNUMBER(OFFSET('Water Data'!$D$7,0,10*ROW('Water Data'!D145))),'Data Summary'!BW151="Yes"),OFFSET('Water Data'!$D$7,0,10*ROW('Water Data'!D145)),NA())</f>
        <v>#N/A</v>
      </c>
      <c r="I151" s="56" t="e">
        <f ca="true">+IF(AND(ISNUMBER(OFFSET('Water Data'!$D$10,0,10*ROW('Water Data'!D145))),'Data Summary'!BX151="Yes"),OFFSET('Water Data'!$D$10,0,10*ROW('Water Data'!D145)),NA())</f>
        <v>#N/A</v>
      </c>
      <c r="J151" s="56" t="e">
        <f ca="true">+IF(AND(ISNUMBER(OFFSET('Water Data'!$E$5,0,10*ROW('Water Data'!E145))),'Data Summary'!BY151="Yes"),100-OFFSET('Water Data'!$E$5,0,10*ROW('Water Data'!E145)),NA())</f>
        <v>#N/A</v>
      </c>
      <c r="K151" s="56" t="e">
        <f ca="true">+IF(AND(ISNUMBER(OFFSET('Water Data'!$E$7,0,10*ROW('Water Data'!E145))),'Data Summary'!BZ151="Yes"),OFFSET('Water Data'!$E$7,0,10*ROW('Water Data'!E145)),NA())</f>
        <v>#N/A</v>
      </c>
      <c r="L151" s="56" t="e">
        <f ca="true">+IF(AND(ISNUMBER(OFFSET('Water Data'!$E$10,0,10*ROW('Water Data'!E145))),'Data Summary'!CA151="Yes"),OFFSET('Water Data'!$E$10,0,10*ROW('Water Data'!E145)),NA())</f>
        <v>#N/A</v>
      </c>
      <c r="M151" s="56" t="e">
        <f ca="true">+IF(AND(ISNUMBER(OFFSET('Water Data'!$F$5,0,10*ROW('Water Data'!F145))),'Data Summary'!CB151="Yes"),100-OFFSET('Water Data'!$F$5,0,10*ROW('Water Data'!F145)),NA())</f>
        <v>#N/A</v>
      </c>
      <c r="N151" s="56" t="e">
        <f ca="true">+IF(AND(ISNUMBER(OFFSET('Water Data'!$F$7,0,10*ROW('Water Data'!F145))),'Data Summary'!CC151="Yes"),OFFSET('Water Data'!$F$7,0,10*ROW('Water Data'!F145)),NA())</f>
        <v>#N/A</v>
      </c>
      <c r="O151" s="56" t="e">
        <f ca="true">+IF(AND(ISNUMBER(OFFSET('Water Data'!$F$10,0,10*ROW('Water Data'!F145))),'Data Summary'!CD151="Yes"),OFFSET('Water Data'!$F$10,0,10*ROW('Water Data'!F145)),NA())</f>
        <v>#N/A</v>
      </c>
      <c r="P151" s="56" t="e">
        <f ca="true">+IF(AND(ISNUMBER(OFFSET('Water Data'!$G$5,0,10*ROW('Water Data'!G145))),'Data Summary'!CE151="Yes"),100-OFFSET('Water Data'!$G$5,0,10*ROW('Water Data'!G145)),NA())</f>
        <v>#N/A</v>
      </c>
      <c r="Q151" s="56" t="e">
        <f ca="true">+IF(AND(ISNUMBER(OFFSET('Water Data'!$G$7,0,10*ROW('Water Data'!G145))),'Data Summary'!CF151="Yes"),OFFSET('Water Data'!$G$7,0,10*ROW('Water Data'!G145)),NA())</f>
        <v>#N/A</v>
      </c>
      <c r="R151" s="56" t="e">
        <f ca="true">+IF(AND(ISNUMBER(OFFSET('Water Data'!$G$10,0,10*ROW('Water Data'!G145))),'Data Summary'!CG151="Yes"),OFFSET('Water Data'!$G$10,0,10*ROW('Water Data'!G145)),NA())</f>
        <v>#N/A</v>
      </c>
      <c r="S151" s="56" t="e">
        <f ca="true">+IF(AND(ISNUMBER(OFFSET('Water Data'!$H$5,0,10*ROW('Water Data'!H145))),'Data Summary'!CH151="Yes"),100-OFFSET('Water Data'!$H$5,0,10*ROW('Water Data'!H145)),NA())</f>
        <v>#N/A</v>
      </c>
      <c r="T151" s="56" t="e">
        <f ca="true">+IF(AND(ISNUMBER(OFFSET('Water Data'!$H$7,0,10*ROW('Water Data'!H145))),'Data Summary'!CI151="Yes"),OFFSET('Water Data'!$H$7,0,10*ROW('Water Data'!H145)),NA())</f>
        <v>#N/A</v>
      </c>
      <c r="U151" s="56" t="e">
        <f ca="true">+IF(AND(ISNUMBER(OFFSET('Water Data'!$H$10,0,10*ROW('Water Data'!H145))),'Data Summary'!CJ151="Yes"),OFFSET('Water Data'!$H$10,0,10*ROW('Water Data'!H145)),NA())</f>
        <v>#N/A</v>
      </c>
      <c r="V151" s="102" t="e">
        <f ca="true">+IF(AND(ISNUMBER(OFFSET('Sanitation Data'!$C$5,0,10*ROW('Sanitation Data'!C145))),'Data Summary'!CK151="Yes"),100-OFFSET('Sanitation Data'!$C$5,0,10*ROW('Sanitation Data'!C145)),NA())</f>
        <v>#N/A</v>
      </c>
      <c r="W151" s="102" t="e">
        <f ca="true">+IF(AND(ISNUMBER(OFFSET('Sanitation Data'!$C$7,0,10*ROW('Sanitation Data'!C145))),'Data Summary'!CL151="Yes"),OFFSET('Sanitation Data'!$C$7,0,10*ROW('Sanitation Data'!C145)),NA())</f>
        <v>#N/A</v>
      </c>
      <c r="X151" s="102" t="e">
        <f ca="true">+IF(AND(ISNUMBER(OFFSET('Sanitation Data'!$C$11,0,10*ROW('Sanitation Data'!C145))),'Data Summary'!CM151="Yes"),OFFSET('Sanitation Data'!$C$11,0,10*ROW('Sanitation Data'!C145)),NA())</f>
        <v>#N/A</v>
      </c>
      <c r="Y151" s="102" t="e">
        <f ca="true">+IF(AND(ISNUMBER(OFFSET('Sanitation Data'!$C$12,0,10*ROW('Sanitation Data'!C145))),'Data Summary'!CN151="Yes"),OFFSET('Sanitation Data'!$C$12,0,10*ROW('Sanitation Data'!C145)),NA())</f>
        <v>#N/A</v>
      </c>
      <c r="Z151" s="102" t="e">
        <f ca="true">+IF(AND(ISNUMBER(OFFSET('Sanitation Data'!$C$13,0,10*ROW('Sanitation Data'!C145))),'Data Summary'!CO151="Yes"),OFFSET('Sanitation Data'!$C$13,0,10*ROW('Sanitation Data'!C145)),NA())</f>
        <v>#N/A</v>
      </c>
      <c r="AA151" s="102" t="e">
        <f ca="true">+IF(AND(ISNUMBER(OFFSET('Sanitation Data'!$D$5,0,10*ROW('Sanitation Data'!D145))),'Data Summary'!CP151="Yes"),100-OFFSET('Sanitation Data'!$D$5,0,10*ROW('Sanitation Data'!D145)),NA())</f>
        <v>#N/A</v>
      </c>
      <c r="AB151" s="102" t="e">
        <f ca="true">+IF(AND(ISNUMBER(OFFSET('Sanitation Data'!$D$7,0,10*ROW('Sanitation Data'!D145))),'Data Summary'!CQ151="Yes"),OFFSET('Sanitation Data'!$D$7,0,10*ROW('Sanitation Data'!D145)),NA())</f>
        <v>#N/A</v>
      </c>
      <c r="AC151" s="102" t="e">
        <f ca="true">+IF(AND(ISNUMBER(OFFSET('Sanitation Data'!$D$11,0,10*ROW('Sanitation Data'!D145))),'Data Summary'!CR151="Yes"),OFFSET('Sanitation Data'!$D$11,0,10*ROW('Sanitation Data'!D145)),NA())</f>
        <v>#N/A</v>
      </c>
      <c r="AD151" s="102" t="e">
        <f ca="true">+IF(AND(ISNUMBER(OFFSET('Sanitation Data'!$D$12,0,10*ROW('Sanitation Data'!D145))),'Data Summary'!CS151="Yes"),OFFSET('Sanitation Data'!$D$12,0,10*ROW('Sanitation Data'!D145)),NA())</f>
        <v>#N/A</v>
      </c>
      <c r="AE151" s="102" t="e">
        <f ca="true">+IF(AND(ISNUMBER(OFFSET('Sanitation Data'!$D$13,0,10*ROW('Sanitation Data'!D145))),'Data Summary'!CT151="Yes"),OFFSET('Sanitation Data'!$D$13,0,10*ROW('Sanitation Data'!D145)),NA())</f>
        <v>#N/A</v>
      </c>
      <c r="AF151" s="102" t="e">
        <f ca="true">+IF(AND(ISNUMBER(OFFSET('Sanitation Data'!$E$5,0,10*ROW('Sanitation Data'!E145))),'Data Summary'!CU151="Yes"),100-OFFSET('Sanitation Data'!$E$5,0,10*ROW('Sanitation Data'!E145)),NA())</f>
        <v>#N/A</v>
      </c>
      <c r="AG151" s="102" t="e">
        <f ca="true">+IF(AND(ISNUMBER(OFFSET('Sanitation Data'!$E$7,0,10*ROW('Sanitation Data'!E145))),'Data Summary'!CV151="Yes"),OFFSET('Sanitation Data'!$E$7,0,10*ROW('Sanitation Data'!E145)),NA())</f>
        <v>#N/A</v>
      </c>
      <c r="AH151" s="102" t="e">
        <f ca="true">+IF(AND(ISNUMBER(OFFSET('Sanitation Data'!$E$11,0,10*ROW('Sanitation Data'!E145))),'Data Summary'!CW151="Yes"),OFFSET('Sanitation Data'!$E$11,0,10*ROW('Sanitation Data'!E145)),NA())</f>
        <v>#N/A</v>
      </c>
      <c r="AI151" s="102" t="e">
        <f ca="true">+IF(AND(ISNUMBER(OFFSET('Sanitation Data'!$E$12,0,10*ROW('Sanitation Data'!E145))),'Data Summary'!CX151="Yes"),OFFSET('Sanitation Data'!$E$12,0,10*ROW('Sanitation Data'!E145)),NA())</f>
        <v>#N/A</v>
      </c>
      <c r="AJ151" s="102" t="e">
        <f ca="true">+IF(AND(ISNUMBER(OFFSET('Sanitation Data'!$E$13,0,10*ROW('Sanitation Data'!E145))),'Data Summary'!CY151="Yes"),OFFSET('Sanitation Data'!$E$13,0,10*ROW('Sanitation Data'!E145)),NA())</f>
        <v>#N/A</v>
      </c>
      <c r="AK151" s="102" t="e">
        <f ca="true">+IF(AND(ISNUMBER(OFFSET('Sanitation Data'!$F$5,0,10*ROW('Sanitation Data'!F145))),'Data Summary'!CZ151="Yes"),100-OFFSET('Sanitation Data'!$F$5,0,10*ROW('Sanitation Data'!F145)),NA())</f>
        <v>#N/A</v>
      </c>
      <c r="AL151" s="102" t="e">
        <f ca="true">+IF(AND(ISNUMBER(OFFSET('Sanitation Data'!$F$7,0,10*ROW('Sanitation Data'!F145))),'Data Summary'!DA151="Yes"),OFFSET('Sanitation Data'!$F$7,0,10*ROW('Sanitation Data'!F145)),NA())</f>
        <v>#N/A</v>
      </c>
      <c r="AM151" s="102" t="e">
        <f ca="true">+IF(AND(ISNUMBER(OFFSET('Sanitation Data'!$F$11,0,10*ROW('Sanitation Data'!F145))),'Data Summary'!DB151="Yes"),OFFSET('Sanitation Data'!$F$11,0,10*ROW('Sanitation Data'!F145)),NA())</f>
        <v>#N/A</v>
      </c>
      <c r="AN151" s="102" t="e">
        <f ca="true">+IF(AND(ISNUMBER(OFFSET('Sanitation Data'!$F$12,0,10*ROW('Sanitation Data'!F145))),'Data Summary'!DC151="Yes"),OFFSET('Sanitation Data'!$F$12,0,10*ROW('Sanitation Data'!F145)),NA())</f>
        <v>#N/A</v>
      </c>
      <c r="AO151" s="102" t="e">
        <f ca="true">+IF(AND(ISNUMBER(OFFSET('Sanitation Data'!$F$13,0,10*ROW('Sanitation Data'!F145))),'Data Summary'!DD151="Yes"),OFFSET('Sanitation Data'!$F$13,0,10*ROW('Sanitation Data'!F145)),NA())</f>
        <v>#N/A</v>
      </c>
      <c r="AP151" s="102" t="e">
        <f ca="true">+IF(AND(ISNUMBER(OFFSET('Sanitation Data'!$G$5,0,10*ROW('Sanitation Data'!G145))),'Data Summary'!DE151="Yes"),100-OFFSET('Sanitation Data'!$G$5,0,10*ROW('Sanitation Data'!G145)),NA())</f>
        <v>#N/A</v>
      </c>
      <c r="AQ151" s="102" t="e">
        <f ca="true">+IF(AND(ISNUMBER(OFFSET('Sanitation Data'!$G$7,0,10*ROW('Sanitation Data'!G145))),'Data Summary'!DF151="Yes"),OFFSET('Sanitation Data'!$G$7,0,10*ROW('Sanitation Data'!G145)),NA())</f>
        <v>#N/A</v>
      </c>
      <c r="AR151" s="102" t="e">
        <f ca="true">+IF(AND(ISNUMBER(OFFSET('Sanitation Data'!$G$11,0,10*ROW('Sanitation Data'!G145))),'Data Summary'!DG151="Yes"),OFFSET('Sanitation Data'!$G$11,0,10*ROW('Sanitation Data'!G145)),NA())</f>
        <v>#N/A</v>
      </c>
      <c r="AS151" s="102" t="e">
        <f ca="true">+IF(AND(ISNUMBER(OFFSET('Sanitation Data'!$G$12,0,10*ROW('Sanitation Data'!G145))),'Data Summary'!DH151="Yes"),OFFSET('Sanitation Data'!$G$12,0,10*ROW('Sanitation Data'!G145)),NA())</f>
        <v>#N/A</v>
      </c>
      <c r="AT151" s="102" t="e">
        <f ca="true">+IF(AND(ISNUMBER(OFFSET('Sanitation Data'!$G$13,0,10*ROW('Sanitation Data'!G145))),'Data Summary'!DI151="Yes"),OFFSET('Sanitation Data'!$G$13,0,10*ROW('Sanitation Data'!G145)),NA())</f>
        <v>#N/A</v>
      </c>
      <c r="AU151" s="102" t="e">
        <f ca="true">+IF(AND(ISNUMBER(OFFSET('Sanitation Data'!$H$5,0,10*ROW('Sanitation Data'!H145))),'Data Summary'!DJ151="Yes"),100-OFFSET('Sanitation Data'!$H$5,0,10*ROW('Sanitation Data'!H145)),NA())</f>
        <v>#N/A</v>
      </c>
      <c r="AV151" s="102" t="e">
        <f ca="true">+IF(AND(ISNUMBER(OFFSET('Sanitation Data'!$H$7,0,10*ROW('Sanitation Data'!H145))),'Data Summary'!DK151="Yes"),OFFSET('Sanitation Data'!$H$7,0,10*ROW('Sanitation Data'!H145)),NA())</f>
        <v>#N/A</v>
      </c>
      <c r="AW151" s="102" t="e">
        <f ca="true">+IF(AND(ISNUMBER(OFFSET('Sanitation Data'!$H$11,0,10*ROW('Sanitation Data'!H145))),'Data Summary'!DL151="Yes"),OFFSET('Sanitation Data'!$H$11,0,10*ROW('Sanitation Data'!H145)),NA())</f>
        <v>#N/A</v>
      </c>
      <c r="AX151" s="102" t="e">
        <f ca="true">+IF(AND(ISNUMBER(OFFSET('Sanitation Data'!$H$12,0,10*ROW('Sanitation Data'!H145))),'Data Summary'!DM151="Yes"),OFFSET('Sanitation Data'!$H$12,0,10*ROW('Sanitation Data'!H145)),NA())</f>
        <v>#N/A</v>
      </c>
      <c r="AY151" s="102" t="e">
        <f ca="true">+IF(AND(ISNUMBER(OFFSET('Sanitation Data'!$H$13,0,10*ROW('Sanitation Data'!H145))),'Data Summary'!DN151="Yes"),OFFSET('Sanitation Data'!$H$13,0,10*ROW('Sanitation Data'!H145)),NA())</f>
        <v>#N/A</v>
      </c>
      <c r="AZ151" s="107" t="e">
        <f ca="true">+IF(AND(ISNUMBER(OFFSET('Hygiene Data'!$C$6,0,10*ROW('Hygiene Data'!C145))),'Data Summary'!DO151="Yes"),OFFSET('Hygiene Data'!$C$6,0,10*ROW('Hygiene Data'!C145)),NA())</f>
        <v>#N/A</v>
      </c>
      <c r="BA151" s="107" t="e">
        <f ca="true">+IF(AND(ISNUMBER(OFFSET('Hygiene Data'!$C$8,0,10*ROW('Hygiene Data'!C145))),'Data Summary'!DP151="Yes"),OFFSET('Hygiene Data'!$C$8,0,10*ROW('Hygiene Data'!C145)),NA())</f>
        <v>#N/A</v>
      </c>
      <c r="BB151" s="107" t="e">
        <f ca="true">+IF(AND(ISNUMBER(OFFSET('Hygiene Data'!$C$10,0,10*ROW('Hygiene Data'!C145))),'Data Summary'!DQ151="Yes"),OFFSET('Hygiene Data'!$C$10,0,10*ROW('Hygiene Data'!C145)),NA())</f>
        <v>#N/A</v>
      </c>
      <c r="BC151" s="107" t="e">
        <f ca="true">+IF(AND(ISNUMBER(OFFSET('Hygiene Data'!$D$6,0,10*ROW('Hygiene Data'!D145))),'Data Summary'!DR151="Yes"),OFFSET('Hygiene Data'!$D$6,0,10*ROW('Hygiene Data'!D145)),NA())</f>
        <v>#N/A</v>
      </c>
      <c r="BD151" s="107" t="e">
        <f ca="true">+IF(AND(ISNUMBER(OFFSET('Hygiene Data'!$D$8,0,10*ROW('Hygiene Data'!D145))),'Data Summary'!DS151="Yes"),OFFSET('Hygiene Data'!$D$8,0,10*ROW('Hygiene Data'!D145)),NA())</f>
        <v>#N/A</v>
      </c>
      <c r="BE151" s="107" t="e">
        <f ca="true">+IF(AND(ISNUMBER(OFFSET('Hygiene Data'!$D$10,0,10*ROW('Hygiene Data'!D145))),'Data Summary'!DT151="Yes"),OFFSET('Hygiene Data'!$D$10,0,10*ROW('Hygiene Data'!D145)),NA())</f>
        <v>#N/A</v>
      </c>
      <c r="BF151" s="107" t="e">
        <f ca="true">+IF(AND(ISNUMBER(OFFSET('Hygiene Data'!$E$6,0,10*ROW('Hygiene Data'!E145))),'Data Summary'!DU151="Yes"),OFFSET('Hygiene Data'!$E$6,0,10*ROW('Hygiene Data'!E145)),NA())</f>
        <v>#N/A</v>
      </c>
      <c r="BG151" s="107" t="e">
        <f ca="true">+IF(AND(ISNUMBER(OFFSET('Hygiene Data'!$E$8,0,10*ROW('Hygiene Data'!E145))),'Data Summary'!DV151="Yes"),OFFSET('Hygiene Data'!$E$8,0,10*ROW('Hygiene Data'!E145)),NA())</f>
        <v>#N/A</v>
      </c>
      <c r="BH151" s="107" t="e">
        <f ca="true">+IF(AND(ISNUMBER(OFFSET('Hygiene Data'!$E$10,0,10*ROW('Hygiene Data'!E145))),'Data Summary'!DW151="Yes"),OFFSET('Hygiene Data'!$E$10,0,10*ROW('Hygiene Data'!E145)),NA())</f>
        <v>#N/A</v>
      </c>
      <c r="BI151" s="107" t="e">
        <f ca="true">+IF(AND(ISNUMBER(OFFSET('Hygiene Data'!$F$6,0,10*ROW('Hygiene Data'!F145))),'Data Summary'!DX151="Yes"),OFFSET('Hygiene Data'!$F$6,0,10*ROW('Hygiene Data'!F145)),NA())</f>
        <v>#N/A</v>
      </c>
      <c r="BJ151" s="107" t="e">
        <f ca="true">+IF(AND(ISNUMBER(OFFSET('Hygiene Data'!$F$8,0,10*ROW('Hygiene Data'!F145))),'Data Summary'!DY151="Yes"),OFFSET('Hygiene Data'!$F$8,0,10*ROW('Hygiene Data'!F145)),NA())</f>
        <v>#N/A</v>
      </c>
      <c r="BK151" s="107" t="e">
        <f ca="true">+IF(AND(ISNUMBER(OFFSET('Hygiene Data'!$F$10,0,10*ROW('Hygiene Data'!F145))),'Data Summary'!DZ151="Yes"),OFFSET('Hygiene Data'!$F$10,0,10*ROW('Hygiene Data'!F145)),NA())</f>
        <v>#N/A</v>
      </c>
      <c r="BL151" s="107" t="e">
        <f ca="true">+IF(AND(ISNUMBER(OFFSET('Hygiene Data'!$G$6,0,10*ROW('Hygiene Data'!G145))),'Data Summary'!EA151="Yes"),OFFSET('Hygiene Data'!$G$6,0,10*ROW('Hygiene Data'!G145)),NA())</f>
        <v>#N/A</v>
      </c>
      <c r="BM151" s="107" t="e">
        <f ca="true">+IF(AND(ISNUMBER(OFFSET('Hygiene Data'!$G$8,0,10*ROW('Hygiene Data'!G145))),'Data Summary'!EB151="Yes"),OFFSET('Hygiene Data'!$G$8,0,10*ROW('Hygiene Data'!G145)),NA())</f>
        <v>#N/A</v>
      </c>
      <c r="BN151" s="107" t="e">
        <f ca="true">+IF(AND(ISNUMBER(OFFSET('Hygiene Data'!$G$10,0,10*ROW('Hygiene Data'!G145))),'Data Summary'!EC151="Yes"),OFFSET('Hygiene Data'!$G$10,0,10*ROW('Hygiene Data'!G145)),NA())</f>
        <v>#N/A</v>
      </c>
      <c r="BO151" s="107" t="e">
        <f ca="true">+IF(AND(ISNUMBER(OFFSET('Hygiene Data'!$H$6,0,10*ROW('Hygiene Data'!H145))),'Data Summary'!ED151="Yes"),OFFSET('Hygiene Data'!$H$6,0,10*ROW('Hygiene Data'!H145)),NA())</f>
        <v>#N/A</v>
      </c>
      <c r="BP151" s="107" t="e">
        <f ca="true">+IF(AND(ISNUMBER(OFFSET('Hygiene Data'!$H$8,0,10*ROW('Hygiene Data'!H145))),'Data Summary'!EE151="Yes"),OFFSET('Hygiene Data'!$H$8,0,10*ROW('Hygiene Data'!H145)),NA())</f>
        <v>#N/A</v>
      </c>
      <c r="BQ151" s="107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5" t="e">
        <f ca="true">+IF(OFFSET('Water Data'!$B$1,0,10*ROW('Water Data'!B146))="",NA(),OFFSET('Water Data'!$B$1,0,10*ROW('Water Data'!B146)))</f>
        <v>#N/A</v>
      </c>
      <c r="B152" s="55" t="e">
        <f ca="true">+IF(OFFSET('Water Data'!$A$3,0,10*ROW('Water Data'!A149))="",NA(),OFFSET('Water Data'!$A$3,0,10*ROW('Water Data'!A149)))</f>
        <v>#N/A</v>
      </c>
      <c r="C152" s="55" t="e">
        <f ca="true">+IF(OFFSET('Water Data'!$C$3,0,10*ROW('Water Data'!C149))="",NA(),OFFSET('Water Data'!$C$3,0,10*ROW('Water Data'!C149)))</f>
        <v>#N/A</v>
      </c>
      <c r="D152" s="56" t="e">
        <f ca="true">+IF(AND(ISNUMBER(OFFSET('Water Data'!$C$5,0,10*ROW('Water Data'!C146))),'Data Summary'!BS152="Yes"),100-OFFSET('Water Data'!$C$5,0,10*ROW('Water Data'!C146)),NA())</f>
        <v>#N/A</v>
      </c>
      <c r="E152" s="56" t="e">
        <f ca="true">+IF(AND(ISNUMBER(OFFSET('Water Data'!$C$7,0,10*ROW('Water Data'!C146))),'Data Summary'!BT152="Yes"),OFFSET('Water Data'!$C$7,0,10*ROW('Water Data'!C146)),NA())</f>
        <v>#N/A</v>
      </c>
      <c r="F152" s="56" t="e">
        <f ca="true">+IF(AND(ISNUMBER(OFFSET('Water Data'!$C$10,0,10*ROW('Water Data'!C146))),'Data Summary'!BU152="Yes"),OFFSET('Water Data'!$C$10,0,10*ROW('Water Data'!C146)),NA())</f>
        <v>#N/A</v>
      </c>
      <c r="G152" s="56" t="e">
        <f ca="true">+IF(AND(ISNUMBER(OFFSET('Water Data'!$D$5,0,10*ROW('Water Data'!D146))),'Data Summary'!BV152="Yes"),100-OFFSET('Water Data'!$D$5,0,10*ROW('Water Data'!D146)),NA())</f>
        <v>#N/A</v>
      </c>
      <c r="H152" s="56" t="e">
        <f ca="true">+IF(AND(ISNUMBER(OFFSET('Water Data'!$D$7,0,10*ROW('Water Data'!D146))),'Data Summary'!BW152="Yes"),OFFSET('Water Data'!$D$7,0,10*ROW('Water Data'!D146)),NA())</f>
        <v>#N/A</v>
      </c>
      <c r="I152" s="56" t="e">
        <f ca="true">+IF(AND(ISNUMBER(OFFSET('Water Data'!$D$10,0,10*ROW('Water Data'!D146))),'Data Summary'!BX152="Yes"),OFFSET('Water Data'!$D$10,0,10*ROW('Water Data'!D146)),NA())</f>
        <v>#N/A</v>
      </c>
      <c r="J152" s="56" t="e">
        <f ca="true">+IF(AND(ISNUMBER(OFFSET('Water Data'!$E$5,0,10*ROW('Water Data'!E146))),'Data Summary'!BY152="Yes"),100-OFFSET('Water Data'!$E$5,0,10*ROW('Water Data'!E146)),NA())</f>
        <v>#N/A</v>
      </c>
      <c r="K152" s="56" t="e">
        <f ca="true">+IF(AND(ISNUMBER(OFFSET('Water Data'!$E$7,0,10*ROW('Water Data'!E146))),'Data Summary'!BZ152="Yes"),OFFSET('Water Data'!$E$7,0,10*ROW('Water Data'!E146)),NA())</f>
        <v>#N/A</v>
      </c>
      <c r="L152" s="56" t="e">
        <f ca="true">+IF(AND(ISNUMBER(OFFSET('Water Data'!$E$10,0,10*ROW('Water Data'!E146))),'Data Summary'!CA152="Yes"),OFFSET('Water Data'!$E$10,0,10*ROW('Water Data'!E146)),NA())</f>
        <v>#N/A</v>
      </c>
      <c r="M152" s="56" t="e">
        <f ca="true">+IF(AND(ISNUMBER(OFFSET('Water Data'!$F$5,0,10*ROW('Water Data'!F146))),'Data Summary'!CB152="Yes"),100-OFFSET('Water Data'!$F$5,0,10*ROW('Water Data'!F146)),NA())</f>
        <v>#N/A</v>
      </c>
      <c r="N152" s="56" t="e">
        <f ca="true">+IF(AND(ISNUMBER(OFFSET('Water Data'!$F$7,0,10*ROW('Water Data'!F146))),'Data Summary'!CC152="Yes"),OFFSET('Water Data'!$F$7,0,10*ROW('Water Data'!F146)),NA())</f>
        <v>#N/A</v>
      </c>
      <c r="O152" s="56" t="e">
        <f ca="true">+IF(AND(ISNUMBER(OFFSET('Water Data'!$F$10,0,10*ROW('Water Data'!F146))),'Data Summary'!CD152="Yes"),OFFSET('Water Data'!$F$10,0,10*ROW('Water Data'!F146)),NA())</f>
        <v>#N/A</v>
      </c>
      <c r="P152" s="56" t="e">
        <f ca="true">+IF(AND(ISNUMBER(OFFSET('Water Data'!$G$5,0,10*ROW('Water Data'!G146))),'Data Summary'!CE152="Yes"),100-OFFSET('Water Data'!$G$5,0,10*ROW('Water Data'!G146)),NA())</f>
        <v>#N/A</v>
      </c>
      <c r="Q152" s="56" t="e">
        <f ca="true">+IF(AND(ISNUMBER(OFFSET('Water Data'!$G$7,0,10*ROW('Water Data'!G146))),'Data Summary'!CF152="Yes"),OFFSET('Water Data'!$G$7,0,10*ROW('Water Data'!G146)),NA())</f>
        <v>#N/A</v>
      </c>
      <c r="R152" s="56" t="e">
        <f ca="true">+IF(AND(ISNUMBER(OFFSET('Water Data'!$G$10,0,10*ROW('Water Data'!G146))),'Data Summary'!CG152="Yes"),OFFSET('Water Data'!$G$10,0,10*ROW('Water Data'!G146)),NA())</f>
        <v>#N/A</v>
      </c>
      <c r="S152" s="56" t="e">
        <f ca="true">+IF(AND(ISNUMBER(OFFSET('Water Data'!$H$5,0,10*ROW('Water Data'!H146))),'Data Summary'!CH152="Yes"),100-OFFSET('Water Data'!$H$5,0,10*ROW('Water Data'!H146)),NA())</f>
        <v>#N/A</v>
      </c>
      <c r="T152" s="56" t="e">
        <f ca="true">+IF(AND(ISNUMBER(OFFSET('Water Data'!$H$7,0,10*ROW('Water Data'!H146))),'Data Summary'!CI152="Yes"),OFFSET('Water Data'!$H$7,0,10*ROW('Water Data'!H146)),NA())</f>
        <v>#N/A</v>
      </c>
      <c r="U152" s="56" t="e">
        <f ca="true">+IF(AND(ISNUMBER(OFFSET('Water Data'!$H$10,0,10*ROW('Water Data'!H146))),'Data Summary'!CJ152="Yes"),OFFSET('Water Data'!$H$10,0,10*ROW('Water Data'!H146)),NA())</f>
        <v>#N/A</v>
      </c>
      <c r="V152" s="102" t="e">
        <f ca="true">+IF(AND(ISNUMBER(OFFSET('Sanitation Data'!$C$5,0,10*ROW('Sanitation Data'!C146))),'Data Summary'!CK152="Yes"),100-OFFSET('Sanitation Data'!$C$5,0,10*ROW('Sanitation Data'!C146)),NA())</f>
        <v>#N/A</v>
      </c>
      <c r="W152" s="102" t="e">
        <f ca="true">+IF(AND(ISNUMBER(OFFSET('Sanitation Data'!$C$7,0,10*ROW('Sanitation Data'!C146))),'Data Summary'!CL152="Yes"),OFFSET('Sanitation Data'!$C$7,0,10*ROW('Sanitation Data'!C146)),NA())</f>
        <v>#N/A</v>
      </c>
      <c r="X152" s="102" t="e">
        <f ca="true">+IF(AND(ISNUMBER(OFFSET('Sanitation Data'!$C$11,0,10*ROW('Sanitation Data'!C146))),'Data Summary'!CM152="Yes"),OFFSET('Sanitation Data'!$C$11,0,10*ROW('Sanitation Data'!C146)),NA())</f>
        <v>#N/A</v>
      </c>
      <c r="Y152" s="102" t="e">
        <f ca="true">+IF(AND(ISNUMBER(OFFSET('Sanitation Data'!$C$12,0,10*ROW('Sanitation Data'!C146))),'Data Summary'!CN152="Yes"),OFFSET('Sanitation Data'!$C$12,0,10*ROW('Sanitation Data'!C146)),NA())</f>
        <v>#N/A</v>
      </c>
      <c r="Z152" s="102" t="e">
        <f ca="true">+IF(AND(ISNUMBER(OFFSET('Sanitation Data'!$C$13,0,10*ROW('Sanitation Data'!C146))),'Data Summary'!CO152="Yes"),OFFSET('Sanitation Data'!$C$13,0,10*ROW('Sanitation Data'!C146)),NA())</f>
        <v>#N/A</v>
      </c>
      <c r="AA152" s="102" t="e">
        <f ca="true">+IF(AND(ISNUMBER(OFFSET('Sanitation Data'!$D$5,0,10*ROW('Sanitation Data'!D146))),'Data Summary'!CP152="Yes"),100-OFFSET('Sanitation Data'!$D$5,0,10*ROW('Sanitation Data'!D146)),NA())</f>
        <v>#N/A</v>
      </c>
      <c r="AB152" s="102" t="e">
        <f ca="true">+IF(AND(ISNUMBER(OFFSET('Sanitation Data'!$D$7,0,10*ROW('Sanitation Data'!D146))),'Data Summary'!CQ152="Yes"),OFFSET('Sanitation Data'!$D$7,0,10*ROW('Sanitation Data'!D146)),NA())</f>
        <v>#N/A</v>
      </c>
      <c r="AC152" s="102" t="e">
        <f ca="true">+IF(AND(ISNUMBER(OFFSET('Sanitation Data'!$D$11,0,10*ROW('Sanitation Data'!D146))),'Data Summary'!CR152="Yes"),OFFSET('Sanitation Data'!$D$11,0,10*ROW('Sanitation Data'!D146)),NA())</f>
        <v>#N/A</v>
      </c>
      <c r="AD152" s="102" t="e">
        <f ca="true">+IF(AND(ISNUMBER(OFFSET('Sanitation Data'!$D$12,0,10*ROW('Sanitation Data'!D146))),'Data Summary'!CS152="Yes"),OFFSET('Sanitation Data'!$D$12,0,10*ROW('Sanitation Data'!D146)),NA())</f>
        <v>#N/A</v>
      </c>
      <c r="AE152" s="102" t="e">
        <f ca="true">+IF(AND(ISNUMBER(OFFSET('Sanitation Data'!$D$13,0,10*ROW('Sanitation Data'!D146))),'Data Summary'!CT152="Yes"),OFFSET('Sanitation Data'!$D$13,0,10*ROW('Sanitation Data'!D146)),NA())</f>
        <v>#N/A</v>
      </c>
      <c r="AF152" s="102" t="e">
        <f ca="true">+IF(AND(ISNUMBER(OFFSET('Sanitation Data'!$E$5,0,10*ROW('Sanitation Data'!E146))),'Data Summary'!CU152="Yes"),100-OFFSET('Sanitation Data'!$E$5,0,10*ROW('Sanitation Data'!E146)),NA())</f>
        <v>#N/A</v>
      </c>
      <c r="AG152" s="102" t="e">
        <f ca="true">+IF(AND(ISNUMBER(OFFSET('Sanitation Data'!$E$7,0,10*ROW('Sanitation Data'!E146))),'Data Summary'!CV152="Yes"),OFFSET('Sanitation Data'!$E$7,0,10*ROW('Sanitation Data'!E146)),NA())</f>
        <v>#N/A</v>
      </c>
      <c r="AH152" s="102" t="e">
        <f ca="true">+IF(AND(ISNUMBER(OFFSET('Sanitation Data'!$E$11,0,10*ROW('Sanitation Data'!E146))),'Data Summary'!CW152="Yes"),OFFSET('Sanitation Data'!$E$11,0,10*ROW('Sanitation Data'!E146)),NA())</f>
        <v>#N/A</v>
      </c>
      <c r="AI152" s="102" t="e">
        <f ca="true">+IF(AND(ISNUMBER(OFFSET('Sanitation Data'!$E$12,0,10*ROW('Sanitation Data'!E146))),'Data Summary'!CX152="Yes"),OFFSET('Sanitation Data'!$E$12,0,10*ROW('Sanitation Data'!E146)),NA())</f>
        <v>#N/A</v>
      </c>
      <c r="AJ152" s="102" t="e">
        <f ca="true">+IF(AND(ISNUMBER(OFFSET('Sanitation Data'!$E$13,0,10*ROW('Sanitation Data'!E146))),'Data Summary'!CY152="Yes"),OFFSET('Sanitation Data'!$E$13,0,10*ROW('Sanitation Data'!E146)),NA())</f>
        <v>#N/A</v>
      </c>
      <c r="AK152" s="102" t="e">
        <f ca="true">+IF(AND(ISNUMBER(OFFSET('Sanitation Data'!$F$5,0,10*ROW('Sanitation Data'!F146))),'Data Summary'!CZ152="Yes"),100-OFFSET('Sanitation Data'!$F$5,0,10*ROW('Sanitation Data'!F146)),NA())</f>
        <v>#N/A</v>
      </c>
      <c r="AL152" s="102" t="e">
        <f ca="true">+IF(AND(ISNUMBER(OFFSET('Sanitation Data'!$F$7,0,10*ROW('Sanitation Data'!F146))),'Data Summary'!DA152="Yes"),OFFSET('Sanitation Data'!$F$7,0,10*ROW('Sanitation Data'!F146)),NA())</f>
        <v>#N/A</v>
      </c>
      <c r="AM152" s="102" t="e">
        <f ca="true">+IF(AND(ISNUMBER(OFFSET('Sanitation Data'!$F$11,0,10*ROW('Sanitation Data'!F146))),'Data Summary'!DB152="Yes"),OFFSET('Sanitation Data'!$F$11,0,10*ROW('Sanitation Data'!F146)),NA())</f>
        <v>#N/A</v>
      </c>
      <c r="AN152" s="102" t="e">
        <f ca="true">+IF(AND(ISNUMBER(OFFSET('Sanitation Data'!$F$12,0,10*ROW('Sanitation Data'!F146))),'Data Summary'!DC152="Yes"),OFFSET('Sanitation Data'!$F$12,0,10*ROW('Sanitation Data'!F146)),NA())</f>
        <v>#N/A</v>
      </c>
      <c r="AO152" s="102" t="e">
        <f ca="true">+IF(AND(ISNUMBER(OFFSET('Sanitation Data'!$F$13,0,10*ROW('Sanitation Data'!F146))),'Data Summary'!DD152="Yes"),OFFSET('Sanitation Data'!$F$13,0,10*ROW('Sanitation Data'!F146)),NA())</f>
        <v>#N/A</v>
      </c>
      <c r="AP152" s="102" t="e">
        <f ca="true">+IF(AND(ISNUMBER(OFFSET('Sanitation Data'!$G$5,0,10*ROW('Sanitation Data'!G146))),'Data Summary'!DE152="Yes"),100-OFFSET('Sanitation Data'!$G$5,0,10*ROW('Sanitation Data'!G146)),NA())</f>
        <v>#N/A</v>
      </c>
      <c r="AQ152" s="102" t="e">
        <f ca="true">+IF(AND(ISNUMBER(OFFSET('Sanitation Data'!$G$7,0,10*ROW('Sanitation Data'!G146))),'Data Summary'!DF152="Yes"),OFFSET('Sanitation Data'!$G$7,0,10*ROW('Sanitation Data'!G146)),NA())</f>
        <v>#N/A</v>
      </c>
      <c r="AR152" s="102" t="e">
        <f ca="true">+IF(AND(ISNUMBER(OFFSET('Sanitation Data'!$G$11,0,10*ROW('Sanitation Data'!G146))),'Data Summary'!DG152="Yes"),OFFSET('Sanitation Data'!$G$11,0,10*ROW('Sanitation Data'!G146)),NA())</f>
        <v>#N/A</v>
      </c>
      <c r="AS152" s="102" t="e">
        <f ca="true">+IF(AND(ISNUMBER(OFFSET('Sanitation Data'!$G$12,0,10*ROW('Sanitation Data'!G146))),'Data Summary'!DH152="Yes"),OFFSET('Sanitation Data'!$G$12,0,10*ROW('Sanitation Data'!G146)),NA())</f>
        <v>#N/A</v>
      </c>
      <c r="AT152" s="102" t="e">
        <f ca="true">+IF(AND(ISNUMBER(OFFSET('Sanitation Data'!$G$13,0,10*ROW('Sanitation Data'!G146))),'Data Summary'!DI152="Yes"),OFFSET('Sanitation Data'!$G$13,0,10*ROW('Sanitation Data'!G146)),NA())</f>
        <v>#N/A</v>
      </c>
      <c r="AU152" s="102" t="e">
        <f ca="true">+IF(AND(ISNUMBER(OFFSET('Sanitation Data'!$H$5,0,10*ROW('Sanitation Data'!H146))),'Data Summary'!DJ152="Yes"),100-OFFSET('Sanitation Data'!$H$5,0,10*ROW('Sanitation Data'!H146)),NA())</f>
        <v>#N/A</v>
      </c>
      <c r="AV152" s="102" t="e">
        <f ca="true">+IF(AND(ISNUMBER(OFFSET('Sanitation Data'!$H$7,0,10*ROW('Sanitation Data'!H146))),'Data Summary'!DK152="Yes"),OFFSET('Sanitation Data'!$H$7,0,10*ROW('Sanitation Data'!H146)),NA())</f>
        <v>#N/A</v>
      </c>
      <c r="AW152" s="102" t="e">
        <f ca="true">+IF(AND(ISNUMBER(OFFSET('Sanitation Data'!$H$11,0,10*ROW('Sanitation Data'!H146))),'Data Summary'!DL152="Yes"),OFFSET('Sanitation Data'!$H$11,0,10*ROW('Sanitation Data'!H146)),NA())</f>
        <v>#N/A</v>
      </c>
      <c r="AX152" s="102" t="e">
        <f ca="true">+IF(AND(ISNUMBER(OFFSET('Sanitation Data'!$H$12,0,10*ROW('Sanitation Data'!H146))),'Data Summary'!DM152="Yes"),OFFSET('Sanitation Data'!$H$12,0,10*ROW('Sanitation Data'!H146)),NA())</f>
        <v>#N/A</v>
      </c>
      <c r="AY152" s="102" t="e">
        <f ca="true">+IF(AND(ISNUMBER(OFFSET('Sanitation Data'!$H$13,0,10*ROW('Sanitation Data'!H146))),'Data Summary'!DN152="Yes"),OFFSET('Sanitation Data'!$H$13,0,10*ROW('Sanitation Data'!H146)),NA())</f>
        <v>#N/A</v>
      </c>
      <c r="AZ152" s="107" t="e">
        <f ca="true">+IF(AND(ISNUMBER(OFFSET('Hygiene Data'!$C$6,0,10*ROW('Hygiene Data'!C146))),'Data Summary'!DO152="Yes"),OFFSET('Hygiene Data'!$C$6,0,10*ROW('Hygiene Data'!C146)),NA())</f>
        <v>#N/A</v>
      </c>
      <c r="BA152" s="107" t="e">
        <f ca="true">+IF(AND(ISNUMBER(OFFSET('Hygiene Data'!$C$8,0,10*ROW('Hygiene Data'!C146))),'Data Summary'!DP152="Yes"),OFFSET('Hygiene Data'!$C$8,0,10*ROW('Hygiene Data'!C146)),NA())</f>
        <v>#N/A</v>
      </c>
      <c r="BB152" s="107" t="e">
        <f ca="true">+IF(AND(ISNUMBER(OFFSET('Hygiene Data'!$C$10,0,10*ROW('Hygiene Data'!C146))),'Data Summary'!DQ152="Yes"),OFFSET('Hygiene Data'!$C$10,0,10*ROW('Hygiene Data'!C146)),NA())</f>
        <v>#N/A</v>
      </c>
      <c r="BC152" s="107" t="e">
        <f ca="true">+IF(AND(ISNUMBER(OFFSET('Hygiene Data'!$D$6,0,10*ROW('Hygiene Data'!D146))),'Data Summary'!DR152="Yes"),OFFSET('Hygiene Data'!$D$6,0,10*ROW('Hygiene Data'!D146)),NA())</f>
        <v>#N/A</v>
      </c>
      <c r="BD152" s="107" t="e">
        <f ca="true">+IF(AND(ISNUMBER(OFFSET('Hygiene Data'!$D$8,0,10*ROW('Hygiene Data'!D146))),'Data Summary'!DS152="Yes"),OFFSET('Hygiene Data'!$D$8,0,10*ROW('Hygiene Data'!D146)),NA())</f>
        <v>#N/A</v>
      </c>
      <c r="BE152" s="107" t="e">
        <f ca="true">+IF(AND(ISNUMBER(OFFSET('Hygiene Data'!$D$10,0,10*ROW('Hygiene Data'!D146))),'Data Summary'!DT152="Yes"),OFFSET('Hygiene Data'!$D$10,0,10*ROW('Hygiene Data'!D146)),NA())</f>
        <v>#N/A</v>
      </c>
      <c r="BF152" s="107" t="e">
        <f ca="true">+IF(AND(ISNUMBER(OFFSET('Hygiene Data'!$E$6,0,10*ROW('Hygiene Data'!E146))),'Data Summary'!DU152="Yes"),OFFSET('Hygiene Data'!$E$6,0,10*ROW('Hygiene Data'!E146)),NA())</f>
        <v>#N/A</v>
      </c>
      <c r="BG152" s="107" t="e">
        <f ca="true">+IF(AND(ISNUMBER(OFFSET('Hygiene Data'!$E$8,0,10*ROW('Hygiene Data'!E146))),'Data Summary'!DV152="Yes"),OFFSET('Hygiene Data'!$E$8,0,10*ROW('Hygiene Data'!E146)),NA())</f>
        <v>#N/A</v>
      </c>
      <c r="BH152" s="107" t="e">
        <f ca="true">+IF(AND(ISNUMBER(OFFSET('Hygiene Data'!$E$10,0,10*ROW('Hygiene Data'!E146))),'Data Summary'!DW152="Yes"),OFFSET('Hygiene Data'!$E$10,0,10*ROW('Hygiene Data'!E146)),NA())</f>
        <v>#N/A</v>
      </c>
      <c r="BI152" s="107" t="e">
        <f ca="true">+IF(AND(ISNUMBER(OFFSET('Hygiene Data'!$F$6,0,10*ROW('Hygiene Data'!F146))),'Data Summary'!DX152="Yes"),OFFSET('Hygiene Data'!$F$6,0,10*ROW('Hygiene Data'!F146)),NA())</f>
        <v>#N/A</v>
      </c>
      <c r="BJ152" s="107" t="e">
        <f ca="true">+IF(AND(ISNUMBER(OFFSET('Hygiene Data'!$F$8,0,10*ROW('Hygiene Data'!F146))),'Data Summary'!DY152="Yes"),OFFSET('Hygiene Data'!$F$8,0,10*ROW('Hygiene Data'!F146)),NA())</f>
        <v>#N/A</v>
      </c>
      <c r="BK152" s="107" t="e">
        <f ca="true">+IF(AND(ISNUMBER(OFFSET('Hygiene Data'!$F$10,0,10*ROW('Hygiene Data'!F146))),'Data Summary'!DZ152="Yes"),OFFSET('Hygiene Data'!$F$10,0,10*ROW('Hygiene Data'!F146)),NA())</f>
        <v>#N/A</v>
      </c>
      <c r="BL152" s="107" t="e">
        <f ca="true">+IF(AND(ISNUMBER(OFFSET('Hygiene Data'!$G$6,0,10*ROW('Hygiene Data'!G146))),'Data Summary'!EA152="Yes"),OFFSET('Hygiene Data'!$G$6,0,10*ROW('Hygiene Data'!G146)),NA())</f>
        <v>#N/A</v>
      </c>
      <c r="BM152" s="107" t="e">
        <f ca="true">+IF(AND(ISNUMBER(OFFSET('Hygiene Data'!$G$8,0,10*ROW('Hygiene Data'!G146))),'Data Summary'!EB152="Yes"),OFFSET('Hygiene Data'!$G$8,0,10*ROW('Hygiene Data'!G146)),NA())</f>
        <v>#N/A</v>
      </c>
      <c r="BN152" s="107" t="e">
        <f ca="true">+IF(AND(ISNUMBER(OFFSET('Hygiene Data'!$G$10,0,10*ROW('Hygiene Data'!G146))),'Data Summary'!EC152="Yes"),OFFSET('Hygiene Data'!$G$10,0,10*ROW('Hygiene Data'!G146)),NA())</f>
        <v>#N/A</v>
      </c>
      <c r="BO152" s="107" t="e">
        <f ca="true">+IF(AND(ISNUMBER(OFFSET('Hygiene Data'!$H$6,0,10*ROW('Hygiene Data'!H146))),'Data Summary'!ED152="Yes"),OFFSET('Hygiene Data'!$H$6,0,10*ROW('Hygiene Data'!H146)),NA())</f>
        <v>#N/A</v>
      </c>
      <c r="BP152" s="107" t="e">
        <f ca="true">+IF(AND(ISNUMBER(OFFSET('Hygiene Data'!$H$8,0,10*ROW('Hygiene Data'!H146))),'Data Summary'!EE152="Yes"),OFFSET('Hygiene Data'!$H$8,0,10*ROW('Hygiene Data'!H146)),NA())</f>
        <v>#N/A</v>
      </c>
      <c r="BQ152" s="107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5" t="e">
        <f ca="true">+IF(OFFSET('Water Data'!$B$1,0,10*ROW('Water Data'!B147))="",NA(),OFFSET('Water Data'!$B$1,0,10*ROW('Water Data'!B147)))</f>
        <v>#N/A</v>
      </c>
      <c r="B153" s="55" t="e">
        <f ca="true">+IF(OFFSET('Water Data'!$A$3,0,10*ROW('Water Data'!A150))="",NA(),OFFSET('Water Data'!$A$3,0,10*ROW('Water Data'!A150)))</f>
        <v>#N/A</v>
      </c>
      <c r="C153" s="55" t="e">
        <f ca="true">+IF(OFFSET('Water Data'!$C$3,0,10*ROW('Water Data'!C150))="",NA(),OFFSET('Water Data'!$C$3,0,10*ROW('Water Data'!C150)))</f>
        <v>#N/A</v>
      </c>
      <c r="D153" s="56" t="e">
        <f ca="true">+IF(AND(ISNUMBER(OFFSET('Water Data'!$C$5,0,10*ROW('Water Data'!C147))),'Data Summary'!BS153="Yes"),100-OFFSET('Water Data'!$C$5,0,10*ROW('Water Data'!C147)),NA())</f>
        <v>#N/A</v>
      </c>
      <c r="E153" s="56" t="e">
        <f ca="true">+IF(AND(ISNUMBER(OFFSET('Water Data'!$C$7,0,10*ROW('Water Data'!C147))),'Data Summary'!BT153="Yes"),OFFSET('Water Data'!$C$7,0,10*ROW('Water Data'!C147)),NA())</f>
        <v>#N/A</v>
      </c>
      <c r="F153" s="56" t="e">
        <f ca="true">+IF(AND(ISNUMBER(OFFSET('Water Data'!$C$10,0,10*ROW('Water Data'!C147))),'Data Summary'!BU153="Yes"),OFFSET('Water Data'!$C$10,0,10*ROW('Water Data'!C147)),NA())</f>
        <v>#N/A</v>
      </c>
      <c r="G153" s="56" t="e">
        <f ca="true">+IF(AND(ISNUMBER(OFFSET('Water Data'!$D$5,0,10*ROW('Water Data'!D147))),'Data Summary'!BV153="Yes"),100-OFFSET('Water Data'!$D$5,0,10*ROW('Water Data'!D147)),NA())</f>
        <v>#N/A</v>
      </c>
      <c r="H153" s="56" t="e">
        <f ca="true">+IF(AND(ISNUMBER(OFFSET('Water Data'!$D$7,0,10*ROW('Water Data'!D147))),'Data Summary'!BW153="Yes"),OFFSET('Water Data'!$D$7,0,10*ROW('Water Data'!D147)),NA())</f>
        <v>#N/A</v>
      </c>
      <c r="I153" s="56" t="e">
        <f ca="true">+IF(AND(ISNUMBER(OFFSET('Water Data'!$D$10,0,10*ROW('Water Data'!D147))),'Data Summary'!BX153="Yes"),OFFSET('Water Data'!$D$10,0,10*ROW('Water Data'!D147)),NA())</f>
        <v>#N/A</v>
      </c>
      <c r="J153" s="56" t="e">
        <f ca="true">+IF(AND(ISNUMBER(OFFSET('Water Data'!$E$5,0,10*ROW('Water Data'!E147))),'Data Summary'!BY153="Yes"),100-OFFSET('Water Data'!$E$5,0,10*ROW('Water Data'!E147)),NA())</f>
        <v>#N/A</v>
      </c>
      <c r="K153" s="56" t="e">
        <f ca="true">+IF(AND(ISNUMBER(OFFSET('Water Data'!$E$7,0,10*ROW('Water Data'!E147))),'Data Summary'!BZ153="Yes"),OFFSET('Water Data'!$E$7,0,10*ROW('Water Data'!E147)),NA())</f>
        <v>#N/A</v>
      </c>
      <c r="L153" s="56" t="e">
        <f ca="true">+IF(AND(ISNUMBER(OFFSET('Water Data'!$E$10,0,10*ROW('Water Data'!E147))),'Data Summary'!CA153="Yes"),OFFSET('Water Data'!$E$10,0,10*ROW('Water Data'!E147)),NA())</f>
        <v>#N/A</v>
      </c>
      <c r="M153" s="56" t="e">
        <f ca="true">+IF(AND(ISNUMBER(OFFSET('Water Data'!$F$5,0,10*ROW('Water Data'!F147))),'Data Summary'!CB153="Yes"),100-OFFSET('Water Data'!$F$5,0,10*ROW('Water Data'!F147)),NA())</f>
        <v>#N/A</v>
      </c>
      <c r="N153" s="56" t="e">
        <f ca="true">+IF(AND(ISNUMBER(OFFSET('Water Data'!$F$7,0,10*ROW('Water Data'!F147))),'Data Summary'!CC153="Yes"),OFFSET('Water Data'!$F$7,0,10*ROW('Water Data'!F147)),NA())</f>
        <v>#N/A</v>
      </c>
      <c r="O153" s="56" t="e">
        <f ca="true">+IF(AND(ISNUMBER(OFFSET('Water Data'!$F$10,0,10*ROW('Water Data'!F147))),'Data Summary'!CD153="Yes"),OFFSET('Water Data'!$F$10,0,10*ROW('Water Data'!F147)),NA())</f>
        <v>#N/A</v>
      </c>
      <c r="P153" s="56" t="e">
        <f ca="true">+IF(AND(ISNUMBER(OFFSET('Water Data'!$G$5,0,10*ROW('Water Data'!G147))),'Data Summary'!CE153="Yes"),100-OFFSET('Water Data'!$G$5,0,10*ROW('Water Data'!G147)),NA())</f>
        <v>#N/A</v>
      </c>
      <c r="Q153" s="56" t="e">
        <f ca="true">+IF(AND(ISNUMBER(OFFSET('Water Data'!$G$7,0,10*ROW('Water Data'!G147))),'Data Summary'!CF153="Yes"),OFFSET('Water Data'!$G$7,0,10*ROW('Water Data'!G147)),NA())</f>
        <v>#N/A</v>
      </c>
      <c r="R153" s="56" t="e">
        <f ca="true">+IF(AND(ISNUMBER(OFFSET('Water Data'!$G$10,0,10*ROW('Water Data'!G147))),'Data Summary'!CG153="Yes"),OFFSET('Water Data'!$G$10,0,10*ROW('Water Data'!G147)),NA())</f>
        <v>#N/A</v>
      </c>
      <c r="S153" s="56" t="e">
        <f ca="true">+IF(AND(ISNUMBER(OFFSET('Water Data'!$H$5,0,10*ROW('Water Data'!H147))),'Data Summary'!CH153="Yes"),100-OFFSET('Water Data'!$H$5,0,10*ROW('Water Data'!H147)),NA())</f>
        <v>#N/A</v>
      </c>
      <c r="T153" s="56" t="e">
        <f ca="true">+IF(AND(ISNUMBER(OFFSET('Water Data'!$H$7,0,10*ROW('Water Data'!H147))),'Data Summary'!CI153="Yes"),OFFSET('Water Data'!$H$7,0,10*ROW('Water Data'!H147)),NA())</f>
        <v>#N/A</v>
      </c>
      <c r="U153" s="56" t="e">
        <f ca="true">+IF(AND(ISNUMBER(OFFSET('Water Data'!$H$10,0,10*ROW('Water Data'!H147))),'Data Summary'!CJ153="Yes"),OFFSET('Water Data'!$H$10,0,10*ROW('Water Data'!H147)),NA())</f>
        <v>#N/A</v>
      </c>
      <c r="V153" s="102" t="e">
        <f ca="true">+IF(AND(ISNUMBER(OFFSET('Sanitation Data'!$C$5,0,10*ROW('Sanitation Data'!C147))),'Data Summary'!CK153="Yes"),100-OFFSET('Sanitation Data'!$C$5,0,10*ROW('Sanitation Data'!C147)),NA())</f>
        <v>#N/A</v>
      </c>
      <c r="W153" s="102" t="e">
        <f ca="true">+IF(AND(ISNUMBER(OFFSET('Sanitation Data'!$C$7,0,10*ROW('Sanitation Data'!C147))),'Data Summary'!CL153="Yes"),OFFSET('Sanitation Data'!$C$7,0,10*ROW('Sanitation Data'!C147)),NA())</f>
        <v>#N/A</v>
      </c>
      <c r="X153" s="102" t="e">
        <f ca="true">+IF(AND(ISNUMBER(OFFSET('Sanitation Data'!$C$11,0,10*ROW('Sanitation Data'!C147))),'Data Summary'!CM153="Yes"),OFFSET('Sanitation Data'!$C$11,0,10*ROW('Sanitation Data'!C147)),NA())</f>
        <v>#N/A</v>
      </c>
      <c r="Y153" s="102" t="e">
        <f ca="true">+IF(AND(ISNUMBER(OFFSET('Sanitation Data'!$C$12,0,10*ROW('Sanitation Data'!C147))),'Data Summary'!CN153="Yes"),OFFSET('Sanitation Data'!$C$12,0,10*ROW('Sanitation Data'!C147)),NA())</f>
        <v>#N/A</v>
      </c>
      <c r="Z153" s="102" t="e">
        <f ca="true">+IF(AND(ISNUMBER(OFFSET('Sanitation Data'!$C$13,0,10*ROW('Sanitation Data'!C147))),'Data Summary'!CO153="Yes"),OFFSET('Sanitation Data'!$C$13,0,10*ROW('Sanitation Data'!C147)),NA())</f>
        <v>#N/A</v>
      </c>
      <c r="AA153" s="102" t="e">
        <f ca="true">+IF(AND(ISNUMBER(OFFSET('Sanitation Data'!$D$5,0,10*ROW('Sanitation Data'!D147))),'Data Summary'!CP153="Yes"),100-OFFSET('Sanitation Data'!$D$5,0,10*ROW('Sanitation Data'!D147)),NA())</f>
        <v>#N/A</v>
      </c>
      <c r="AB153" s="102" t="e">
        <f ca="true">+IF(AND(ISNUMBER(OFFSET('Sanitation Data'!$D$7,0,10*ROW('Sanitation Data'!D147))),'Data Summary'!CQ153="Yes"),OFFSET('Sanitation Data'!$D$7,0,10*ROW('Sanitation Data'!D147)),NA())</f>
        <v>#N/A</v>
      </c>
      <c r="AC153" s="102" t="e">
        <f ca="true">+IF(AND(ISNUMBER(OFFSET('Sanitation Data'!$D$11,0,10*ROW('Sanitation Data'!D147))),'Data Summary'!CR153="Yes"),OFFSET('Sanitation Data'!$D$11,0,10*ROW('Sanitation Data'!D147)),NA())</f>
        <v>#N/A</v>
      </c>
      <c r="AD153" s="102" t="e">
        <f ca="true">+IF(AND(ISNUMBER(OFFSET('Sanitation Data'!$D$12,0,10*ROW('Sanitation Data'!D147))),'Data Summary'!CS153="Yes"),OFFSET('Sanitation Data'!$D$12,0,10*ROW('Sanitation Data'!D147)),NA())</f>
        <v>#N/A</v>
      </c>
      <c r="AE153" s="102" t="e">
        <f ca="true">+IF(AND(ISNUMBER(OFFSET('Sanitation Data'!$D$13,0,10*ROW('Sanitation Data'!D147))),'Data Summary'!CT153="Yes"),OFFSET('Sanitation Data'!$D$13,0,10*ROW('Sanitation Data'!D147)),NA())</f>
        <v>#N/A</v>
      </c>
      <c r="AF153" s="102" t="e">
        <f ca="true">+IF(AND(ISNUMBER(OFFSET('Sanitation Data'!$E$5,0,10*ROW('Sanitation Data'!E147))),'Data Summary'!CU153="Yes"),100-OFFSET('Sanitation Data'!$E$5,0,10*ROW('Sanitation Data'!E147)),NA())</f>
        <v>#N/A</v>
      </c>
      <c r="AG153" s="102" t="e">
        <f ca="true">+IF(AND(ISNUMBER(OFFSET('Sanitation Data'!$E$7,0,10*ROW('Sanitation Data'!E147))),'Data Summary'!CV153="Yes"),OFFSET('Sanitation Data'!$E$7,0,10*ROW('Sanitation Data'!E147)),NA())</f>
        <v>#N/A</v>
      </c>
      <c r="AH153" s="102" t="e">
        <f ca="true">+IF(AND(ISNUMBER(OFFSET('Sanitation Data'!$E$11,0,10*ROW('Sanitation Data'!E147))),'Data Summary'!CW153="Yes"),OFFSET('Sanitation Data'!$E$11,0,10*ROW('Sanitation Data'!E147)),NA())</f>
        <v>#N/A</v>
      </c>
      <c r="AI153" s="102" t="e">
        <f ca="true">+IF(AND(ISNUMBER(OFFSET('Sanitation Data'!$E$12,0,10*ROW('Sanitation Data'!E147))),'Data Summary'!CX153="Yes"),OFFSET('Sanitation Data'!$E$12,0,10*ROW('Sanitation Data'!E147)),NA())</f>
        <v>#N/A</v>
      </c>
      <c r="AJ153" s="102" t="e">
        <f ca="true">+IF(AND(ISNUMBER(OFFSET('Sanitation Data'!$E$13,0,10*ROW('Sanitation Data'!E147))),'Data Summary'!CY153="Yes"),OFFSET('Sanitation Data'!$E$13,0,10*ROW('Sanitation Data'!E147)),NA())</f>
        <v>#N/A</v>
      </c>
      <c r="AK153" s="102" t="e">
        <f ca="true">+IF(AND(ISNUMBER(OFFSET('Sanitation Data'!$F$5,0,10*ROW('Sanitation Data'!F147))),'Data Summary'!CZ153="Yes"),100-OFFSET('Sanitation Data'!$F$5,0,10*ROW('Sanitation Data'!F147)),NA())</f>
        <v>#N/A</v>
      </c>
      <c r="AL153" s="102" t="e">
        <f ca="true">+IF(AND(ISNUMBER(OFFSET('Sanitation Data'!$F$7,0,10*ROW('Sanitation Data'!F147))),'Data Summary'!DA153="Yes"),OFFSET('Sanitation Data'!$F$7,0,10*ROW('Sanitation Data'!F147)),NA())</f>
        <v>#N/A</v>
      </c>
      <c r="AM153" s="102" t="e">
        <f ca="true">+IF(AND(ISNUMBER(OFFSET('Sanitation Data'!$F$11,0,10*ROW('Sanitation Data'!F147))),'Data Summary'!DB153="Yes"),OFFSET('Sanitation Data'!$F$11,0,10*ROW('Sanitation Data'!F147)),NA())</f>
        <v>#N/A</v>
      </c>
      <c r="AN153" s="102" t="e">
        <f ca="true">+IF(AND(ISNUMBER(OFFSET('Sanitation Data'!$F$12,0,10*ROW('Sanitation Data'!F147))),'Data Summary'!DC153="Yes"),OFFSET('Sanitation Data'!$F$12,0,10*ROW('Sanitation Data'!F147)),NA())</f>
        <v>#N/A</v>
      </c>
      <c r="AO153" s="102" t="e">
        <f ca="true">+IF(AND(ISNUMBER(OFFSET('Sanitation Data'!$F$13,0,10*ROW('Sanitation Data'!F147))),'Data Summary'!DD153="Yes"),OFFSET('Sanitation Data'!$F$13,0,10*ROW('Sanitation Data'!F147)),NA())</f>
        <v>#N/A</v>
      </c>
      <c r="AP153" s="102" t="e">
        <f ca="true">+IF(AND(ISNUMBER(OFFSET('Sanitation Data'!$G$5,0,10*ROW('Sanitation Data'!G147))),'Data Summary'!DE153="Yes"),100-OFFSET('Sanitation Data'!$G$5,0,10*ROW('Sanitation Data'!G147)),NA())</f>
        <v>#N/A</v>
      </c>
      <c r="AQ153" s="102" t="e">
        <f ca="true">+IF(AND(ISNUMBER(OFFSET('Sanitation Data'!$G$7,0,10*ROW('Sanitation Data'!G147))),'Data Summary'!DF153="Yes"),OFFSET('Sanitation Data'!$G$7,0,10*ROW('Sanitation Data'!G147)),NA())</f>
        <v>#N/A</v>
      </c>
      <c r="AR153" s="102" t="e">
        <f ca="true">+IF(AND(ISNUMBER(OFFSET('Sanitation Data'!$G$11,0,10*ROW('Sanitation Data'!G147))),'Data Summary'!DG153="Yes"),OFFSET('Sanitation Data'!$G$11,0,10*ROW('Sanitation Data'!G147)),NA())</f>
        <v>#N/A</v>
      </c>
      <c r="AS153" s="102" t="e">
        <f ca="true">+IF(AND(ISNUMBER(OFFSET('Sanitation Data'!$G$12,0,10*ROW('Sanitation Data'!G147))),'Data Summary'!DH153="Yes"),OFFSET('Sanitation Data'!$G$12,0,10*ROW('Sanitation Data'!G147)),NA())</f>
        <v>#N/A</v>
      </c>
      <c r="AT153" s="102" t="e">
        <f ca="true">+IF(AND(ISNUMBER(OFFSET('Sanitation Data'!$G$13,0,10*ROW('Sanitation Data'!G147))),'Data Summary'!DI153="Yes"),OFFSET('Sanitation Data'!$G$13,0,10*ROW('Sanitation Data'!G147)),NA())</f>
        <v>#N/A</v>
      </c>
      <c r="AU153" s="102" t="e">
        <f ca="true">+IF(AND(ISNUMBER(OFFSET('Sanitation Data'!$H$5,0,10*ROW('Sanitation Data'!H147))),'Data Summary'!DJ153="Yes"),100-OFFSET('Sanitation Data'!$H$5,0,10*ROW('Sanitation Data'!H147)),NA())</f>
        <v>#N/A</v>
      </c>
      <c r="AV153" s="102" t="e">
        <f ca="true">+IF(AND(ISNUMBER(OFFSET('Sanitation Data'!$H$7,0,10*ROW('Sanitation Data'!H147))),'Data Summary'!DK153="Yes"),OFFSET('Sanitation Data'!$H$7,0,10*ROW('Sanitation Data'!H147)),NA())</f>
        <v>#N/A</v>
      </c>
      <c r="AW153" s="102" t="e">
        <f ca="true">+IF(AND(ISNUMBER(OFFSET('Sanitation Data'!$H$11,0,10*ROW('Sanitation Data'!H147))),'Data Summary'!DL153="Yes"),OFFSET('Sanitation Data'!$H$11,0,10*ROW('Sanitation Data'!H147)),NA())</f>
        <v>#N/A</v>
      </c>
      <c r="AX153" s="102" t="e">
        <f ca="true">+IF(AND(ISNUMBER(OFFSET('Sanitation Data'!$H$12,0,10*ROW('Sanitation Data'!H147))),'Data Summary'!DM153="Yes"),OFFSET('Sanitation Data'!$H$12,0,10*ROW('Sanitation Data'!H147)),NA())</f>
        <v>#N/A</v>
      </c>
      <c r="AY153" s="102" t="e">
        <f ca="true">+IF(AND(ISNUMBER(OFFSET('Sanitation Data'!$H$13,0,10*ROW('Sanitation Data'!H147))),'Data Summary'!DN153="Yes"),OFFSET('Sanitation Data'!$H$13,0,10*ROW('Sanitation Data'!H147)),NA())</f>
        <v>#N/A</v>
      </c>
      <c r="AZ153" s="107" t="e">
        <f ca="true">+IF(AND(ISNUMBER(OFFSET('Hygiene Data'!$C$6,0,10*ROW('Hygiene Data'!C147))),'Data Summary'!DO153="Yes"),OFFSET('Hygiene Data'!$C$6,0,10*ROW('Hygiene Data'!C147)),NA())</f>
        <v>#N/A</v>
      </c>
      <c r="BA153" s="107" t="e">
        <f ca="true">+IF(AND(ISNUMBER(OFFSET('Hygiene Data'!$C$8,0,10*ROW('Hygiene Data'!C147))),'Data Summary'!DP153="Yes"),OFFSET('Hygiene Data'!$C$8,0,10*ROW('Hygiene Data'!C147)),NA())</f>
        <v>#N/A</v>
      </c>
      <c r="BB153" s="107" t="e">
        <f ca="true">+IF(AND(ISNUMBER(OFFSET('Hygiene Data'!$C$10,0,10*ROW('Hygiene Data'!C147))),'Data Summary'!DQ153="Yes"),OFFSET('Hygiene Data'!$C$10,0,10*ROW('Hygiene Data'!C147)),NA())</f>
        <v>#N/A</v>
      </c>
      <c r="BC153" s="107" t="e">
        <f ca="true">+IF(AND(ISNUMBER(OFFSET('Hygiene Data'!$D$6,0,10*ROW('Hygiene Data'!D147))),'Data Summary'!DR153="Yes"),OFFSET('Hygiene Data'!$D$6,0,10*ROW('Hygiene Data'!D147)),NA())</f>
        <v>#N/A</v>
      </c>
      <c r="BD153" s="107" t="e">
        <f ca="true">+IF(AND(ISNUMBER(OFFSET('Hygiene Data'!$D$8,0,10*ROW('Hygiene Data'!D147))),'Data Summary'!DS153="Yes"),OFFSET('Hygiene Data'!$D$8,0,10*ROW('Hygiene Data'!D147)),NA())</f>
        <v>#N/A</v>
      </c>
      <c r="BE153" s="107" t="e">
        <f ca="true">+IF(AND(ISNUMBER(OFFSET('Hygiene Data'!$D$10,0,10*ROW('Hygiene Data'!D147))),'Data Summary'!DT153="Yes"),OFFSET('Hygiene Data'!$D$10,0,10*ROW('Hygiene Data'!D147)),NA())</f>
        <v>#N/A</v>
      </c>
      <c r="BF153" s="107" t="e">
        <f ca="true">+IF(AND(ISNUMBER(OFFSET('Hygiene Data'!$E$6,0,10*ROW('Hygiene Data'!E147))),'Data Summary'!DU153="Yes"),OFFSET('Hygiene Data'!$E$6,0,10*ROW('Hygiene Data'!E147)),NA())</f>
        <v>#N/A</v>
      </c>
      <c r="BG153" s="107" t="e">
        <f ca="true">+IF(AND(ISNUMBER(OFFSET('Hygiene Data'!$E$8,0,10*ROW('Hygiene Data'!E147))),'Data Summary'!DV153="Yes"),OFFSET('Hygiene Data'!$E$8,0,10*ROW('Hygiene Data'!E147)),NA())</f>
        <v>#N/A</v>
      </c>
      <c r="BH153" s="107" t="e">
        <f ca="true">+IF(AND(ISNUMBER(OFFSET('Hygiene Data'!$E$10,0,10*ROW('Hygiene Data'!E147))),'Data Summary'!DW153="Yes"),OFFSET('Hygiene Data'!$E$10,0,10*ROW('Hygiene Data'!E147)),NA())</f>
        <v>#N/A</v>
      </c>
      <c r="BI153" s="107" t="e">
        <f ca="true">+IF(AND(ISNUMBER(OFFSET('Hygiene Data'!$F$6,0,10*ROW('Hygiene Data'!F147))),'Data Summary'!DX153="Yes"),OFFSET('Hygiene Data'!$F$6,0,10*ROW('Hygiene Data'!F147)),NA())</f>
        <v>#N/A</v>
      </c>
      <c r="BJ153" s="107" t="e">
        <f ca="true">+IF(AND(ISNUMBER(OFFSET('Hygiene Data'!$F$8,0,10*ROW('Hygiene Data'!F147))),'Data Summary'!DY153="Yes"),OFFSET('Hygiene Data'!$F$8,0,10*ROW('Hygiene Data'!F147)),NA())</f>
        <v>#N/A</v>
      </c>
      <c r="BK153" s="107" t="e">
        <f ca="true">+IF(AND(ISNUMBER(OFFSET('Hygiene Data'!$F$10,0,10*ROW('Hygiene Data'!F147))),'Data Summary'!DZ153="Yes"),OFFSET('Hygiene Data'!$F$10,0,10*ROW('Hygiene Data'!F147)),NA())</f>
        <v>#N/A</v>
      </c>
      <c r="BL153" s="107" t="e">
        <f ca="true">+IF(AND(ISNUMBER(OFFSET('Hygiene Data'!$G$6,0,10*ROW('Hygiene Data'!G147))),'Data Summary'!EA153="Yes"),OFFSET('Hygiene Data'!$G$6,0,10*ROW('Hygiene Data'!G147)),NA())</f>
        <v>#N/A</v>
      </c>
      <c r="BM153" s="107" t="e">
        <f ca="true">+IF(AND(ISNUMBER(OFFSET('Hygiene Data'!$G$8,0,10*ROW('Hygiene Data'!G147))),'Data Summary'!EB153="Yes"),OFFSET('Hygiene Data'!$G$8,0,10*ROW('Hygiene Data'!G147)),NA())</f>
        <v>#N/A</v>
      </c>
      <c r="BN153" s="107" t="e">
        <f ca="true">+IF(AND(ISNUMBER(OFFSET('Hygiene Data'!$G$10,0,10*ROW('Hygiene Data'!G147))),'Data Summary'!EC153="Yes"),OFFSET('Hygiene Data'!$G$10,0,10*ROW('Hygiene Data'!G147)),NA())</f>
        <v>#N/A</v>
      </c>
      <c r="BO153" s="107" t="e">
        <f ca="true">+IF(AND(ISNUMBER(OFFSET('Hygiene Data'!$H$6,0,10*ROW('Hygiene Data'!H147))),'Data Summary'!ED153="Yes"),OFFSET('Hygiene Data'!$H$6,0,10*ROW('Hygiene Data'!H147)),NA())</f>
        <v>#N/A</v>
      </c>
      <c r="BP153" s="107" t="e">
        <f ca="true">+IF(AND(ISNUMBER(OFFSET('Hygiene Data'!$H$8,0,10*ROW('Hygiene Data'!H147))),'Data Summary'!EE153="Yes"),OFFSET('Hygiene Data'!$H$8,0,10*ROW('Hygiene Data'!H147)),NA())</f>
        <v>#N/A</v>
      </c>
      <c r="BQ153" s="107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5" t="e">
        <f ca="true">+IF(OFFSET('Water Data'!$B$1,0,10*ROW('Water Data'!B148))="",NA(),OFFSET('Water Data'!$B$1,0,10*ROW('Water Data'!B148)))</f>
        <v>#N/A</v>
      </c>
      <c r="B154" s="55" t="e">
        <f ca="true">+IF(OFFSET('Water Data'!$A$3,0,10*ROW('Water Data'!A151))="",NA(),OFFSET('Water Data'!$A$3,0,10*ROW('Water Data'!A151)))</f>
        <v>#N/A</v>
      </c>
      <c r="C154" s="55" t="e">
        <f ca="true">+IF(OFFSET('Water Data'!$C$3,0,10*ROW('Water Data'!C151))="",NA(),OFFSET('Water Data'!$C$3,0,10*ROW('Water Data'!C151)))</f>
        <v>#N/A</v>
      </c>
      <c r="D154" s="56" t="e">
        <f ca="true">+IF(AND(ISNUMBER(OFFSET('Water Data'!$C$5,0,10*ROW('Water Data'!C148))),'Data Summary'!BS154="Yes"),100-OFFSET('Water Data'!$C$5,0,10*ROW('Water Data'!C148)),NA())</f>
        <v>#N/A</v>
      </c>
      <c r="E154" s="56" t="e">
        <f ca="true">+IF(AND(ISNUMBER(OFFSET('Water Data'!$C$7,0,10*ROW('Water Data'!C148))),'Data Summary'!BT154="Yes"),OFFSET('Water Data'!$C$7,0,10*ROW('Water Data'!C148)),NA())</f>
        <v>#N/A</v>
      </c>
      <c r="F154" s="56" t="e">
        <f ca="true">+IF(AND(ISNUMBER(OFFSET('Water Data'!$C$10,0,10*ROW('Water Data'!C148))),'Data Summary'!BU154="Yes"),OFFSET('Water Data'!$C$10,0,10*ROW('Water Data'!C148)),NA())</f>
        <v>#N/A</v>
      </c>
      <c r="G154" s="56" t="e">
        <f ca="true">+IF(AND(ISNUMBER(OFFSET('Water Data'!$D$5,0,10*ROW('Water Data'!D148))),'Data Summary'!BV154="Yes"),100-OFFSET('Water Data'!$D$5,0,10*ROW('Water Data'!D148)),NA())</f>
        <v>#N/A</v>
      </c>
      <c r="H154" s="56" t="e">
        <f ca="true">+IF(AND(ISNUMBER(OFFSET('Water Data'!$D$7,0,10*ROW('Water Data'!D148))),'Data Summary'!BW154="Yes"),OFFSET('Water Data'!$D$7,0,10*ROW('Water Data'!D148)),NA())</f>
        <v>#N/A</v>
      </c>
      <c r="I154" s="56" t="e">
        <f ca="true">+IF(AND(ISNUMBER(OFFSET('Water Data'!$D$10,0,10*ROW('Water Data'!D148))),'Data Summary'!BX154="Yes"),OFFSET('Water Data'!$D$10,0,10*ROW('Water Data'!D148)),NA())</f>
        <v>#N/A</v>
      </c>
      <c r="J154" s="56" t="e">
        <f ca="true">+IF(AND(ISNUMBER(OFFSET('Water Data'!$E$5,0,10*ROW('Water Data'!E148))),'Data Summary'!BY154="Yes"),100-OFFSET('Water Data'!$E$5,0,10*ROW('Water Data'!E148)),NA())</f>
        <v>#N/A</v>
      </c>
      <c r="K154" s="56" t="e">
        <f ca="true">+IF(AND(ISNUMBER(OFFSET('Water Data'!$E$7,0,10*ROW('Water Data'!E148))),'Data Summary'!BZ154="Yes"),OFFSET('Water Data'!$E$7,0,10*ROW('Water Data'!E148)),NA())</f>
        <v>#N/A</v>
      </c>
      <c r="L154" s="56" t="e">
        <f ca="true">+IF(AND(ISNUMBER(OFFSET('Water Data'!$E$10,0,10*ROW('Water Data'!E148))),'Data Summary'!CA154="Yes"),OFFSET('Water Data'!$E$10,0,10*ROW('Water Data'!E148)),NA())</f>
        <v>#N/A</v>
      </c>
      <c r="M154" s="56" t="e">
        <f ca="true">+IF(AND(ISNUMBER(OFFSET('Water Data'!$F$5,0,10*ROW('Water Data'!F148))),'Data Summary'!CB154="Yes"),100-OFFSET('Water Data'!$F$5,0,10*ROW('Water Data'!F148)),NA())</f>
        <v>#N/A</v>
      </c>
      <c r="N154" s="56" t="e">
        <f ca="true">+IF(AND(ISNUMBER(OFFSET('Water Data'!$F$7,0,10*ROW('Water Data'!F148))),'Data Summary'!CC154="Yes"),OFFSET('Water Data'!$F$7,0,10*ROW('Water Data'!F148)),NA())</f>
        <v>#N/A</v>
      </c>
      <c r="O154" s="56" t="e">
        <f ca="true">+IF(AND(ISNUMBER(OFFSET('Water Data'!$F$10,0,10*ROW('Water Data'!F148))),'Data Summary'!CD154="Yes"),OFFSET('Water Data'!$F$10,0,10*ROW('Water Data'!F148)),NA())</f>
        <v>#N/A</v>
      </c>
      <c r="P154" s="56" t="e">
        <f ca="true">+IF(AND(ISNUMBER(OFFSET('Water Data'!$G$5,0,10*ROW('Water Data'!G148))),'Data Summary'!CE154="Yes"),100-OFFSET('Water Data'!$G$5,0,10*ROW('Water Data'!G148)),NA())</f>
        <v>#N/A</v>
      </c>
      <c r="Q154" s="56" t="e">
        <f ca="true">+IF(AND(ISNUMBER(OFFSET('Water Data'!$G$7,0,10*ROW('Water Data'!G148))),'Data Summary'!CF154="Yes"),OFFSET('Water Data'!$G$7,0,10*ROW('Water Data'!G148)),NA())</f>
        <v>#N/A</v>
      </c>
      <c r="R154" s="56" t="e">
        <f ca="true">+IF(AND(ISNUMBER(OFFSET('Water Data'!$G$10,0,10*ROW('Water Data'!G148))),'Data Summary'!CG154="Yes"),OFFSET('Water Data'!$G$10,0,10*ROW('Water Data'!G148)),NA())</f>
        <v>#N/A</v>
      </c>
      <c r="S154" s="56" t="e">
        <f ca="true">+IF(AND(ISNUMBER(OFFSET('Water Data'!$H$5,0,10*ROW('Water Data'!H148))),'Data Summary'!CH154="Yes"),100-OFFSET('Water Data'!$H$5,0,10*ROW('Water Data'!H148)),NA())</f>
        <v>#N/A</v>
      </c>
      <c r="T154" s="56" t="e">
        <f ca="true">+IF(AND(ISNUMBER(OFFSET('Water Data'!$H$7,0,10*ROW('Water Data'!H148))),'Data Summary'!CI154="Yes"),OFFSET('Water Data'!$H$7,0,10*ROW('Water Data'!H148)),NA())</f>
        <v>#N/A</v>
      </c>
      <c r="U154" s="56" t="e">
        <f ca="true">+IF(AND(ISNUMBER(OFFSET('Water Data'!$H$10,0,10*ROW('Water Data'!H148))),'Data Summary'!CJ154="Yes"),OFFSET('Water Data'!$H$10,0,10*ROW('Water Data'!H148)),NA())</f>
        <v>#N/A</v>
      </c>
      <c r="V154" s="102" t="e">
        <f ca="true">+IF(AND(ISNUMBER(OFFSET('Sanitation Data'!$C$5,0,10*ROW('Sanitation Data'!C148))),'Data Summary'!CK154="Yes"),100-OFFSET('Sanitation Data'!$C$5,0,10*ROW('Sanitation Data'!C148)),NA())</f>
        <v>#N/A</v>
      </c>
      <c r="W154" s="102" t="e">
        <f ca="true">+IF(AND(ISNUMBER(OFFSET('Sanitation Data'!$C$7,0,10*ROW('Sanitation Data'!C148))),'Data Summary'!CL154="Yes"),OFFSET('Sanitation Data'!$C$7,0,10*ROW('Sanitation Data'!C148)),NA())</f>
        <v>#N/A</v>
      </c>
      <c r="X154" s="102" t="e">
        <f ca="true">+IF(AND(ISNUMBER(OFFSET('Sanitation Data'!$C$11,0,10*ROW('Sanitation Data'!C148))),'Data Summary'!CM154="Yes"),OFFSET('Sanitation Data'!$C$11,0,10*ROW('Sanitation Data'!C148)),NA())</f>
        <v>#N/A</v>
      </c>
      <c r="Y154" s="102" t="e">
        <f ca="true">+IF(AND(ISNUMBER(OFFSET('Sanitation Data'!$C$12,0,10*ROW('Sanitation Data'!C148))),'Data Summary'!CN154="Yes"),OFFSET('Sanitation Data'!$C$12,0,10*ROW('Sanitation Data'!C148)),NA())</f>
        <v>#N/A</v>
      </c>
      <c r="Z154" s="102" t="e">
        <f ca="true">+IF(AND(ISNUMBER(OFFSET('Sanitation Data'!$C$13,0,10*ROW('Sanitation Data'!C148))),'Data Summary'!CO154="Yes"),OFFSET('Sanitation Data'!$C$13,0,10*ROW('Sanitation Data'!C148)),NA())</f>
        <v>#N/A</v>
      </c>
      <c r="AA154" s="102" t="e">
        <f ca="true">+IF(AND(ISNUMBER(OFFSET('Sanitation Data'!$D$5,0,10*ROW('Sanitation Data'!D148))),'Data Summary'!CP154="Yes"),100-OFFSET('Sanitation Data'!$D$5,0,10*ROW('Sanitation Data'!D148)),NA())</f>
        <v>#N/A</v>
      </c>
      <c r="AB154" s="102" t="e">
        <f ca="true">+IF(AND(ISNUMBER(OFFSET('Sanitation Data'!$D$7,0,10*ROW('Sanitation Data'!D148))),'Data Summary'!CQ154="Yes"),OFFSET('Sanitation Data'!$D$7,0,10*ROW('Sanitation Data'!D148)),NA())</f>
        <v>#N/A</v>
      </c>
      <c r="AC154" s="102" t="e">
        <f ca="true">+IF(AND(ISNUMBER(OFFSET('Sanitation Data'!$D$11,0,10*ROW('Sanitation Data'!D148))),'Data Summary'!CR154="Yes"),OFFSET('Sanitation Data'!$D$11,0,10*ROW('Sanitation Data'!D148)),NA())</f>
        <v>#N/A</v>
      </c>
      <c r="AD154" s="102" t="e">
        <f ca="true">+IF(AND(ISNUMBER(OFFSET('Sanitation Data'!$D$12,0,10*ROW('Sanitation Data'!D148))),'Data Summary'!CS154="Yes"),OFFSET('Sanitation Data'!$D$12,0,10*ROW('Sanitation Data'!D148)),NA())</f>
        <v>#N/A</v>
      </c>
      <c r="AE154" s="102" t="e">
        <f ca="true">+IF(AND(ISNUMBER(OFFSET('Sanitation Data'!$D$13,0,10*ROW('Sanitation Data'!D148))),'Data Summary'!CT154="Yes"),OFFSET('Sanitation Data'!$D$13,0,10*ROW('Sanitation Data'!D148)),NA())</f>
        <v>#N/A</v>
      </c>
      <c r="AF154" s="102" t="e">
        <f ca="true">+IF(AND(ISNUMBER(OFFSET('Sanitation Data'!$E$5,0,10*ROW('Sanitation Data'!E148))),'Data Summary'!CU154="Yes"),100-OFFSET('Sanitation Data'!$E$5,0,10*ROW('Sanitation Data'!E148)),NA())</f>
        <v>#N/A</v>
      </c>
      <c r="AG154" s="102" t="e">
        <f ca="true">+IF(AND(ISNUMBER(OFFSET('Sanitation Data'!$E$7,0,10*ROW('Sanitation Data'!E148))),'Data Summary'!CV154="Yes"),OFFSET('Sanitation Data'!$E$7,0,10*ROW('Sanitation Data'!E148)),NA())</f>
        <v>#N/A</v>
      </c>
      <c r="AH154" s="102" t="e">
        <f ca="true">+IF(AND(ISNUMBER(OFFSET('Sanitation Data'!$E$11,0,10*ROW('Sanitation Data'!E148))),'Data Summary'!CW154="Yes"),OFFSET('Sanitation Data'!$E$11,0,10*ROW('Sanitation Data'!E148)),NA())</f>
        <v>#N/A</v>
      </c>
      <c r="AI154" s="102" t="e">
        <f ca="true">+IF(AND(ISNUMBER(OFFSET('Sanitation Data'!$E$12,0,10*ROW('Sanitation Data'!E148))),'Data Summary'!CX154="Yes"),OFFSET('Sanitation Data'!$E$12,0,10*ROW('Sanitation Data'!E148)),NA())</f>
        <v>#N/A</v>
      </c>
      <c r="AJ154" s="102" t="e">
        <f ca="true">+IF(AND(ISNUMBER(OFFSET('Sanitation Data'!$E$13,0,10*ROW('Sanitation Data'!E148))),'Data Summary'!CY154="Yes"),OFFSET('Sanitation Data'!$E$13,0,10*ROW('Sanitation Data'!E148)),NA())</f>
        <v>#N/A</v>
      </c>
      <c r="AK154" s="102" t="e">
        <f ca="true">+IF(AND(ISNUMBER(OFFSET('Sanitation Data'!$F$5,0,10*ROW('Sanitation Data'!F148))),'Data Summary'!CZ154="Yes"),100-OFFSET('Sanitation Data'!$F$5,0,10*ROW('Sanitation Data'!F148)),NA())</f>
        <v>#N/A</v>
      </c>
      <c r="AL154" s="102" t="e">
        <f ca="true">+IF(AND(ISNUMBER(OFFSET('Sanitation Data'!$F$7,0,10*ROW('Sanitation Data'!F148))),'Data Summary'!DA154="Yes"),OFFSET('Sanitation Data'!$F$7,0,10*ROW('Sanitation Data'!F148)),NA())</f>
        <v>#N/A</v>
      </c>
      <c r="AM154" s="102" t="e">
        <f ca="true">+IF(AND(ISNUMBER(OFFSET('Sanitation Data'!$F$11,0,10*ROW('Sanitation Data'!F148))),'Data Summary'!DB154="Yes"),OFFSET('Sanitation Data'!$F$11,0,10*ROW('Sanitation Data'!F148)),NA())</f>
        <v>#N/A</v>
      </c>
      <c r="AN154" s="102" t="e">
        <f ca="true">+IF(AND(ISNUMBER(OFFSET('Sanitation Data'!$F$12,0,10*ROW('Sanitation Data'!F148))),'Data Summary'!DC154="Yes"),OFFSET('Sanitation Data'!$F$12,0,10*ROW('Sanitation Data'!F148)),NA())</f>
        <v>#N/A</v>
      </c>
      <c r="AO154" s="102" t="e">
        <f ca="true">+IF(AND(ISNUMBER(OFFSET('Sanitation Data'!$F$13,0,10*ROW('Sanitation Data'!F148))),'Data Summary'!DD154="Yes"),OFFSET('Sanitation Data'!$F$13,0,10*ROW('Sanitation Data'!F148)),NA())</f>
        <v>#N/A</v>
      </c>
      <c r="AP154" s="102" t="e">
        <f ca="true">+IF(AND(ISNUMBER(OFFSET('Sanitation Data'!$G$5,0,10*ROW('Sanitation Data'!G148))),'Data Summary'!DE154="Yes"),100-OFFSET('Sanitation Data'!$G$5,0,10*ROW('Sanitation Data'!G148)),NA())</f>
        <v>#N/A</v>
      </c>
      <c r="AQ154" s="102" t="e">
        <f ca="true">+IF(AND(ISNUMBER(OFFSET('Sanitation Data'!$G$7,0,10*ROW('Sanitation Data'!G148))),'Data Summary'!DF154="Yes"),OFFSET('Sanitation Data'!$G$7,0,10*ROW('Sanitation Data'!G148)),NA())</f>
        <v>#N/A</v>
      </c>
      <c r="AR154" s="102" t="e">
        <f ca="true">+IF(AND(ISNUMBER(OFFSET('Sanitation Data'!$G$11,0,10*ROW('Sanitation Data'!G148))),'Data Summary'!DG154="Yes"),OFFSET('Sanitation Data'!$G$11,0,10*ROW('Sanitation Data'!G148)),NA())</f>
        <v>#N/A</v>
      </c>
      <c r="AS154" s="102" t="e">
        <f ca="true">+IF(AND(ISNUMBER(OFFSET('Sanitation Data'!$G$12,0,10*ROW('Sanitation Data'!G148))),'Data Summary'!DH154="Yes"),OFFSET('Sanitation Data'!$G$12,0,10*ROW('Sanitation Data'!G148)),NA())</f>
        <v>#N/A</v>
      </c>
      <c r="AT154" s="102" t="e">
        <f ca="true">+IF(AND(ISNUMBER(OFFSET('Sanitation Data'!$G$13,0,10*ROW('Sanitation Data'!G148))),'Data Summary'!DI154="Yes"),OFFSET('Sanitation Data'!$G$13,0,10*ROW('Sanitation Data'!G148)),NA())</f>
        <v>#N/A</v>
      </c>
      <c r="AU154" s="102" t="e">
        <f ca="true">+IF(AND(ISNUMBER(OFFSET('Sanitation Data'!$H$5,0,10*ROW('Sanitation Data'!H148))),'Data Summary'!DJ154="Yes"),100-OFFSET('Sanitation Data'!$H$5,0,10*ROW('Sanitation Data'!H148)),NA())</f>
        <v>#N/A</v>
      </c>
      <c r="AV154" s="102" t="e">
        <f ca="true">+IF(AND(ISNUMBER(OFFSET('Sanitation Data'!$H$7,0,10*ROW('Sanitation Data'!H148))),'Data Summary'!DK154="Yes"),OFFSET('Sanitation Data'!$H$7,0,10*ROW('Sanitation Data'!H148)),NA())</f>
        <v>#N/A</v>
      </c>
      <c r="AW154" s="102" t="e">
        <f ca="true">+IF(AND(ISNUMBER(OFFSET('Sanitation Data'!$H$11,0,10*ROW('Sanitation Data'!H148))),'Data Summary'!DL154="Yes"),OFFSET('Sanitation Data'!$H$11,0,10*ROW('Sanitation Data'!H148)),NA())</f>
        <v>#N/A</v>
      </c>
      <c r="AX154" s="102" t="e">
        <f ca="true">+IF(AND(ISNUMBER(OFFSET('Sanitation Data'!$H$12,0,10*ROW('Sanitation Data'!H148))),'Data Summary'!DM154="Yes"),OFFSET('Sanitation Data'!$H$12,0,10*ROW('Sanitation Data'!H148)),NA())</f>
        <v>#N/A</v>
      </c>
      <c r="AY154" s="102" t="e">
        <f ca="true">+IF(AND(ISNUMBER(OFFSET('Sanitation Data'!$H$13,0,10*ROW('Sanitation Data'!H148))),'Data Summary'!DN154="Yes"),OFFSET('Sanitation Data'!$H$13,0,10*ROW('Sanitation Data'!H148)),NA())</f>
        <v>#N/A</v>
      </c>
      <c r="AZ154" s="107" t="e">
        <f ca="true">+IF(AND(ISNUMBER(OFFSET('Hygiene Data'!$C$6,0,10*ROW('Hygiene Data'!C148))),'Data Summary'!DO154="Yes"),OFFSET('Hygiene Data'!$C$6,0,10*ROW('Hygiene Data'!C148)),NA())</f>
        <v>#N/A</v>
      </c>
      <c r="BA154" s="107" t="e">
        <f ca="true">+IF(AND(ISNUMBER(OFFSET('Hygiene Data'!$C$8,0,10*ROW('Hygiene Data'!C148))),'Data Summary'!DP154="Yes"),OFFSET('Hygiene Data'!$C$8,0,10*ROW('Hygiene Data'!C148)),NA())</f>
        <v>#N/A</v>
      </c>
      <c r="BB154" s="107" t="e">
        <f ca="true">+IF(AND(ISNUMBER(OFFSET('Hygiene Data'!$C$10,0,10*ROW('Hygiene Data'!C148))),'Data Summary'!DQ154="Yes"),OFFSET('Hygiene Data'!$C$10,0,10*ROW('Hygiene Data'!C148)),NA())</f>
        <v>#N/A</v>
      </c>
      <c r="BC154" s="107" t="e">
        <f ca="true">+IF(AND(ISNUMBER(OFFSET('Hygiene Data'!$D$6,0,10*ROW('Hygiene Data'!D148))),'Data Summary'!DR154="Yes"),OFFSET('Hygiene Data'!$D$6,0,10*ROW('Hygiene Data'!D148)),NA())</f>
        <v>#N/A</v>
      </c>
      <c r="BD154" s="107" t="e">
        <f ca="true">+IF(AND(ISNUMBER(OFFSET('Hygiene Data'!$D$8,0,10*ROW('Hygiene Data'!D148))),'Data Summary'!DS154="Yes"),OFFSET('Hygiene Data'!$D$8,0,10*ROW('Hygiene Data'!D148)),NA())</f>
        <v>#N/A</v>
      </c>
      <c r="BE154" s="107" t="e">
        <f ca="true">+IF(AND(ISNUMBER(OFFSET('Hygiene Data'!$D$10,0,10*ROW('Hygiene Data'!D148))),'Data Summary'!DT154="Yes"),OFFSET('Hygiene Data'!$D$10,0,10*ROW('Hygiene Data'!D148)),NA())</f>
        <v>#N/A</v>
      </c>
      <c r="BF154" s="107" t="e">
        <f ca="true">+IF(AND(ISNUMBER(OFFSET('Hygiene Data'!$E$6,0,10*ROW('Hygiene Data'!E148))),'Data Summary'!DU154="Yes"),OFFSET('Hygiene Data'!$E$6,0,10*ROW('Hygiene Data'!E148)),NA())</f>
        <v>#N/A</v>
      </c>
      <c r="BG154" s="107" t="e">
        <f ca="true">+IF(AND(ISNUMBER(OFFSET('Hygiene Data'!$E$8,0,10*ROW('Hygiene Data'!E148))),'Data Summary'!DV154="Yes"),OFFSET('Hygiene Data'!$E$8,0,10*ROW('Hygiene Data'!E148)),NA())</f>
        <v>#N/A</v>
      </c>
      <c r="BH154" s="107" t="e">
        <f ca="true">+IF(AND(ISNUMBER(OFFSET('Hygiene Data'!$E$10,0,10*ROW('Hygiene Data'!E148))),'Data Summary'!DW154="Yes"),OFFSET('Hygiene Data'!$E$10,0,10*ROW('Hygiene Data'!E148)),NA())</f>
        <v>#N/A</v>
      </c>
      <c r="BI154" s="107" t="e">
        <f ca="true">+IF(AND(ISNUMBER(OFFSET('Hygiene Data'!$F$6,0,10*ROW('Hygiene Data'!F148))),'Data Summary'!DX154="Yes"),OFFSET('Hygiene Data'!$F$6,0,10*ROW('Hygiene Data'!F148)),NA())</f>
        <v>#N/A</v>
      </c>
      <c r="BJ154" s="107" t="e">
        <f ca="true">+IF(AND(ISNUMBER(OFFSET('Hygiene Data'!$F$8,0,10*ROW('Hygiene Data'!F148))),'Data Summary'!DY154="Yes"),OFFSET('Hygiene Data'!$F$8,0,10*ROW('Hygiene Data'!F148)),NA())</f>
        <v>#N/A</v>
      </c>
      <c r="BK154" s="107" t="e">
        <f ca="true">+IF(AND(ISNUMBER(OFFSET('Hygiene Data'!$F$10,0,10*ROW('Hygiene Data'!F148))),'Data Summary'!DZ154="Yes"),OFFSET('Hygiene Data'!$F$10,0,10*ROW('Hygiene Data'!F148)),NA())</f>
        <v>#N/A</v>
      </c>
      <c r="BL154" s="107" t="e">
        <f ca="true">+IF(AND(ISNUMBER(OFFSET('Hygiene Data'!$G$6,0,10*ROW('Hygiene Data'!G148))),'Data Summary'!EA154="Yes"),OFFSET('Hygiene Data'!$G$6,0,10*ROW('Hygiene Data'!G148)),NA())</f>
        <v>#N/A</v>
      </c>
      <c r="BM154" s="107" t="e">
        <f ca="true">+IF(AND(ISNUMBER(OFFSET('Hygiene Data'!$G$8,0,10*ROW('Hygiene Data'!G148))),'Data Summary'!EB154="Yes"),OFFSET('Hygiene Data'!$G$8,0,10*ROW('Hygiene Data'!G148)),NA())</f>
        <v>#N/A</v>
      </c>
      <c r="BN154" s="107" t="e">
        <f ca="true">+IF(AND(ISNUMBER(OFFSET('Hygiene Data'!$G$10,0,10*ROW('Hygiene Data'!G148))),'Data Summary'!EC154="Yes"),OFFSET('Hygiene Data'!$G$10,0,10*ROW('Hygiene Data'!G148)),NA())</f>
        <v>#N/A</v>
      </c>
      <c r="BO154" s="107" t="e">
        <f ca="true">+IF(AND(ISNUMBER(OFFSET('Hygiene Data'!$H$6,0,10*ROW('Hygiene Data'!H148))),'Data Summary'!ED154="Yes"),OFFSET('Hygiene Data'!$H$6,0,10*ROW('Hygiene Data'!H148)),NA())</f>
        <v>#N/A</v>
      </c>
      <c r="BP154" s="107" t="e">
        <f ca="true">+IF(AND(ISNUMBER(OFFSET('Hygiene Data'!$H$8,0,10*ROW('Hygiene Data'!H148))),'Data Summary'!EE154="Yes"),OFFSET('Hygiene Data'!$H$8,0,10*ROW('Hygiene Data'!H148)),NA())</f>
        <v>#N/A</v>
      </c>
      <c r="BQ154" s="107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5" t="e">
        <f ca="true">+IF(OFFSET('Water Data'!$B$1,0,10*ROW('Water Data'!B149))="",NA(),OFFSET('Water Data'!$B$1,0,10*ROW('Water Data'!B149)))</f>
        <v>#N/A</v>
      </c>
      <c r="B155" s="55" t="e">
        <f ca="true">+IF(OFFSET('Water Data'!$A$3,0,10*ROW('Water Data'!A152))="",NA(),OFFSET('Water Data'!$A$3,0,10*ROW('Water Data'!A152)))</f>
        <v>#N/A</v>
      </c>
      <c r="C155" s="55" t="e">
        <f ca="true">+IF(OFFSET('Water Data'!$C$3,0,10*ROW('Water Data'!C152))="",NA(),OFFSET('Water Data'!$C$3,0,10*ROW('Water Data'!C152)))</f>
        <v>#N/A</v>
      </c>
      <c r="D155" s="56" t="e">
        <f ca="true">+IF(AND(ISNUMBER(OFFSET('Water Data'!$C$5,0,10*ROW('Water Data'!C149))),'Data Summary'!BS155="Yes"),100-OFFSET('Water Data'!$C$5,0,10*ROW('Water Data'!C149)),NA())</f>
        <v>#N/A</v>
      </c>
      <c r="E155" s="56" t="e">
        <f ca="true">+IF(AND(ISNUMBER(OFFSET('Water Data'!$C$7,0,10*ROW('Water Data'!C149))),'Data Summary'!BT155="Yes"),OFFSET('Water Data'!$C$7,0,10*ROW('Water Data'!C149)),NA())</f>
        <v>#N/A</v>
      </c>
      <c r="F155" s="56" t="e">
        <f ca="true">+IF(AND(ISNUMBER(OFFSET('Water Data'!$C$10,0,10*ROW('Water Data'!C149))),'Data Summary'!BU155="Yes"),OFFSET('Water Data'!$C$10,0,10*ROW('Water Data'!C149)),NA())</f>
        <v>#N/A</v>
      </c>
      <c r="G155" s="56" t="e">
        <f ca="true">+IF(AND(ISNUMBER(OFFSET('Water Data'!$D$5,0,10*ROW('Water Data'!D149))),'Data Summary'!BV155="Yes"),100-OFFSET('Water Data'!$D$5,0,10*ROW('Water Data'!D149)),NA())</f>
        <v>#N/A</v>
      </c>
      <c r="H155" s="56" t="e">
        <f ca="true">+IF(AND(ISNUMBER(OFFSET('Water Data'!$D$7,0,10*ROW('Water Data'!D149))),'Data Summary'!BW155="Yes"),OFFSET('Water Data'!$D$7,0,10*ROW('Water Data'!D149)),NA())</f>
        <v>#N/A</v>
      </c>
      <c r="I155" s="56" t="e">
        <f ca="true">+IF(AND(ISNUMBER(OFFSET('Water Data'!$D$10,0,10*ROW('Water Data'!D149))),'Data Summary'!BX155="Yes"),OFFSET('Water Data'!$D$10,0,10*ROW('Water Data'!D149)),NA())</f>
        <v>#N/A</v>
      </c>
      <c r="J155" s="56" t="e">
        <f ca="true">+IF(AND(ISNUMBER(OFFSET('Water Data'!$E$5,0,10*ROW('Water Data'!E149))),'Data Summary'!BY155="Yes"),100-OFFSET('Water Data'!$E$5,0,10*ROW('Water Data'!E149)),NA())</f>
        <v>#N/A</v>
      </c>
      <c r="K155" s="56" t="e">
        <f ca="true">+IF(AND(ISNUMBER(OFFSET('Water Data'!$E$7,0,10*ROW('Water Data'!E149))),'Data Summary'!BZ155="Yes"),OFFSET('Water Data'!$E$7,0,10*ROW('Water Data'!E149)),NA())</f>
        <v>#N/A</v>
      </c>
      <c r="L155" s="56" t="e">
        <f ca="true">+IF(AND(ISNUMBER(OFFSET('Water Data'!$E$10,0,10*ROW('Water Data'!E149))),'Data Summary'!CA155="Yes"),OFFSET('Water Data'!$E$10,0,10*ROW('Water Data'!E149)),NA())</f>
        <v>#N/A</v>
      </c>
      <c r="M155" s="56" t="e">
        <f ca="true">+IF(AND(ISNUMBER(OFFSET('Water Data'!$F$5,0,10*ROW('Water Data'!F149))),'Data Summary'!CB155="Yes"),100-OFFSET('Water Data'!$F$5,0,10*ROW('Water Data'!F149)),NA())</f>
        <v>#N/A</v>
      </c>
      <c r="N155" s="56" t="e">
        <f ca="true">+IF(AND(ISNUMBER(OFFSET('Water Data'!$F$7,0,10*ROW('Water Data'!F149))),'Data Summary'!CC155="Yes"),OFFSET('Water Data'!$F$7,0,10*ROW('Water Data'!F149)),NA())</f>
        <v>#N/A</v>
      </c>
      <c r="O155" s="56" t="e">
        <f ca="true">+IF(AND(ISNUMBER(OFFSET('Water Data'!$F$10,0,10*ROW('Water Data'!F149))),'Data Summary'!CD155="Yes"),OFFSET('Water Data'!$F$10,0,10*ROW('Water Data'!F149)),NA())</f>
        <v>#N/A</v>
      </c>
      <c r="P155" s="56" t="e">
        <f ca="true">+IF(AND(ISNUMBER(OFFSET('Water Data'!$G$5,0,10*ROW('Water Data'!G149))),'Data Summary'!CE155="Yes"),100-OFFSET('Water Data'!$G$5,0,10*ROW('Water Data'!G149)),NA())</f>
        <v>#N/A</v>
      </c>
      <c r="Q155" s="56" t="e">
        <f ca="true">+IF(AND(ISNUMBER(OFFSET('Water Data'!$G$7,0,10*ROW('Water Data'!G149))),'Data Summary'!CF155="Yes"),OFFSET('Water Data'!$G$7,0,10*ROW('Water Data'!G149)),NA())</f>
        <v>#N/A</v>
      </c>
      <c r="R155" s="56" t="e">
        <f ca="true">+IF(AND(ISNUMBER(OFFSET('Water Data'!$G$10,0,10*ROW('Water Data'!G149))),'Data Summary'!CG155="Yes"),OFFSET('Water Data'!$G$10,0,10*ROW('Water Data'!G149)),NA())</f>
        <v>#N/A</v>
      </c>
      <c r="S155" s="56" t="e">
        <f ca="true">+IF(AND(ISNUMBER(OFFSET('Water Data'!$H$5,0,10*ROW('Water Data'!H149))),'Data Summary'!CH155="Yes"),100-OFFSET('Water Data'!$H$5,0,10*ROW('Water Data'!H149)),NA())</f>
        <v>#N/A</v>
      </c>
      <c r="T155" s="56" t="e">
        <f ca="true">+IF(AND(ISNUMBER(OFFSET('Water Data'!$H$7,0,10*ROW('Water Data'!H149))),'Data Summary'!CI155="Yes"),OFFSET('Water Data'!$H$7,0,10*ROW('Water Data'!H149)),NA())</f>
        <v>#N/A</v>
      </c>
      <c r="U155" s="56" t="e">
        <f ca="true">+IF(AND(ISNUMBER(OFFSET('Water Data'!$H$10,0,10*ROW('Water Data'!H149))),'Data Summary'!CJ155="Yes"),OFFSET('Water Data'!$H$10,0,10*ROW('Water Data'!H149)),NA())</f>
        <v>#N/A</v>
      </c>
      <c r="V155" s="102" t="e">
        <f ca="true">+IF(AND(ISNUMBER(OFFSET('Sanitation Data'!$C$5,0,10*ROW('Sanitation Data'!C149))),'Data Summary'!CK155="Yes"),100-OFFSET('Sanitation Data'!$C$5,0,10*ROW('Sanitation Data'!C149)),NA())</f>
        <v>#N/A</v>
      </c>
      <c r="W155" s="102" t="e">
        <f ca="true">+IF(AND(ISNUMBER(OFFSET('Sanitation Data'!$C$7,0,10*ROW('Sanitation Data'!C149))),'Data Summary'!CL155="Yes"),OFFSET('Sanitation Data'!$C$7,0,10*ROW('Sanitation Data'!C149)),NA())</f>
        <v>#N/A</v>
      </c>
      <c r="X155" s="102" t="e">
        <f ca="true">+IF(AND(ISNUMBER(OFFSET('Sanitation Data'!$C$11,0,10*ROW('Sanitation Data'!C149))),'Data Summary'!CM155="Yes"),OFFSET('Sanitation Data'!$C$11,0,10*ROW('Sanitation Data'!C149)),NA())</f>
        <v>#N/A</v>
      </c>
      <c r="Y155" s="102" t="e">
        <f ca="true">+IF(AND(ISNUMBER(OFFSET('Sanitation Data'!$C$12,0,10*ROW('Sanitation Data'!C149))),'Data Summary'!CN155="Yes"),OFFSET('Sanitation Data'!$C$12,0,10*ROW('Sanitation Data'!C149)),NA())</f>
        <v>#N/A</v>
      </c>
      <c r="Z155" s="102" t="e">
        <f ca="true">+IF(AND(ISNUMBER(OFFSET('Sanitation Data'!$C$13,0,10*ROW('Sanitation Data'!C149))),'Data Summary'!CO155="Yes"),OFFSET('Sanitation Data'!$C$13,0,10*ROW('Sanitation Data'!C149)),NA())</f>
        <v>#N/A</v>
      </c>
      <c r="AA155" s="102" t="e">
        <f ca="true">+IF(AND(ISNUMBER(OFFSET('Sanitation Data'!$D$5,0,10*ROW('Sanitation Data'!D149))),'Data Summary'!CP155="Yes"),100-OFFSET('Sanitation Data'!$D$5,0,10*ROW('Sanitation Data'!D149)),NA())</f>
        <v>#N/A</v>
      </c>
      <c r="AB155" s="102" t="e">
        <f ca="true">+IF(AND(ISNUMBER(OFFSET('Sanitation Data'!$D$7,0,10*ROW('Sanitation Data'!D149))),'Data Summary'!CQ155="Yes"),OFFSET('Sanitation Data'!$D$7,0,10*ROW('Sanitation Data'!D149)),NA())</f>
        <v>#N/A</v>
      </c>
      <c r="AC155" s="102" t="e">
        <f ca="true">+IF(AND(ISNUMBER(OFFSET('Sanitation Data'!$D$11,0,10*ROW('Sanitation Data'!D149))),'Data Summary'!CR155="Yes"),OFFSET('Sanitation Data'!$D$11,0,10*ROW('Sanitation Data'!D149)),NA())</f>
        <v>#N/A</v>
      </c>
      <c r="AD155" s="102" t="e">
        <f ca="true">+IF(AND(ISNUMBER(OFFSET('Sanitation Data'!$D$12,0,10*ROW('Sanitation Data'!D149))),'Data Summary'!CS155="Yes"),OFFSET('Sanitation Data'!$D$12,0,10*ROW('Sanitation Data'!D149)),NA())</f>
        <v>#N/A</v>
      </c>
      <c r="AE155" s="102" t="e">
        <f ca="true">+IF(AND(ISNUMBER(OFFSET('Sanitation Data'!$D$13,0,10*ROW('Sanitation Data'!D149))),'Data Summary'!CT155="Yes"),OFFSET('Sanitation Data'!$D$13,0,10*ROW('Sanitation Data'!D149)),NA())</f>
        <v>#N/A</v>
      </c>
      <c r="AF155" s="102" t="e">
        <f ca="true">+IF(AND(ISNUMBER(OFFSET('Sanitation Data'!$E$5,0,10*ROW('Sanitation Data'!E149))),'Data Summary'!CU155="Yes"),100-OFFSET('Sanitation Data'!$E$5,0,10*ROW('Sanitation Data'!E149)),NA())</f>
        <v>#N/A</v>
      </c>
      <c r="AG155" s="102" t="e">
        <f ca="true">+IF(AND(ISNUMBER(OFFSET('Sanitation Data'!$E$7,0,10*ROW('Sanitation Data'!E149))),'Data Summary'!CV155="Yes"),OFFSET('Sanitation Data'!$E$7,0,10*ROW('Sanitation Data'!E149)),NA())</f>
        <v>#N/A</v>
      </c>
      <c r="AH155" s="102" t="e">
        <f ca="true">+IF(AND(ISNUMBER(OFFSET('Sanitation Data'!$E$11,0,10*ROW('Sanitation Data'!E149))),'Data Summary'!CW155="Yes"),OFFSET('Sanitation Data'!$E$11,0,10*ROW('Sanitation Data'!E149)),NA())</f>
        <v>#N/A</v>
      </c>
      <c r="AI155" s="102" t="e">
        <f ca="true">+IF(AND(ISNUMBER(OFFSET('Sanitation Data'!$E$12,0,10*ROW('Sanitation Data'!E149))),'Data Summary'!CX155="Yes"),OFFSET('Sanitation Data'!$E$12,0,10*ROW('Sanitation Data'!E149)),NA())</f>
        <v>#N/A</v>
      </c>
      <c r="AJ155" s="102" t="e">
        <f ca="true">+IF(AND(ISNUMBER(OFFSET('Sanitation Data'!$E$13,0,10*ROW('Sanitation Data'!E149))),'Data Summary'!CY155="Yes"),OFFSET('Sanitation Data'!$E$13,0,10*ROW('Sanitation Data'!E149)),NA())</f>
        <v>#N/A</v>
      </c>
      <c r="AK155" s="102" t="e">
        <f ca="true">+IF(AND(ISNUMBER(OFFSET('Sanitation Data'!$F$5,0,10*ROW('Sanitation Data'!F149))),'Data Summary'!CZ155="Yes"),100-OFFSET('Sanitation Data'!$F$5,0,10*ROW('Sanitation Data'!F149)),NA())</f>
        <v>#N/A</v>
      </c>
      <c r="AL155" s="102" t="e">
        <f ca="true">+IF(AND(ISNUMBER(OFFSET('Sanitation Data'!$F$7,0,10*ROW('Sanitation Data'!F149))),'Data Summary'!DA155="Yes"),OFFSET('Sanitation Data'!$F$7,0,10*ROW('Sanitation Data'!F149)),NA())</f>
        <v>#N/A</v>
      </c>
      <c r="AM155" s="102" t="e">
        <f ca="true">+IF(AND(ISNUMBER(OFFSET('Sanitation Data'!$F$11,0,10*ROW('Sanitation Data'!F149))),'Data Summary'!DB155="Yes"),OFFSET('Sanitation Data'!$F$11,0,10*ROW('Sanitation Data'!F149)),NA())</f>
        <v>#N/A</v>
      </c>
      <c r="AN155" s="102" t="e">
        <f ca="true">+IF(AND(ISNUMBER(OFFSET('Sanitation Data'!$F$12,0,10*ROW('Sanitation Data'!F149))),'Data Summary'!DC155="Yes"),OFFSET('Sanitation Data'!$F$12,0,10*ROW('Sanitation Data'!F149)),NA())</f>
        <v>#N/A</v>
      </c>
      <c r="AO155" s="102" t="e">
        <f ca="true">+IF(AND(ISNUMBER(OFFSET('Sanitation Data'!$F$13,0,10*ROW('Sanitation Data'!F149))),'Data Summary'!DD155="Yes"),OFFSET('Sanitation Data'!$F$13,0,10*ROW('Sanitation Data'!F149)),NA())</f>
        <v>#N/A</v>
      </c>
      <c r="AP155" s="102" t="e">
        <f ca="true">+IF(AND(ISNUMBER(OFFSET('Sanitation Data'!$G$5,0,10*ROW('Sanitation Data'!G149))),'Data Summary'!DE155="Yes"),100-OFFSET('Sanitation Data'!$G$5,0,10*ROW('Sanitation Data'!G149)),NA())</f>
        <v>#N/A</v>
      </c>
      <c r="AQ155" s="102" t="e">
        <f ca="true">+IF(AND(ISNUMBER(OFFSET('Sanitation Data'!$G$7,0,10*ROW('Sanitation Data'!G149))),'Data Summary'!DF155="Yes"),OFFSET('Sanitation Data'!$G$7,0,10*ROW('Sanitation Data'!G149)),NA())</f>
        <v>#N/A</v>
      </c>
      <c r="AR155" s="102" t="e">
        <f ca="true">+IF(AND(ISNUMBER(OFFSET('Sanitation Data'!$G$11,0,10*ROW('Sanitation Data'!G149))),'Data Summary'!DG155="Yes"),OFFSET('Sanitation Data'!$G$11,0,10*ROW('Sanitation Data'!G149)),NA())</f>
        <v>#N/A</v>
      </c>
      <c r="AS155" s="102" t="e">
        <f ca="true">+IF(AND(ISNUMBER(OFFSET('Sanitation Data'!$G$12,0,10*ROW('Sanitation Data'!G149))),'Data Summary'!DH155="Yes"),OFFSET('Sanitation Data'!$G$12,0,10*ROW('Sanitation Data'!G149)),NA())</f>
        <v>#N/A</v>
      </c>
      <c r="AT155" s="102" t="e">
        <f ca="true">+IF(AND(ISNUMBER(OFFSET('Sanitation Data'!$G$13,0,10*ROW('Sanitation Data'!G149))),'Data Summary'!DI155="Yes"),OFFSET('Sanitation Data'!$G$13,0,10*ROW('Sanitation Data'!G149)),NA())</f>
        <v>#N/A</v>
      </c>
      <c r="AU155" s="102" t="e">
        <f ca="true">+IF(AND(ISNUMBER(OFFSET('Sanitation Data'!$H$5,0,10*ROW('Sanitation Data'!H149))),'Data Summary'!DJ155="Yes"),100-OFFSET('Sanitation Data'!$H$5,0,10*ROW('Sanitation Data'!H149)),NA())</f>
        <v>#N/A</v>
      </c>
      <c r="AV155" s="102" t="e">
        <f ca="true">+IF(AND(ISNUMBER(OFFSET('Sanitation Data'!$H$7,0,10*ROW('Sanitation Data'!H149))),'Data Summary'!DK155="Yes"),OFFSET('Sanitation Data'!$H$7,0,10*ROW('Sanitation Data'!H149)),NA())</f>
        <v>#N/A</v>
      </c>
      <c r="AW155" s="102" t="e">
        <f ca="true">+IF(AND(ISNUMBER(OFFSET('Sanitation Data'!$H$11,0,10*ROW('Sanitation Data'!H149))),'Data Summary'!DL155="Yes"),OFFSET('Sanitation Data'!$H$11,0,10*ROW('Sanitation Data'!H149)),NA())</f>
        <v>#N/A</v>
      </c>
      <c r="AX155" s="102" t="e">
        <f ca="true">+IF(AND(ISNUMBER(OFFSET('Sanitation Data'!$H$12,0,10*ROW('Sanitation Data'!H149))),'Data Summary'!DM155="Yes"),OFFSET('Sanitation Data'!$H$12,0,10*ROW('Sanitation Data'!H149)),NA())</f>
        <v>#N/A</v>
      </c>
      <c r="AY155" s="102" t="e">
        <f ca="true">+IF(AND(ISNUMBER(OFFSET('Sanitation Data'!$H$13,0,10*ROW('Sanitation Data'!H149))),'Data Summary'!DN155="Yes"),OFFSET('Sanitation Data'!$H$13,0,10*ROW('Sanitation Data'!H149)),NA())</f>
        <v>#N/A</v>
      </c>
      <c r="AZ155" s="107" t="e">
        <f ca="true">+IF(AND(ISNUMBER(OFFSET('Hygiene Data'!$C$6,0,10*ROW('Hygiene Data'!C149))),'Data Summary'!DO155="Yes"),OFFSET('Hygiene Data'!$C$6,0,10*ROW('Hygiene Data'!C149)),NA())</f>
        <v>#N/A</v>
      </c>
      <c r="BA155" s="107" t="e">
        <f ca="true">+IF(AND(ISNUMBER(OFFSET('Hygiene Data'!$C$8,0,10*ROW('Hygiene Data'!C149))),'Data Summary'!DP155="Yes"),OFFSET('Hygiene Data'!$C$8,0,10*ROW('Hygiene Data'!C149)),NA())</f>
        <v>#N/A</v>
      </c>
      <c r="BB155" s="107" t="e">
        <f ca="true">+IF(AND(ISNUMBER(OFFSET('Hygiene Data'!$C$10,0,10*ROW('Hygiene Data'!C149))),'Data Summary'!DQ155="Yes"),OFFSET('Hygiene Data'!$C$10,0,10*ROW('Hygiene Data'!C149)),NA())</f>
        <v>#N/A</v>
      </c>
      <c r="BC155" s="107" t="e">
        <f ca="true">+IF(AND(ISNUMBER(OFFSET('Hygiene Data'!$D$6,0,10*ROW('Hygiene Data'!D149))),'Data Summary'!DR155="Yes"),OFFSET('Hygiene Data'!$D$6,0,10*ROW('Hygiene Data'!D149)),NA())</f>
        <v>#N/A</v>
      </c>
      <c r="BD155" s="107" t="e">
        <f ca="true">+IF(AND(ISNUMBER(OFFSET('Hygiene Data'!$D$8,0,10*ROW('Hygiene Data'!D149))),'Data Summary'!DS155="Yes"),OFFSET('Hygiene Data'!$D$8,0,10*ROW('Hygiene Data'!D149)),NA())</f>
        <v>#N/A</v>
      </c>
      <c r="BE155" s="107" t="e">
        <f ca="true">+IF(AND(ISNUMBER(OFFSET('Hygiene Data'!$D$10,0,10*ROW('Hygiene Data'!D149))),'Data Summary'!DT155="Yes"),OFFSET('Hygiene Data'!$D$10,0,10*ROW('Hygiene Data'!D149)),NA())</f>
        <v>#N/A</v>
      </c>
      <c r="BF155" s="107" t="e">
        <f ca="true">+IF(AND(ISNUMBER(OFFSET('Hygiene Data'!$E$6,0,10*ROW('Hygiene Data'!E149))),'Data Summary'!DU155="Yes"),OFFSET('Hygiene Data'!$E$6,0,10*ROW('Hygiene Data'!E149)),NA())</f>
        <v>#N/A</v>
      </c>
      <c r="BG155" s="107" t="e">
        <f ca="true">+IF(AND(ISNUMBER(OFFSET('Hygiene Data'!$E$8,0,10*ROW('Hygiene Data'!E149))),'Data Summary'!DV155="Yes"),OFFSET('Hygiene Data'!$E$8,0,10*ROW('Hygiene Data'!E149)),NA())</f>
        <v>#N/A</v>
      </c>
      <c r="BH155" s="107" t="e">
        <f ca="true">+IF(AND(ISNUMBER(OFFSET('Hygiene Data'!$E$10,0,10*ROW('Hygiene Data'!E149))),'Data Summary'!DW155="Yes"),OFFSET('Hygiene Data'!$E$10,0,10*ROW('Hygiene Data'!E149)),NA())</f>
        <v>#N/A</v>
      </c>
      <c r="BI155" s="107" t="e">
        <f ca="true">+IF(AND(ISNUMBER(OFFSET('Hygiene Data'!$F$6,0,10*ROW('Hygiene Data'!F149))),'Data Summary'!DX155="Yes"),OFFSET('Hygiene Data'!$F$6,0,10*ROW('Hygiene Data'!F149)),NA())</f>
        <v>#N/A</v>
      </c>
      <c r="BJ155" s="107" t="e">
        <f ca="true">+IF(AND(ISNUMBER(OFFSET('Hygiene Data'!$F$8,0,10*ROW('Hygiene Data'!F149))),'Data Summary'!DY155="Yes"),OFFSET('Hygiene Data'!$F$8,0,10*ROW('Hygiene Data'!F149)),NA())</f>
        <v>#N/A</v>
      </c>
      <c r="BK155" s="107" t="e">
        <f ca="true">+IF(AND(ISNUMBER(OFFSET('Hygiene Data'!$F$10,0,10*ROW('Hygiene Data'!F149))),'Data Summary'!DZ155="Yes"),OFFSET('Hygiene Data'!$F$10,0,10*ROW('Hygiene Data'!F149)),NA())</f>
        <v>#N/A</v>
      </c>
      <c r="BL155" s="107" t="e">
        <f ca="true">+IF(AND(ISNUMBER(OFFSET('Hygiene Data'!$G$6,0,10*ROW('Hygiene Data'!G149))),'Data Summary'!EA155="Yes"),OFFSET('Hygiene Data'!$G$6,0,10*ROW('Hygiene Data'!G149)),NA())</f>
        <v>#N/A</v>
      </c>
      <c r="BM155" s="107" t="e">
        <f ca="true">+IF(AND(ISNUMBER(OFFSET('Hygiene Data'!$G$8,0,10*ROW('Hygiene Data'!G149))),'Data Summary'!EB155="Yes"),OFFSET('Hygiene Data'!$G$8,0,10*ROW('Hygiene Data'!G149)),NA())</f>
        <v>#N/A</v>
      </c>
      <c r="BN155" s="107" t="e">
        <f ca="true">+IF(AND(ISNUMBER(OFFSET('Hygiene Data'!$G$10,0,10*ROW('Hygiene Data'!G149))),'Data Summary'!EC155="Yes"),OFFSET('Hygiene Data'!$G$10,0,10*ROW('Hygiene Data'!G149)),NA())</f>
        <v>#N/A</v>
      </c>
      <c r="BO155" s="107" t="e">
        <f ca="true">+IF(AND(ISNUMBER(OFFSET('Hygiene Data'!$H$6,0,10*ROW('Hygiene Data'!H149))),'Data Summary'!ED155="Yes"),OFFSET('Hygiene Data'!$H$6,0,10*ROW('Hygiene Data'!H149)),NA())</f>
        <v>#N/A</v>
      </c>
      <c r="BP155" s="107" t="e">
        <f ca="true">+IF(AND(ISNUMBER(OFFSET('Hygiene Data'!$H$8,0,10*ROW('Hygiene Data'!H149))),'Data Summary'!EE155="Yes"),OFFSET('Hygiene Data'!$H$8,0,10*ROW('Hygiene Data'!H149)),NA())</f>
        <v>#N/A</v>
      </c>
      <c r="BQ155" s="107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5" t="e">
        <f ca="true">+IF(OFFSET('Water Data'!$B$1,0,10*ROW('Water Data'!B150))="",NA(),OFFSET('Water Data'!$B$1,0,10*ROW('Water Data'!B150)))</f>
        <v>#N/A</v>
      </c>
      <c r="B156" s="55" t="e">
        <f ca="true">+IF(OFFSET('Water Data'!$A$3,0,10*ROW('Water Data'!A153))="",NA(),OFFSET('Water Data'!$A$3,0,10*ROW('Water Data'!A153)))</f>
        <v>#N/A</v>
      </c>
      <c r="C156" s="55" t="e">
        <f ca="true">+IF(OFFSET('Water Data'!$C$3,0,10*ROW('Water Data'!C153))="",NA(),OFFSET('Water Data'!$C$3,0,10*ROW('Water Data'!C153)))</f>
        <v>#N/A</v>
      </c>
      <c r="D156" s="56" t="e">
        <f ca="true">+IF(AND(ISNUMBER(OFFSET('Water Data'!$C$5,0,10*ROW('Water Data'!C150))),'Data Summary'!BS156="Yes"),100-OFFSET('Water Data'!$C$5,0,10*ROW('Water Data'!C150)),NA())</f>
        <v>#N/A</v>
      </c>
      <c r="E156" s="56" t="e">
        <f ca="true">+IF(AND(ISNUMBER(OFFSET('Water Data'!$C$7,0,10*ROW('Water Data'!C150))),'Data Summary'!BT156="Yes"),OFFSET('Water Data'!$C$7,0,10*ROW('Water Data'!C150)),NA())</f>
        <v>#N/A</v>
      </c>
      <c r="F156" s="56" t="e">
        <f ca="true">+IF(AND(ISNUMBER(OFFSET('Water Data'!$C$10,0,10*ROW('Water Data'!C150))),'Data Summary'!BU156="Yes"),OFFSET('Water Data'!$C$10,0,10*ROW('Water Data'!C150)),NA())</f>
        <v>#N/A</v>
      </c>
      <c r="G156" s="56" t="e">
        <f ca="true">+IF(AND(ISNUMBER(OFFSET('Water Data'!$D$5,0,10*ROW('Water Data'!D150))),'Data Summary'!BV156="Yes"),100-OFFSET('Water Data'!$D$5,0,10*ROW('Water Data'!D150)),NA())</f>
        <v>#N/A</v>
      </c>
      <c r="H156" s="56" t="e">
        <f ca="true">+IF(AND(ISNUMBER(OFFSET('Water Data'!$D$7,0,10*ROW('Water Data'!D150))),'Data Summary'!BW156="Yes"),OFFSET('Water Data'!$D$7,0,10*ROW('Water Data'!D150)),NA())</f>
        <v>#N/A</v>
      </c>
      <c r="I156" s="56" t="e">
        <f ca="true">+IF(AND(ISNUMBER(OFFSET('Water Data'!$D$10,0,10*ROW('Water Data'!D150))),'Data Summary'!BX156="Yes"),OFFSET('Water Data'!$D$10,0,10*ROW('Water Data'!D150)),NA())</f>
        <v>#N/A</v>
      </c>
      <c r="J156" s="56" t="e">
        <f ca="true">+IF(AND(ISNUMBER(OFFSET('Water Data'!$E$5,0,10*ROW('Water Data'!E150))),'Data Summary'!BY156="Yes"),100-OFFSET('Water Data'!$E$5,0,10*ROW('Water Data'!E150)),NA())</f>
        <v>#N/A</v>
      </c>
      <c r="K156" s="56" t="e">
        <f ca="true">+IF(AND(ISNUMBER(OFFSET('Water Data'!$E$7,0,10*ROW('Water Data'!E150))),'Data Summary'!BZ156="Yes"),OFFSET('Water Data'!$E$7,0,10*ROW('Water Data'!E150)),NA())</f>
        <v>#N/A</v>
      </c>
      <c r="L156" s="56" t="e">
        <f ca="true">+IF(AND(ISNUMBER(OFFSET('Water Data'!$E$10,0,10*ROW('Water Data'!E150))),'Data Summary'!CA156="Yes"),OFFSET('Water Data'!$E$10,0,10*ROW('Water Data'!E150)),NA())</f>
        <v>#N/A</v>
      </c>
      <c r="M156" s="56" t="e">
        <f ca="true">+IF(AND(ISNUMBER(OFFSET('Water Data'!$F$5,0,10*ROW('Water Data'!F150))),'Data Summary'!CB156="Yes"),100-OFFSET('Water Data'!$F$5,0,10*ROW('Water Data'!F150)),NA())</f>
        <v>#N/A</v>
      </c>
      <c r="N156" s="56" t="e">
        <f ca="true">+IF(AND(ISNUMBER(OFFSET('Water Data'!$F$7,0,10*ROW('Water Data'!F150))),'Data Summary'!CC156="Yes"),OFFSET('Water Data'!$F$7,0,10*ROW('Water Data'!F150)),NA())</f>
        <v>#N/A</v>
      </c>
      <c r="O156" s="56" t="e">
        <f ca="true">+IF(AND(ISNUMBER(OFFSET('Water Data'!$F$10,0,10*ROW('Water Data'!F150))),'Data Summary'!CD156="Yes"),OFFSET('Water Data'!$F$10,0,10*ROW('Water Data'!F150)),NA())</f>
        <v>#N/A</v>
      </c>
      <c r="P156" s="56" t="e">
        <f ca="true">+IF(AND(ISNUMBER(OFFSET('Water Data'!$G$5,0,10*ROW('Water Data'!G150))),'Data Summary'!CE156="Yes"),100-OFFSET('Water Data'!$G$5,0,10*ROW('Water Data'!G150)),NA())</f>
        <v>#N/A</v>
      </c>
      <c r="Q156" s="56" t="e">
        <f ca="true">+IF(AND(ISNUMBER(OFFSET('Water Data'!$G$7,0,10*ROW('Water Data'!G150))),'Data Summary'!CF156="Yes"),OFFSET('Water Data'!$G$7,0,10*ROW('Water Data'!G150)),NA())</f>
        <v>#N/A</v>
      </c>
      <c r="R156" s="56" t="e">
        <f ca="true">+IF(AND(ISNUMBER(OFFSET('Water Data'!$G$10,0,10*ROW('Water Data'!G150))),'Data Summary'!CG156="Yes"),OFFSET('Water Data'!$G$10,0,10*ROW('Water Data'!G150)),NA())</f>
        <v>#N/A</v>
      </c>
      <c r="S156" s="56" t="e">
        <f ca="true">+IF(AND(ISNUMBER(OFFSET('Water Data'!$H$5,0,10*ROW('Water Data'!H150))),'Data Summary'!CH156="Yes"),100-OFFSET('Water Data'!$H$5,0,10*ROW('Water Data'!H150)),NA())</f>
        <v>#N/A</v>
      </c>
      <c r="T156" s="56" t="e">
        <f ca="true">+IF(AND(ISNUMBER(OFFSET('Water Data'!$H$7,0,10*ROW('Water Data'!H150))),'Data Summary'!CI156="Yes"),OFFSET('Water Data'!$H$7,0,10*ROW('Water Data'!H150)),NA())</f>
        <v>#N/A</v>
      </c>
      <c r="U156" s="56" t="e">
        <f ca="true">+IF(AND(ISNUMBER(OFFSET('Water Data'!$H$10,0,10*ROW('Water Data'!H150))),'Data Summary'!CJ156="Yes"),OFFSET('Water Data'!$H$10,0,10*ROW('Water Data'!H150)),NA())</f>
        <v>#N/A</v>
      </c>
      <c r="V156" s="102" t="e">
        <f ca="true">+IF(AND(ISNUMBER(OFFSET('Sanitation Data'!$C$5,0,10*ROW('Sanitation Data'!C150))),'Data Summary'!CK156="Yes"),100-OFFSET('Sanitation Data'!$C$5,0,10*ROW('Sanitation Data'!C150)),NA())</f>
        <v>#N/A</v>
      </c>
      <c r="W156" s="102" t="e">
        <f ca="true">+IF(AND(ISNUMBER(OFFSET('Sanitation Data'!$C$7,0,10*ROW('Sanitation Data'!C150))),'Data Summary'!CL156="Yes"),OFFSET('Sanitation Data'!$C$7,0,10*ROW('Sanitation Data'!C150)),NA())</f>
        <v>#N/A</v>
      </c>
      <c r="X156" s="102" t="e">
        <f ca="true">+IF(AND(ISNUMBER(OFFSET('Sanitation Data'!$C$11,0,10*ROW('Sanitation Data'!C150))),'Data Summary'!CM156="Yes"),OFFSET('Sanitation Data'!$C$11,0,10*ROW('Sanitation Data'!C150)),NA())</f>
        <v>#N/A</v>
      </c>
      <c r="Y156" s="102" t="e">
        <f ca="true">+IF(AND(ISNUMBER(OFFSET('Sanitation Data'!$C$12,0,10*ROW('Sanitation Data'!C150))),'Data Summary'!CN156="Yes"),OFFSET('Sanitation Data'!$C$12,0,10*ROW('Sanitation Data'!C150)),NA())</f>
        <v>#N/A</v>
      </c>
      <c r="Z156" s="102" t="e">
        <f ca="true">+IF(AND(ISNUMBER(OFFSET('Sanitation Data'!$C$13,0,10*ROW('Sanitation Data'!C150))),'Data Summary'!CO156="Yes"),OFFSET('Sanitation Data'!$C$13,0,10*ROW('Sanitation Data'!C150)),NA())</f>
        <v>#N/A</v>
      </c>
      <c r="AA156" s="102" t="e">
        <f ca="true">+IF(AND(ISNUMBER(OFFSET('Sanitation Data'!$D$5,0,10*ROW('Sanitation Data'!D150))),'Data Summary'!CP156="Yes"),100-OFFSET('Sanitation Data'!$D$5,0,10*ROW('Sanitation Data'!D150)),NA())</f>
        <v>#N/A</v>
      </c>
      <c r="AB156" s="102" t="e">
        <f ca="true">+IF(AND(ISNUMBER(OFFSET('Sanitation Data'!$D$7,0,10*ROW('Sanitation Data'!D150))),'Data Summary'!CQ156="Yes"),OFFSET('Sanitation Data'!$D$7,0,10*ROW('Sanitation Data'!D150)),NA())</f>
        <v>#N/A</v>
      </c>
      <c r="AC156" s="102" t="e">
        <f ca="true">+IF(AND(ISNUMBER(OFFSET('Sanitation Data'!$D$11,0,10*ROW('Sanitation Data'!D150))),'Data Summary'!CR156="Yes"),OFFSET('Sanitation Data'!$D$11,0,10*ROW('Sanitation Data'!D150)),NA())</f>
        <v>#N/A</v>
      </c>
      <c r="AD156" s="102" t="e">
        <f ca="true">+IF(AND(ISNUMBER(OFFSET('Sanitation Data'!$D$12,0,10*ROW('Sanitation Data'!D150))),'Data Summary'!CS156="Yes"),OFFSET('Sanitation Data'!$D$12,0,10*ROW('Sanitation Data'!D150)),NA())</f>
        <v>#N/A</v>
      </c>
      <c r="AE156" s="102" t="e">
        <f ca="true">+IF(AND(ISNUMBER(OFFSET('Sanitation Data'!$D$13,0,10*ROW('Sanitation Data'!D150))),'Data Summary'!CT156="Yes"),OFFSET('Sanitation Data'!$D$13,0,10*ROW('Sanitation Data'!D150)),NA())</f>
        <v>#N/A</v>
      </c>
      <c r="AF156" s="102" t="e">
        <f ca="true">+IF(AND(ISNUMBER(OFFSET('Sanitation Data'!$E$5,0,10*ROW('Sanitation Data'!E150))),'Data Summary'!CU156="Yes"),100-OFFSET('Sanitation Data'!$E$5,0,10*ROW('Sanitation Data'!E150)),NA())</f>
        <v>#N/A</v>
      </c>
      <c r="AG156" s="102" t="e">
        <f ca="true">+IF(AND(ISNUMBER(OFFSET('Sanitation Data'!$E$7,0,10*ROW('Sanitation Data'!E150))),'Data Summary'!CV156="Yes"),OFFSET('Sanitation Data'!$E$7,0,10*ROW('Sanitation Data'!E150)),NA())</f>
        <v>#N/A</v>
      </c>
      <c r="AH156" s="102" t="e">
        <f ca="true">+IF(AND(ISNUMBER(OFFSET('Sanitation Data'!$E$11,0,10*ROW('Sanitation Data'!E150))),'Data Summary'!CW156="Yes"),OFFSET('Sanitation Data'!$E$11,0,10*ROW('Sanitation Data'!E150)),NA())</f>
        <v>#N/A</v>
      </c>
      <c r="AI156" s="102" t="e">
        <f ca="true">+IF(AND(ISNUMBER(OFFSET('Sanitation Data'!$E$12,0,10*ROW('Sanitation Data'!E150))),'Data Summary'!CX156="Yes"),OFFSET('Sanitation Data'!$E$12,0,10*ROW('Sanitation Data'!E150)),NA())</f>
        <v>#N/A</v>
      </c>
      <c r="AJ156" s="102" t="e">
        <f ca="true">+IF(AND(ISNUMBER(OFFSET('Sanitation Data'!$E$13,0,10*ROW('Sanitation Data'!E150))),'Data Summary'!CY156="Yes"),OFFSET('Sanitation Data'!$E$13,0,10*ROW('Sanitation Data'!E150)),NA())</f>
        <v>#N/A</v>
      </c>
      <c r="AK156" s="102" t="e">
        <f ca="true">+IF(AND(ISNUMBER(OFFSET('Sanitation Data'!$F$5,0,10*ROW('Sanitation Data'!F150))),'Data Summary'!CZ156="Yes"),100-OFFSET('Sanitation Data'!$F$5,0,10*ROW('Sanitation Data'!F150)),NA())</f>
        <v>#N/A</v>
      </c>
      <c r="AL156" s="102" t="e">
        <f ca="true">+IF(AND(ISNUMBER(OFFSET('Sanitation Data'!$F$7,0,10*ROW('Sanitation Data'!F150))),'Data Summary'!DA156="Yes"),OFFSET('Sanitation Data'!$F$7,0,10*ROW('Sanitation Data'!F150)),NA())</f>
        <v>#N/A</v>
      </c>
      <c r="AM156" s="102" t="e">
        <f ca="true">+IF(AND(ISNUMBER(OFFSET('Sanitation Data'!$F$11,0,10*ROW('Sanitation Data'!F150))),'Data Summary'!DB156="Yes"),OFFSET('Sanitation Data'!$F$11,0,10*ROW('Sanitation Data'!F150)),NA())</f>
        <v>#N/A</v>
      </c>
      <c r="AN156" s="102" t="e">
        <f ca="true">+IF(AND(ISNUMBER(OFFSET('Sanitation Data'!$F$12,0,10*ROW('Sanitation Data'!F150))),'Data Summary'!DC156="Yes"),OFFSET('Sanitation Data'!$F$12,0,10*ROW('Sanitation Data'!F150)),NA())</f>
        <v>#N/A</v>
      </c>
      <c r="AO156" s="102" t="e">
        <f ca="true">+IF(AND(ISNUMBER(OFFSET('Sanitation Data'!$F$13,0,10*ROW('Sanitation Data'!F150))),'Data Summary'!DD156="Yes"),OFFSET('Sanitation Data'!$F$13,0,10*ROW('Sanitation Data'!F150)),NA())</f>
        <v>#N/A</v>
      </c>
      <c r="AP156" s="102" t="e">
        <f ca="true">+IF(AND(ISNUMBER(OFFSET('Sanitation Data'!$G$5,0,10*ROW('Sanitation Data'!G150))),'Data Summary'!DE156="Yes"),100-OFFSET('Sanitation Data'!$G$5,0,10*ROW('Sanitation Data'!G150)),NA())</f>
        <v>#N/A</v>
      </c>
      <c r="AQ156" s="102" t="e">
        <f ca="true">+IF(AND(ISNUMBER(OFFSET('Sanitation Data'!$G$7,0,10*ROW('Sanitation Data'!G150))),'Data Summary'!DF156="Yes"),OFFSET('Sanitation Data'!$G$7,0,10*ROW('Sanitation Data'!G150)),NA())</f>
        <v>#N/A</v>
      </c>
      <c r="AR156" s="102" t="e">
        <f ca="true">+IF(AND(ISNUMBER(OFFSET('Sanitation Data'!$G$11,0,10*ROW('Sanitation Data'!G150))),'Data Summary'!DG156="Yes"),OFFSET('Sanitation Data'!$G$11,0,10*ROW('Sanitation Data'!G150)),NA())</f>
        <v>#N/A</v>
      </c>
      <c r="AS156" s="102" t="e">
        <f ca="true">+IF(AND(ISNUMBER(OFFSET('Sanitation Data'!$G$12,0,10*ROW('Sanitation Data'!G150))),'Data Summary'!DH156="Yes"),OFFSET('Sanitation Data'!$G$12,0,10*ROW('Sanitation Data'!G150)),NA())</f>
        <v>#N/A</v>
      </c>
      <c r="AT156" s="102" t="e">
        <f ca="true">+IF(AND(ISNUMBER(OFFSET('Sanitation Data'!$G$13,0,10*ROW('Sanitation Data'!G150))),'Data Summary'!DI156="Yes"),OFFSET('Sanitation Data'!$G$13,0,10*ROW('Sanitation Data'!G150)),NA())</f>
        <v>#N/A</v>
      </c>
      <c r="AU156" s="102" t="e">
        <f ca="true">+IF(AND(ISNUMBER(OFFSET('Sanitation Data'!$H$5,0,10*ROW('Sanitation Data'!H150))),'Data Summary'!DJ156="Yes"),100-OFFSET('Sanitation Data'!$H$5,0,10*ROW('Sanitation Data'!H150)),NA())</f>
        <v>#N/A</v>
      </c>
      <c r="AV156" s="102" t="e">
        <f ca="true">+IF(AND(ISNUMBER(OFFSET('Sanitation Data'!$H$7,0,10*ROW('Sanitation Data'!H150))),'Data Summary'!DK156="Yes"),OFFSET('Sanitation Data'!$H$7,0,10*ROW('Sanitation Data'!H150)),NA())</f>
        <v>#N/A</v>
      </c>
      <c r="AW156" s="102" t="e">
        <f ca="true">+IF(AND(ISNUMBER(OFFSET('Sanitation Data'!$H$11,0,10*ROW('Sanitation Data'!H150))),'Data Summary'!DL156="Yes"),OFFSET('Sanitation Data'!$H$11,0,10*ROW('Sanitation Data'!H150)),NA())</f>
        <v>#N/A</v>
      </c>
      <c r="AX156" s="102" t="e">
        <f ca="true">+IF(AND(ISNUMBER(OFFSET('Sanitation Data'!$H$12,0,10*ROW('Sanitation Data'!H150))),'Data Summary'!DM156="Yes"),OFFSET('Sanitation Data'!$H$12,0,10*ROW('Sanitation Data'!H150)),NA())</f>
        <v>#N/A</v>
      </c>
      <c r="AY156" s="102" t="e">
        <f ca="true">+IF(AND(ISNUMBER(OFFSET('Sanitation Data'!$H$13,0,10*ROW('Sanitation Data'!H150))),'Data Summary'!DN156="Yes"),OFFSET('Sanitation Data'!$H$13,0,10*ROW('Sanitation Data'!H150)),NA())</f>
        <v>#N/A</v>
      </c>
      <c r="AZ156" s="107" t="e">
        <f ca="true">+IF(AND(ISNUMBER(OFFSET('Hygiene Data'!$C$6,0,10*ROW('Hygiene Data'!C150))),'Data Summary'!DO156="Yes"),OFFSET('Hygiene Data'!$C$6,0,10*ROW('Hygiene Data'!C150)),NA())</f>
        <v>#N/A</v>
      </c>
      <c r="BA156" s="107" t="e">
        <f ca="true">+IF(AND(ISNUMBER(OFFSET('Hygiene Data'!$C$8,0,10*ROW('Hygiene Data'!C150))),'Data Summary'!DP156="Yes"),OFFSET('Hygiene Data'!$C$8,0,10*ROW('Hygiene Data'!C150)),NA())</f>
        <v>#N/A</v>
      </c>
      <c r="BB156" s="107" t="e">
        <f ca="true">+IF(AND(ISNUMBER(OFFSET('Hygiene Data'!$C$10,0,10*ROW('Hygiene Data'!C150))),'Data Summary'!DQ156="Yes"),OFFSET('Hygiene Data'!$C$10,0,10*ROW('Hygiene Data'!C150)),NA())</f>
        <v>#N/A</v>
      </c>
      <c r="BC156" s="107" t="e">
        <f ca="true">+IF(AND(ISNUMBER(OFFSET('Hygiene Data'!$D$6,0,10*ROW('Hygiene Data'!D150))),'Data Summary'!DR156="Yes"),OFFSET('Hygiene Data'!$D$6,0,10*ROW('Hygiene Data'!D150)),NA())</f>
        <v>#N/A</v>
      </c>
      <c r="BD156" s="107" t="e">
        <f ca="true">+IF(AND(ISNUMBER(OFFSET('Hygiene Data'!$D$8,0,10*ROW('Hygiene Data'!D150))),'Data Summary'!DS156="Yes"),OFFSET('Hygiene Data'!$D$8,0,10*ROW('Hygiene Data'!D150)),NA())</f>
        <v>#N/A</v>
      </c>
      <c r="BE156" s="107" t="e">
        <f ca="true">+IF(AND(ISNUMBER(OFFSET('Hygiene Data'!$D$10,0,10*ROW('Hygiene Data'!D150))),'Data Summary'!DT156="Yes"),OFFSET('Hygiene Data'!$D$10,0,10*ROW('Hygiene Data'!D150)),NA())</f>
        <v>#N/A</v>
      </c>
      <c r="BF156" s="107" t="e">
        <f ca="true">+IF(AND(ISNUMBER(OFFSET('Hygiene Data'!$E$6,0,10*ROW('Hygiene Data'!E150))),'Data Summary'!DU156="Yes"),OFFSET('Hygiene Data'!$E$6,0,10*ROW('Hygiene Data'!E150)),NA())</f>
        <v>#N/A</v>
      </c>
      <c r="BG156" s="107" t="e">
        <f ca="true">+IF(AND(ISNUMBER(OFFSET('Hygiene Data'!$E$8,0,10*ROW('Hygiene Data'!E150))),'Data Summary'!DV156="Yes"),OFFSET('Hygiene Data'!$E$8,0,10*ROW('Hygiene Data'!E150)),NA())</f>
        <v>#N/A</v>
      </c>
      <c r="BH156" s="107" t="e">
        <f ca="true">+IF(AND(ISNUMBER(OFFSET('Hygiene Data'!$E$10,0,10*ROW('Hygiene Data'!E150))),'Data Summary'!DW156="Yes"),OFFSET('Hygiene Data'!$E$10,0,10*ROW('Hygiene Data'!E150)),NA())</f>
        <v>#N/A</v>
      </c>
      <c r="BI156" s="107" t="e">
        <f ca="true">+IF(AND(ISNUMBER(OFFSET('Hygiene Data'!$F$6,0,10*ROW('Hygiene Data'!F150))),'Data Summary'!DX156="Yes"),OFFSET('Hygiene Data'!$F$6,0,10*ROW('Hygiene Data'!F150)),NA())</f>
        <v>#N/A</v>
      </c>
      <c r="BJ156" s="107" t="e">
        <f ca="true">+IF(AND(ISNUMBER(OFFSET('Hygiene Data'!$F$8,0,10*ROW('Hygiene Data'!F150))),'Data Summary'!DY156="Yes"),OFFSET('Hygiene Data'!$F$8,0,10*ROW('Hygiene Data'!F150)),NA())</f>
        <v>#N/A</v>
      </c>
      <c r="BK156" s="107" t="e">
        <f ca="true">+IF(AND(ISNUMBER(OFFSET('Hygiene Data'!$F$10,0,10*ROW('Hygiene Data'!F150))),'Data Summary'!DZ156="Yes"),OFFSET('Hygiene Data'!$F$10,0,10*ROW('Hygiene Data'!F150)),NA())</f>
        <v>#N/A</v>
      </c>
      <c r="BL156" s="107" t="e">
        <f ca="true">+IF(AND(ISNUMBER(OFFSET('Hygiene Data'!$G$6,0,10*ROW('Hygiene Data'!G150))),'Data Summary'!EA156="Yes"),OFFSET('Hygiene Data'!$G$6,0,10*ROW('Hygiene Data'!G150)),NA())</f>
        <v>#N/A</v>
      </c>
      <c r="BM156" s="107" t="e">
        <f ca="true">+IF(AND(ISNUMBER(OFFSET('Hygiene Data'!$G$8,0,10*ROW('Hygiene Data'!G150))),'Data Summary'!EB156="Yes"),OFFSET('Hygiene Data'!$G$8,0,10*ROW('Hygiene Data'!G150)),NA())</f>
        <v>#N/A</v>
      </c>
      <c r="BN156" s="107" t="e">
        <f ca="true">+IF(AND(ISNUMBER(OFFSET('Hygiene Data'!$G$10,0,10*ROW('Hygiene Data'!G150))),'Data Summary'!EC156="Yes"),OFFSET('Hygiene Data'!$G$10,0,10*ROW('Hygiene Data'!G150)),NA())</f>
        <v>#N/A</v>
      </c>
      <c r="BO156" s="107" t="e">
        <f ca="true">+IF(AND(ISNUMBER(OFFSET('Hygiene Data'!$H$6,0,10*ROW('Hygiene Data'!H150))),'Data Summary'!ED156="Yes"),OFFSET('Hygiene Data'!$H$6,0,10*ROW('Hygiene Data'!H150)),NA())</f>
        <v>#N/A</v>
      </c>
      <c r="BP156" s="107" t="e">
        <f ca="true">+IF(AND(ISNUMBER(OFFSET('Hygiene Data'!$H$8,0,10*ROW('Hygiene Data'!H150))),'Data Summary'!EE156="Yes"),OFFSET('Hygiene Data'!$H$8,0,10*ROW('Hygiene Data'!H150)),NA())</f>
        <v>#N/A</v>
      </c>
      <c r="BQ156" s="107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5" t="e">
        <f ca="true">+IF(OFFSET('Water Data'!$B$1,0,10*ROW('Water Data'!B151))="",NA(),OFFSET('Water Data'!$B$1,0,10*ROW('Water Data'!B151)))</f>
        <v>#N/A</v>
      </c>
      <c r="B157" s="55" t="e">
        <f ca="true">+IF(OFFSET('Water Data'!$A$3,0,10*ROW('Water Data'!A154))="",NA(),OFFSET('Water Data'!$A$3,0,10*ROW('Water Data'!A154)))</f>
        <v>#N/A</v>
      </c>
      <c r="C157" s="55" t="e">
        <f ca="true">+IF(OFFSET('Water Data'!$C$3,0,10*ROW('Water Data'!C154))="",NA(),OFFSET('Water Data'!$C$3,0,10*ROW('Water Data'!C154)))</f>
        <v>#N/A</v>
      </c>
      <c r="D157" s="56" t="e">
        <f ca="true">+IF(AND(ISNUMBER(OFFSET('Water Data'!$C$5,0,10*ROW('Water Data'!C151))),'Data Summary'!BS157="Yes"),100-OFFSET('Water Data'!$C$5,0,10*ROW('Water Data'!C151)),NA())</f>
        <v>#N/A</v>
      </c>
      <c r="E157" s="56" t="e">
        <f ca="true">+IF(AND(ISNUMBER(OFFSET('Water Data'!$C$7,0,10*ROW('Water Data'!C151))),'Data Summary'!BT157="Yes"),OFFSET('Water Data'!$C$7,0,10*ROW('Water Data'!C151)),NA())</f>
        <v>#N/A</v>
      </c>
      <c r="F157" s="56" t="e">
        <f ca="true">+IF(AND(ISNUMBER(OFFSET('Water Data'!$C$10,0,10*ROW('Water Data'!C151))),'Data Summary'!BU157="Yes"),OFFSET('Water Data'!$C$10,0,10*ROW('Water Data'!C151)),NA())</f>
        <v>#N/A</v>
      </c>
      <c r="G157" s="56" t="e">
        <f ca="true">+IF(AND(ISNUMBER(OFFSET('Water Data'!$D$5,0,10*ROW('Water Data'!D151))),'Data Summary'!BV157="Yes"),100-OFFSET('Water Data'!$D$5,0,10*ROW('Water Data'!D151)),NA())</f>
        <v>#N/A</v>
      </c>
      <c r="H157" s="56" t="e">
        <f ca="true">+IF(AND(ISNUMBER(OFFSET('Water Data'!$D$7,0,10*ROW('Water Data'!D151))),'Data Summary'!BW157="Yes"),OFFSET('Water Data'!$D$7,0,10*ROW('Water Data'!D151)),NA())</f>
        <v>#N/A</v>
      </c>
      <c r="I157" s="56" t="e">
        <f ca="true">+IF(AND(ISNUMBER(OFFSET('Water Data'!$D$10,0,10*ROW('Water Data'!D151))),'Data Summary'!BX157="Yes"),OFFSET('Water Data'!$D$10,0,10*ROW('Water Data'!D151)),NA())</f>
        <v>#N/A</v>
      </c>
      <c r="J157" s="56" t="e">
        <f ca="true">+IF(AND(ISNUMBER(OFFSET('Water Data'!$E$5,0,10*ROW('Water Data'!E151))),'Data Summary'!BY157="Yes"),100-OFFSET('Water Data'!$E$5,0,10*ROW('Water Data'!E151)),NA())</f>
        <v>#N/A</v>
      </c>
      <c r="K157" s="56" t="e">
        <f ca="true">+IF(AND(ISNUMBER(OFFSET('Water Data'!$E$7,0,10*ROW('Water Data'!E151))),'Data Summary'!BZ157="Yes"),OFFSET('Water Data'!$E$7,0,10*ROW('Water Data'!E151)),NA())</f>
        <v>#N/A</v>
      </c>
      <c r="L157" s="56" t="e">
        <f ca="true">+IF(AND(ISNUMBER(OFFSET('Water Data'!$E$10,0,10*ROW('Water Data'!E151))),'Data Summary'!CA157="Yes"),OFFSET('Water Data'!$E$10,0,10*ROW('Water Data'!E151)),NA())</f>
        <v>#N/A</v>
      </c>
      <c r="M157" s="56" t="e">
        <f ca="true">+IF(AND(ISNUMBER(OFFSET('Water Data'!$F$5,0,10*ROW('Water Data'!F151))),'Data Summary'!CB157="Yes"),100-OFFSET('Water Data'!$F$5,0,10*ROW('Water Data'!F151)),NA())</f>
        <v>#N/A</v>
      </c>
      <c r="N157" s="56" t="e">
        <f ca="true">+IF(AND(ISNUMBER(OFFSET('Water Data'!$F$7,0,10*ROW('Water Data'!F151))),'Data Summary'!CC157="Yes"),OFFSET('Water Data'!$F$7,0,10*ROW('Water Data'!F151)),NA())</f>
        <v>#N/A</v>
      </c>
      <c r="O157" s="56" t="e">
        <f ca="true">+IF(AND(ISNUMBER(OFFSET('Water Data'!$F$10,0,10*ROW('Water Data'!F151))),'Data Summary'!CD157="Yes"),OFFSET('Water Data'!$F$10,0,10*ROW('Water Data'!F151)),NA())</f>
        <v>#N/A</v>
      </c>
      <c r="P157" s="56" t="e">
        <f ca="true">+IF(AND(ISNUMBER(OFFSET('Water Data'!$G$5,0,10*ROW('Water Data'!G151))),'Data Summary'!CE157="Yes"),100-OFFSET('Water Data'!$G$5,0,10*ROW('Water Data'!G151)),NA())</f>
        <v>#N/A</v>
      </c>
      <c r="Q157" s="56" t="e">
        <f ca="true">+IF(AND(ISNUMBER(OFFSET('Water Data'!$G$7,0,10*ROW('Water Data'!G151))),'Data Summary'!CF157="Yes"),OFFSET('Water Data'!$G$7,0,10*ROW('Water Data'!G151)),NA())</f>
        <v>#N/A</v>
      </c>
      <c r="R157" s="56" t="e">
        <f ca="true">+IF(AND(ISNUMBER(OFFSET('Water Data'!$G$10,0,10*ROW('Water Data'!G151))),'Data Summary'!CG157="Yes"),OFFSET('Water Data'!$G$10,0,10*ROW('Water Data'!G151)),NA())</f>
        <v>#N/A</v>
      </c>
      <c r="S157" s="56" t="e">
        <f ca="true">+IF(AND(ISNUMBER(OFFSET('Water Data'!$H$5,0,10*ROW('Water Data'!H151))),'Data Summary'!CH157="Yes"),100-OFFSET('Water Data'!$H$5,0,10*ROW('Water Data'!H151)),NA())</f>
        <v>#N/A</v>
      </c>
      <c r="T157" s="56" t="e">
        <f ca="true">+IF(AND(ISNUMBER(OFFSET('Water Data'!$H$7,0,10*ROW('Water Data'!H151))),'Data Summary'!CI157="Yes"),OFFSET('Water Data'!$H$7,0,10*ROW('Water Data'!H151)),NA())</f>
        <v>#N/A</v>
      </c>
      <c r="U157" s="56" t="e">
        <f ca="true">+IF(AND(ISNUMBER(OFFSET('Water Data'!$H$10,0,10*ROW('Water Data'!H151))),'Data Summary'!CJ157="Yes"),OFFSET('Water Data'!$H$10,0,10*ROW('Water Data'!H151)),NA())</f>
        <v>#N/A</v>
      </c>
      <c r="V157" s="102" t="e">
        <f ca="true">+IF(AND(ISNUMBER(OFFSET('Sanitation Data'!$C$5,0,10*ROW('Sanitation Data'!C151))),'Data Summary'!CK157="Yes"),100-OFFSET('Sanitation Data'!$C$5,0,10*ROW('Sanitation Data'!C151)),NA())</f>
        <v>#N/A</v>
      </c>
      <c r="W157" s="102" t="e">
        <f ca="true">+IF(AND(ISNUMBER(OFFSET('Sanitation Data'!$C$7,0,10*ROW('Sanitation Data'!C151))),'Data Summary'!CL157="Yes"),OFFSET('Sanitation Data'!$C$7,0,10*ROW('Sanitation Data'!C151)),NA())</f>
        <v>#N/A</v>
      </c>
      <c r="X157" s="102" t="e">
        <f ca="true">+IF(AND(ISNUMBER(OFFSET('Sanitation Data'!$C$11,0,10*ROW('Sanitation Data'!C151))),'Data Summary'!CM157="Yes"),OFFSET('Sanitation Data'!$C$11,0,10*ROW('Sanitation Data'!C151)),NA())</f>
        <v>#N/A</v>
      </c>
      <c r="Y157" s="102" t="e">
        <f ca="true">+IF(AND(ISNUMBER(OFFSET('Sanitation Data'!$C$12,0,10*ROW('Sanitation Data'!C151))),'Data Summary'!CN157="Yes"),OFFSET('Sanitation Data'!$C$12,0,10*ROW('Sanitation Data'!C151)),NA())</f>
        <v>#N/A</v>
      </c>
      <c r="Z157" s="102" t="e">
        <f ca="true">+IF(AND(ISNUMBER(OFFSET('Sanitation Data'!$C$13,0,10*ROW('Sanitation Data'!C151))),'Data Summary'!CO157="Yes"),OFFSET('Sanitation Data'!$C$13,0,10*ROW('Sanitation Data'!C151)),NA())</f>
        <v>#N/A</v>
      </c>
      <c r="AA157" s="102" t="e">
        <f ca="true">+IF(AND(ISNUMBER(OFFSET('Sanitation Data'!$D$5,0,10*ROW('Sanitation Data'!D151))),'Data Summary'!CP157="Yes"),100-OFFSET('Sanitation Data'!$D$5,0,10*ROW('Sanitation Data'!D151)),NA())</f>
        <v>#N/A</v>
      </c>
      <c r="AB157" s="102" t="e">
        <f ca="true">+IF(AND(ISNUMBER(OFFSET('Sanitation Data'!$D$7,0,10*ROW('Sanitation Data'!D151))),'Data Summary'!CQ157="Yes"),OFFSET('Sanitation Data'!$D$7,0,10*ROW('Sanitation Data'!D151)),NA())</f>
        <v>#N/A</v>
      </c>
      <c r="AC157" s="102" t="e">
        <f ca="true">+IF(AND(ISNUMBER(OFFSET('Sanitation Data'!$D$11,0,10*ROW('Sanitation Data'!D151))),'Data Summary'!CR157="Yes"),OFFSET('Sanitation Data'!$D$11,0,10*ROW('Sanitation Data'!D151)),NA())</f>
        <v>#N/A</v>
      </c>
      <c r="AD157" s="102" t="e">
        <f ca="true">+IF(AND(ISNUMBER(OFFSET('Sanitation Data'!$D$12,0,10*ROW('Sanitation Data'!D151))),'Data Summary'!CS157="Yes"),OFFSET('Sanitation Data'!$D$12,0,10*ROW('Sanitation Data'!D151)),NA())</f>
        <v>#N/A</v>
      </c>
      <c r="AE157" s="102" t="e">
        <f ca="true">+IF(AND(ISNUMBER(OFFSET('Sanitation Data'!$D$13,0,10*ROW('Sanitation Data'!D151))),'Data Summary'!CT157="Yes"),OFFSET('Sanitation Data'!$D$13,0,10*ROW('Sanitation Data'!D151)),NA())</f>
        <v>#N/A</v>
      </c>
      <c r="AF157" s="102" t="e">
        <f ca="true">+IF(AND(ISNUMBER(OFFSET('Sanitation Data'!$E$5,0,10*ROW('Sanitation Data'!E151))),'Data Summary'!CU157="Yes"),100-OFFSET('Sanitation Data'!$E$5,0,10*ROW('Sanitation Data'!E151)),NA())</f>
        <v>#N/A</v>
      </c>
      <c r="AG157" s="102" t="e">
        <f ca="true">+IF(AND(ISNUMBER(OFFSET('Sanitation Data'!$E$7,0,10*ROW('Sanitation Data'!E151))),'Data Summary'!CV157="Yes"),OFFSET('Sanitation Data'!$E$7,0,10*ROW('Sanitation Data'!E151)),NA())</f>
        <v>#N/A</v>
      </c>
      <c r="AH157" s="102" t="e">
        <f ca="true">+IF(AND(ISNUMBER(OFFSET('Sanitation Data'!$E$11,0,10*ROW('Sanitation Data'!E151))),'Data Summary'!CW157="Yes"),OFFSET('Sanitation Data'!$E$11,0,10*ROW('Sanitation Data'!E151)),NA())</f>
        <v>#N/A</v>
      </c>
      <c r="AI157" s="102" t="e">
        <f ca="true">+IF(AND(ISNUMBER(OFFSET('Sanitation Data'!$E$12,0,10*ROW('Sanitation Data'!E151))),'Data Summary'!CX157="Yes"),OFFSET('Sanitation Data'!$E$12,0,10*ROW('Sanitation Data'!E151)),NA())</f>
        <v>#N/A</v>
      </c>
      <c r="AJ157" s="102" t="e">
        <f ca="true">+IF(AND(ISNUMBER(OFFSET('Sanitation Data'!$E$13,0,10*ROW('Sanitation Data'!E151))),'Data Summary'!CY157="Yes"),OFFSET('Sanitation Data'!$E$13,0,10*ROW('Sanitation Data'!E151)),NA())</f>
        <v>#N/A</v>
      </c>
      <c r="AK157" s="102" t="e">
        <f ca="true">+IF(AND(ISNUMBER(OFFSET('Sanitation Data'!$F$5,0,10*ROW('Sanitation Data'!F151))),'Data Summary'!CZ157="Yes"),100-OFFSET('Sanitation Data'!$F$5,0,10*ROW('Sanitation Data'!F151)),NA())</f>
        <v>#N/A</v>
      </c>
      <c r="AL157" s="102" t="e">
        <f ca="true">+IF(AND(ISNUMBER(OFFSET('Sanitation Data'!$F$7,0,10*ROW('Sanitation Data'!F151))),'Data Summary'!DA157="Yes"),OFFSET('Sanitation Data'!$F$7,0,10*ROW('Sanitation Data'!F151)),NA())</f>
        <v>#N/A</v>
      </c>
      <c r="AM157" s="102" t="e">
        <f ca="true">+IF(AND(ISNUMBER(OFFSET('Sanitation Data'!$F$11,0,10*ROW('Sanitation Data'!F151))),'Data Summary'!DB157="Yes"),OFFSET('Sanitation Data'!$F$11,0,10*ROW('Sanitation Data'!F151)),NA())</f>
        <v>#N/A</v>
      </c>
      <c r="AN157" s="102" t="e">
        <f ca="true">+IF(AND(ISNUMBER(OFFSET('Sanitation Data'!$F$12,0,10*ROW('Sanitation Data'!F151))),'Data Summary'!DC157="Yes"),OFFSET('Sanitation Data'!$F$12,0,10*ROW('Sanitation Data'!F151)),NA())</f>
        <v>#N/A</v>
      </c>
      <c r="AO157" s="102" t="e">
        <f ca="true">+IF(AND(ISNUMBER(OFFSET('Sanitation Data'!$F$13,0,10*ROW('Sanitation Data'!F151))),'Data Summary'!DD157="Yes"),OFFSET('Sanitation Data'!$F$13,0,10*ROW('Sanitation Data'!F151)),NA())</f>
        <v>#N/A</v>
      </c>
      <c r="AP157" s="102" t="e">
        <f ca="true">+IF(AND(ISNUMBER(OFFSET('Sanitation Data'!$G$5,0,10*ROW('Sanitation Data'!G151))),'Data Summary'!DE157="Yes"),100-OFFSET('Sanitation Data'!$G$5,0,10*ROW('Sanitation Data'!G151)),NA())</f>
        <v>#N/A</v>
      </c>
      <c r="AQ157" s="102" t="e">
        <f ca="true">+IF(AND(ISNUMBER(OFFSET('Sanitation Data'!$G$7,0,10*ROW('Sanitation Data'!G151))),'Data Summary'!DF157="Yes"),OFFSET('Sanitation Data'!$G$7,0,10*ROW('Sanitation Data'!G151)),NA())</f>
        <v>#N/A</v>
      </c>
      <c r="AR157" s="102" t="e">
        <f ca="true">+IF(AND(ISNUMBER(OFFSET('Sanitation Data'!$G$11,0,10*ROW('Sanitation Data'!G151))),'Data Summary'!DG157="Yes"),OFFSET('Sanitation Data'!$G$11,0,10*ROW('Sanitation Data'!G151)),NA())</f>
        <v>#N/A</v>
      </c>
      <c r="AS157" s="102" t="e">
        <f ca="true">+IF(AND(ISNUMBER(OFFSET('Sanitation Data'!$G$12,0,10*ROW('Sanitation Data'!G151))),'Data Summary'!DH157="Yes"),OFFSET('Sanitation Data'!$G$12,0,10*ROW('Sanitation Data'!G151)),NA())</f>
        <v>#N/A</v>
      </c>
      <c r="AT157" s="102" t="e">
        <f ca="true">+IF(AND(ISNUMBER(OFFSET('Sanitation Data'!$G$13,0,10*ROW('Sanitation Data'!G151))),'Data Summary'!DI157="Yes"),OFFSET('Sanitation Data'!$G$13,0,10*ROW('Sanitation Data'!G151)),NA())</f>
        <v>#N/A</v>
      </c>
      <c r="AU157" s="102" t="e">
        <f ca="true">+IF(AND(ISNUMBER(OFFSET('Sanitation Data'!$H$5,0,10*ROW('Sanitation Data'!H151))),'Data Summary'!DJ157="Yes"),100-OFFSET('Sanitation Data'!$H$5,0,10*ROW('Sanitation Data'!H151)),NA())</f>
        <v>#N/A</v>
      </c>
      <c r="AV157" s="102" t="e">
        <f ca="true">+IF(AND(ISNUMBER(OFFSET('Sanitation Data'!$H$7,0,10*ROW('Sanitation Data'!H151))),'Data Summary'!DK157="Yes"),OFFSET('Sanitation Data'!$H$7,0,10*ROW('Sanitation Data'!H151)),NA())</f>
        <v>#N/A</v>
      </c>
      <c r="AW157" s="102" t="e">
        <f ca="true">+IF(AND(ISNUMBER(OFFSET('Sanitation Data'!$H$11,0,10*ROW('Sanitation Data'!H151))),'Data Summary'!DL157="Yes"),OFFSET('Sanitation Data'!$H$11,0,10*ROW('Sanitation Data'!H151)),NA())</f>
        <v>#N/A</v>
      </c>
      <c r="AX157" s="102" t="e">
        <f ca="true">+IF(AND(ISNUMBER(OFFSET('Sanitation Data'!$H$12,0,10*ROW('Sanitation Data'!H151))),'Data Summary'!DM157="Yes"),OFFSET('Sanitation Data'!$H$12,0,10*ROW('Sanitation Data'!H151)),NA())</f>
        <v>#N/A</v>
      </c>
      <c r="AY157" s="102" t="e">
        <f ca="true">+IF(AND(ISNUMBER(OFFSET('Sanitation Data'!$H$13,0,10*ROW('Sanitation Data'!H151))),'Data Summary'!DN157="Yes"),OFFSET('Sanitation Data'!$H$13,0,10*ROW('Sanitation Data'!H151)),NA())</f>
        <v>#N/A</v>
      </c>
      <c r="AZ157" s="107" t="e">
        <f ca="true">+IF(AND(ISNUMBER(OFFSET('Hygiene Data'!$C$6,0,10*ROW('Hygiene Data'!C151))),'Data Summary'!DO157="Yes"),OFFSET('Hygiene Data'!$C$6,0,10*ROW('Hygiene Data'!C151)),NA())</f>
        <v>#N/A</v>
      </c>
      <c r="BA157" s="107" t="e">
        <f ca="true">+IF(AND(ISNUMBER(OFFSET('Hygiene Data'!$C$8,0,10*ROW('Hygiene Data'!C151))),'Data Summary'!DP157="Yes"),OFFSET('Hygiene Data'!$C$8,0,10*ROW('Hygiene Data'!C151)),NA())</f>
        <v>#N/A</v>
      </c>
      <c r="BB157" s="107" t="e">
        <f ca="true">+IF(AND(ISNUMBER(OFFSET('Hygiene Data'!$C$10,0,10*ROW('Hygiene Data'!C151))),'Data Summary'!DQ157="Yes"),OFFSET('Hygiene Data'!$C$10,0,10*ROW('Hygiene Data'!C151)),NA())</f>
        <v>#N/A</v>
      </c>
      <c r="BC157" s="107" t="e">
        <f ca="true">+IF(AND(ISNUMBER(OFFSET('Hygiene Data'!$D$6,0,10*ROW('Hygiene Data'!D151))),'Data Summary'!DR157="Yes"),OFFSET('Hygiene Data'!$D$6,0,10*ROW('Hygiene Data'!D151)),NA())</f>
        <v>#N/A</v>
      </c>
      <c r="BD157" s="107" t="e">
        <f ca="true">+IF(AND(ISNUMBER(OFFSET('Hygiene Data'!$D$8,0,10*ROW('Hygiene Data'!D151))),'Data Summary'!DS157="Yes"),OFFSET('Hygiene Data'!$D$8,0,10*ROW('Hygiene Data'!D151)),NA())</f>
        <v>#N/A</v>
      </c>
      <c r="BE157" s="107" t="e">
        <f ca="true">+IF(AND(ISNUMBER(OFFSET('Hygiene Data'!$D$10,0,10*ROW('Hygiene Data'!D151))),'Data Summary'!DT157="Yes"),OFFSET('Hygiene Data'!$D$10,0,10*ROW('Hygiene Data'!D151)),NA())</f>
        <v>#N/A</v>
      </c>
      <c r="BF157" s="107" t="e">
        <f ca="true">+IF(AND(ISNUMBER(OFFSET('Hygiene Data'!$E$6,0,10*ROW('Hygiene Data'!E151))),'Data Summary'!DU157="Yes"),OFFSET('Hygiene Data'!$E$6,0,10*ROW('Hygiene Data'!E151)),NA())</f>
        <v>#N/A</v>
      </c>
      <c r="BG157" s="107" t="e">
        <f ca="true">+IF(AND(ISNUMBER(OFFSET('Hygiene Data'!$E$8,0,10*ROW('Hygiene Data'!E151))),'Data Summary'!DV157="Yes"),OFFSET('Hygiene Data'!$E$8,0,10*ROW('Hygiene Data'!E151)),NA())</f>
        <v>#N/A</v>
      </c>
      <c r="BH157" s="107" t="e">
        <f ca="true">+IF(AND(ISNUMBER(OFFSET('Hygiene Data'!$E$10,0,10*ROW('Hygiene Data'!E151))),'Data Summary'!DW157="Yes"),OFFSET('Hygiene Data'!$E$10,0,10*ROW('Hygiene Data'!E151)),NA())</f>
        <v>#N/A</v>
      </c>
      <c r="BI157" s="107" t="e">
        <f ca="true">+IF(AND(ISNUMBER(OFFSET('Hygiene Data'!$F$6,0,10*ROW('Hygiene Data'!F151))),'Data Summary'!DX157="Yes"),OFFSET('Hygiene Data'!$F$6,0,10*ROW('Hygiene Data'!F151)),NA())</f>
        <v>#N/A</v>
      </c>
      <c r="BJ157" s="107" t="e">
        <f ca="true">+IF(AND(ISNUMBER(OFFSET('Hygiene Data'!$F$8,0,10*ROW('Hygiene Data'!F151))),'Data Summary'!DY157="Yes"),OFFSET('Hygiene Data'!$F$8,0,10*ROW('Hygiene Data'!F151)),NA())</f>
        <v>#N/A</v>
      </c>
      <c r="BK157" s="107" t="e">
        <f ca="true">+IF(AND(ISNUMBER(OFFSET('Hygiene Data'!$F$10,0,10*ROW('Hygiene Data'!F151))),'Data Summary'!DZ157="Yes"),OFFSET('Hygiene Data'!$F$10,0,10*ROW('Hygiene Data'!F151)),NA())</f>
        <v>#N/A</v>
      </c>
      <c r="BL157" s="107" t="e">
        <f ca="true">+IF(AND(ISNUMBER(OFFSET('Hygiene Data'!$G$6,0,10*ROW('Hygiene Data'!G151))),'Data Summary'!EA157="Yes"),OFFSET('Hygiene Data'!$G$6,0,10*ROW('Hygiene Data'!G151)),NA())</f>
        <v>#N/A</v>
      </c>
      <c r="BM157" s="107" t="e">
        <f ca="true">+IF(AND(ISNUMBER(OFFSET('Hygiene Data'!$G$8,0,10*ROW('Hygiene Data'!G151))),'Data Summary'!EB157="Yes"),OFFSET('Hygiene Data'!$G$8,0,10*ROW('Hygiene Data'!G151)),NA())</f>
        <v>#N/A</v>
      </c>
      <c r="BN157" s="107" t="e">
        <f ca="true">+IF(AND(ISNUMBER(OFFSET('Hygiene Data'!$G$10,0,10*ROW('Hygiene Data'!G151))),'Data Summary'!EC157="Yes"),OFFSET('Hygiene Data'!$G$10,0,10*ROW('Hygiene Data'!G151)),NA())</f>
        <v>#N/A</v>
      </c>
      <c r="BO157" s="107" t="e">
        <f ca="true">+IF(AND(ISNUMBER(OFFSET('Hygiene Data'!$H$6,0,10*ROW('Hygiene Data'!H151))),'Data Summary'!ED157="Yes"),OFFSET('Hygiene Data'!$H$6,0,10*ROW('Hygiene Data'!H151)),NA())</f>
        <v>#N/A</v>
      </c>
      <c r="BP157" s="107" t="e">
        <f ca="true">+IF(AND(ISNUMBER(OFFSET('Hygiene Data'!$H$8,0,10*ROW('Hygiene Data'!H151))),'Data Summary'!EE157="Yes"),OFFSET('Hygiene Data'!$H$8,0,10*ROW('Hygiene Data'!H151)),NA())</f>
        <v>#N/A</v>
      </c>
      <c r="BQ157" s="107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5" t="e">
        <f ca="true">+IF(OFFSET('Water Data'!$B$1,0,10*ROW('Water Data'!B152))="",NA(),OFFSET('Water Data'!$B$1,0,10*ROW('Water Data'!B152)))</f>
        <v>#N/A</v>
      </c>
      <c r="B158" s="55" t="e">
        <f ca="true">+IF(OFFSET('Water Data'!$A$3,0,10*ROW('Water Data'!A155))="",NA(),OFFSET('Water Data'!$A$3,0,10*ROW('Water Data'!A155)))</f>
        <v>#N/A</v>
      </c>
      <c r="C158" s="55" t="e">
        <f ca="true">+IF(OFFSET('Water Data'!$C$3,0,10*ROW('Water Data'!C155))="",NA(),OFFSET('Water Data'!$C$3,0,10*ROW('Water Data'!C155)))</f>
        <v>#N/A</v>
      </c>
      <c r="D158" s="56" t="e">
        <f ca="true">+IF(AND(ISNUMBER(OFFSET('Water Data'!$C$5,0,10*ROW('Water Data'!C152))),'Data Summary'!BS158="Yes"),100-OFFSET('Water Data'!$C$5,0,10*ROW('Water Data'!C152)),NA())</f>
        <v>#N/A</v>
      </c>
      <c r="E158" s="56" t="e">
        <f ca="true">+IF(AND(ISNUMBER(OFFSET('Water Data'!$C$7,0,10*ROW('Water Data'!C152))),'Data Summary'!BT158="Yes"),OFFSET('Water Data'!$C$7,0,10*ROW('Water Data'!C152)),NA())</f>
        <v>#N/A</v>
      </c>
      <c r="F158" s="56" t="e">
        <f ca="true">+IF(AND(ISNUMBER(OFFSET('Water Data'!$C$10,0,10*ROW('Water Data'!C152))),'Data Summary'!BU158="Yes"),OFFSET('Water Data'!$C$10,0,10*ROW('Water Data'!C152)),NA())</f>
        <v>#N/A</v>
      </c>
      <c r="G158" s="56" t="e">
        <f ca="true">+IF(AND(ISNUMBER(OFFSET('Water Data'!$D$5,0,10*ROW('Water Data'!D152))),'Data Summary'!BV158="Yes"),100-OFFSET('Water Data'!$D$5,0,10*ROW('Water Data'!D152)),NA())</f>
        <v>#N/A</v>
      </c>
      <c r="H158" s="56" t="e">
        <f ca="true">+IF(AND(ISNUMBER(OFFSET('Water Data'!$D$7,0,10*ROW('Water Data'!D152))),'Data Summary'!BW158="Yes"),OFFSET('Water Data'!$D$7,0,10*ROW('Water Data'!D152)),NA())</f>
        <v>#N/A</v>
      </c>
      <c r="I158" s="56" t="e">
        <f ca="true">+IF(AND(ISNUMBER(OFFSET('Water Data'!$D$10,0,10*ROW('Water Data'!D152))),'Data Summary'!BX158="Yes"),OFFSET('Water Data'!$D$10,0,10*ROW('Water Data'!D152)),NA())</f>
        <v>#N/A</v>
      </c>
      <c r="J158" s="56" t="e">
        <f ca="true">+IF(AND(ISNUMBER(OFFSET('Water Data'!$E$5,0,10*ROW('Water Data'!E152))),'Data Summary'!BY158="Yes"),100-OFFSET('Water Data'!$E$5,0,10*ROW('Water Data'!E152)),NA())</f>
        <v>#N/A</v>
      </c>
      <c r="K158" s="56" t="e">
        <f ca="true">+IF(AND(ISNUMBER(OFFSET('Water Data'!$E$7,0,10*ROW('Water Data'!E152))),'Data Summary'!BZ158="Yes"),OFFSET('Water Data'!$E$7,0,10*ROW('Water Data'!E152)),NA())</f>
        <v>#N/A</v>
      </c>
      <c r="L158" s="56" t="e">
        <f ca="true">+IF(AND(ISNUMBER(OFFSET('Water Data'!$E$10,0,10*ROW('Water Data'!E152))),'Data Summary'!CA158="Yes"),OFFSET('Water Data'!$E$10,0,10*ROW('Water Data'!E152)),NA())</f>
        <v>#N/A</v>
      </c>
      <c r="M158" s="56" t="e">
        <f ca="true">+IF(AND(ISNUMBER(OFFSET('Water Data'!$F$5,0,10*ROW('Water Data'!F152))),'Data Summary'!CB158="Yes"),100-OFFSET('Water Data'!$F$5,0,10*ROW('Water Data'!F152)),NA())</f>
        <v>#N/A</v>
      </c>
      <c r="N158" s="56" t="e">
        <f ca="true">+IF(AND(ISNUMBER(OFFSET('Water Data'!$F$7,0,10*ROW('Water Data'!F152))),'Data Summary'!CC158="Yes"),OFFSET('Water Data'!$F$7,0,10*ROW('Water Data'!F152)),NA())</f>
        <v>#N/A</v>
      </c>
      <c r="O158" s="56" t="e">
        <f ca="true">+IF(AND(ISNUMBER(OFFSET('Water Data'!$F$10,0,10*ROW('Water Data'!F152))),'Data Summary'!CD158="Yes"),OFFSET('Water Data'!$F$10,0,10*ROW('Water Data'!F152)),NA())</f>
        <v>#N/A</v>
      </c>
      <c r="P158" s="56" t="e">
        <f ca="true">+IF(AND(ISNUMBER(OFFSET('Water Data'!$G$5,0,10*ROW('Water Data'!G152))),'Data Summary'!CE158="Yes"),100-OFFSET('Water Data'!$G$5,0,10*ROW('Water Data'!G152)),NA())</f>
        <v>#N/A</v>
      </c>
      <c r="Q158" s="56" t="e">
        <f ca="true">+IF(AND(ISNUMBER(OFFSET('Water Data'!$G$7,0,10*ROW('Water Data'!G152))),'Data Summary'!CF158="Yes"),OFFSET('Water Data'!$G$7,0,10*ROW('Water Data'!G152)),NA())</f>
        <v>#N/A</v>
      </c>
      <c r="R158" s="56" t="e">
        <f ca="true">+IF(AND(ISNUMBER(OFFSET('Water Data'!$G$10,0,10*ROW('Water Data'!G152))),'Data Summary'!CG158="Yes"),OFFSET('Water Data'!$G$10,0,10*ROW('Water Data'!G152)),NA())</f>
        <v>#N/A</v>
      </c>
      <c r="S158" s="56" t="e">
        <f ca="true">+IF(AND(ISNUMBER(OFFSET('Water Data'!$H$5,0,10*ROW('Water Data'!H152))),'Data Summary'!CH158="Yes"),100-OFFSET('Water Data'!$H$5,0,10*ROW('Water Data'!H152)),NA())</f>
        <v>#N/A</v>
      </c>
      <c r="T158" s="56" t="e">
        <f ca="true">+IF(AND(ISNUMBER(OFFSET('Water Data'!$H$7,0,10*ROW('Water Data'!H152))),'Data Summary'!CI158="Yes"),OFFSET('Water Data'!$H$7,0,10*ROW('Water Data'!H152)),NA())</f>
        <v>#N/A</v>
      </c>
      <c r="U158" s="56" t="e">
        <f ca="true">+IF(AND(ISNUMBER(OFFSET('Water Data'!$H$10,0,10*ROW('Water Data'!H152))),'Data Summary'!CJ158="Yes"),OFFSET('Water Data'!$H$10,0,10*ROW('Water Data'!H152)),NA())</f>
        <v>#N/A</v>
      </c>
      <c r="V158" s="102" t="e">
        <f ca="true">+IF(AND(ISNUMBER(OFFSET('Sanitation Data'!$C$5,0,10*ROW('Sanitation Data'!C152))),'Data Summary'!CK158="Yes"),100-OFFSET('Sanitation Data'!$C$5,0,10*ROW('Sanitation Data'!C152)),NA())</f>
        <v>#N/A</v>
      </c>
      <c r="W158" s="102" t="e">
        <f ca="true">+IF(AND(ISNUMBER(OFFSET('Sanitation Data'!$C$7,0,10*ROW('Sanitation Data'!C152))),'Data Summary'!CL158="Yes"),OFFSET('Sanitation Data'!$C$7,0,10*ROW('Sanitation Data'!C152)),NA())</f>
        <v>#N/A</v>
      </c>
      <c r="X158" s="102" t="e">
        <f ca="true">+IF(AND(ISNUMBER(OFFSET('Sanitation Data'!$C$11,0,10*ROW('Sanitation Data'!C152))),'Data Summary'!CM158="Yes"),OFFSET('Sanitation Data'!$C$11,0,10*ROW('Sanitation Data'!C152)),NA())</f>
        <v>#N/A</v>
      </c>
      <c r="Y158" s="102" t="e">
        <f ca="true">+IF(AND(ISNUMBER(OFFSET('Sanitation Data'!$C$12,0,10*ROW('Sanitation Data'!C152))),'Data Summary'!CN158="Yes"),OFFSET('Sanitation Data'!$C$12,0,10*ROW('Sanitation Data'!C152)),NA())</f>
        <v>#N/A</v>
      </c>
      <c r="Z158" s="102" t="e">
        <f ca="true">+IF(AND(ISNUMBER(OFFSET('Sanitation Data'!$C$13,0,10*ROW('Sanitation Data'!C152))),'Data Summary'!CO158="Yes"),OFFSET('Sanitation Data'!$C$13,0,10*ROW('Sanitation Data'!C152)),NA())</f>
        <v>#N/A</v>
      </c>
      <c r="AA158" s="102" t="e">
        <f ca="true">+IF(AND(ISNUMBER(OFFSET('Sanitation Data'!$D$5,0,10*ROW('Sanitation Data'!D152))),'Data Summary'!CP158="Yes"),100-OFFSET('Sanitation Data'!$D$5,0,10*ROW('Sanitation Data'!D152)),NA())</f>
        <v>#N/A</v>
      </c>
      <c r="AB158" s="102" t="e">
        <f ca="true">+IF(AND(ISNUMBER(OFFSET('Sanitation Data'!$D$7,0,10*ROW('Sanitation Data'!D152))),'Data Summary'!CQ158="Yes"),OFFSET('Sanitation Data'!$D$7,0,10*ROW('Sanitation Data'!D152)),NA())</f>
        <v>#N/A</v>
      </c>
      <c r="AC158" s="102" t="e">
        <f ca="true">+IF(AND(ISNUMBER(OFFSET('Sanitation Data'!$D$11,0,10*ROW('Sanitation Data'!D152))),'Data Summary'!CR158="Yes"),OFFSET('Sanitation Data'!$D$11,0,10*ROW('Sanitation Data'!D152)),NA())</f>
        <v>#N/A</v>
      </c>
      <c r="AD158" s="102" t="e">
        <f ca="true">+IF(AND(ISNUMBER(OFFSET('Sanitation Data'!$D$12,0,10*ROW('Sanitation Data'!D152))),'Data Summary'!CS158="Yes"),OFFSET('Sanitation Data'!$D$12,0,10*ROW('Sanitation Data'!D152)),NA())</f>
        <v>#N/A</v>
      </c>
      <c r="AE158" s="102" t="e">
        <f ca="true">+IF(AND(ISNUMBER(OFFSET('Sanitation Data'!$D$13,0,10*ROW('Sanitation Data'!D152))),'Data Summary'!CT158="Yes"),OFFSET('Sanitation Data'!$D$13,0,10*ROW('Sanitation Data'!D152)),NA())</f>
        <v>#N/A</v>
      </c>
      <c r="AF158" s="102" t="e">
        <f ca="true">+IF(AND(ISNUMBER(OFFSET('Sanitation Data'!$E$5,0,10*ROW('Sanitation Data'!E152))),'Data Summary'!CU158="Yes"),100-OFFSET('Sanitation Data'!$E$5,0,10*ROW('Sanitation Data'!E152)),NA())</f>
        <v>#N/A</v>
      </c>
      <c r="AG158" s="102" t="e">
        <f ca="true">+IF(AND(ISNUMBER(OFFSET('Sanitation Data'!$E$7,0,10*ROW('Sanitation Data'!E152))),'Data Summary'!CV158="Yes"),OFFSET('Sanitation Data'!$E$7,0,10*ROW('Sanitation Data'!E152)),NA())</f>
        <v>#N/A</v>
      </c>
      <c r="AH158" s="102" t="e">
        <f ca="true">+IF(AND(ISNUMBER(OFFSET('Sanitation Data'!$E$11,0,10*ROW('Sanitation Data'!E152))),'Data Summary'!CW158="Yes"),OFFSET('Sanitation Data'!$E$11,0,10*ROW('Sanitation Data'!E152)),NA())</f>
        <v>#N/A</v>
      </c>
      <c r="AI158" s="102" t="e">
        <f ca="true">+IF(AND(ISNUMBER(OFFSET('Sanitation Data'!$E$12,0,10*ROW('Sanitation Data'!E152))),'Data Summary'!CX158="Yes"),OFFSET('Sanitation Data'!$E$12,0,10*ROW('Sanitation Data'!E152)),NA())</f>
        <v>#N/A</v>
      </c>
      <c r="AJ158" s="102" t="e">
        <f ca="true">+IF(AND(ISNUMBER(OFFSET('Sanitation Data'!$E$13,0,10*ROW('Sanitation Data'!E152))),'Data Summary'!CY158="Yes"),OFFSET('Sanitation Data'!$E$13,0,10*ROW('Sanitation Data'!E152)),NA())</f>
        <v>#N/A</v>
      </c>
      <c r="AK158" s="102" t="e">
        <f ca="true">+IF(AND(ISNUMBER(OFFSET('Sanitation Data'!$F$5,0,10*ROW('Sanitation Data'!F152))),'Data Summary'!CZ158="Yes"),100-OFFSET('Sanitation Data'!$F$5,0,10*ROW('Sanitation Data'!F152)),NA())</f>
        <v>#N/A</v>
      </c>
      <c r="AL158" s="102" t="e">
        <f ca="true">+IF(AND(ISNUMBER(OFFSET('Sanitation Data'!$F$7,0,10*ROW('Sanitation Data'!F152))),'Data Summary'!DA158="Yes"),OFFSET('Sanitation Data'!$F$7,0,10*ROW('Sanitation Data'!F152)),NA())</f>
        <v>#N/A</v>
      </c>
      <c r="AM158" s="102" t="e">
        <f ca="true">+IF(AND(ISNUMBER(OFFSET('Sanitation Data'!$F$11,0,10*ROW('Sanitation Data'!F152))),'Data Summary'!DB158="Yes"),OFFSET('Sanitation Data'!$F$11,0,10*ROW('Sanitation Data'!F152)),NA())</f>
        <v>#N/A</v>
      </c>
      <c r="AN158" s="102" t="e">
        <f ca="true">+IF(AND(ISNUMBER(OFFSET('Sanitation Data'!$F$12,0,10*ROW('Sanitation Data'!F152))),'Data Summary'!DC158="Yes"),OFFSET('Sanitation Data'!$F$12,0,10*ROW('Sanitation Data'!F152)),NA())</f>
        <v>#N/A</v>
      </c>
      <c r="AO158" s="102" t="e">
        <f ca="true">+IF(AND(ISNUMBER(OFFSET('Sanitation Data'!$F$13,0,10*ROW('Sanitation Data'!F152))),'Data Summary'!DD158="Yes"),OFFSET('Sanitation Data'!$F$13,0,10*ROW('Sanitation Data'!F152)),NA())</f>
        <v>#N/A</v>
      </c>
      <c r="AP158" s="102" t="e">
        <f ca="true">+IF(AND(ISNUMBER(OFFSET('Sanitation Data'!$G$5,0,10*ROW('Sanitation Data'!G152))),'Data Summary'!DE158="Yes"),100-OFFSET('Sanitation Data'!$G$5,0,10*ROW('Sanitation Data'!G152)),NA())</f>
        <v>#N/A</v>
      </c>
      <c r="AQ158" s="102" t="e">
        <f ca="true">+IF(AND(ISNUMBER(OFFSET('Sanitation Data'!$G$7,0,10*ROW('Sanitation Data'!G152))),'Data Summary'!DF158="Yes"),OFFSET('Sanitation Data'!$G$7,0,10*ROW('Sanitation Data'!G152)),NA())</f>
        <v>#N/A</v>
      </c>
      <c r="AR158" s="102" t="e">
        <f ca="true">+IF(AND(ISNUMBER(OFFSET('Sanitation Data'!$G$11,0,10*ROW('Sanitation Data'!G152))),'Data Summary'!DG158="Yes"),OFFSET('Sanitation Data'!$G$11,0,10*ROW('Sanitation Data'!G152)),NA())</f>
        <v>#N/A</v>
      </c>
      <c r="AS158" s="102" t="e">
        <f ca="true">+IF(AND(ISNUMBER(OFFSET('Sanitation Data'!$G$12,0,10*ROW('Sanitation Data'!G152))),'Data Summary'!DH158="Yes"),OFFSET('Sanitation Data'!$G$12,0,10*ROW('Sanitation Data'!G152)),NA())</f>
        <v>#N/A</v>
      </c>
      <c r="AT158" s="102" t="e">
        <f ca="true">+IF(AND(ISNUMBER(OFFSET('Sanitation Data'!$G$13,0,10*ROW('Sanitation Data'!G152))),'Data Summary'!DI158="Yes"),OFFSET('Sanitation Data'!$G$13,0,10*ROW('Sanitation Data'!G152)),NA())</f>
        <v>#N/A</v>
      </c>
      <c r="AU158" s="102" t="e">
        <f ca="true">+IF(AND(ISNUMBER(OFFSET('Sanitation Data'!$H$5,0,10*ROW('Sanitation Data'!H152))),'Data Summary'!DJ158="Yes"),100-OFFSET('Sanitation Data'!$H$5,0,10*ROW('Sanitation Data'!H152)),NA())</f>
        <v>#N/A</v>
      </c>
      <c r="AV158" s="102" t="e">
        <f ca="true">+IF(AND(ISNUMBER(OFFSET('Sanitation Data'!$H$7,0,10*ROW('Sanitation Data'!H152))),'Data Summary'!DK158="Yes"),OFFSET('Sanitation Data'!$H$7,0,10*ROW('Sanitation Data'!H152)),NA())</f>
        <v>#N/A</v>
      </c>
      <c r="AW158" s="102" t="e">
        <f ca="true">+IF(AND(ISNUMBER(OFFSET('Sanitation Data'!$H$11,0,10*ROW('Sanitation Data'!H152))),'Data Summary'!DL158="Yes"),OFFSET('Sanitation Data'!$H$11,0,10*ROW('Sanitation Data'!H152)),NA())</f>
        <v>#N/A</v>
      </c>
      <c r="AX158" s="102" t="e">
        <f ca="true">+IF(AND(ISNUMBER(OFFSET('Sanitation Data'!$H$12,0,10*ROW('Sanitation Data'!H152))),'Data Summary'!DM158="Yes"),OFFSET('Sanitation Data'!$H$12,0,10*ROW('Sanitation Data'!H152)),NA())</f>
        <v>#N/A</v>
      </c>
      <c r="AY158" s="102" t="e">
        <f ca="true">+IF(AND(ISNUMBER(OFFSET('Sanitation Data'!$H$13,0,10*ROW('Sanitation Data'!H152))),'Data Summary'!DN158="Yes"),OFFSET('Sanitation Data'!$H$13,0,10*ROW('Sanitation Data'!H152)),NA())</f>
        <v>#N/A</v>
      </c>
      <c r="AZ158" s="107" t="e">
        <f ca="true">+IF(AND(ISNUMBER(OFFSET('Hygiene Data'!$C$6,0,10*ROW('Hygiene Data'!C152))),'Data Summary'!DO158="Yes"),OFFSET('Hygiene Data'!$C$6,0,10*ROW('Hygiene Data'!C152)),NA())</f>
        <v>#N/A</v>
      </c>
      <c r="BA158" s="107" t="e">
        <f ca="true">+IF(AND(ISNUMBER(OFFSET('Hygiene Data'!$C$8,0,10*ROW('Hygiene Data'!C152))),'Data Summary'!DP158="Yes"),OFFSET('Hygiene Data'!$C$8,0,10*ROW('Hygiene Data'!C152)),NA())</f>
        <v>#N/A</v>
      </c>
      <c r="BB158" s="107" t="e">
        <f ca="true">+IF(AND(ISNUMBER(OFFSET('Hygiene Data'!$C$10,0,10*ROW('Hygiene Data'!C152))),'Data Summary'!DQ158="Yes"),OFFSET('Hygiene Data'!$C$10,0,10*ROW('Hygiene Data'!C152)),NA())</f>
        <v>#N/A</v>
      </c>
      <c r="BC158" s="107" t="e">
        <f ca="true">+IF(AND(ISNUMBER(OFFSET('Hygiene Data'!$D$6,0,10*ROW('Hygiene Data'!D152))),'Data Summary'!DR158="Yes"),OFFSET('Hygiene Data'!$D$6,0,10*ROW('Hygiene Data'!D152)),NA())</f>
        <v>#N/A</v>
      </c>
      <c r="BD158" s="107" t="e">
        <f ca="true">+IF(AND(ISNUMBER(OFFSET('Hygiene Data'!$D$8,0,10*ROW('Hygiene Data'!D152))),'Data Summary'!DS158="Yes"),OFFSET('Hygiene Data'!$D$8,0,10*ROW('Hygiene Data'!D152)),NA())</f>
        <v>#N/A</v>
      </c>
      <c r="BE158" s="107" t="e">
        <f ca="true">+IF(AND(ISNUMBER(OFFSET('Hygiene Data'!$D$10,0,10*ROW('Hygiene Data'!D152))),'Data Summary'!DT158="Yes"),OFFSET('Hygiene Data'!$D$10,0,10*ROW('Hygiene Data'!D152)),NA())</f>
        <v>#N/A</v>
      </c>
      <c r="BF158" s="107" t="e">
        <f ca="true">+IF(AND(ISNUMBER(OFFSET('Hygiene Data'!$E$6,0,10*ROW('Hygiene Data'!E152))),'Data Summary'!DU158="Yes"),OFFSET('Hygiene Data'!$E$6,0,10*ROW('Hygiene Data'!E152)),NA())</f>
        <v>#N/A</v>
      </c>
      <c r="BG158" s="107" t="e">
        <f ca="true">+IF(AND(ISNUMBER(OFFSET('Hygiene Data'!$E$8,0,10*ROW('Hygiene Data'!E152))),'Data Summary'!DV158="Yes"),OFFSET('Hygiene Data'!$E$8,0,10*ROW('Hygiene Data'!E152)),NA())</f>
        <v>#N/A</v>
      </c>
      <c r="BH158" s="107" t="e">
        <f ca="true">+IF(AND(ISNUMBER(OFFSET('Hygiene Data'!$E$10,0,10*ROW('Hygiene Data'!E152))),'Data Summary'!DW158="Yes"),OFFSET('Hygiene Data'!$E$10,0,10*ROW('Hygiene Data'!E152)),NA())</f>
        <v>#N/A</v>
      </c>
      <c r="BI158" s="107" t="e">
        <f ca="true">+IF(AND(ISNUMBER(OFFSET('Hygiene Data'!$F$6,0,10*ROW('Hygiene Data'!F152))),'Data Summary'!DX158="Yes"),OFFSET('Hygiene Data'!$F$6,0,10*ROW('Hygiene Data'!F152)),NA())</f>
        <v>#N/A</v>
      </c>
      <c r="BJ158" s="107" t="e">
        <f ca="true">+IF(AND(ISNUMBER(OFFSET('Hygiene Data'!$F$8,0,10*ROW('Hygiene Data'!F152))),'Data Summary'!DY158="Yes"),OFFSET('Hygiene Data'!$F$8,0,10*ROW('Hygiene Data'!F152)),NA())</f>
        <v>#N/A</v>
      </c>
      <c r="BK158" s="107" t="e">
        <f ca="true">+IF(AND(ISNUMBER(OFFSET('Hygiene Data'!$F$10,0,10*ROW('Hygiene Data'!F152))),'Data Summary'!DZ158="Yes"),OFFSET('Hygiene Data'!$F$10,0,10*ROW('Hygiene Data'!F152)),NA())</f>
        <v>#N/A</v>
      </c>
      <c r="BL158" s="107" t="e">
        <f ca="true">+IF(AND(ISNUMBER(OFFSET('Hygiene Data'!$G$6,0,10*ROW('Hygiene Data'!G152))),'Data Summary'!EA158="Yes"),OFFSET('Hygiene Data'!$G$6,0,10*ROW('Hygiene Data'!G152)),NA())</f>
        <v>#N/A</v>
      </c>
      <c r="BM158" s="107" t="e">
        <f ca="true">+IF(AND(ISNUMBER(OFFSET('Hygiene Data'!$G$8,0,10*ROW('Hygiene Data'!G152))),'Data Summary'!EB158="Yes"),OFFSET('Hygiene Data'!$G$8,0,10*ROW('Hygiene Data'!G152)),NA())</f>
        <v>#N/A</v>
      </c>
      <c r="BN158" s="107" t="e">
        <f ca="true">+IF(AND(ISNUMBER(OFFSET('Hygiene Data'!$G$10,0,10*ROW('Hygiene Data'!G152))),'Data Summary'!EC158="Yes"),OFFSET('Hygiene Data'!$G$10,0,10*ROW('Hygiene Data'!G152)),NA())</f>
        <v>#N/A</v>
      </c>
      <c r="BO158" s="107" t="e">
        <f ca="true">+IF(AND(ISNUMBER(OFFSET('Hygiene Data'!$H$6,0,10*ROW('Hygiene Data'!H152))),'Data Summary'!ED158="Yes"),OFFSET('Hygiene Data'!$H$6,0,10*ROW('Hygiene Data'!H152)),NA())</f>
        <v>#N/A</v>
      </c>
      <c r="BP158" s="107" t="e">
        <f ca="true">+IF(AND(ISNUMBER(OFFSET('Hygiene Data'!$H$8,0,10*ROW('Hygiene Data'!H152))),'Data Summary'!EE158="Yes"),OFFSET('Hygiene Data'!$H$8,0,10*ROW('Hygiene Data'!H152)),NA())</f>
        <v>#N/A</v>
      </c>
      <c r="BQ158" s="107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5" t="e">
        <f ca="true">+IF(OFFSET('Water Data'!$B$1,0,10*ROW('Water Data'!B153))="",NA(),OFFSET('Water Data'!$B$1,0,10*ROW('Water Data'!B153)))</f>
        <v>#N/A</v>
      </c>
      <c r="B159" s="55" t="e">
        <f ca="true">+IF(OFFSET('Water Data'!$A$3,0,10*ROW('Water Data'!A156))="",NA(),OFFSET('Water Data'!$A$3,0,10*ROW('Water Data'!A156)))</f>
        <v>#N/A</v>
      </c>
      <c r="C159" s="55" t="e">
        <f ca="true">+IF(OFFSET('Water Data'!$C$3,0,10*ROW('Water Data'!C156))="",NA(),OFFSET('Water Data'!$C$3,0,10*ROW('Water Data'!C156)))</f>
        <v>#N/A</v>
      </c>
      <c r="D159" s="56" t="e">
        <f ca="true">+IF(AND(ISNUMBER(OFFSET('Water Data'!$C$5,0,10*ROW('Water Data'!C153))),'Data Summary'!BS159="Yes"),100-OFFSET('Water Data'!$C$5,0,10*ROW('Water Data'!C153)),NA())</f>
        <v>#N/A</v>
      </c>
      <c r="E159" s="56" t="e">
        <f ca="true">+IF(AND(ISNUMBER(OFFSET('Water Data'!$C$7,0,10*ROW('Water Data'!C153))),'Data Summary'!BT159="Yes"),OFFSET('Water Data'!$C$7,0,10*ROW('Water Data'!C153)),NA())</f>
        <v>#N/A</v>
      </c>
      <c r="F159" s="56" t="e">
        <f ca="true">+IF(AND(ISNUMBER(OFFSET('Water Data'!$C$10,0,10*ROW('Water Data'!C153))),'Data Summary'!BU159="Yes"),OFFSET('Water Data'!$C$10,0,10*ROW('Water Data'!C153)),NA())</f>
        <v>#N/A</v>
      </c>
      <c r="G159" s="56" t="e">
        <f ca="true">+IF(AND(ISNUMBER(OFFSET('Water Data'!$D$5,0,10*ROW('Water Data'!D153))),'Data Summary'!BV159="Yes"),100-OFFSET('Water Data'!$D$5,0,10*ROW('Water Data'!D153)),NA())</f>
        <v>#N/A</v>
      </c>
      <c r="H159" s="56" t="e">
        <f ca="true">+IF(AND(ISNUMBER(OFFSET('Water Data'!$D$7,0,10*ROW('Water Data'!D153))),'Data Summary'!BW159="Yes"),OFFSET('Water Data'!$D$7,0,10*ROW('Water Data'!D153)),NA())</f>
        <v>#N/A</v>
      </c>
      <c r="I159" s="56" t="e">
        <f ca="true">+IF(AND(ISNUMBER(OFFSET('Water Data'!$D$10,0,10*ROW('Water Data'!D153))),'Data Summary'!BX159="Yes"),OFFSET('Water Data'!$D$10,0,10*ROW('Water Data'!D153)),NA())</f>
        <v>#N/A</v>
      </c>
      <c r="J159" s="56" t="e">
        <f ca="true">+IF(AND(ISNUMBER(OFFSET('Water Data'!$E$5,0,10*ROW('Water Data'!E153))),'Data Summary'!BY159="Yes"),100-OFFSET('Water Data'!$E$5,0,10*ROW('Water Data'!E153)),NA())</f>
        <v>#N/A</v>
      </c>
      <c r="K159" s="56" t="e">
        <f ca="true">+IF(AND(ISNUMBER(OFFSET('Water Data'!$E$7,0,10*ROW('Water Data'!E153))),'Data Summary'!BZ159="Yes"),OFFSET('Water Data'!$E$7,0,10*ROW('Water Data'!E153)),NA())</f>
        <v>#N/A</v>
      </c>
      <c r="L159" s="56" t="e">
        <f ca="true">+IF(AND(ISNUMBER(OFFSET('Water Data'!$E$10,0,10*ROW('Water Data'!E153))),'Data Summary'!CA159="Yes"),OFFSET('Water Data'!$E$10,0,10*ROW('Water Data'!E153)),NA())</f>
        <v>#N/A</v>
      </c>
      <c r="M159" s="56" t="e">
        <f ca="true">+IF(AND(ISNUMBER(OFFSET('Water Data'!$F$5,0,10*ROW('Water Data'!F153))),'Data Summary'!CB159="Yes"),100-OFFSET('Water Data'!$F$5,0,10*ROW('Water Data'!F153)),NA())</f>
        <v>#N/A</v>
      </c>
      <c r="N159" s="56" t="e">
        <f ca="true">+IF(AND(ISNUMBER(OFFSET('Water Data'!$F$7,0,10*ROW('Water Data'!F153))),'Data Summary'!CC159="Yes"),OFFSET('Water Data'!$F$7,0,10*ROW('Water Data'!F153)),NA())</f>
        <v>#N/A</v>
      </c>
      <c r="O159" s="56" t="e">
        <f ca="true">+IF(AND(ISNUMBER(OFFSET('Water Data'!$F$10,0,10*ROW('Water Data'!F153))),'Data Summary'!CD159="Yes"),OFFSET('Water Data'!$F$10,0,10*ROW('Water Data'!F153)),NA())</f>
        <v>#N/A</v>
      </c>
      <c r="P159" s="56" t="e">
        <f ca="true">+IF(AND(ISNUMBER(OFFSET('Water Data'!$G$5,0,10*ROW('Water Data'!G153))),'Data Summary'!CE159="Yes"),100-OFFSET('Water Data'!$G$5,0,10*ROW('Water Data'!G153)),NA())</f>
        <v>#N/A</v>
      </c>
      <c r="Q159" s="56" t="e">
        <f ca="true">+IF(AND(ISNUMBER(OFFSET('Water Data'!$G$7,0,10*ROW('Water Data'!G153))),'Data Summary'!CF159="Yes"),OFFSET('Water Data'!$G$7,0,10*ROW('Water Data'!G153)),NA())</f>
        <v>#N/A</v>
      </c>
      <c r="R159" s="56" t="e">
        <f ca="true">+IF(AND(ISNUMBER(OFFSET('Water Data'!$G$10,0,10*ROW('Water Data'!G153))),'Data Summary'!CG159="Yes"),OFFSET('Water Data'!$G$10,0,10*ROW('Water Data'!G153)),NA())</f>
        <v>#N/A</v>
      </c>
      <c r="S159" s="56" t="e">
        <f ca="true">+IF(AND(ISNUMBER(OFFSET('Water Data'!$H$5,0,10*ROW('Water Data'!H153))),'Data Summary'!CH159="Yes"),100-OFFSET('Water Data'!$H$5,0,10*ROW('Water Data'!H153)),NA())</f>
        <v>#N/A</v>
      </c>
      <c r="T159" s="56" t="e">
        <f ca="true">+IF(AND(ISNUMBER(OFFSET('Water Data'!$H$7,0,10*ROW('Water Data'!H153))),'Data Summary'!CI159="Yes"),OFFSET('Water Data'!$H$7,0,10*ROW('Water Data'!H153)),NA())</f>
        <v>#N/A</v>
      </c>
      <c r="U159" s="56" t="e">
        <f ca="true">+IF(AND(ISNUMBER(OFFSET('Water Data'!$H$10,0,10*ROW('Water Data'!H153))),'Data Summary'!CJ159="Yes"),OFFSET('Water Data'!$H$10,0,10*ROW('Water Data'!H153)),NA())</f>
        <v>#N/A</v>
      </c>
      <c r="V159" s="102" t="e">
        <f ca="true">+IF(AND(ISNUMBER(OFFSET('Sanitation Data'!$C$5,0,10*ROW('Sanitation Data'!C153))),'Data Summary'!CK159="Yes"),100-OFFSET('Sanitation Data'!$C$5,0,10*ROW('Sanitation Data'!C153)),NA())</f>
        <v>#N/A</v>
      </c>
      <c r="W159" s="102" t="e">
        <f ca="true">+IF(AND(ISNUMBER(OFFSET('Sanitation Data'!$C$7,0,10*ROW('Sanitation Data'!C153))),'Data Summary'!CL159="Yes"),OFFSET('Sanitation Data'!$C$7,0,10*ROW('Sanitation Data'!C153)),NA())</f>
        <v>#N/A</v>
      </c>
      <c r="X159" s="102" t="e">
        <f ca="true">+IF(AND(ISNUMBER(OFFSET('Sanitation Data'!$C$11,0,10*ROW('Sanitation Data'!C153))),'Data Summary'!CM159="Yes"),OFFSET('Sanitation Data'!$C$11,0,10*ROW('Sanitation Data'!C153)),NA())</f>
        <v>#N/A</v>
      </c>
      <c r="Y159" s="102" t="e">
        <f ca="true">+IF(AND(ISNUMBER(OFFSET('Sanitation Data'!$C$12,0,10*ROW('Sanitation Data'!C153))),'Data Summary'!CN159="Yes"),OFFSET('Sanitation Data'!$C$12,0,10*ROW('Sanitation Data'!C153)),NA())</f>
        <v>#N/A</v>
      </c>
      <c r="Z159" s="102" t="e">
        <f ca="true">+IF(AND(ISNUMBER(OFFSET('Sanitation Data'!$C$13,0,10*ROW('Sanitation Data'!C153))),'Data Summary'!CO159="Yes"),OFFSET('Sanitation Data'!$C$13,0,10*ROW('Sanitation Data'!C153)),NA())</f>
        <v>#N/A</v>
      </c>
      <c r="AA159" s="102" t="e">
        <f ca="true">+IF(AND(ISNUMBER(OFFSET('Sanitation Data'!$D$5,0,10*ROW('Sanitation Data'!D153))),'Data Summary'!CP159="Yes"),100-OFFSET('Sanitation Data'!$D$5,0,10*ROW('Sanitation Data'!D153)),NA())</f>
        <v>#N/A</v>
      </c>
      <c r="AB159" s="102" t="e">
        <f ca="true">+IF(AND(ISNUMBER(OFFSET('Sanitation Data'!$D$7,0,10*ROW('Sanitation Data'!D153))),'Data Summary'!CQ159="Yes"),OFFSET('Sanitation Data'!$D$7,0,10*ROW('Sanitation Data'!D153)),NA())</f>
        <v>#N/A</v>
      </c>
      <c r="AC159" s="102" t="e">
        <f ca="true">+IF(AND(ISNUMBER(OFFSET('Sanitation Data'!$D$11,0,10*ROW('Sanitation Data'!D153))),'Data Summary'!CR159="Yes"),OFFSET('Sanitation Data'!$D$11,0,10*ROW('Sanitation Data'!D153)),NA())</f>
        <v>#N/A</v>
      </c>
      <c r="AD159" s="102" t="e">
        <f ca="true">+IF(AND(ISNUMBER(OFFSET('Sanitation Data'!$D$12,0,10*ROW('Sanitation Data'!D153))),'Data Summary'!CS159="Yes"),OFFSET('Sanitation Data'!$D$12,0,10*ROW('Sanitation Data'!D153)),NA())</f>
        <v>#N/A</v>
      </c>
      <c r="AE159" s="102" t="e">
        <f ca="true">+IF(AND(ISNUMBER(OFFSET('Sanitation Data'!$D$13,0,10*ROW('Sanitation Data'!D153))),'Data Summary'!CT159="Yes"),OFFSET('Sanitation Data'!$D$13,0,10*ROW('Sanitation Data'!D153)),NA())</f>
        <v>#N/A</v>
      </c>
      <c r="AF159" s="102" t="e">
        <f ca="true">+IF(AND(ISNUMBER(OFFSET('Sanitation Data'!$E$5,0,10*ROW('Sanitation Data'!E153))),'Data Summary'!CU159="Yes"),100-OFFSET('Sanitation Data'!$E$5,0,10*ROW('Sanitation Data'!E153)),NA())</f>
        <v>#N/A</v>
      </c>
      <c r="AG159" s="102" t="e">
        <f ca="true">+IF(AND(ISNUMBER(OFFSET('Sanitation Data'!$E$7,0,10*ROW('Sanitation Data'!E153))),'Data Summary'!CV159="Yes"),OFFSET('Sanitation Data'!$E$7,0,10*ROW('Sanitation Data'!E153)),NA())</f>
        <v>#N/A</v>
      </c>
      <c r="AH159" s="102" t="e">
        <f ca="true">+IF(AND(ISNUMBER(OFFSET('Sanitation Data'!$E$11,0,10*ROW('Sanitation Data'!E153))),'Data Summary'!CW159="Yes"),OFFSET('Sanitation Data'!$E$11,0,10*ROW('Sanitation Data'!E153)),NA())</f>
        <v>#N/A</v>
      </c>
      <c r="AI159" s="102" t="e">
        <f ca="true">+IF(AND(ISNUMBER(OFFSET('Sanitation Data'!$E$12,0,10*ROW('Sanitation Data'!E153))),'Data Summary'!CX159="Yes"),OFFSET('Sanitation Data'!$E$12,0,10*ROW('Sanitation Data'!E153)),NA())</f>
        <v>#N/A</v>
      </c>
      <c r="AJ159" s="102" t="e">
        <f ca="true">+IF(AND(ISNUMBER(OFFSET('Sanitation Data'!$E$13,0,10*ROW('Sanitation Data'!E153))),'Data Summary'!CY159="Yes"),OFFSET('Sanitation Data'!$E$13,0,10*ROW('Sanitation Data'!E153)),NA())</f>
        <v>#N/A</v>
      </c>
      <c r="AK159" s="102" t="e">
        <f ca="true">+IF(AND(ISNUMBER(OFFSET('Sanitation Data'!$F$5,0,10*ROW('Sanitation Data'!F153))),'Data Summary'!CZ159="Yes"),100-OFFSET('Sanitation Data'!$F$5,0,10*ROW('Sanitation Data'!F153)),NA())</f>
        <v>#N/A</v>
      </c>
      <c r="AL159" s="102" t="e">
        <f ca="true">+IF(AND(ISNUMBER(OFFSET('Sanitation Data'!$F$7,0,10*ROW('Sanitation Data'!F153))),'Data Summary'!DA159="Yes"),OFFSET('Sanitation Data'!$F$7,0,10*ROW('Sanitation Data'!F153)),NA())</f>
        <v>#N/A</v>
      </c>
      <c r="AM159" s="102" t="e">
        <f ca="true">+IF(AND(ISNUMBER(OFFSET('Sanitation Data'!$F$11,0,10*ROW('Sanitation Data'!F153))),'Data Summary'!DB159="Yes"),OFFSET('Sanitation Data'!$F$11,0,10*ROW('Sanitation Data'!F153)),NA())</f>
        <v>#N/A</v>
      </c>
      <c r="AN159" s="102" t="e">
        <f ca="true">+IF(AND(ISNUMBER(OFFSET('Sanitation Data'!$F$12,0,10*ROW('Sanitation Data'!F153))),'Data Summary'!DC159="Yes"),OFFSET('Sanitation Data'!$F$12,0,10*ROW('Sanitation Data'!F153)),NA())</f>
        <v>#N/A</v>
      </c>
      <c r="AO159" s="102" t="e">
        <f ca="true">+IF(AND(ISNUMBER(OFFSET('Sanitation Data'!$F$13,0,10*ROW('Sanitation Data'!F153))),'Data Summary'!DD159="Yes"),OFFSET('Sanitation Data'!$F$13,0,10*ROW('Sanitation Data'!F153)),NA())</f>
        <v>#N/A</v>
      </c>
      <c r="AP159" s="102" t="e">
        <f ca="true">+IF(AND(ISNUMBER(OFFSET('Sanitation Data'!$G$5,0,10*ROW('Sanitation Data'!G153))),'Data Summary'!DE159="Yes"),100-OFFSET('Sanitation Data'!$G$5,0,10*ROW('Sanitation Data'!G153)),NA())</f>
        <v>#N/A</v>
      </c>
      <c r="AQ159" s="102" t="e">
        <f ca="true">+IF(AND(ISNUMBER(OFFSET('Sanitation Data'!$G$7,0,10*ROW('Sanitation Data'!G153))),'Data Summary'!DF159="Yes"),OFFSET('Sanitation Data'!$G$7,0,10*ROW('Sanitation Data'!G153)),NA())</f>
        <v>#N/A</v>
      </c>
      <c r="AR159" s="102" t="e">
        <f ca="true">+IF(AND(ISNUMBER(OFFSET('Sanitation Data'!$G$11,0,10*ROW('Sanitation Data'!G153))),'Data Summary'!DG159="Yes"),OFFSET('Sanitation Data'!$G$11,0,10*ROW('Sanitation Data'!G153)),NA())</f>
        <v>#N/A</v>
      </c>
      <c r="AS159" s="102" t="e">
        <f ca="true">+IF(AND(ISNUMBER(OFFSET('Sanitation Data'!$G$12,0,10*ROW('Sanitation Data'!G153))),'Data Summary'!DH159="Yes"),OFFSET('Sanitation Data'!$G$12,0,10*ROW('Sanitation Data'!G153)),NA())</f>
        <v>#N/A</v>
      </c>
      <c r="AT159" s="102" t="e">
        <f ca="true">+IF(AND(ISNUMBER(OFFSET('Sanitation Data'!$G$13,0,10*ROW('Sanitation Data'!G153))),'Data Summary'!DI159="Yes"),OFFSET('Sanitation Data'!$G$13,0,10*ROW('Sanitation Data'!G153)),NA())</f>
        <v>#N/A</v>
      </c>
      <c r="AU159" s="102" t="e">
        <f ca="true">+IF(AND(ISNUMBER(OFFSET('Sanitation Data'!$H$5,0,10*ROW('Sanitation Data'!H153))),'Data Summary'!DJ159="Yes"),100-OFFSET('Sanitation Data'!$H$5,0,10*ROW('Sanitation Data'!H153)),NA())</f>
        <v>#N/A</v>
      </c>
      <c r="AV159" s="102" t="e">
        <f ca="true">+IF(AND(ISNUMBER(OFFSET('Sanitation Data'!$H$7,0,10*ROW('Sanitation Data'!H153))),'Data Summary'!DK159="Yes"),OFFSET('Sanitation Data'!$H$7,0,10*ROW('Sanitation Data'!H153)),NA())</f>
        <v>#N/A</v>
      </c>
      <c r="AW159" s="102" t="e">
        <f ca="true">+IF(AND(ISNUMBER(OFFSET('Sanitation Data'!$H$11,0,10*ROW('Sanitation Data'!H153))),'Data Summary'!DL159="Yes"),OFFSET('Sanitation Data'!$H$11,0,10*ROW('Sanitation Data'!H153)),NA())</f>
        <v>#N/A</v>
      </c>
      <c r="AX159" s="102" t="e">
        <f ca="true">+IF(AND(ISNUMBER(OFFSET('Sanitation Data'!$H$12,0,10*ROW('Sanitation Data'!H153))),'Data Summary'!DM159="Yes"),OFFSET('Sanitation Data'!$H$12,0,10*ROW('Sanitation Data'!H153)),NA())</f>
        <v>#N/A</v>
      </c>
      <c r="AY159" s="102" t="e">
        <f ca="true">+IF(AND(ISNUMBER(OFFSET('Sanitation Data'!$H$13,0,10*ROW('Sanitation Data'!H153))),'Data Summary'!DN159="Yes"),OFFSET('Sanitation Data'!$H$13,0,10*ROW('Sanitation Data'!H153)),NA())</f>
        <v>#N/A</v>
      </c>
      <c r="AZ159" s="107" t="e">
        <f ca="true">+IF(AND(ISNUMBER(OFFSET('Hygiene Data'!$C$6,0,10*ROW('Hygiene Data'!C153))),'Data Summary'!DO159="Yes"),OFFSET('Hygiene Data'!$C$6,0,10*ROW('Hygiene Data'!C153)),NA())</f>
        <v>#N/A</v>
      </c>
      <c r="BA159" s="107" t="e">
        <f ca="true">+IF(AND(ISNUMBER(OFFSET('Hygiene Data'!$C$8,0,10*ROW('Hygiene Data'!C153))),'Data Summary'!DP159="Yes"),OFFSET('Hygiene Data'!$C$8,0,10*ROW('Hygiene Data'!C153)),NA())</f>
        <v>#N/A</v>
      </c>
      <c r="BB159" s="107" t="e">
        <f ca="true">+IF(AND(ISNUMBER(OFFSET('Hygiene Data'!$C$10,0,10*ROW('Hygiene Data'!C153))),'Data Summary'!DQ159="Yes"),OFFSET('Hygiene Data'!$C$10,0,10*ROW('Hygiene Data'!C153)),NA())</f>
        <v>#N/A</v>
      </c>
      <c r="BC159" s="107" t="e">
        <f ca="true">+IF(AND(ISNUMBER(OFFSET('Hygiene Data'!$D$6,0,10*ROW('Hygiene Data'!D153))),'Data Summary'!DR159="Yes"),OFFSET('Hygiene Data'!$D$6,0,10*ROW('Hygiene Data'!D153)),NA())</f>
        <v>#N/A</v>
      </c>
      <c r="BD159" s="107" t="e">
        <f ca="true">+IF(AND(ISNUMBER(OFFSET('Hygiene Data'!$D$8,0,10*ROW('Hygiene Data'!D153))),'Data Summary'!DS159="Yes"),OFFSET('Hygiene Data'!$D$8,0,10*ROW('Hygiene Data'!D153)),NA())</f>
        <v>#N/A</v>
      </c>
      <c r="BE159" s="107" t="e">
        <f ca="true">+IF(AND(ISNUMBER(OFFSET('Hygiene Data'!$D$10,0,10*ROW('Hygiene Data'!D153))),'Data Summary'!DT159="Yes"),OFFSET('Hygiene Data'!$D$10,0,10*ROW('Hygiene Data'!D153)),NA())</f>
        <v>#N/A</v>
      </c>
      <c r="BF159" s="107" t="e">
        <f ca="true">+IF(AND(ISNUMBER(OFFSET('Hygiene Data'!$E$6,0,10*ROW('Hygiene Data'!E153))),'Data Summary'!DU159="Yes"),OFFSET('Hygiene Data'!$E$6,0,10*ROW('Hygiene Data'!E153)),NA())</f>
        <v>#N/A</v>
      </c>
      <c r="BG159" s="107" t="e">
        <f ca="true">+IF(AND(ISNUMBER(OFFSET('Hygiene Data'!$E$8,0,10*ROW('Hygiene Data'!E153))),'Data Summary'!DV159="Yes"),OFFSET('Hygiene Data'!$E$8,0,10*ROW('Hygiene Data'!E153)),NA())</f>
        <v>#N/A</v>
      </c>
      <c r="BH159" s="107" t="e">
        <f ca="true">+IF(AND(ISNUMBER(OFFSET('Hygiene Data'!$E$10,0,10*ROW('Hygiene Data'!E153))),'Data Summary'!DW159="Yes"),OFFSET('Hygiene Data'!$E$10,0,10*ROW('Hygiene Data'!E153)),NA())</f>
        <v>#N/A</v>
      </c>
      <c r="BI159" s="107" t="e">
        <f ca="true">+IF(AND(ISNUMBER(OFFSET('Hygiene Data'!$F$6,0,10*ROW('Hygiene Data'!F153))),'Data Summary'!DX159="Yes"),OFFSET('Hygiene Data'!$F$6,0,10*ROW('Hygiene Data'!F153)),NA())</f>
        <v>#N/A</v>
      </c>
      <c r="BJ159" s="107" t="e">
        <f ca="true">+IF(AND(ISNUMBER(OFFSET('Hygiene Data'!$F$8,0,10*ROW('Hygiene Data'!F153))),'Data Summary'!DY159="Yes"),OFFSET('Hygiene Data'!$F$8,0,10*ROW('Hygiene Data'!F153)),NA())</f>
        <v>#N/A</v>
      </c>
      <c r="BK159" s="107" t="e">
        <f ca="true">+IF(AND(ISNUMBER(OFFSET('Hygiene Data'!$F$10,0,10*ROW('Hygiene Data'!F153))),'Data Summary'!DZ159="Yes"),OFFSET('Hygiene Data'!$F$10,0,10*ROW('Hygiene Data'!F153)),NA())</f>
        <v>#N/A</v>
      </c>
      <c r="BL159" s="107" t="e">
        <f ca="true">+IF(AND(ISNUMBER(OFFSET('Hygiene Data'!$G$6,0,10*ROW('Hygiene Data'!G153))),'Data Summary'!EA159="Yes"),OFFSET('Hygiene Data'!$G$6,0,10*ROW('Hygiene Data'!G153)),NA())</f>
        <v>#N/A</v>
      </c>
      <c r="BM159" s="107" t="e">
        <f ca="true">+IF(AND(ISNUMBER(OFFSET('Hygiene Data'!$G$8,0,10*ROW('Hygiene Data'!G153))),'Data Summary'!EB159="Yes"),OFFSET('Hygiene Data'!$G$8,0,10*ROW('Hygiene Data'!G153)),NA())</f>
        <v>#N/A</v>
      </c>
      <c r="BN159" s="107" t="e">
        <f ca="true">+IF(AND(ISNUMBER(OFFSET('Hygiene Data'!$G$10,0,10*ROW('Hygiene Data'!G153))),'Data Summary'!EC159="Yes"),OFFSET('Hygiene Data'!$G$10,0,10*ROW('Hygiene Data'!G153)),NA())</f>
        <v>#N/A</v>
      </c>
      <c r="BO159" s="107" t="e">
        <f ca="true">+IF(AND(ISNUMBER(OFFSET('Hygiene Data'!$H$6,0,10*ROW('Hygiene Data'!H153))),'Data Summary'!ED159="Yes"),OFFSET('Hygiene Data'!$H$6,0,10*ROW('Hygiene Data'!H153)),NA())</f>
        <v>#N/A</v>
      </c>
      <c r="BP159" s="107" t="e">
        <f ca="true">+IF(AND(ISNUMBER(OFFSET('Hygiene Data'!$H$8,0,10*ROW('Hygiene Data'!H153))),'Data Summary'!EE159="Yes"),OFFSET('Hygiene Data'!$H$8,0,10*ROW('Hygiene Data'!H153)),NA())</f>
        <v>#N/A</v>
      </c>
      <c r="BQ159" s="107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5" t="e">
        <f ca="true">+IF(OFFSET('Water Data'!$B$1,0,10*ROW('Water Data'!B154))="",NA(),OFFSET('Water Data'!$B$1,0,10*ROW('Water Data'!B154)))</f>
        <v>#N/A</v>
      </c>
      <c r="B160" s="55" t="e">
        <f ca="true">+IF(OFFSET('Water Data'!$A$3,0,10*ROW('Water Data'!A157))="",NA(),OFFSET('Water Data'!$A$3,0,10*ROW('Water Data'!A157)))</f>
        <v>#N/A</v>
      </c>
      <c r="C160" s="55" t="e">
        <f ca="true">+IF(OFFSET('Water Data'!$C$3,0,10*ROW('Water Data'!C157))="",NA(),OFFSET('Water Data'!$C$3,0,10*ROW('Water Data'!C157)))</f>
        <v>#N/A</v>
      </c>
      <c r="D160" s="56" t="e">
        <f ca="true">+IF(AND(ISNUMBER(OFFSET('Water Data'!$C$5,0,10*ROW('Water Data'!C154))),'Data Summary'!BS160="Yes"),100-OFFSET('Water Data'!$C$5,0,10*ROW('Water Data'!C154)),NA())</f>
        <v>#N/A</v>
      </c>
      <c r="E160" s="56" t="e">
        <f ca="true">+IF(AND(ISNUMBER(OFFSET('Water Data'!$C$7,0,10*ROW('Water Data'!C154))),'Data Summary'!BT160="Yes"),OFFSET('Water Data'!$C$7,0,10*ROW('Water Data'!C154)),NA())</f>
        <v>#N/A</v>
      </c>
      <c r="F160" s="56" t="e">
        <f ca="true">+IF(AND(ISNUMBER(OFFSET('Water Data'!$C$10,0,10*ROW('Water Data'!C154))),'Data Summary'!BU160="Yes"),OFFSET('Water Data'!$C$10,0,10*ROW('Water Data'!C154)),NA())</f>
        <v>#N/A</v>
      </c>
      <c r="G160" s="56" t="e">
        <f ca="true">+IF(AND(ISNUMBER(OFFSET('Water Data'!$D$5,0,10*ROW('Water Data'!D154))),'Data Summary'!BV160="Yes"),100-OFFSET('Water Data'!$D$5,0,10*ROW('Water Data'!D154)),NA())</f>
        <v>#N/A</v>
      </c>
      <c r="H160" s="56" t="e">
        <f ca="true">+IF(AND(ISNUMBER(OFFSET('Water Data'!$D$7,0,10*ROW('Water Data'!D154))),'Data Summary'!BW160="Yes"),OFFSET('Water Data'!$D$7,0,10*ROW('Water Data'!D154)),NA())</f>
        <v>#N/A</v>
      </c>
      <c r="I160" s="56" t="e">
        <f ca="true">+IF(AND(ISNUMBER(OFFSET('Water Data'!$D$10,0,10*ROW('Water Data'!D154))),'Data Summary'!BX160="Yes"),OFFSET('Water Data'!$D$10,0,10*ROW('Water Data'!D154)),NA())</f>
        <v>#N/A</v>
      </c>
      <c r="J160" s="56" t="e">
        <f ca="true">+IF(AND(ISNUMBER(OFFSET('Water Data'!$E$5,0,10*ROW('Water Data'!E154))),'Data Summary'!BY160="Yes"),100-OFFSET('Water Data'!$E$5,0,10*ROW('Water Data'!E154)),NA())</f>
        <v>#N/A</v>
      </c>
      <c r="K160" s="56" t="e">
        <f ca="true">+IF(AND(ISNUMBER(OFFSET('Water Data'!$E$7,0,10*ROW('Water Data'!E154))),'Data Summary'!BZ160="Yes"),OFFSET('Water Data'!$E$7,0,10*ROW('Water Data'!E154)),NA())</f>
        <v>#N/A</v>
      </c>
      <c r="L160" s="56" t="e">
        <f ca="true">+IF(AND(ISNUMBER(OFFSET('Water Data'!$E$10,0,10*ROW('Water Data'!E154))),'Data Summary'!CA160="Yes"),OFFSET('Water Data'!$E$10,0,10*ROW('Water Data'!E154)),NA())</f>
        <v>#N/A</v>
      </c>
      <c r="M160" s="56" t="e">
        <f ca="true">+IF(AND(ISNUMBER(OFFSET('Water Data'!$F$5,0,10*ROW('Water Data'!F154))),'Data Summary'!CB160="Yes"),100-OFFSET('Water Data'!$F$5,0,10*ROW('Water Data'!F154)),NA())</f>
        <v>#N/A</v>
      </c>
      <c r="N160" s="56" t="e">
        <f ca="true">+IF(AND(ISNUMBER(OFFSET('Water Data'!$F$7,0,10*ROW('Water Data'!F154))),'Data Summary'!CC160="Yes"),OFFSET('Water Data'!$F$7,0,10*ROW('Water Data'!F154)),NA())</f>
        <v>#N/A</v>
      </c>
      <c r="O160" s="56" t="e">
        <f ca="true">+IF(AND(ISNUMBER(OFFSET('Water Data'!$F$10,0,10*ROW('Water Data'!F154))),'Data Summary'!CD160="Yes"),OFFSET('Water Data'!$F$10,0,10*ROW('Water Data'!F154)),NA())</f>
        <v>#N/A</v>
      </c>
      <c r="P160" s="56" t="e">
        <f ca="true">+IF(AND(ISNUMBER(OFFSET('Water Data'!$G$5,0,10*ROW('Water Data'!G154))),'Data Summary'!CE160="Yes"),100-OFFSET('Water Data'!$G$5,0,10*ROW('Water Data'!G154)),NA())</f>
        <v>#N/A</v>
      </c>
      <c r="Q160" s="56" t="e">
        <f ca="true">+IF(AND(ISNUMBER(OFFSET('Water Data'!$G$7,0,10*ROW('Water Data'!G154))),'Data Summary'!CF160="Yes"),OFFSET('Water Data'!$G$7,0,10*ROW('Water Data'!G154)),NA())</f>
        <v>#N/A</v>
      </c>
      <c r="R160" s="56" t="e">
        <f ca="true">+IF(AND(ISNUMBER(OFFSET('Water Data'!$G$10,0,10*ROW('Water Data'!G154))),'Data Summary'!CG160="Yes"),OFFSET('Water Data'!$G$10,0,10*ROW('Water Data'!G154)),NA())</f>
        <v>#N/A</v>
      </c>
      <c r="S160" s="56" t="e">
        <f ca="true">+IF(AND(ISNUMBER(OFFSET('Water Data'!$H$5,0,10*ROW('Water Data'!H154))),'Data Summary'!CH160="Yes"),100-OFFSET('Water Data'!$H$5,0,10*ROW('Water Data'!H154)),NA())</f>
        <v>#N/A</v>
      </c>
      <c r="T160" s="56" t="e">
        <f ca="true">+IF(AND(ISNUMBER(OFFSET('Water Data'!$H$7,0,10*ROW('Water Data'!H154))),'Data Summary'!CI160="Yes"),OFFSET('Water Data'!$H$7,0,10*ROW('Water Data'!H154)),NA())</f>
        <v>#N/A</v>
      </c>
      <c r="U160" s="56" t="e">
        <f ca="true">+IF(AND(ISNUMBER(OFFSET('Water Data'!$H$10,0,10*ROW('Water Data'!H154))),'Data Summary'!CJ160="Yes"),OFFSET('Water Data'!$H$10,0,10*ROW('Water Data'!H154)),NA())</f>
        <v>#N/A</v>
      </c>
      <c r="V160" s="102" t="e">
        <f ca="true">+IF(AND(ISNUMBER(OFFSET('Sanitation Data'!$C$5,0,10*ROW('Sanitation Data'!C154))),'Data Summary'!CK160="Yes"),100-OFFSET('Sanitation Data'!$C$5,0,10*ROW('Sanitation Data'!C154)),NA())</f>
        <v>#N/A</v>
      </c>
      <c r="W160" s="102" t="e">
        <f ca="true">+IF(AND(ISNUMBER(OFFSET('Sanitation Data'!$C$7,0,10*ROW('Sanitation Data'!C154))),'Data Summary'!CL160="Yes"),OFFSET('Sanitation Data'!$C$7,0,10*ROW('Sanitation Data'!C154)),NA())</f>
        <v>#N/A</v>
      </c>
      <c r="X160" s="102" t="e">
        <f ca="true">+IF(AND(ISNUMBER(OFFSET('Sanitation Data'!$C$11,0,10*ROW('Sanitation Data'!C154))),'Data Summary'!CM160="Yes"),OFFSET('Sanitation Data'!$C$11,0,10*ROW('Sanitation Data'!C154)),NA())</f>
        <v>#N/A</v>
      </c>
      <c r="Y160" s="102" t="e">
        <f ca="true">+IF(AND(ISNUMBER(OFFSET('Sanitation Data'!$C$12,0,10*ROW('Sanitation Data'!C154))),'Data Summary'!CN160="Yes"),OFFSET('Sanitation Data'!$C$12,0,10*ROW('Sanitation Data'!C154)),NA())</f>
        <v>#N/A</v>
      </c>
      <c r="Z160" s="102" t="e">
        <f ca="true">+IF(AND(ISNUMBER(OFFSET('Sanitation Data'!$C$13,0,10*ROW('Sanitation Data'!C154))),'Data Summary'!CO160="Yes"),OFFSET('Sanitation Data'!$C$13,0,10*ROW('Sanitation Data'!C154)),NA())</f>
        <v>#N/A</v>
      </c>
      <c r="AA160" s="102" t="e">
        <f ca="true">+IF(AND(ISNUMBER(OFFSET('Sanitation Data'!$D$5,0,10*ROW('Sanitation Data'!D154))),'Data Summary'!CP160="Yes"),100-OFFSET('Sanitation Data'!$D$5,0,10*ROW('Sanitation Data'!D154)),NA())</f>
        <v>#N/A</v>
      </c>
      <c r="AB160" s="102" t="e">
        <f ca="true">+IF(AND(ISNUMBER(OFFSET('Sanitation Data'!$D$7,0,10*ROW('Sanitation Data'!D154))),'Data Summary'!CQ160="Yes"),OFFSET('Sanitation Data'!$D$7,0,10*ROW('Sanitation Data'!D154)),NA())</f>
        <v>#N/A</v>
      </c>
      <c r="AC160" s="102" t="e">
        <f ca="true">+IF(AND(ISNUMBER(OFFSET('Sanitation Data'!$D$11,0,10*ROW('Sanitation Data'!D154))),'Data Summary'!CR160="Yes"),OFFSET('Sanitation Data'!$D$11,0,10*ROW('Sanitation Data'!D154)),NA())</f>
        <v>#N/A</v>
      </c>
      <c r="AD160" s="102" t="e">
        <f ca="true">+IF(AND(ISNUMBER(OFFSET('Sanitation Data'!$D$12,0,10*ROW('Sanitation Data'!D154))),'Data Summary'!CS160="Yes"),OFFSET('Sanitation Data'!$D$12,0,10*ROW('Sanitation Data'!D154)),NA())</f>
        <v>#N/A</v>
      </c>
      <c r="AE160" s="102" t="e">
        <f ca="true">+IF(AND(ISNUMBER(OFFSET('Sanitation Data'!$D$13,0,10*ROW('Sanitation Data'!D154))),'Data Summary'!CT160="Yes"),OFFSET('Sanitation Data'!$D$13,0,10*ROW('Sanitation Data'!D154)),NA())</f>
        <v>#N/A</v>
      </c>
      <c r="AF160" s="102" t="e">
        <f ca="true">+IF(AND(ISNUMBER(OFFSET('Sanitation Data'!$E$5,0,10*ROW('Sanitation Data'!E154))),'Data Summary'!CU160="Yes"),100-OFFSET('Sanitation Data'!$E$5,0,10*ROW('Sanitation Data'!E154)),NA())</f>
        <v>#N/A</v>
      </c>
      <c r="AG160" s="102" t="e">
        <f ca="true">+IF(AND(ISNUMBER(OFFSET('Sanitation Data'!$E$7,0,10*ROW('Sanitation Data'!E154))),'Data Summary'!CV160="Yes"),OFFSET('Sanitation Data'!$E$7,0,10*ROW('Sanitation Data'!E154)),NA())</f>
        <v>#N/A</v>
      </c>
      <c r="AH160" s="102" t="e">
        <f ca="true">+IF(AND(ISNUMBER(OFFSET('Sanitation Data'!$E$11,0,10*ROW('Sanitation Data'!E154))),'Data Summary'!CW160="Yes"),OFFSET('Sanitation Data'!$E$11,0,10*ROW('Sanitation Data'!E154)),NA())</f>
        <v>#N/A</v>
      </c>
      <c r="AI160" s="102" t="e">
        <f ca="true">+IF(AND(ISNUMBER(OFFSET('Sanitation Data'!$E$12,0,10*ROW('Sanitation Data'!E154))),'Data Summary'!CX160="Yes"),OFFSET('Sanitation Data'!$E$12,0,10*ROW('Sanitation Data'!E154)),NA())</f>
        <v>#N/A</v>
      </c>
      <c r="AJ160" s="102" t="e">
        <f ca="true">+IF(AND(ISNUMBER(OFFSET('Sanitation Data'!$E$13,0,10*ROW('Sanitation Data'!E154))),'Data Summary'!CY160="Yes"),OFFSET('Sanitation Data'!$E$13,0,10*ROW('Sanitation Data'!E154)),NA())</f>
        <v>#N/A</v>
      </c>
      <c r="AK160" s="102" t="e">
        <f ca="true">+IF(AND(ISNUMBER(OFFSET('Sanitation Data'!$F$5,0,10*ROW('Sanitation Data'!F154))),'Data Summary'!CZ160="Yes"),100-OFFSET('Sanitation Data'!$F$5,0,10*ROW('Sanitation Data'!F154)),NA())</f>
        <v>#N/A</v>
      </c>
      <c r="AL160" s="102" t="e">
        <f ca="true">+IF(AND(ISNUMBER(OFFSET('Sanitation Data'!$F$7,0,10*ROW('Sanitation Data'!F154))),'Data Summary'!DA160="Yes"),OFFSET('Sanitation Data'!$F$7,0,10*ROW('Sanitation Data'!F154)),NA())</f>
        <v>#N/A</v>
      </c>
      <c r="AM160" s="102" t="e">
        <f ca="true">+IF(AND(ISNUMBER(OFFSET('Sanitation Data'!$F$11,0,10*ROW('Sanitation Data'!F154))),'Data Summary'!DB160="Yes"),OFFSET('Sanitation Data'!$F$11,0,10*ROW('Sanitation Data'!F154)),NA())</f>
        <v>#N/A</v>
      </c>
      <c r="AN160" s="102" t="e">
        <f ca="true">+IF(AND(ISNUMBER(OFFSET('Sanitation Data'!$F$12,0,10*ROW('Sanitation Data'!F154))),'Data Summary'!DC160="Yes"),OFFSET('Sanitation Data'!$F$12,0,10*ROW('Sanitation Data'!F154)),NA())</f>
        <v>#N/A</v>
      </c>
      <c r="AO160" s="102" t="e">
        <f ca="true">+IF(AND(ISNUMBER(OFFSET('Sanitation Data'!$F$13,0,10*ROW('Sanitation Data'!F154))),'Data Summary'!DD160="Yes"),OFFSET('Sanitation Data'!$F$13,0,10*ROW('Sanitation Data'!F154)),NA())</f>
        <v>#N/A</v>
      </c>
      <c r="AP160" s="102" t="e">
        <f ca="true">+IF(AND(ISNUMBER(OFFSET('Sanitation Data'!$G$5,0,10*ROW('Sanitation Data'!G154))),'Data Summary'!DE160="Yes"),100-OFFSET('Sanitation Data'!$G$5,0,10*ROW('Sanitation Data'!G154)),NA())</f>
        <v>#N/A</v>
      </c>
      <c r="AQ160" s="102" t="e">
        <f ca="true">+IF(AND(ISNUMBER(OFFSET('Sanitation Data'!$G$7,0,10*ROW('Sanitation Data'!G154))),'Data Summary'!DF160="Yes"),OFFSET('Sanitation Data'!$G$7,0,10*ROW('Sanitation Data'!G154)),NA())</f>
        <v>#N/A</v>
      </c>
      <c r="AR160" s="102" t="e">
        <f ca="true">+IF(AND(ISNUMBER(OFFSET('Sanitation Data'!$G$11,0,10*ROW('Sanitation Data'!G154))),'Data Summary'!DG160="Yes"),OFFSET('Sanitation Data'!$G$11,0,10*ROW('Sanitation Data'!G154)),NA())</f>
        <v>#N/A</v>
      </c>
      <c r="AS160" s="102" t="e">
        <f ca="true">+IF(AND(ISNUMBER(OFFSET('Sanitation Data'!$G$12,0,10*ROW('Sanitation Data'!G154))),'Data Summary'!DH160="Yes"),OFFSET('Sanitation Data'!$G$12,0,10*ROW('Sanitation Data'!G154)),NA())</f>
        <v>#N/A</v>
      </c>
      <c r="AT160" s="102" t="e">
        <f ca="true">+IF(AND(ISNUMBER(OFFSET('Sanitation Data'!$G$13,0,10*ROW('Sanitation Data'!G154))),'Data Summary'!DI160="Yes"),OFFSET('Sanitation Data'!$G$13,0,10*ROW('Sanitation Data'!G154)),NA())</f>
        <v>#N/A</v>
      </c>
      <c r="AU160" s="102" t="e">
        <f ca="true">+IF(AND(ISNUMBER(OFFSET('Sanitation Data'!$H$5,0,10*ROW('Sanitation Data'!H154))),'Data Summary'!DJ160="Yes"),100-OFFSET('Sanitation Data'!$H$5,0,10*ROW('Sanitation Data'!H154)),NA())</f>
        <v>#N/A</v>
      </c>
      <c r="AV160" s="102" t="e">
        <f ca="true">+IF(AND(ISNUMBER(OFFSET('Sanitation Data'!$H$7,0,10*ROW('Sanitation Data'!H154))),'Data Summary'!DK160="Yes"),OFFSET('Sanitation Data'!$H$7,0,10*ROW('Sanitation Data'!H154)),NA())</f>
        <v>#N/A</v>
      </c>
      <c r="AW160" s="102" t="e">
        <f ca="true">+IF(AND(ISNUMBER(OFFSET('Sanitation Data'!$H$11,0,10*ROW('Sanitation Data'!H154))),'Data Summary'!DL160="Yes"),OFFSET('Sanitation Data'!$H$11,0,10*ROW('Sanitation Data'!H154)),NA())</f>
        <v>#N/A</v>
      </c>
      <c r="AX160" s="102" t="e">
        <f ca="true">+IF(AND(ISNUMBER(OFFSET('Sanitation Data'!$H$12,0,10*ROW('Sanitation Data'!H154))),'Data Summary'!DM160="Yes"),OFFSET('Sanitation Data'!$H$12,0,10*ROW('Sanitation Data'!H154)),NA())</f>
        <v>#N/A</v>
      </c>
      <c r="AY160" s="102" t="e">
        <f ca="true">+IF(AND(ISNUMBER(OFFSET('Sanitation Data'!$H$13,0,10*ROW('Sanitation Data'!H154))),'Data Summary'!DN160="Yes"),OFFSET('Sanitation Data'!$H$13,0,10*ROW('Sanitation Data'!H154)),NA())</f>
        <v>#N/A</v>
      </c>
      <c r="AZ160" s="107" t="e">
        <f ca="true">+IF(AND(ISNUMBER(OFFSET('Hygiene Data'!$C$6,0,10*ROW('Hygiene Data'!C154))),'Data Summary'!DO160="Yes"),OFFSET('Hygiene Data'!$C$6,0,10*ROW('Hygiene Data'!C154)),NA())</f>
        <v>#N/A</v>
      </c>
      <c r="BA160" s="107" t="e">
        <f ca="true">+IF(AND(ISNUMBER(OFFSET('Hygiene Data'!$C$8,0,10*ROW('Hygiene Data'!C154))),'Data Summary'!DP160="Yes"),OFFSET('Hygiene Data'!$C$8,0,10*ROW('Hygiene Data'!C154)),NA())</f>
        <v>#N/A</v>
      </c>
      <c r="BB160" s="107" t="e">
        <f ca="true">+IF(AND(ISNUMBER(OFFSET('Hygiene Data'!$C$10,0,10*ROW('Hygiene Data'!C154))),'Data Summary'!DQ160="Yes"),OFFSET('Hygiene Data'!$C$10,0,10*ROW('Hygiene Data'!C154)),NA())</f>
        <v>#N/A</v>
      </c>
      <c r="BC160" s="107" t="e">
        <f ca="true">+IF(AND(ISNUMBER(OFFSET('Hygiene Data'!$D$6,0,10*ROW('Hygiene Data'!D154))),'Data Summary'!DR160="Yes"),OFFSET('Hygiene Data'!$D$6,0,10*ROW('Hygiene Data'!D154)),NA())</f>
        <v>#N/A</v>
      </c>
      <c r="BD160" s="107" t="e">
        <f ca="true">+IF(AND(ISNUMBER(OFFSET('Hygiene Data'!$D$8,0,10*ROW('Hygiene Data'!D154))),'Data Summary'!DS160="Yes"),OFFSET('Hygiene Data'!$D$8,0,10*ROW('Hygiene Data'!D154)),NA())</f>
        <v>#N/A</v>
      </c>
      <c r="BE160" s="107" t="e">
        <f ca="true">+IF(AND(ISNUMBER(OFFSET('Hygiene Data'!$D$10,0,10*ROW('Hygiene Data'!D154))),'Data Summary'!DT160="Yes"),OFFSET('Hygiene Data'!$D$10,0,10*ROW('Hygiene Data'!D154)),NA())</f>
        <v>#N/A</v>
      </c>
      <c r="BF160" s="107" t="e">
        <f ca="true">+IF(AND(ISNUMBER(OFFSET('Hygiene Data'!$E$6,0,10*ROW('Hygiene Data'!E154))),'Data Summary'!DU160="Yes"),OFFSET('Hygiene Data'!$E$6,0,10*ROW('Hygiene Data'!E154)),NA())</f>
        <v>#N/A</v>
      </c>
      <c r="BG160" s="107" t="e">
        <f ca="true">+IF(AND(ISNUMBER(OFFSET('Hygiene Data'!$E$8,0,10*ROW('Hygiene Data'!E154))),'Data Summary'!DV160="Yes"),OFFSET('Hygiene Data'!$E$8,0,10*ROW('Hygiene Data'!E154)),NA())</f>
        <v>#N/A</v>
      </c>
      <c r="BH160" s="107" t="e">
        <f ca="true">+IF(AND(ISNUMBER(OFFSET('Hygiene Data'!$E$10,0,10*ROW('Hygiene Data'!E154))),'Data Summary'!DW160="Yes"),OFFSET('Hygiene Data'!$E$10,0,10*ROW('Hygiene Data'!E154)),NA())</f>
        <v>#N/A</v>
      </c>
      <c r="BI160" s="107" t="e">
        <f ca="true">+IF(AND(ISNUMBER(OFFSET('Hygiene Data'!$F$6,0,10*ROW('Hygiene Data'!F154))),'Data Summary'!DX160="Yes"),OFFSET('Hygiene Data'!$F$6,0,10*ROW('Hygiene Data'!F154)),NA())</f>
        <v>#N/A</v>
      </c>
      <c r="BJ160" s="107" t="e">
        <f ca="true">+IF(AND(ISNUMBER(OFFSET('Hygiene Data'!$F$8,0,10*ROW('Hygiene Data'!F154))),'Data Summary'!DY160="Yes"),OFFSET('Hygiene Data'!$F$8,0,10*ROW('Hygiene Data'!F154)),NA())</f>
        <v>#N/A</v>
      </c>
      <c r="BK160" s="107" t="e">
        <f ca="true">+IF(AND(ISNUMBER(OFFSET('Hygiene Data'!$F$10,0,10*ROW('Hygiene Data'!F154))),'Data Summary'!DZ160="Yes"),OFFSET('Hygiene Data'!$F$10,0,10*ROW('Hygiene Data'!F154)),NA())</f>
        <v>#N/A</v>
      </c>
      <c r="BL160" s="107" t="e">
        <f ca="true">+IF(AND(ISNUMBER(OFFSET('Hygiene Data'!$G$6,0,10*ROW('Hygiene Data'!G154))),'Data Summary'!EA160="Yes"),OFFSET('Hygiene Data'!$G$6,0,10*ROW('Hygiene Data'!G154)),NA())</f>
        <v>#N/A</v>
      </c>
      <c r="BM160" s="107" t="e">
        <f ca="true">+IF(AND(ISNUMBER(OFFSET('Hygiene Data'!$G$8,0,10*ROW('Hygiene Data'!G154))),'Data Summary'!EB160="Yes"),OFFSET('Hygiene Data'!$G$8,0,10*ROW('Hygiene Data'!G154)),NA())</f>
        <v>#N/A</v>
      </c>
      <c r="BN160" s="107" t="e">
        <f ca="true">+IF(AND(ISNUMBER(OFFSET('Hygiene Data'!$G$10,0,10*ROW('Hygiene Data'!G154))),'Data Summary'!EC160="Yes"),OFFSET('Hygiene Data'!$G$10,0,10*ROW('Hygiene Data'!G154)),NA())</f>
        <v>#N/A</v>
      </c>
      <c r="BO160" s="107" t="e">
        <f ca="true">+IF(AND(ISNUMBER(OFFSET('Hygiene Data'!$H$6,0,10*ROW('Hygiene Data'!H154))),'Data Summary'!ED160="Yes"),OFFSET('Hygiene Data'!$H$6,0,10*ROW('Hygiene Data'!H154)),NA())</f>
        <v>#N/A</v>
      </c>
      <c r="BP160" s="107" t="e">
        <f ca="true">+IF(AND(ISNUMBER(OFFSET('Hygiene Data'!$H$8,0,10*ROW('Hygiene Data'!H154))),'Data Summary'!EE160="Yes"),OFFSET('Hygiene Data'!$H$8,0,10*ROW('Hygiene Data'!H154)),NA())</f>
        <v>#N/A</v>
      </c>
      <c r="BQ160" s="107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5" t="e">
        <f ca="true">+IF(OFFSET('Water Data'!$B$1,0,10*ROW('Water Data'!B155))="",NA(),OFFSET('Water Data'!$B$1,0,10*ROW('Water Data'!B155)))</f>
        <v>#N/A</v>
      </c>
      <c r="B161" s="55" t="e">
        <f ca="true">+IF(OFFSET('Water Data'!$A$3,0,10*ROW('Water Data'!A158))="",NA(),OFFSET('Water Data'!$A$3,0,10*ROW('Water Data'!A158)))</f>
        <v>#N/A</v>
      </c>
      <c r="C161" s="55" t="e">
        <f ca="true">+IF(OFFSET('Water Data'!$C$3,0,10*ROW('Water Data'!C158))="",NA(),OFFSET('Water Data'!$C$3,0,10*ROW('Water Data'!C158)))</f>
        <v>#N/A</v>
      </c>
      <c r="D161" s="56" t="e">
        <f ca="true">+IF(AND(ISNUMBER(OFFSET('Water Data'!$C$5,0,10*ROW('Water Data'!C155))),'Data Summary'!BS161="Yes"),100-OFFSET('Water Data'!$C$5,0,10*ROW('Water Data'!C155)),NA())</f>
        <v>#N/A</v>
      </c>
      <c r="E161" s="56" t="e">
        <f ca="true">+IF(AND(ISNUMBER(OFFSET('Water Data'!$C$7,0,10*ROW('Water Data'!C155))),'Data Summary'!BT161="Yes"),OFFSET('Water Data'!$C$7,0,10*ROW('Water Data'!C155)),NA())</f>
        <v>#N/A</v>
      </c>
      <c r="F161" s="56" t="e">
        <f ca="true">+IF(AND(ISNUMBER(OFFSET('Water Data'!$C$10,0,10*ROW('Water Data'!C155))),'Data Summary'!BU161="Yes"),OFFSET('Water Data'!$C$10,0,10*ROW('Water Data'!C155)),NA())</f>
        <v>#N/A</v>
      </c>
      <c r="G161" s="56" t="e">
        <f ca="true">+IF(AND(ISNUMBER(OFFSET('Water Data'!$D$5,0,10*ROW('Water Data'!D155))),'Data Summary'!BV161="Yes"),100-OFFSET('Water Data'!$D$5,0,10*ROW('Water Data'!D155)),NA())</f>
        <v>#N/A</v>
      </c>
      <c r="H161" s="56" t="e">
        <f ca="true">+IF(AND(ISNUMBER(OFFSET('Water Data'!$D$7,0,10*ROW('Water Data'!D155))),'Data Summary'!BW161="Yes"),OFFSET('Water Data'!$D$7,0,10*ROW('Water Data'!D155)),NA())</f>
        <v>#N/A</v>
      </c>
      <c r="I161" s="56" t="e">
        <f ca="true">+IF(AND(ISNUMBER(OFFSET('Water Data'!$D$10,0,10*ROW('Water Data'!D155))),'Data Summary'!BX161="Yes"),OFFSET('Water Data'!$D$10,0,10*ROW('Water Data'!D155)),NA())</f>
        <v>#N/A</v>
      </c>
      <c r="J161" s="56" t="e">
        <f ca="true">+IF(AND(ISNUMBER(OFFSET('Water Data'!$E$5,0,10*ROW('Water Data'!E155))),'Data Summary'!BY161="Yes"),100-OFFSET('Water Data'!$E$5,0,10*ROW('Water Data'!E155)),NA())</f>
        <v>#N/A</v>
      </c>
      <c r="K161" s="56" t="e">
        <f ca="true">+IF(AND(ISNUMBER(OFFSET('Water Data'!$E$7,0,10*ROW('Water Data'!E155))),'Data Summary'!BZ161="Yes"),OFFSET('Water Data'!$E$7,0,10*ROW('Water Data'!E155)),NA())</f>
        <v>#N/A</v>
      </c>
      <c r="L161" s="56" t="e">
        <f ca="true">+IF(AND(ISNUMBER(OFFSET('Water Data'!$E$10,0,10*ROW('Water Data'!E155))),'Data Summary'!CA161="Yes"),OFFSET('Water Data'!$E$10,0,10*ROW('Water Data'!E155)),NA())</f>
        <v>#N/A</v>
      </c>
      <c r="M161" s="56" t="e">
        <f ca="true">+IF(AND(ISNUMBER(OFFSET('Water Data'!$F$5,0,10*ROW('Water Data'!F155))),'Data Summary'!CB161="Yes"),100-OFFSET('Water Data'!$F$5,0,10*ROW('Water Data'!F155)),NA())</f>
        <v>#N/A</v>
      </c>
      <c r="N161" s="56" t="e">
        <f ca="true">+IF(AND(ISNUMBER(OFFSET('Water Data'!$F$7,0,10*ROW('Water Data'!F155))),'Data Summary'!CC161="Yes"),OFFSET('Water Data'!$F$7,0,10*ROW('Water Data'!F155)),NA())</f>
        <v>#N/A</v>
      </c>
      <c r="O161" s="56" t="e">
        <f ca="true">+IF(AND(ISNUMBER(OFFSET('Water Data'!$F$10,0,10*ROW('Water Data'!F155))),'Data Summary'!CD161="Yes"),OFFSET('Water Data'!$F$10,0,10*ROW('Water Data'!F155)),NA())</f>
        <v>#N/A</v>
      </c>
      <c r="P161" s="56" t="e">
        <f ca="true">+IF(AND(ISNUMBER(OFFSET('Water Data'!$G$5,0,10*ROW('Water Data'!G155))),'Data Summary'!CE161="Yes"),100-OFFSET('Water Data'!$G$5,0,10*ROW('Water Data'!G155)),NA())</f>
        <v>#N/A</v>
      </c>
      <c r="Q161" s="56" t="e">
        <f ca="true">+IF(AND(ISNUMBER(OFFSET('Water Data'!$G$7,0,10*ROW('Water Data'!G155))),'Data Summary'!CF161="Yes"),OFFSET('Water Data'!$G$7,0,10*ROW('Water Data'!G155)),NA())</f>
        <v>#N/A</v>
      </c>
      <c r="R161" s="56" t="e">
        <f ca="true">+IF(AND(ISNUMBER(OFFSET('Water Data'!$G$10,0,10*ROW('Water Data'!G155))),'Data Summary'!CG161="Yes"),OFFSET('Water Data'!$G$10,0,10*ROW('Water Data'!G155)),NA())</f>
        <v>#N/A</v>
      </c>
      <c r="S161" s="56" t="e">
        <f ca="true">+IF(AND(ISNUMBER(OFFSET('Water Data'!$H$5,0,10*ROW('Water Data'!H155))),'Data Summary'!CH161="Yes"),100-OFFSET('Water Data'!$H$5,0,10*ROW('Water Data'!H155)),NA())</f>
        <v>#N/A</v>
      </c>
      <c r="T161" s="56" t="e">
        <f ca="true">+IF(AND(ISNUMBER(OFFSET('Water Data'!$H$7,0,10*ROW('Water Data'!H155))),'Data Summary'!CI161="Yes"),OFFSET('Water Data'!$H$7,0,10*ROW('Water Data'!H155)),NA())</f>
        <v>#N/A</v>
      </c>
      <c r="U161" s="56" t="e">
        <f ca="true">+IF(AND(ISNUMBER(OFFSET('Water Data'!$H$10,0,10*ROW('Water Data'!H155))),'Data Summary'!CJ161="Yes"),OFFSET('Water Data'!$H$10,0,10*ROW('Water Data'!H155)),NA())</f>
        <v>#N/A</v>
      </c>
      <c r="V161" s="102" t="e">
        <f ca="true">+IF(AND(ISNUMBER(OFFSET('Sanitation Data'!$C$5,0,10*ROW('Sanitation Data'!C155))),'Data Summary'!CK161="Yes"),100-OFFSET('Sanitation Data'!$C$5,0,10*ROW('Sanitation Data'!C155)),NA())</f>
        <v>#N/A</v>
      </c>
      <c r="W161" s="102" t="e">
        <f ca="true">+IF(AND(ISNUMBER(OFFSET('Sanitation Data'!$C$7,0,10*ROW('Sanitation Data'!C155))),'Data Summary'!CL161="Yes"),OFFSET('Sanitation Data'!$C$7,0,10*ROW('Sanitation Data'!C155)),NA())</f>
        <v>#N/A</v>
      </c>
      <c r="X161" s="102" t="e">
        <f ca="true">+IF(AND(ISNUMBER(OFFSET('Sanitation Data'!$C$11,0,10*ROW('Sanitation Data'!C155))),'Data Summary'!CM161="Yes"),OFFSET('Sanitation Data'!$C$11,0,10*ROW('Sanitation Data'!C155)),NA())</f>
        <v>#N/A</v>
      </c>
      <c r="Y161" s="102" t="e">
        <f ca="true">+IF(AND(ISNUMBER(OFFSET('Sanitation Data'!$C$12,0,10*ROW('Sanitation Data'!C155))),'Data Summary'!CN161="Yes"),OFFSET('Sanitation Data'!$C$12,0,10*ROW('Sanitation Data'!C155)),NA())</f>
        <v>#N/A</v>
      </c>
      <c r="Z161" s="102" t="e">
        <f ca="true">+IF(AND(ISNUMBER(OFFSET('Sanitation Data'!$C$13,0,10*ROW('Sanitation Data'!C155))),'Data Summary'!CO161="Yes"),OFFSET('Sanitation Data'!$C$13,0,10*ROW('Sanitation Data'!C155)),NA())</f>
        <v>#N/A</v>
      </c>
      <c r="AA161" s="102" t="e">
        <f ca="true">+IF(AND(ISNUMBER(OFFSET('Sanitation Data'!$D$5,0,10*ROW('Sanitation Data'!D155))),'Data Summary'!CP161="Yes"),100-OFFSET('Sanitation Data'!$D$5,0,10*ROW('Sanitation Data'!D155)),NA())</f>
        <v>#N/A</v>
      </c>
      <c r="AB161" s="102" t="e">
        <f ca="true">+IF(AND(ISNUMBER(OFFSET('Sanitation Data'!$D$7,0,10*ROW('Sanitation Data'!D155))),'Data Summary'!CQ161="Yes"),OFFSET('Sanitation Data'!$D$7,0,10*ROW('Sanitation Data'!D155)),NA())</f>
        <v>#N/A</v>
      </c>
      <c r="AC161" s="102" t="e">
        <f ca="true">+IF(AND(ISNUMBER(OFFSET('Sanitation Data'!$D$11,0,10*ROW('Sanitation Data'!D155))),'Data Summary'!CR161="Yes"),OFFSET('Sanitation Data'!$D$11,0,10*ROW('Sanitation Data'!D155)),NA())</f>
        <v>#N/A</v>
      </c>
      <c r="AD161" s="102" t="e">
        <f ca="true">+IF(AND(ISNUMBER(OFFSET('Sanitation Data'!$D$12,0,10*ROW('Sanitation Data'!D155))),'Data Summary'!CS161="Yes"),OFFSET('Sanitation Data'!$D$12,0,10*ROW('Sanitation Data'!D155)),NA())</f>
        <v>#N/A</v>
      </c>
      <c r="AE161" s="102" t="e">
        <f ca="true">+IF(AND(ISNUMBER(OFFSET('Sanitation Data'!$D$13,0,10*ROW('Sanitation Data'!D155))),'Data Summary'!CT161="Yes"),OFFSET('Sanitation Data'!$D$13,0,10*ROW('Sanitation Data'!D155)),NA())</f>
        <v>#N/A</v>
      </c>
      <c r="AF161" s="102" t="e">
        <f ca="true">+IF(AND(ISNUMBER(OFFSET('Sanitation Data'!$E$5,0,10*ROW('Sanitation Data'!E155))),'Data Summary'!CU161="Yes"),100-OFFSET('Sanitation Data'!$E$5,0,10*ROW('Sanitation Data'!E155)),NA())</f>
        <v>#N/A</v>
      </c>
      <c r="AG161" s="102" t="e">
        <f ca="true">+IF(AND(ISNUMBER(OFFSET('Sanitation Data'!$E$7,0,10*ROW('Sanitation Data'!E155))),'Data Summary'!CV161="Yes"),OFFSET('Sanitation Data'!$E$7,0,10*ROW('Sanitation Data'!E155)),NA())</f>
        <v>#N/A</v>
      </c>
      <c r="AH161" s="102" t="e">
        <f ca="true">+IF(AND(ISNUMBER(OFFSET('Sanitation Data'!$E$11,0,10*ROW('Sanitation Data'!E155))),'Data Summary'!CW161="Yes"),OFFSET('Sanitation Data'!$E$11,0,10*ROW('Sanitation Data'!E155)),NA())</f>
        <v>#N/A</v>
      </c>
      <c r="AI161" s="102" t="e">
        <f ca="true">+IF(AND(ISNUMBER(OFFSET('Sanitation Data'!$E$12,0,10*ROW('Sanitation Data'!E155))),'Data Summary'!CX161="Yes"),OFFSET('Sanitation Data'!$E$12,0,10*ROW('Sanitation Data'!E155)),NA())</f>
        <v>#N/A</v>
      </c>
      <c r="AJ161" s="102" t="e">
        <f ca="true">+IF(AND(ISNUMBER(OFFSET('Sanitation Data'!$E$13,0,10*ROW('Sanitation Data'!E155))),'Data Summary'!CY161="Yes"),OFFSET('Sanitation Data'!$E$13,0,10*ROW('Sanitation Data'!E155)),NA())</f>
        <v>#N/A</v>
      </c>
      <c r="AK161" s="102" t="e">
        <f ca="true">+IF(AND(ISNUMBER(OFFSET('Sanitation Data'!$F$5,0,10*ROW('Sanitation Data'!F155))),'Data Summary'!CZ161="Yes"),100-OFFSET('Sanitation Data'!$F$5,0,10*ROW('Sanitation Data'!F155)),NA())</f>
        <v>#N/A</v>
      </c>
      <c r="AL161" s="102" t="e">
        <f ca="true">+IF(AND(ISNUMBER(OFFSET('Sanitation Data'!$F$7,0,10*ROW('Sanitation Data'!F155))),'Data Summary'!DA161="Yes"),OFFSET('Sanitation Data'!$F$7,0,10*ROW('Sanitation Data'!F155)),NA())</f>
        <v>#N/A</v>
      </c>
      <c r="AM161" s="102" t="e">
        <f ca="true">+IF(AND(ISNUMBER(OFFSET('Sanitation Data'!$F$11,0,10*ROW('Sanitation Data'!F155))),'Data Summary'!DB161="Yes"),OFFSET('Sanitation Data'!$F$11,0,10*ROW('Sanitation Data'!F155)),NA())</f>
        <v>#N/A</v>
      </c>
      <c r="AN161" s="102" t="e">
        <f ca="true">+IF(AND(ISNUMBER(OFFSET('Sanitation Data'!$F$12,0,10*ROW('Sanitation Data'!F155))),'Data Summary'!DC161="Yes"),OFFSET('Sanitation Data'!$F$12,0,10*ROW('Sanitation Data'!F155)),NA())</f>
        <v>#N/A</v>
      </c>
      <c r="AO161" s="102" t="e">
        <f ca="true">+IF(AND(ISNUMBER(OFFSET('Sanitation Data'!$F$13,0,10*ROW('Sanitation Data'!F155))),'Data Summary'!DD161="Yes"),OFFSET('Sanitation Data'!$F$13,0,10*ROW('Sanitation Data'!F155)),NA())</f>
        <v>#N/A</v>
      </c>
      <c r="AP161" s="102" t="e">
        <f ca="true">+IF(AND(ISNUMBER(OFFSET('Sanitation Data'!$G$5,0,10*ROW('Sanitation Data'!G155))),'Data Summary'!DE161="Yes"),100-OFFSET('Sanitation Data'!$G$5,0,10*ROW('Sanitation Data'!G155)),NA())</f>
        <v>#N/A</v>
      </c>
      <c r="AQ161" s="102" t="e">
        <f ca="true">+IF(AND(ISNUMBER(OFFSET('Sanitation Data'!$G$7,0,10*ROW('Sanitation Data'!G155))),'Data Summary'!DF161="Yes"),OFFSET('Sanitation Data'!$G$7,0,10*ROW('Sanitation Data'!G155)),NA())</f>
        <v>#N/A</v>
      </c>
      <c r="AR161" s="102" t="e">
        <f ca="true">+IF(AND(ISNUMBER(OFFSET('Sanitation Data'!$G$11,0,10*ROW('Sanitation Data'!G155))),'Data Summary'!DG161="Yes"),OFFSET('Sanitation Data'!$G$11,0,10*ROW('Sanitation Data'!G155)),NA())</f>
        <v>#N/A</v>
      </c>
      <c r="AS161" s="102" t="e">
        <f ca="true">+IF(AND(ISNUMBER(OFFSET('Sanitation Data'!$G$12,0,10*ROW('Sanitation Data'!G155))),'Data Summary'!DH161="Yes"),OFFSET('Sanitation Data'!$G$12,0,10*ROW('Sanitation Data'!G155)),NA())</f>
        <v>#N/A</v>
      </c>
      <c r="AT161" s="102" t="e">
        <f ca="true">+IF(AND(ISNUMBER(OFFSET('Sanitation Data'!$G$13,0,10*ROW('Sanitation Data'!G155))),'Data Summary'!DI161="Yes"),OFFSET('Sanitation Data'!$G$13,0,10*ROW('Sanitation Data'!G155)),NA())</f>
        <v>#N/A</v>
      </c>
      <c r="AU161" s="102" t="e">
        <f ca="true">+IF(AND(ISNUMBER(OFFSET('Sanitation Data'!$H$5,0,10*ROW('Sanitation Data'!H155))),'Data Summary'!DJ161="Yes"),100-OFFSET('Sanitation Data'!$H$5,0,10*ROW('Sanitation Data'!H155)),NA())</f>
        <v>#N/A</v>
      </c>
      <c r="AV161" s="102" t="e">
        <f ca="true">+IF(AND(ISNUMBER(OFFSET('Sanitation Data'!$H$7,0,10*ROW('Sanitation Data'!H155))),'Data Summary'!DK161="Yes"),OFFSET('Sanitation Data'!$H$7,0,10*ROW('Sanitation Data'!H155)),NA())</f>
        <v>#N/A</v>
      </c>
      <c r="AW161" s="102" t="e">
        <f ca="true">+IF(AND(ISNUMBER(OFFSET('Sanitation Data'!$H$11,0,10*ROW('Sanitation Data'!H155))),'Data Summary'!DL161="Yes"),OFFSET('Sanitation Data'!$H$11,0,10*ROW('Sanitation Data'!H155)),NA())</f>
        <v>#N/A</v>
      </c>
      <c r="AX161" s="102" t="e">
        <f ca="true">+IF(AND(ISNUMBER(OFFSET('Sanitation Data'!$H$12,0,10*ROW('Sanitation Data'!H155))),'Data Summary'!DM161="Yes"),OFFSET('Sanitation Data'!$H$12,0,10*ROW('Sanitation Data'!H155)),NA())</f>
        <v>#N/A</v>
      </c>
      <c r="AY161" s="102" t="e">
        <f ca="true">+IF(AND(ISNUMBER(OFFSET('Sanitation Data'!$H$13,0,10*ROW('Sanitation Data'!H155))),'Data Summary'!DN161="Yes"),OFFSET('Sanitation Data'!$H$13,0,10*ROW('Sanitation Data'!H155)),NA())</f>
        <v>#N/A</v>
      </c>
      <c r="AZ161" s="107" t="e">
        <f ca="true">+IF(AND(ISNUMBER(OFFSET('Hygiene Data'!$C$6,0,10*ROW('Hygiene Data'!C155))),'Data Summary'!DO161="Yes"),OFFSET('Hygiene Data'!$C$6,0,10*ROW('Hygiene Data'!C155)),NA())</f>
        <v>#N/A</v>
      </c>
      <c r="BA161" s="107" t="e">
        <f ca="true">+IF(AND(ISNUMBER(OFFSET('Hygiene Data'!$C$8,0,10*ROW('Hygiene Data'!C155))),'Data Summary'!DP161="Yes"),OFFSET('Hygiene Data'!$C$8,0,10*ROW('Hygiene Data'!C155)),NA())</f>
        <v>#N/A</v>
      </c>
      <c r="BB161" s="107" t="e">
        <f ca="true">+IF(AND(ISNUMBER(OFFSET('Hygiene Data'!$C$10,0,10*ROW('Hygiene Data'!C155))),'Data Summary'!DQ161="Yes"),OFFSET('Hygiene Data'!$C$10,0,10*ROW('Hygiene Data'!C155)),NA())</f>
        <v>#N/A</v>
      </c>
      <c r="BC161" s="107" t="e">
        <f ca="true">+IF(AND(ISNUMBER(OFFSET('Hygiene Data'!$D$6,0,10*ROW('Hygiene Data'!D155))),'Data Summary'!DR161="Yes"),OFFSET('Hygiene Data'!$D$6,0,10*ROW('Hygiene Data'!D155)),NA())</f>
        <v>#N/A</v>
      </c>
      <c r="BD161" s="107" t="e">
        <f ca="true">+IF(AND(ISNUMBER(OFFSET('Hygiene Data'!$D$8,0,10*ROW('Hygiene Data'!D155))),'Data Summary'!DS161="Yes"),OFFSET('Hygiene Data'!$D$8,0,10*ROW('Hygiene Data'!D155)),NA())</f>
        <v>#N/A</v>
      </c>
      <c r="BE161" s="107" t="e">
        <f ca="true">+IF(AND(ISNUMBER(OFFSET('Hygiene Data'!$D$10,0,10*ROW('Hygiene Data'!D155))),'Data Summary'!DT161="Yes"),OFFSET('Hygiene Data'!$D$10,0,10*ROW('Hygiene Data'!D155)),NA())</f>
        <v>#N/A</v>
      </c>
      <c r="BF161" s="107" t="e">
        <f ca="true">+IF(AND(ISNUMBER(OFFSET('Hygiene Data'!$E$6,0,10*ROW('Hygiene Data'!E155))),'Data Summary'!DU161="Yes"),OFFSET('Hygiene Data'!$E$6,0,10*ROW('Hygiene Data'!E155)),NA())</f>
        <v>#N/A</v>
      </c>
      <c r="BG161" s="107" t="e">
        <f ca="true">+IF(AND(ISNUMBER(OFFSET('Hygiene Data'!$E$8,0,10*ROW('Hygiene Data'!E155))),'Data Summary'!DV161="Yes"),OFFSET('Hygiene Data'!$E$8,0,10*ROW('Hygiene Data'!E155)),NA())</f>
        <v>#N/A</v>
      </c>
      <c r="BH161" s="107" t="e">
        <f ca="true">+IF(AND(ISNUMBER(OFFSET('Hygiene Data'!$E$10,0,10*ROW('Hygiene Data'!E155))),'Data Summary'!DW161="Yes"),OFFSET('Hygiene Data'!$E$10,0,10*ROW('Hygiene Data'!E155)),NA())</f>
        <v>#N/A</v>
      </c>
      <c r="BI161" s="107" t="e">
        <f ca="true">+IF(AND(ISNUMBER(OFFSET('Hygiene Data'!$F$6,0,10*ROW('Hygiene Data'!F155))),'Data Summary'!DX161="Yes"),OFFSET('Hygiene Data'!$F$6,0,10*ROW('Hygiene Data'!F155)),NA())</f>
        <v>#N/A</v>
      </c>
      <c r="BJ161" s="107" t="e">
        <f ca="true">+IF(AND(ISNUMBER(OFFSET('Hygiene Data'!$F$8,0,10*ROW('Hygiene Data'!F155))),'Data Summary'!DY161="Yes"),OFFSET('Hygiene Data'!$F$8,0,10*ROW('Hygiene Data'!F155)),NA())</f>
        <v>#N/A</v>
      </c>
      <c r="BK161" s="107" t="e">
        <f ca="true">+IF(AND(ISNUMBER(OFFSET('Hygiene Data'!$F$10,0,10*ROW('Hygiene Data'!F155))),'Data Summary'!DZ161="Yes"),OFFSET('Hygiene Data'!$F$10,0,10*ROW('Hygiene Data'!F155)),NA())</f>
        <v>#N/A</v>
      </c>
      <c r="BL161" s="107" t="e">
        <f ca="true">+IF(AND(ISNUMBER(OFFSET('Hygiene Data'!$G$6,0,10*ROW('Hygiene Data'!G155))),'Data Summary'!EA161="Yes"),OFFSET('Hygiene Data'!$G$6,0,10*ROW('Hygiene Data'!G155)),NA())</f>
        <v>#N/A</v>
      </c>
      <c r="BM161" s="107" t="e">
        <f ca="true">+IF(AND(ISNUMBER(OFFSET('Hygiene Data'!$G$8,0,10*ROW('Hygiene Data'!G155))),'Data Summary'!EB161="Yes"),OFFSET('Hygiene Data'!$G$8,0,10*ROW('Hygiene Data'!G155)),NA())</f>
        <v>#N/A</v>
      </c>
      <c r="BN161" s="107" t="e">
        <f ca="true">+IF(AND(ISNUMBER(OFFSET('Hygiene Data'!$G$10,0,10*ROW('Hygiene Data'!G155))),'Data Summary'!EC161="Yes"),OFFSET('Hygiene Data'!$G$10,0,10*ROW('Hygiene Data'!G155)),NA())</f>
        <v>#N/A</v>
      </c>
      <c r="BO161" s="107" t="e">
        <f ca="true">+IF(AND(ISNUMBER(OFFSET('Hygiene Data'!$H$6,0,10*ROW('Hygiene Data'!H155))),'Data Summary'!ED161="Yes"),OFFSET('Hygiene Data'!$H$6,0,10*ROW('Hygiene Data'!H155)),NA())</f>
        <v>#N/A</v>
      </c>
      <c r="BP161" s="107" t="e">
        <f ca="true">+IF(AND(ISNUMBER(OFFSET('Hygiene Data'!$H$8,0,10*ROW('Hygiene Data'!H155))),'Data Summary'!EE161="Yes"),OFFSET('Hygiene Data'!$H$8,0,10*ROW('Hygiene Data'!H155)),NA())</f>
        <v>#N/A</v>
      </c>
      <c r="BQ161" s="107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5" t="e">
        <f ca="true">+IF(OFFSET('Water Data'!$B$1,0,10*ROW('Water Data'!B156))="",NA(),OFFSET('Water Data'!$B$1,0,10*ROW('Water Data'!B156)))</f>
        <v>#N/A</v>
      </c>
      <c r="B162" s="55" t="e">
        <f ca="true">+IF(OFFSET('Water Data'!$A$3,0,10*ROW('Water Data'!A159))="",NA(),OFFSET('Water Data'!$A$3,0,10*ROW('Water Data'!A159)))</f>
        <v>#N/A</v>
      </c>
      <c r="C162" s="55" t="e">
        <f ca="true">+IF(OFFSET('Water Data'!$C$3,0,10*ROW('Water Data'!C159))="",NA(),OFFSET('Water Data'!$C$3,0,10*ROW('Water Data'!C159)))</f>
        <v>#N/A</v>
      </c>
      <c r="D162" s="56" t="e">
        <f ca="true">+IF(AND(ISNUMBER(OFFSET('Water Data'!$C$5,0,10*ROW('Water Data'!C156))),'Data Summary'!BS162="Yes"),100-OFFSET('Water Data'!$C$5,0,10*ROW('Water Data'!C156)),NA())</f>
        <v>#N/A</v>
      </c>
      <c r="E162" s="56" t="e">
        <f ca="true">+IF(AND(ISNUMBER(OFFSET('Water Data'!$C$7,0,10*ROW('Water Data'!C156))),'Data Summary'!BT162="Yes"),OFFSET('Water Data'!$C$7,0,10*ROW('Water Data'!C156)),NA())</f>
        <v>#N/A</v>
      </c>
      <c r="F162" s="56" t="e">
        <f ca="true">+IF(AND(ISNUMBER(OFFSET('Water Data'!$C$10,0,10*ROW('Water Data'!C156))),'Data Summary'!BU162="Yes"),OFFSET('Water Data'!$C$10,0,10*ROW('Water Data'!C156)),NA())</f>
        <v>#N/A</v>
      </c>
      <c r="G162" s="56" t="e">
        <f ca="true">+IF(AND(ISNUMBER(OFFSET('Water Data'!$D$5,0,10*ROW('Water Data'!D156))),'Data Summary'!BV162="Yes"),100-OFFSET('Water Data'!$D$5,0,10*ROW('Water Data'!D156)),NA())</f>
        <v>#N/A</v>
      </c>
      <c r="H162" s="56" t="e">
        <f ca="true">+IF(AND(ISNUMBER(OFFSET('Water Data'!$D$7,0,10*ROW('Water Data'!D156))),'Data Summary'!BW162="Yes"),OFFSET('Water Data'!$D$7,0,10*ROW('Water Data'!D156)),NA())</f>
        <v>#N/A</v>
      </c>
      <c r="I162" s="56" t="e">
        <f ca="true">+IF(AND(ISNUMBER(OFFSET('Water Data'!$D$10,0,10*ROW('Water Data'!D156))),'Data Summary'!BX162="Yes"),OFFSET('Water Data'!$D$10,0,10*ROW('Water Data'!D156)),NA())</f>
        <v>#N/A</v>
      </c>
      <c r="J162" s="56" t="e">
        <f ca="true">+IF(AND(ISNUMBER(OFFSET('Water Data'!$E$5,0,10*ROW('Water Data'!E156))),'Data Summary'!BY162="Yes"),100-OFFSET('Water Data'!$E$5,0,10*ROW('Water Data'!E156)),NA())</f>
        <v>#N/A</v>
      </c>
      <c r="K162" s="56" t="e">
        <f ca="true">+IF(AND(ISNUMBER(OFFSET('Water Data'!$E$7,0,10*ROW('Water Data'!E156))),'Data Summary'!BZ162="Yes"),OFFSET('Water Data'!$E$7,0,10*ROW('Water Data'!E156)),NA())</f>
        <v>#N/A</v>
      </c>
      <c r="L162" s="56" t="e">
        <f ca="true">+IF(AND(ISNUMBER(OFFSET('Water Data'!$E$10,0,10*ROW('Water Data'!E156))),'Data Summary'!CA162="Yes"),OFFSET('Water Data'!$E$10,0,10*ROW('Water Data'!E156)),NA())</f>
        <v>#N/A</v>
      </c>
      <c r="M162" s="56" t="e">
        <f ca="true">+IF(AND(ISNUMBER(OFFSET('Water Data'!$F$5,0,10*ROW('Water Data'!F156))),'Data Summary'!CB162="Yes"),100-OFFSET('Water Data'!$F$5,0,10*ROW('Water Data'!F156)),NA())</f>
        <v>#N/A</v>
      </c>
      <c r="N162" s="56" t="e">
        <f ca="true">+IF(AND(ISNUMBER(OFFSET('Water Data'!$F$7,0,10*ROW('Water Data'!F156))),'Data Summary'!CC162="Yes"),OFFSET('Water Data'!$F$7,0,10*ROW('Water Data'!F156)),NA())</f>
        <v>#N/A</v>
      </c>
      <c r="O162" s="56" t="e">
        <f ca="true">+IF(AND(ISNUMBER(OFFSET('Water Data'!$F$10,0,10*ROW('Water Data'!F156))),'Data Summary'!CD162="Yes"),OFFSET('Water Data'!$F$10,0,10*ROW('Water Data'!F156)),NA())</f>
        <v>#N/A</v>
      </c>
      <c r="P162" s="56" t="e">
        <f ca="true">+IF(AND(ISNUMBER(OFFSET('Water Data'!$G$5,0,10*ROW('Water Data'!G156))),'Data Summary'!CE162="Yes"),100-OFFSET('Water Data'!$G$5,0,10*ROW('Water Data'!G156)),NA())</f>
        <v>#N/A</v>
      </c>
      <c r="Q162" s="56" t="e">
        <f ca="true">+IF(AND(ISNUMBER(OFFSET('Water Data'!$G$7,0,10*ROW('Water Data'!G156))),'Data Summary'!CF162="Yes"),OFFSET('Water Data'!$G$7,0,10*ROW('Water Data'!G156)),NA())</f>
        <v>#N/A</v>
      </c>
      <c r="R162" s="56" t="e">
        <f ca="true">+IF(AND(ISNUMBER(OFFSET('Water Data'!$G$10,0,10*ROW('Water Data'!G156))),'Data Summary'!CG162="Yes"),OFFSET('Water Data'!$G$10,0,10*ROW('Water Data'!G156)),NA())</f>
        <v>#N/A</v>
      </c>
      <c r="S162" s="56" t="e">
        <f ca="true">+IF(AND(ISNUMBER(OFFSET('Water Data'!$H$5,0,10*ROW('Water Data'!H156))),'Data Summary'!CH162="Yes"),100-OFFSET('Water Data'!$H$5,0,10*ROW('Water Data'!H156)),NA())</f>
        <v>#N/A</v>
      </c>
      <c r="T162" s="56" t="e">
        <f ca="true">+IF(AND(ISNUMBER(OFFSET('Water Data'!$H$7,0,10*ROW('Water Data'!H156))),'Data Summary'!CI162="Yes"),OFFSET('Water Data'!$H$7,0,10*ROW('Water Data'!H156)),NA())</f>
        <v>#N/A</v>
      </c>
      <c r="U162" s="56" t="e">
        <f ca="true">+IF(AND(ISNUMBER(OFFSET('Water Data'!$H$10,0,10*ROW('Water Data'!H156))),'Data Summary'!CJ162="Yes"),OFFSET('Water Data'!$H$10,0,10*ROW('Water Data'!H156)),NA())</f>
        <v>#N/A</v>
      </c>
      <c r="V162" s="102" t="e">
        <f ca="true">+IF(AND(ISNUMBER(OFFSET('Sanitation Data'!$C$5,0,10*ROW('Sanitation Data'!C156))),'Data Summary'!CK162="Yes"),100-OFFSET('Sanitation Data'!$C$5,0,10*ROW('Sanitation Data'!C156)),NA())</f>
        <v>#N/A</v>
      </c>
      <c r="W162" s="102" t="e">
        <f ca="true">+IF(AND(ISNUMBER(OFFSET('Sanitation Data'!$C$7,0,10*ROW('Sanitation Data'!C156))),'Data Summary'!CL162="Yes"),OFFSET('Sanitation Data'!$C$7,0,10*ROW('Sanitation Data'!C156)),NA())</f>
        <v>#N/A</v>
      </c>
      <c r="X162" s="102" t="e">
        <f ca="true">+IF(AND(ISNUMBER(OFFSET('Sanitation Data'!$C$11,0,10*ROW('Sanitation Data'!C156))),'Data Summary'!CM162="Yes"),OFFSET('Sanitation Data'!$C$11,0,10*ROW('Sanitation Data'!C156)),NA())</f>
        <v>#N/A</v>
      </c>
      <c r="Y162" s="102" t="e">
        <f ca="true">+IF(AND(ISNUMBER(OFFSET('Sanitation Data'!$C$12,0,10*ROW('Sanitation Data'!C156))),'Data Summary'!CN162="Yes"),OFFSET('Sanitation Data'!$C$12,0,10*ROW('Sanitation Data'!C156)),NA())</f>
        <v>#N/A</v>
      </c>
      <c r="Z162" s="102" t="e">
        <f ca="true">+IF(AND(ISNUMBER(OFFSET('Sanitation Data'!$C$13,0,10*ROW('Sanitation Data'!C156))),'Data Summary'!CO162="Yes"),OFFSET('Sanitation Data'!$C$13,0,10*ROW('Sanitation Data'!C156)),NA())</f>
        <v>#N/A</v>
      </c>
      <c r="AA162" s="102" t="e">
        <f ca="true">+IF(AND(ISNUMBER(OFFSET('Sanitation Data'!$D$5,0,10*ROW('Sanitation Data'!D156))),'Data Summary'!CP162="Yes"),100-OFFSET('Sanitation Data'!$D$5,0,10*ROW('Sanitation Data'!D156)),NA())</f>
        <v>#N/A</v>
      </c>
      <c r="AB162" s="102" t="e">
        <f ca="true">+IF(AND(ISNUMBER(OFFSET('Sanitation Data'!$D$7,0,10*ROW('Sanitation Data'!D156))),'Data Summary'!CQ162="Yes"),OFFSET('Sanitation Data'!$D$7,0,10*ROW('Sanitation Data'!D156)),NA())</f>
        <v>#N/A</v>
      </c>
      <c r="AC162" s="102" t="e">
        <f ca="true">+IF(AND(ISNUMBER(OFFSET('Sanitation Data'!$D$11,0,10*ROW('Sanitation Data'!D156))),'Data Summary'!CR162="Yes"),OFFSET('Sanitation Data'!$D$11,0,10*ROW('Sanitation Data'!D156)),NA())</f>
        <v>#N/A</v>
      </c>
      <c r="AD162" s="102" t="e">
        <f ca="true">+IF(AND(ISNUMBER(OFFSET('Sanitation Data'!$D$12,0,10*ROW('Sanitation Data'!D156))),'Data Summary'!CS162="Yes"),OFFSET('Sanitation Data'!$D$12,0,10*ROW('Sanitation Data'!D156)),NA())</f>
        <v>#N/A</v>
      </c>
      <c r="AE162" s="102" t="e">
        <f ca="true">+IF(AND(ISNUMBER(OFFSET('Sanitation Data'!$D$13,0,10*ROW('Sanitation Data'!D156))),'Data Summary'!CT162="Yes"),OFFSET('Sanitation Data'!$D$13,0,10*ROW('Sanitation Data'!D156)),NA())</f>
        <v>#N/A</v>
      </c>
      <c r="AF162" s="102" t="e">
        <f ca="true">+IF(AND(ISNUMBER(OFFSET('Sanitation Data'!$E$5,0,10*ROW('Sanitation Data'!E156))),'Data Summary'!CU162="Yes"),100-OFFSET('Sanitation Data'!$E$5,0,10*ROW('Sanitation Data'!E156)),NA())</f>
        <v>#N/A</v>
      </c>
      <c r="AG162" s="102" t="e">
        <f ca="true">+IF(AND(ISNUMBER(OFFSET('Sanitation Data'!$E$7,0,10*ROW('Sanitation Data'!E156))),'Data Summary'!CV162="Yes"),OFFSET('Sanitation Data'!$E$7,0,10*ROW('Sanitation Data'!E156)),NA())</f>
        <v>#N/A</v>
      </c>
      <c r="AH162" s="102" t="e">
        <f ca="true">+IF(AND(ISNUMBER(OFFSET('Sanitation Data'!$E$11,0,10*ROW('Sanitation Data'!E156))),'Data Summary'!CW162="Yes"),OFFSET('Sanitation Data'!$E$11,0,10*ROW('Sanitation Data'!E156)),NA())</f>
        <v>#N/A</v>
      </c>
      <c r="AI162" s="102" t="e">
        <f ca="true">+IF(AND(ISNUMBER(OFFSET('Sanitation Data'!$E$12,0,10*ROW('Sanitation Data'!E156))),'Data Summary'!CX162="Yes"),OFFSET('Sanitation Data'!$E$12,0,10*ROW('Sanitation Data'!E156)),NA())</f>
        <v>#N/A</v>
      </c>
      <c r="AJ162" s="102" t="e">
        <f ca="true">+IF(AND(ISNUMBER(OFFSET('Sanitation Data'!$E$13,0,10*ROW('Sanitation Data'!E156))),'Data Summary'!CY162="Yes"),OFFSET('Sanitation Data'!$E$13,0,10*ROW('Sanitation Data'!E156)),NA())</f>
        <v>#N/A</v>
      </c>
      <c r="AK162" s="102" t="e">
        <f ca="true">+IF(AND(ISNUMBER(OFFSET('Sanitation Data'!$F$5,0,10*ROW('Sanitation Data'!F156))),'Data Summary'!CZ162="Yes"),100-OFFSET('Sanitation Data'!$F$5,0,10*ROW('Sanitation Data'!F156)),NA())</f>
        <v>#N/A</v>
      </c>
      <c r="AL162" s="102" t="e">
        <f ca="true">+IF(AND(ISNUMBER(OFFSET('Sanitation Data'!$F$7,0,10*ROW('Sanitation Data'!F156))),'Data Summary'!DA162="Yes"),OFFSET('Sanitation Data'!$F$7,0,10*ROW('Sanitation Data'!F156)),NA())</f>
        <v>#N/A</v>
      </c>
      <c r="AM162" s="102" t="e">
        <f ca="true">+IF(AND(ISNUMBER(OFFSET('Sanitation Data'!$F$11,0,10*ROW('Sanitation Data'!F156))),'Data Summary'!DB162="Yes"),OFFSET('Sanitation Data'!$F$11,0,10*ROW('Sanitation Data'!F156)),NA())</f>
        <v>#N/A</v>
      </c>
      <c r="AN162" s="102" t="e">
        <f ca="true">+IF(AND(ISNUMBER(OFFSET('Sanitation Data'!$F$12,0,10*ROW('Sanitation Data'!F156))),'Data Summary'!DC162="Yes"),OFFSET('Sanitation Data'!$F$12,0,10*ROW('Sanitation Data'!F156)),NA())</f>
        <v>#N/A</v>
      </c>
      <c r="AO162" s="102" t="e">
        <f ca="true">+IF(AND(ISNUMBER(OFFSET('Sanitation Data'!$F$13,0,10*ROW('Sanitation Data'!F156))),'Data Summary'!DD162="Yes"),OFFSET('Sanitation Data'!$F$13,0,10*ROW('Sanitation Data'!F156)),NA())</f>
        <v>#N/A</v>
      </c>
      <c r="AP162" s="102" t="e">
        <f ca="true">+IF(AND(ISNUMBER(OFFSET('Sanitation Data'!$G$5,0,10*ROW('Sanitation Data'!G156))),'Data Summary'!DE162="Yes"),100-OFFSET('Sanitation Data'!$G$5,0,10*ROW('Sanitation Data'!G156)),NA())</f>
        <v>#N/A</v>
      </c>
      <c r="AQ162" s="102" t="e">
        <f ca="true">+IF(AND(ISNUMBER(OFFSET('Sanitation Data'!$G$7,0,10*ROW('Sanitation Data'!G156))),'Data Summary'!DF162="Yes"),OFFSET('Sanitation Data'!$G$7,0,10*ROW('Sanitation Data'!G156)),NA())</f>
        <v>#N/A</v>
      </c>
      <c r="AR162" s="102" t="e">
        <f ca="true">+IF(AND(ISNUMBER(OFFSET('Sanitation Data'!$G$11,0,10*ROW('Sanitation Data'!G156))),'Data Summary'!DG162="Yes"),OFFSET('Sanitation Data'!$G$11,0,10*ROW('Sanitation Data'!G156)),NA())</f>
        <v>#N/A</v>
      </c>
      <c r="AS162" s="102" t="e">
        <f ca="true">+IF(AND(ISNUMBER(OFFSET('Sanitation Data'!$G$12,0,10*ROW('Sanitation Data'!G156))),'Data Summary'!DH162="Yes"),OFFSET('Sanitation Data'!$G$12,0,10*ROW('Sanitation Data'!G156)),NA())</f>
        <v>#N/A</v>
      </c>
      <c r="AT162" s="102" t="e">
        <f ca="true">+IF(AND(ISNUMBER(OFFSET('Sanitation Data'!$G$13,0,10*ROW('Sanitation Data'!G156))),'Data Summary'!DI162="Yes"),OFFSET('Sanitation Data'!$G$13,0,10*ROW('Sanitation Data'!G156)),NA())</f>
        <v>#N/A</v>
      </c>
      <c r="AU162" s="102" t="e">
        <f ca="true">+IF(AND(ISNUMBER(OFFSET('Sanitation Data'!$H$5,0,10*ROW('Sanitation Data'!H156))),'Data Summary'!DJ162="Yes"),100-OFFSET('Sanitation Data'!$H$5,0,10*ROW('Sanitation Data'!H156)),NA())</f>
        <v>#N/A</v>
      </c>
      <c r="AV162" s="102" t="e">
        <f ca="true">+IF(AND(ISNUMBER(OFFSET('Sanitation Data'!$H$7,0,10*ROW('Sanitation Data'!H156))),'Data Summary'!DK162="Yes"),OFFSET('Sanitation Data'!$H$7,0,10*ROW('Sanitation Data'!H156)),NA())</f>
        <v>#N/A</v>
      </c>
      <c r="AW162" s="102" t="e">
        <f ca="true">+IF(AND(ISNUMBER(OFFSET('Sanitation Data'!$H$11,0,10*ROW('Sanitation Data'!H156))),'Data Summary'!DL162="Yes"),OFFSET('Sanitation Data'!$H$11,0,10*ROW('Sanitation Data'!H156)),NA())</f>
        <v>#N/A</v>
      </c>
      <c r="AX162" s="102" t="e">
        <f ca="true">+IF(AND(ISNUMBER(OFFSET('Sanitation Data'!$H$12,0,10*ROW('Sanitation Data'!H156))),'Data Summary'!DM162="Yes"),OFFSET('Sanitation Data'!$H$12,0,10*ROW('Sanitation Data'!H156)),NA())</f>
        <v>#N/A</v>
      </c>
      <c r="AY162" s="102" t="e">
        <f ca="true">+IF(AND(ISNUMBER(OFFSET('Sanitation Data'!$H$13,0,10*ROW('Sanitation Data'!H156))),'Data Summary'!DN162="Yes"),OFFSET('Sanitation Data'!$H$13,0,10*ROW('Sanitation Data'!H156)),NA())</f>
        <v>#N/A</v>
      </c>
      <c r="AZ162" s="107" t="e">
        <f ca="true">+IF(AND(ISNUMBER(OFFSET('Hygiene Data'!$C$6,0,10*ROW('Hygiene Data'!C156))),'Data Summary'!DO162="Yes"),OFFSET('Hygiene Data'!$C$6,0,10*ROW('Hygiene Data'!C156)),NA())</f>
        <v>#N/A</v>
      </c>
      <c r="BA162" s="107" t="e">
        <f ca="true">+IF(AND(ISNUMBER(OFFSET('Hygiene Data'!$C$8,0,10*ROW('Hygiene Data'!C156))),'Data Summary'!DP162="Yes"),OFFSET('Hygiene Data'!$C$8,0,10*ROW('Hygiene Data'!C156)),NA())</f>
        <v>#N/A</v>
      </c>
      <c r="BB162" s="107" t="e">
        <f ca="true">+IF(AND(ISNUMBER(OFFSET('Hygiene Data'!$C$10,0,10*ROW('Hygiene Data'!C156))),'Data Summary'!DQ162="Yes"),OFFSET('Hygiene Data'!$C$10,0,10*ROW('Hygiene Data'!C156)),NA())</f>
        <v>#N/A</v>
      </c>
      <c r="BC162" s="107" t="e">
        <f ca="true">+IF(AND(ISNUMBER(OFFSET('Hygiene Data'!$D$6,0,10*ROW('Hygiene Data'!D156))),'Data Summary'!DR162="Yes"),OFFSET('Hygiene Data'!$D$6,0,10*ROW('Hygiene Data'!D156)),NA())</f>
        <v>#N/A</v>
      </c>
      <c r="BD162" s="107" t="e">
        <f ca="true">+IF(AND(ISNUMBER(OFFSET('Hygiene Data'!$D$8,0,10*ROW('Hygiene Data'!D156))),'Data Summary'!DS162="Yes"),OFFSET('Hygiene Data'!$D$8,0,10*ROW('Hygiene Data'!D156)),NA())</f>
        <v>#N/A</v>
      </c>
      <c r="BE162" s="107" t="e">
        <f ca="true">+IF(AND(ISNUMBER(OFFSET('Hygiene Data'!$D$10,0,10*ROW('Hygiene Data'!D156))),'Data Summary'!DT162="Yes"),OFFSET('Hygiene Data'!$D$10,0,10*ROW('Hygiene Data'!D156)),NA())</f>
        <v>#N/A</v>
      </c>
      <c r="BF162" s="107" t="e">
        <f ca="true">+IF(AND(ISNUMBER(OFFSET('Hygiene Data'!$E$6,0,10*ROW('Hygiene Data'!E156))),'Data Summary'!DU162="Yes"),OFFSET('Hygiene Data'!$E$6,0,10*ROW('Hygiene Data'!E156)),NA())</f>
        <v>#N/A</v>
      </c>
      <c r="BG162" s="107" t="e">
        <f ca="true">+IF(AND(ISNUMBER(OFFSET('Hygiene Data'!$E$8,0,10*ROW('Hygiene Data'!E156))),'Data Summary'!DV162="Yes"),OFFSET('Hygiene Data'!$E$8,0,10*ROW('Hygiene Data'!E156)),NA())</f>
        <v>#N/A</v>
      </c>
      <c r="BH162" s="107" t="e">
        <f ca="true">+IF(AND(ISNUMBER(OFFSET('Hygiene Data'!$E$10,0,10*ROW('Hygiene Data'!E156))),'Data Summary'!DW162="Yes"),OFFSET('Hygiene Data'!$E$10,0,10*ROW('Hygiene Data'!E156)),NA())</f>
        <v>#N/A</v>
      </c>
      <c r="BI162" s="107" t="e">
        <f ca="true">+IF(AND(ISNUMBER(OFFSET('Hygiene Data'!$F$6,0,10*ROW('Hygiene Data'!F156))),'Data Summary'!DX162="Yes"),OFFSET('Hygiene Data'!$F$6,0,10*ROW('Hygiene Data'!F156)),NA())</f>
        <v>#N/A</v>
      </c>
      <c r="BJ162" s="107" t="e">
        <f ca="true">+IF(AND(ISNUMBER(OFFSET('Hygiene Data'!$F$8,0,10*ROW('Hygiene Data'!F156))),'Data Summary'!DY162="Yes"),OFFSET('Hygiene Data'!$F$8,0,10*ROW('Hygiene Data'!F156)),NA())</f>
        <v>#N/A</v>
      </c>
      <c r="BK162" s="107" t="e">
        <f ca="true">+IF(AND(ISNUMBER(OFFSET('Hygiene Data'!$F$10,0,10*ROW('Hygiene Data'!F156))),'Data Summary'!DZ162="Yes"),OFFSET('Hygiene Data'!$F$10,0,10*ROW('Hygiene Data'!F156)),NA())</f>
        <v>#N/A</v>
      </c>
      <c r="BL162" s="107" t="e">
        <f ca="true">+IF(AND(ISNUMBER(OFFSET('Hygiene Data'!$G$6,0,10*ROW('Hygiene Data'!G156))),'Data Summary'!EA162="Yes"),OFFSET('Hygiene Data'!$G$6,0,10*ROW('Hygiene Data'!G156)),NA())</f>
        <v>#N/A</v>
      </c>
      <c r="BM162" s="107" t="e">
        <f ca="true">+IF(AND(ISNUMBER(OFFSET('Hygiene Data'!$G$8,0,10*ROW('Hygiene Data'!G156))),'Data Summary'!EB162="Yes"),OFFSET('Hygiene Data'!$G$8,0,10*ROW('Hygiene Data'!G156)),NA())</f>
        <v>#N/A</v>
      </c>
      <c r="BN162" s="107" t="e">
        <f ca="true">+IF(AND(ISNUMBER(OFFSET('Hygiene Data'!$G$10,0,10*ROW('Hygiene Data'!G156))),'Data Summary'!EC162="Yes"),OFFSET('Hygiene Data'!$G$10,0,10*ROW('Hygiene Data'!G156)),NA())</f>
        <v>#N/A</v>
      </c>
      <c r="BO162" s="107" t="e">
        <f ca="true">+IF(AND(ISNUMBER(OFFSET('Hygiene Data'!$H$6,0,10*ROW('Hygiene Data'!H156))),'Data Summary'!ED162="Yes"),OFFSET('Hygiene Data'!$H$6,0,10*ROW('Hygiene Data'!H156)),NA())</f>
        <v>#N/A</v>
      </c>
      <c r="BP162" s="107" t="e">
        <f ca="true">+IF(AND(ISNUMBER(OFFSET('Hygiene Data'!$H$8,0,10*ROW('Hygiene Data'!H156))),'Data Summary'!EE162="Yes"),OFFSET('Hygiene Data'!$H$8,0,10*ROW('Hygiene Data'!H156)),NA())</f>
        <v>#N/A</v>
      </c>
      <c r="BQ162" s="107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5" t="e">
        <f ca="true">+IF(OFFSET('Water Data'!$B$1,0,10*ROW('Water Data'!B157))="",NA(),OFFSET('Water Data'!$B$1,0,10*ROW('Water Data'!B157)))</f>
        <v>#N/A</v>
      </c>
      <c r="B163" s="55" t="e">
        <f ca="true">+IF(OFFSET('Water Data'!$A$3,0,10*ROW('Water Data'!A160))="",NA(),OFFSET('Water Data'!$A$3,0,10*ROW('Water Data'!A160)))</f>
        <v>#N/A</v>
      </c>
      <c r="C163" s="55" t="e">
        <f ca="true">+IF(OFFSET('Water Data'!$C$3,0,10*ROW('Water Data'!C160))="",NA(),OFFSET('Water Data'!$C$3,0,10*ROW('Water Data'!C160)))</f>
        <v>#N/A</v>
      </c>
      <c r="D163" s="56" t="e">
        <f ca="true">+IF(AND(ISNUMBER(OFFSET('Water Data'!$C$5,0,10*ROW('Water Data'!C157))),'Data Summary'!BS163="Yes"),100-OFFSET('Water Data'!$C$5,0,10*ROW('Water Data'!C157)),NA())</f>
        <v>#N/A</v>
      </c>
      <c r="E163" s="56" t="e">
        <f ca="true">+IF(AND(ISNUMBER(OFFSET('Water Data'!$C$7,0,10*ROW('Water Data'!C157))),'Data Summary'!BT163="Yes"),OFFSET('Water Data'!$C$7,0,10*ROW('Water Data'!C157)),NA())</f>
        <v>#N/A</v>
      </c>
      <c r="F163" s="56" t="e">
        <f ca="true">+IF(AND(ISNUMBER(OFFSET('Water Data'!$C$10,0,10*ROW('Water Data'!C157))),'Data Summary'!BU163="Yes"),OFFSET('Water Data'!$C$10,0,10*ROW('Water Data'!C157)),NA())</f>
        <v>#N/A</v>
      </c>
      <c r="G163" s="56" t="e">
        <f ca="true">+IF(AND(ISNUMBER(OFFSET('Water Data'!$D$5,0,10*ROW('Water Data'!D157))),'Data Summary'!BV163="Yes"),100-OFFSET('Water Data'!$D$5,0,10*ROW('Water Data'!D157)),NA())</f>
        <v>#N/A</v>
      </c>
      <c r="H163" s="56" t="e">
        <f ca="true">+IF(AND(ISNUMBER(OFFSET('Water Data'!$D$7,0,10*ROW('Water Data'!D157))),'Data Summary'!BW163="Yes"),OFFSET('Water Data'!$D$7,0,10*ROW('Water Data'!D157)),NA())</f>
        <v>#N/A</v>
      </c>
      <c r="I163" s="56" t="e">
        <f ca="true">+IF(AND(ISNUMBER(OFFSET('Water Data'!$D$10,0,10*ROW('Water Data'!D157))),'Data Summary'!BX163="Yes"),OFFSET('Water Data'!$D$10,0,10*ROW('Water Data'!D157)),NA())</f>
        <v>#N/A</v>
      </c>
      <c r="J163" s="56" t="e">
        <f ca="true">+IF(AND(ISNUMBER(OFFSET('Water Data'!$E$5,0,10*ROW('Water Data'!E157))),'Data Summary'!BY163="Yes"),100-OFFSET('Water Data'!$E$5,0,10*ROW('Water Data'!E157)),NA())</f>
        <v>#N/A</v>
      </c>
      <c r="K163" s="56" t="e">
        <f ca="true">+IF(AND(ISNUMBER(OFFSET('Water Data'!$E$7,0,10*ROW('Water Data'!E157))),'Data Summary'!BZ163="Yes"),OFFSET('Water Data'!$E$7,0,10*ROW('Water Data'!E157)),NA())</f>
        <v>#N/A</v>
      </c>
      <c r="L163" s="56" t="e">
        <f ca="true">+IF(AND(ISNUMBER(OFFSET('Water Data'!$E$10,0,10*ROW('Water Data'!E157))),'Data Summary'!CA163="Yes"),OFFSET('Water Data'!$E$10,0,10*ROW('Water Data'!E157)),NA())</f>
        <v>#N/A</v>
      </c>
      <c r="M163" s="56" t="e">
        <f ca="true">+IF(AND(ISNUMBER(OFFSET('Water Data'!$F$5,0,10*ROW('Water Data'!F157))),'Data Summary'!CB163="Yes"),100-OFFSET('Water Data'!$F$5,0,10*ROW('Water Data'!F157)),NA())</f>
        <v>#N/A</v>
      </c>
      <c r="N163" s="56" t="e">
        <f ca="true">+IF(AND(ISNUMBER(OFFSET('Water Data'!$F$7,0,10*ROW('Water Data'!F157))),'Data Summary'!CC163="Yes"),OFFSET('Water Data'!$F$7,0,10*ROW('Water Data'!F157)),NA())</f>
        <v>#N/A</v>
      </c>
      <c r="O163" s="56" t="e">
        <f ca="true">+IF(AND(ISNUMBER(OFFSET('Water Data'!$F$10,0,10*ROW('Water Data'!F157))),'Data Summary'!CD163="Yes"),OFFSET('Water Data'!$F$10,0,10*ROW('Water Data'!F157)),NA())</f>
        <v>#N/A</v>
      </c>
      <c r="P163" s="56" t="e">
        <f ca="true">+IF(AND(ISNUMBER(OFFSET('Water Data'!$G$5,0,10*ROW('Water Data'!G157))),'Data Summary'!CE163="Yes"),100-OFFSET('Water Data'!$G$5,0,10*ROW('Water Data'!G157)),NA())</f>
        <v>#N/A</v>
      </c>
      <c r="Q163" s="56" t="e">
        <f ca="true">+IF(AND(ISNUMBER(OFFSET('Water Data'!$G$7,0,10*ROW('Water Data'!G157))),'Data Summary'!CF163="Yes"),OFFSET('Water Data'!$G$7,0,10*ROW('Water Data'!G157)),NA())</f>
        <v>#N/A</v>
      </c>
      <c r="R163" s="56" t="e">
        <f ca="true">+IF(AND(ISNUMBER(OFFSET('Water Data'!$G$10,0,10*ROW('Water Data'!G157))),'Data Summary'!CG163="Yes"),OFFSET('Water Data'!$G$10,0,10*ROW('Water Data'!G157)),NA())</f>
        <v>#N/A</v>
      </c>
      <c r="S163" s="56" t="e">
        <f ca="true">+IF(AND(ISNUMBER(OFFSET('Water Data'!$H$5,0,10*ROW('Water Data'!H157))),'Data Summary'!CH163="Yes"),100-OFFSET('Water Data'!$H$5,0,10*ROW('Water Data'!H157)),NA())</f>
        <v>#N/A</v>
      </c>
      <c r="T163" s="56" t="e">
        <f ca="true">+IF(AND(ISNUMBER(OFFSET('Water Data'!$H$7,0,10*ROW('Water Data'!H157))),'Data Summary'!CI163="Yes"),OFFSET('Water Data'!$H$7,0,10*ROW('Water Data'!H157)),NA())</f>
        <v>#N/A</v>
      </c>
      <c r="U163" s="56" t="e">
        <f ca="true">+IF(AND(ISNUMBER(OFFSET('Water Data'!$H$10,0,10*ROW('Water Data'!H157))),'Data Summary'!CJ163="Yes"),OFFSET('Water Data'!$H$10,0,10*ROW('Water Data'!H157)),NA())</f>
        <v>#N/A</v>
      </c>
      <c r="V163" s="102" t="e">
        <f ca="true">+IF(AND(ISNUMBER(OFFSET('Sanitation Data'!$C$5,0,10*ROW('Sanitation Data'!C157))),'Data Summary'!CK163="Yes"),100-OFFSET('Sanitation Data'!$C$5,0,10*ROW('Sanitation Data'!C157)),NA())</f>
        <v>#N/A</v>
      </c>
      <c r="W163" s="102" t="e">
        <f ca="true">+IF(AND(ISNUMBER(OFFSET('Sanitation Data'!$C$7,0,10*ROW('Sanitation Data'!C157))),'Data Summary'!CL163="Yes"),OFFSET('Sanitation Data'!$C$7,0,10*ROW('Sanitation Data'!C157)),NA())</f>
        <v>#N/A</v>
      </c>
      <c r="X163" s="102" t="e">
        <f ca="true">+IF(AND(ISNUMBER(OFFSET('Sanitation Data'!$C$11,0,10*ROW('Sanitation Data'!C157))),'Data Summary'!CM163="Yes"),OFFSET('Sanitation Data'!$C$11,0,10*ROW('Sanitation Data'!C157)),NA())</f>
        <v>#N/A</v>
      </c>
      <c r="Y163" s="102" t="e">
        <f ca="true">+IF(AND(ISNUMBER(OFFSET('Sanitation Data'!$C$12,0,10*ROW('Sanitation Data'!C157))),'Data Summary'!CN163="Yes"),OFFSET('Sanitation Data'!$C$12,0,10*ROW('Sanitation Data'!C157)),NA())</f>
        <v>#N/A</v>
      </c>
      <c r="Z163" s="102" t="e">
        <f ca="true">+IF(AND(ISNUMBER(OFFSET('Sanitation Data'!$C$13,0,10*ROW('Sanitation Data'!C157))),'Data Summary'!CO163="Yes"),OFFSET('Sanitation Data'!$C$13,0,10*ROW('Sanitation Data'!C157)),NA())</f>
        <v>#N/A</v>
      </c>
      <c r="AA163" s="102" t="e">
        <f ca="true">+IF(AND(ISNUMBER(OFFSET('Sanitation Data'!$D$5,0,10*ROW('Sanitation Data'!D157))),'Data Summary'!CP163="Yes"),100-OFFSET('Sanitation Data'!$D$5,0,10*ROW('Sanitation Data'!D157)),NA())</f>
        <v>#N/A</v>
      </c>
      <c r="AB163" s="102" t="e">
        <f ca="true">+IF(AND(ISNUMBER(OFFSET('Sanitation Data'!$D$7,0,10*ROW('Sanitation Data'!D157))),'Data Summary'!CQ163="Yes"),OFFSET('Sanitation Data'!$D$7,0,10*ROW('Sanitation Data'!D157)),NA())</f>
        <v>#N/A</v>
      </c>
      <c r="AC163" s="102" t="e">
        <f ca="true">+IF(AND(ISNUMBER(OFFSET('Sanitation Data'!$D$11,0,10*ROW('Sanitation Data'!D157))),'Data Summary'!CR163="Yes"),OFFSET('Sanitation Data'!$D$11,0,10*ROW('Sanitation Data'!D157)),NA())</f>
        <v>#N/A</v>
      </c>
      <c r="AD163" s="102" t="e">
        <f ca="true">+IF(AND(ISNUMBER(OFFSET('Sanitation Data'!$D$12,0,10*ROW('Sanitation Data'!D157))),'Data Summary'!CS163="Yes"),OFFSET('Sanitation Data'!$D$12,0,10*ROW('Sanitation Data'!D157)),NA())</f>
        <v>#N/A</v>
      </c>
      <c r="AE163" s="102" t="e">
        <f ca="true">+IF(AND(ISNUMBER(OFFSET('Sanitation Data'!$D$13,0,10*ROW('Sanitation Data'!D157))),'Data Summary'!CT163="Yes"),OFFSET('Sanitation Data'!$D$13,0,10*ROW('Sanitation Data'!D157)),NA())</f>
        <v>#N/A</v>
      </c>
      <c r="AF163" s="102" t="e">
        <f ca="true">+IF(AND(ISNUMBER(OFFSET('Sanitation Data'!$E$5,0,10*ROW('Sanitation Data'!E157))),'Data Summary'!CU163="Yes"),100-OFFSET('Sanitation Data'!$E$5,0,10*ROW('Sanitation Data'!E157)),NA())</f>
        <v>#N/A</v>
      </c>
      <c r="AG163" s="102" t="e">
        <f ca="true">+IF(AND(ISNUMBER(OFFSET('Sanitation Data'!$E$7,0,10*ROW('Sanitation Data'!E157))),'Data Summary'!CV163="Yes"),OFFSET('Sanitation Data'!$E$7,0,10*ROW('Sanitation Data'!E157)),NA())</f>
        <v>#N/A</v>
      </c>
      <c r="AH163" s="102" t="e">
        <f ca="true">+IF(AND(ISNUMBER(OFFSET('Sanitation Data'!$E$11,0,10*ROW('Sanitation Data'!E157))),'Data Summary'!CW163="Yes"),OFFSET('Sanitation Data'!$E$11,0,10*ROW('Sanitation Data'!E157)),NA())</f>
        <v>#N/A</v>
      </c>
      <c r="AI163" s="102" t="e">
        <f ca="true">+IF(AND(ISNUMBER(OFFSET('Sanitation Data'!$E$12,0,10*ROW('Sanitation Data'!E157))),'Data Summary'!CX163="Yes"),OFFSET('Sanitation Data'!$E$12,0,10*ROW('Sanitation Data'!E157)),NA())</f>
        <v>#N/A</v>
      </c>
      <c r="AJ163" s="102" t="e">
        <f ca="true">+IF(AND(ISNUMBER(OFFSET('Sanitation Data'!$E$13,0,10*ROW('Sanitation Data'!E157))),'Data Summary'!CY163="Yes"),OFFSET('Sanitation Data'!$E$13,0,10*ROW('Sanitation Data'!E157)),NA())</f>
        <v>#N/A</v>
      </c>
      <c r="AK163" s="102" t="e">
        <f ca="true">+IF(AND(ISNUMBER(OFFSET('Sanitation Data'!$F$5,0,10*ROW('Sanitation Data'!F157))),'Data Summary'!CZ163="Yes"),100-OFFSET('Sanitation Data'!$F$5,0,10*ROW('Sanitation Data'!F157)),NA())</f>
        <v>#N/A</v>
      </c>
      <c r="AL163" s="102" t="e">
        <f ca="true">+IF(AND(ISNUMBER(OFFSET('Sanitation Data'!$F$7,0,10*ROW('Sanitation Data'!F157))),'Data Summary'!DA163="Yes"),OFFSET('Sanitation Data'!$F$7,0,10*ROW('Sanitation Data'!F157)),NA())</f>
        <v>#N/A</v>
      </c>
      <c r="AM163" s="102" t="e">
        <f ca="true">+IF(AND(ISNUMBER(OFFSET('Sanitation Data'!$F$11,0,10*ROW('Sanitation Data'!F157))),'Data Summary'!DB163="Yes"),OFFSET('Sanitation Data'!$F$11,0,10*ROW('Sanitation Data'!F157)),NA())</f>
        <v>#N/A</v>
      </c>
      <c r="AN163" s="102" t="e">
        <f ca="true">+IF(AND(ISNUMBER(OFFSET('Sanitation Data'!$F$12,0,10*ROW('Sanitation Data'!F157))),'Data Summary'!DC163="Yes"),OFFSET('Sanitation Data'!$F$12,0,10*ROW('Sanitation Data'!F157)),NA())</f>
        <v>#N/A</v>
      </c>
      <c r="AO163" s="102" t="e">
        <f ca="true">+IF(AND(ISNUMBER(OFFSET('Sanitation Data'!$F$13,0,10*ROW('Sanitation Data'!F157))),'Data Summary'!DD163="Yes"),OFFSET('Sanitation Data'!$F$13,0,10*ROW('Sanitation Data'!F157)),NA())</f>
        <v>#N/A</v>
      </c>
      <c r="AP163" s="102" t="e">
        <f ca="true">+IF(AND(ISNUMBER(OFFSET('Sanitation Data'!$G$5,0,10*ROW('Sanitation Data'!G157))),'Data Summary'!DE163="Yes"),100-OFFSET('Sanitation Data'!$G$5,0,10*ROW('Sanitation Data'!G157)),NA())</f>
        <v>#N/A</v>
      </c>
      <c r="AQ163" s="102" t="e">
        <f ca="true">+IF(AND(ISNUMBER(OFFSET('Sanitation Data'!$G$7,0,10*ROW('Sanitation Data'!G157))),'Data Summary'!DF163="Yes"),OFFSET('Sanitation Data'!$G$7,0,10*ROW('Sanitation Data'!G157)),NA())</f>
        <v>#N/A</v>
      </c>
      <c r="AR163" s="102" t="e">
        <f ca="true">+IF(AND(ISNUMBER(OFFSET('Sanitation Data'!$G$11,0,10*ROW('Sanitation Data'!G157))),'Data Summary'!DG163="Yes"),OFFSET('Sanitation Data'!$G$11,0,10*ROW('Sanitation Data'!G157)),NA())</f>
        <v>#N/A</v>
      </c>
      <c r="AS163" s="102" t="e">
        <f ca="true">+IF(AND(ISNUMBER(OFFSET('Sanitation Data'!$G$12,0,10*ROW('Sanitation Data'!G157))),'Data Summary'!DH163="Yes"),OFFSET('Sanitation Data'!$G$12,0,10*ROW('Sanitation Data'!G157)),NA())</f>
        <v>#N/A</v>
      </c>
      <c r="AT163" s="102" t="e">
        <f ca="true">+IF(AND(ISNUMBER(OFFSET('Sanitation Data'!$G$13,0,10*ROW('Sanitation Data'!G157))),'Data Summary'!DI163="Yes"),OFFSET('Sanitation Data'!$G$13,0,10*ROW('Sanitation Data'!G157)),NA())</f>
        <v>#N/A</v>
      </c>
      <c r="AU163" s="102" t="e">
        <f ca="true">+IF(AND(ISNUMBER(OFFSET('Sanitation Data'!$H$5,0,10*ROW('Sanitation Data'!H157))),'Data Summary'!DJ163="Yes"),100-OFFSET('Sanitation Data'!$H$5,0,10*ROW('Sanitation Data'!H157)),NA())</f>
        <v>#N/A</v>
      </c>
      <c r="AV163" s="102" t="e">
        <f ca="true">+IF(AND(ISNUMBER(OFFSET('Sanitation Data'!$H$7,0,10*ROW('Sanitation Data'!H157))),'Data Summary'!DK163="Yes"),OFFSET('Sanitation Data'!$H$7,0,10*ROW('Sanitation Data'!H157)),NA())</f>
        <v>#N/A</v>
      </c>
      <c r="AW163" s="102" t="e">
        <f ca="true">+IF(AND(ISNUMBER(OFFSET('Sanitation Data'!$H$11,0,10*ROW('Sanitation Data'!H157))),'Data Summary'!DL163="Yes"),OFFSET('Sanitation Data'!$H$11,0,10*ROW('Sanitation Data'!H157)),NA())</f>
        <v>#N/A</v>
      </c>
      <c r="AX163" s="102" t="e">
        <f ca="true">+IF(AND(ISNUMBER(OFFSET('Sanitation Data'!$H$12,0,10*ROW('Sanitation Data'!H157))),'Data Summary'!DM163="Yes"),OFFSET('Sanitation Data'!$H$12,0,10*ROW('Sanitation Data'!H157)),NA())</f>
        <v>#N/A</v>
      </c>
      <c r="AY163" s="102" t="e">
        <f ca="true">+IF(AND(ISNUMBER(OFFSET('Sanitation Data'!$H$13,0,10*ROW('Sanitation Data'!H157))),'Data Summary'!DN163="Yes"),OFFSET('Sanitation Data'!$H$13,0,10*ROW('Sanitation Data'!H157)),NA())</f>
        <v>#N/A</v>
      </c>
      <c r="AZ163" s="107" t="e">
        <f ca="true">+IF(AND(ISNUMBER(OFFSET('Hygiene Data'!$C$6,0,10*ROW('Hygiene Data'!C157))),'Data Summary'!DO163="Yes"),OFFSET('Hygiene Data'!$C$6,0,10*ROW('Hygiene Data'!C157)),NA())</f>
        <v>#N/A</v>
      </c>
      <c r="BA163" s="107" t="e">
        <f ca="true">+IF(AND(ISNUMBER(OFFSET('Hygiene Data'!$C$8,0,10*ROW('Hygiene Data'!C157))),'Data Summary'!DP163="Yes"),OFFSET('Hygiene Data'!$C$8,0,10*ROW('Hygiene Data'!C157)),NA())</f>
        <v>#N/A</v>
      </c>
      <c r="BB163" s="107" t="e">
        <f ca="true">+IF(AND(ISNUMBER(OFFSET('Hygiene Data'!$C$10,0,10*ROW('Hygiene Data'!C157))),'Data Summary'!DQ163="Yes"),OFFSET('Hygiene Data'!$C$10,0,10*ROW('Hygiene Data'!C157)),NA())</f>
        <v>#N/A</v>
      </c>
      <c r="BC163" s="107" t="e">
        <f ca="true">+IF(AND(ISNUMBER(OFFSET('Hygiene Data'!$D$6,0,10*ROW('Hygiene Data'!D157))),'Data Summary'!DR163="Yes"),OFFSET('Hygiene Data'!$D$6,0,10*ROW('Hygiene Data'!D157)),NA())</f>
        <v>#N/A</v>
      </c>
      <c r="BD163" s="107" t="e">
        <f ca="true">+IF(AND(ISNUMBER(OFFSET('Hygiene Data'!$D$8,0,10*ROW('Hygiene Data'!D157))),'Data Summary'!DS163="Yes"),OFFSET('Hygiene Data'!$D$8,0,10*ROW('Hygiene Data'!D157)),NA())</f>
        <v>#N/A</v>
      </c>
      <c r="BE163" s="107" t="e">
        <f ca="true">+IF(AND(ISNUMBER(OFFSET('Hygiene Data'!$D$10,0,10*ROW('Hygiene Data'!D157))),'Data Summary'!DT163="Yes"),OFFSET('Hygiene Data'!$D$10,0,10*ROW('Hygiene Data'!D157)),NA())</f>
        <v>#N/A</v>
      </c>
      <c r="BF163" s="107" t="e">
        <f ca="true">+IF(AND(ISNUMBER(OFFSET('Hygiene Data'!$E$6,0,10*ROW('Hygiene Data'!E157))),'Data Summary'!DU163="Yes"),OFFSET('Hygiene Data'!$E$6,0,10*ROW('Hygiene Data'!E157)),NA())</f>
        <v>#N/A</v>
      </c>
      <c r="BG163" s="107" t="e">
        <f ca="true">+IF(AND(ISNUMBER(OFFSET('Hygiene Data'!$E$8,0,10*ROW('Hygiene Data'!E157))),'Data Summary'!DV163="Yes"),OFFSET('Hygiene Data'!$E$8,0,10*ROW('Hygiene Data'!E157)),NA())</f>
        <v>#N/A</v>
      </c>
      <c r="BH163" s="107" t="e">
        <f ca="true">+IF(AND(ISNUMBER(OFFSET('Hygiene Data'!$E$10,0,10*ROW('Hygiene Data'!E157))),'Data Summary'!DW163="Yes"),OFFSET('Hygiene Data'!$E$10,0,10*ROW('Hygiene Data'!E157)),NA())</f>
        <v>#N/A</v>
      </c>
      <c r="BI163" s="107" t="e">
        <f ca="true">+IF(AND(ISNUMBER(OFFSET('Hygiene Data'!$F$6,0,10*ROW('Hygiene Data'!F157))),'Data Summary'!DX163="Yes"),OFFSET('Hygiene Data'!$F$6,0,10*ROW('Hygiene Data'!F157)),NA())</f>
        <v>#N/A</v>
      </c>
      <c r="BJ163" s="107" t="e">
        <f ca="true">+IF(AND(ISNUMBER(OFFSET('Hygiene Data'!$F$8,0,10*ROW('Hygiene Data'!F157))),'Data Summary'!DY163="Yes"),OFFSET('Hygiene Data'!$F$8,0,10*ROW('Hygiene Data'!F157)),NA())</f>
        <v>#N/A</v>
      </c>
      <c r="BK163" s="107" t="e">
        <f ca="true">+IF(AND(ISNUMBER(OFFSET('Hygiene Data'!$F$10,0,10*ROW('Hygiene Data'!F157))),'Data Summary'!DZ163="Yes"),OFFSET('Hygiene Data'!$F$10,0,10*ROW('Hygiene Data'!F157)),NA())</f>
        <v>#N/A</v>
      </c>
      <c r="BL163" s="107" t="e">
        <f ca="true">+IF(AND(ISNUMBER(OFFSET('Hygiene Data'!$G$6,0,10*ROW('Hygiene Data'!G157))),'Data Summary'!EA163="Yes"),OFFSET('Hygiene Data'!$G$6,0,10*ROW('Hygiene Data'!G157)),NA())</f>
        <v>#N/A</v>
      </c>
      <c r="BM163" s="107" t="e">
        <f ca="true">+IF(AND(ISNUMBER(OFFSET('Hygiene Data'!$G$8,0,10*ROW('Hygiene Data'!G157))),'Data Summary'!EB163="Yes"),OFFSET('Hygiene Data'!$G$8,0,10*ROW('Hygiene Data'!G157)),NA())</f>
        <v>#N/A</v>
      </c>
      <c r="BN163" s="107" t="e">
        <f ca="true">+IF(AND(ISNUMBER(OFFSET('Hygiene Data'!$G$10,0,10*ROW('Hygiene Data'!G157))),'Data Summary'!EC163="Yes"),OFFSET('Hygiene Data'!$G$10,0,10*ROW('Hygiene Data'!G157)),NA())</f>
        <v>#N/A</v>
      </c>
      <c r="BO163" s="107" t="e">
        <f ca="true">+IF(AND(ISNUMBER(OFFSET('Hygiene Data'!$H$6,0,10*ROW('Hygiene Data'!H157))),'Data Summary'!ED163="Yes"),OFFSET('Hygiene Data'!$H$6,0,10*ROW('Hygiene Data'!H157)),NA())</f>
        <v>#N/A</v>
      </c>
      <c r="BP163" s="107" t="e">
        <f ca="true">+IF(AND(ISNUMBER(OFFSET('Hygiene Data'!$H$8,0,10*ROW('Hygiene Data'!H157))),'Data Summary'!EE163="Yes"),OFFSET('Hygiene Data'!$H$8,0,10*ROW('Hygiene Data'!H157)),NA())</f>
        <v>#N/A</v>
      </c>
      <c r="BQ163" s="107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5" t="e">
        <f ca="true">+IF(OFFSET('Water Data'!$B$1,0,10*ROW('Water Data'!B158))="",NA(),OFFSET('Water Data'!$B$1,0,10*ROW('Water Data'!B158)))</f>
        <v>#N/A</v>
      </c>
      <c r="B164" s="55" t="e">
        <f ca="true">+IF(OFFSET('Water Data'!$A$3,0,10*ROW('Water Data'!A161))="",NA(),OFFSET('Water Data'!$A$3,0,10*ROW('Water Data'!A161)))</f>
        <v>#N/A</v>
      </c>
      <c r="C164" s="55" t="e">
        <f ca="true">+IF(OFFSET('Water Data'!$C$3,0,10*ROW('Water Data'!C161))="",NA(),OFFSET('Water Data'!$C$3,0,10*ROW('Water Data'!C161)))</f>
        <v>#N/A</v>
      </c>
      <c r="D164" s="56" t="e">
        <f ca="true">+IF(AND(ISNUMBER(OFFSET('Water Data'!$C$5,0,10*ROW('Water Data'!C158))),'Data Summary'!BS164="Yes"),100-OFFSET('Water Data'!$C$5,0,10*ROW('Water Data'!C158)),NA())</f>
        <v>#N/A</v>
      </c>
      <c r="E164" s="56" t="e">
        <f ca="true">+IF(AND(ISNUMBER(OFFSET('Water Data'!$C$7,0,10*ROW('Water Data'!C158))),'Data Summary'!BT164="Yes"),OFFSET('Water Data'!$C$7,0,10*ROW('Water Data'!C158)),NA())</f>
        <v>#N/A</v>
      </c>
      <c r="F164" s="56" t="e">
        <f ca="true">+IF(AND(ISNUMBER(OFFSET('Water Data'!$C$10,0,10*ROW('Water Data'!C158))),'Data Summary'!BU164="Yes"),OFFSET('Water Data'!$C$10,0,10*ROW('Water Data'!C158)),NA())</f>
        <v>#N/A</v>
      </c>
      <c r="G164" s="56" t="e">
        <f ca="true">+IF(AND(ISNUMBER(OFFSET('Water Data'!$D$5,0,10*ROW('Water Data'!D158))),'Data Summary'!BV164="Yes"),100-OFFSET('Water Data'!$D$5,0,10*ROW('Water Data'!D158)),NA())</f>
        <v>#N/A</v>
      </c>
      <c r="H164" s="56" t="e">
        <f ca="true">+IF(AND(ISNUMBER(OFFSET('Water Data'!$D$7,0,10*ROW('Water Data'!D158))),'Data Summary'!BW164="Yes"),OFFSET('Water Data'!$D$7,0,10*ROW('Water Data'!D158)),NA())</f>
        <v>#N/A</v>
      </c>
      <c r="I164" s="56" t="e">
        <f ca="true">+IF(AND(ISNUMBER(OFFSET('Water Data'!$D$10,0,10*ROW('Water Data'!D158))),'Data Summary'!BX164="Yes"),OFFSET('Water Data'!$D$10,0,10*ROW('Water Data'!D158)),NA())</f>
        <v>#N/A</v>
      </c>
      <c r="J164" s="56" t="e">
        <f ca="true">+IF(AND(ISNUMBER(OFFSET('Water Data'!$E$5,0,10*ROW('Water Data'!E158))),'Data Summary'!BY164="Yes"),100-OFFSET('Water Data'!$E$5,0,10*ROW('Water Data'!E158)),NA())</f>
        <v>#N/A</v>
      </c>
      <c r="K164" s="56" t="e">
        <f ca="true">+IF(AND(ISNUMBER(OFFSET('Water Data'!$E$7,0,10*ROW('Water Data'!E158))),'Data Summary'!BZ164="Yes"),OFFSET('Water Data'!$E$7,0,10*ROW('Water Data'!E158)),NA())</f>
        <v>#N/A</v>
      </c>
      <c r="L164" s="56" t="e">
        <f ca="true">+IF(AND(ISNUMBER(OFFSET('Water Data'!$E$10,0,10*ROW('Water Data'!E158))),'Data Summary'!CA164="Yes"),OFFSET('Water Data'!$E$10,0,10*ROW('Water Data'!E158)),NA())</f>
        <v>#N/A</v>
      </c>
      <c r="M164" s="56" t="e">
        <f ca="true">+IF(AND(ISNUMBER(OFFSET('Water Data'!$F$5,0,10*ROW('Water Data'!F158))),'Data Summary'!CB164="Yes"),100-OFFSET('Water Data'!$F$5,0,10*ROW('Water Data'!F158)),NA())</f>
        <v>#N/A</v>
      </c>
      <c r="N164" s="56" t="e">
        <f ca="true">+IF(AND(ISNUMBER(OFFSET('Water Data'!$F$7,0,10*ROW('Water Data'!F158))),'Data Summary'!CC164="Yes"),OFFSET('Water Data'!$F$7,0,10*ROW('Water Data'!F158)),NA())</f>
        <v>#N/A</v>
      </c>
      <c r="O164" s="56" t="e">
        <f ca="true">+IF(AND(ISNUMBER(OFFSET('Water Data'!$F$10,0,10*ROW('Water Data'!F158))),'Data Summary'!CD164="Yes"),OFFSET('Water Data'!$F$10,0,10*ROW('Water Data'!F158)),NA())</f>
        <v>#N/A</v>
      </c>
      <c r="P164" s="56" t="e">
        <f ca="true">+IF(AND(ISNUMBER(OFFSET('Water Data'!$G$5,0,10*ROW('Water Data'!G158))),'Data Summary'!CE164="Yes"),100-OFFSET('Water Data'!$G$5,0,10*ROW('Water Data'!G158)),NA())</f>
        <v>#N/A</v>
      </c>
      <c r="Q164" s="56" t="e">
        <f ca="true">+IF(AND(ISNUMBER(OFFSET('Water Data'!$G$7,0,10*ROW('Water Data'!G158))),'Data Summary'!CF164="Yes"),OFFSET('Water Data'!$G$7,0,10*ROW('Water Data'!G158)),NA())</f>
        <v>#N/A</v>
      </c>
      <c r="R164" s="56" t="e">
        <f ca="true">+IF(AND(ISNUMBER(OFFSET('Water Data'!$G$10,0,10*ROW('Water Data'!G158))),'Data Summary'!CG164="Yes"),OFFSET('Water Data'!$G$10,0,10*ROW('Water Data'!G158)),NA())</f>
        <v>#N/A</v>
      </c>
      <c r="S164" s="56" t="e">
        <f ca="true">+IF(AND(ISNUMBER(OFFSET('Water Data'!$H$5,0,10*ROW('Water Data'!H158))),'Data Summary'!CH164="Yes"),100-OFFSET('Water Data'!$H$5,0,10*ROW('Water Data'!H158)),NA())</f>
        <v>#N/A</v>
      </c>
      <c r="T164" s="56" t="e">
        <f ca="true">+IF(AND(ISNUMBER(OFFSET('Water Data'!$H$7,0,10*ROW('Water Data'!H158))),'Data Summary'!CI164="Yes"),OFFSET('Water Data'!$H$7,0,10*ROW('Water Data'!H158)),NA())</f>
        <v>#N/A</v>
      </c>
      <c r="U164" s="56" t="e">
        <f ca="true">+IF(AND(ISNUMBER(OFFSET('Water Data'!$H$10,0,10*ROW('Water Data'!H158))),'Data Summary'!CJ164="Yes"),OFFSET('Water Data'!$H$10,0,10*ROW('Water Data'!H158)),NA())</f>
        <v>#N/A</v>
      </c>
      <c r="V164" s="102" t="e">
        <f ca="true">+IF(AND(ISNUMBER(OFFSET('Sanitation Data'!$C$5,0,10*ROW('Sanitation Data'!C158))),'Data Summary'!CK164="Yes"),100-OFFSET('Sanitation Data'!$C$5,0,10*ROW('Sanitation Data'!C158)),NA())</f>
        <v>#N/A</v>
      </c>
      <c r="W164" s="102" t="e">
        <f ca="true">+IF(AND(ISNUMBER(OFFSET('Sanitation Data'!$C$7,0,10*ROW('Sanitation Data'!C158))),'Data Summary'!CL164="Yes"),OFFSET('Sanitation Data'!$C$7,0,10*ROW('Sanitation Data'!C158)),NA())</f>
        <v>#N/A</v>
      </c>
      <c r="X164" s="102" t="e">
        <f ca="true">+IF(AND(ISNUMBER(OFFSET('Sanitation Data'!$C$11,0,10*ROW('Sanitation Data'!C158))),'Data Summary'!CM164="Yes"),OFFSET('Sanitation Data'!$C$11,0,10*ROW('Sanitation Data'!C158)),NA())</f>
        <v>#N/A</v>
      </c>
      <c r="Y164" s="102" t="e">
        <f ca="true">+IF(AND(ISNUMBER(OFFSET('Sanitation Data'!$C$12,0,10*ROW('Sanitation Data'!C158))),'Data Summary'!CN164="Yes"),OFFSET('Sanitation Data'!$C$12,0,10*ROW('Sanitation Data'!C158)),NA())</f>
        <v>#N/A</v>
      </c>
      <c r="Z164" s="102" t="e">
        <f ca="true">+IF(AND(ISNUMBER(OFFSET('Sanitation Data'!$C$13,0,10*ROW('Sanitation Data'!C158))),'Data Summary'!CO164="Yes"),OFFSET('Sanitation Data'!$C$13,0,10*ROW('Sanitation Data'!C158)),NA())</f>
        <v>#N/A</v>
      </c>
      <c r="AA164" s="102" t="e">
        <f ca="true">+IF(AND(ISNUMBER(OFFSET('Sanitation Data'!$D$5,0,10*ROW('Sanitation Data'!D158))),'Data Summary'!CP164="Yes"),100-OFFSET('Sanitation Data'!$D$5,0,10*ROW('Sanitation Data'!D158)),NA())</f>
        <v>#N/A</v>
      </c>
      <c r="AB164" s="102" t="e">
        <f ca="true">+IF(AND(ISNUMBER(OFFSET('Sanitation Data'!$D$7,0,10*ROW('Sanitation Data'!D158))),'Data Summary'!CQ164="Yes"),OFFSET('Sanitation Data'!$D$7,0,10*ROW('Sanitation Data'!D158)),NA())</f>
        <v>#N/A</v>
      </c>
      <c r="AC164" s="102" t="e">
        <f ca="true">+IF(AND(ISNUMBER(OFFSET('Sanitation Data'!$D$11,0,10*ROW('Sanitation Data'!D158))),'Data Summary'!CR164="Yes"),OFFSET('Sanitation Data'!$D$11,0,10*ROW('Sanitation Data'!D158)),NA())</f>
        <v>#N/A</v>
      </c>
      <c r="AD164" s="102" t="e">
        <f ca="true">+IF(AND(ISNUMBER(OFFSET('Sanitation Data'!$D$12,0,10*ROW('Sanitation Data'!D158))),'Data Summary'!CS164="Yes"),OFFSET('Sanitation Data'!$D$12,0,10*ROW('Sanitation Data'!D158)),NA())</f>
        <v>#N/A</v>
      </c>
      <c r="AE164" s="102" t="e">
        <f ca="true">+IF(AND(ISNUMBER(OFFSET('Sanitation Data'!$D$13,0,10*ROW('Sanitation Data'!D158))),'Data Summary'!CT164="Yes"),OFFSET('Sanitation Data'!$D$13,0,10*ROW('Sanitation Data'!D158)),NA())</f>
        <v>#N/A</v>
      </c>
      <c r="AF164" s="102" t="e">
        <f ca="true">+IF(AND(ISNUMBER(OFFSET('Sanitation Data'!$E$5,0,10*ROW('Sanitation Data'!E158))),'Data Summary'!CU164="Yes"),100-OFFSET('Sanitation Data'!$E$5,0,10*ROW('Sanitation Data'!E158)),NA())</f>
        <v>#N/A</v>
      </c>
      <c r="AG164" s="102" t="e">
        <f ca="true">+IF(AND(ISNUMBER(OFFSET('Sanitation Data'!$E$7,0,10*ROW('Sanitation Data'!E158))),'Data Summary'!CV164="Yes"),OFFSET('Sanitation Data'!$E$7,0,10*ROW('Sanitation Data'!E158)),NA())</f>
        <v>#N/A</v>
      </c>
      <c r="AH164" s="102" t="e">
        <f ca="true">+IF(AND(ISNUMBER(OFFSET('Sanitation Data'!$E$11,0,10*ROW('Sanitation Data'!E158))),'Data Summary'!CW164="Yes"),OFFSET('Sanitation Data'!$E$11,0,10*ROW('Sanitation Data'!E158)),NA())</f>
        <v>#N/A</v>
      </c>
      <c r="AI164" s="102" t="e">
        <f ca="true">+IF(AND(ISNUMBER(OFFSET('Sanitation Data'!$E$12,0,10*ROW('Sanitation Data'!E158))),'Data Summary'!CX164="Yes"),OFFSET('Sanitation Data'!$E$12,0,10*ROW('Sanitation Data'!E158)),NA())</f>
        <v>#N/A</v>
      </c>
      <c r="AJ164" s="102" t="e">
        <f ca="true">+IF(AND(ISNUMBER(OFFSET('Sanitation Data'!$E$13,0,10*ROW('Sanitation Data'!E158))),'Data Summary'!CY164="Yes"),OFFSET('Sanitation Data'!$E$13,0,10*ROW('Sanitation Data'!E158)),NA())</f>
        <v>#N/A</v>
      </c>
      <c r="AK164" s="102" t="e">
        <f ca="true">+IF(AND(ISNUMBER(OFFSET('Sanitation Data'!$F$5,0,10*ROW('Sanitation Data'!F158))),'Data Summary'!CZ164="Yes"),100-OFFSET('Sanitation Data'!$F$5,0,10*ROW('Sanitation Data'!F158)),NA())</f>
        <v>#N/A</v>
      </c>
      <c r="AL164" s="102" t="e">
        <f ca="true">+IF(AND(ISNUMBER(OFFSET('Sanitation Data'!$F$7,0,10*ROW('Sanitation Data'!F158))),'Data Summary'!DA164="Yes"),OFFSET('Sanitation Data'!$F$7,0,10*ROW('Sanitation Data'!F158)),NA())</f>
        <v>#N/A</v>
      </c>
      <c r="AM164" s="102" t="e">
        <f ca="true">+IF(AND(ISNUMBER(OFFSET('Sanitation Data'!$F$11,0,10*ROW('Sanitation Data'!F158))),'Data Summary'!DB164="Yes"),OFFSET('Sanitation Data'!$F$11,0,10*ROW('Sanitation Data'!F158)),NA())</f>
        <v>#N/A</v>
      </c>
      <c r="AN164" s="102" t="e">
        <f ca="true">+IF(AND(ISNUMBER(OFFSET('Sanitation Data'!$F$12,0,10*ROW('Sanitation Data'!F158))),'Data Summary'!DC164="Yes"),OFFSET('Sanitation Data'!$F$12,0,10*ROW('Sanitation Data'!F158)),NA())</f>
        <v>#N/A</v>
      </c>
      <c r="AO164" s="102" t="e">
        <f ca="true">+IF(AND(ISNUMBER(OFFSET('Sanitation Data'!$F$13,0,10*ROW('Sanitation Data'!F158))),'Data Summary'!DD164="Yes"),OFFSET('Sanitation Data'!$F$13,0,10*ROW('Sanitation Data'!F158)),NA())</f>
        <v>#N/A</v>
      </c>
      <c r="AP164" s="102" t="e">
        <f ca="true">+IF(AND(ISNUMBER(OFFSET('Sanitation Data'!$G$5,0,10*ROW('Sanitation Data'!G158))),'Data Summary'!DE164="Yes"),100-OFFSET('Sanitation Data'!$G$5,0,10*ROW('Sanitation Data'!G158)),NA())</f>
        <v>#N/A</v>
      </c>
      <c r="AQ164" s="102" t="e">
        <f ca="true">+IF(AND(ISNUMBER(OFFSET('Sanitation Data'!$G$7,0,10*ROW('Sanitation Data'!G158))),'Data Summary'!DF164="Yes"),OFFSET('Sanitation Data'!$G$7,0,10*ROW('Sanitation Data'!G158)),NA())</f>
        <v>#N/A</v>
      </c>
      <c r="AR164" s="102" t="e">
        <f ca="true">+IF(AND(ISNUMBER(OFFSET('Sanitation Data'!$G$11,0,10*ROW('Sanitation Data'!G158))),'Data Summary'!DG164="Yes"),OFFSET('Sanitation Data'!$G$11,0,10*ROW('Sanitation Data'!G158)),NA())</f>
        <v>#N/A</v>
      </c>
      <c r="AS164" s="102" t="e">
        <f ca="true">+IF(AND(ISNUMBER(OFFSET('Sanitation Data'!$G$12,0,10*ROW('Sanitation Data'!G158))),'Data Summary'!DH164="Yes"),OFFSET('Sanitation Data'!$G$12,0,10*ROW('Sanitation Data'!G158)),NA())</f>
        <v>#N/A</v>
      </c>
      <c r="AT164" s="102" t="e">
        <f ca="true">+IF(AND(ISNUMBER(OFFSET('Sanitation Data'!$G$13,0,10*ROW('Sanitation Data'!G158))),'Data Summary'!DI164="Yes"),OFFSET('Sanitation Data'!$G$13,0,10*ROW('Sanitation Data'!G158)),NA())</f>
        <v>#N/A</v>
      </c>
      <c r="AU164" s="102" t="e">
        <f ca="true">+IF(AND(ISNUMBER(OFFSET('Sanitation Data'!$H$5,0,10*ROW('Sanitation Data'!H158))),'Data Summary'!DJ164="Yes"),100-OFFSET('Sanitation Data'!$H$5,0,10*ROW('Sanitation Data'!H158)),NA())</f>
        <v>#N/A</v>
      </c>
      <c r="AV164" s="102" t="e">
        <f ca="true">+IF(AND(ISNUMBER(OFFSET('Sanitation Data'!$H$7,0,10*ROW('Sanitation Data'!H158))),'Data Summary'!DK164="Yes"),OFFSET('Sanitation Data'!$H$7,0,10*ROW('Sanitation Data'!H158)),NA())</f>
        <v>#N/A</v>
      </c>
      <c r="AW164" s="102" t="e">
        <f ca="true">+IF(AND(ISNUMBER(OFFSET('Sanitation Data'!$H$11,0,10*ROW('Sanitation Data'!H158))),'Data Summary'!DL164="Yes"),OFFSET('Sanitation Data'!$H$11,0,10*ROW('Sanitation Data'!H158)),NA())</f>
        <v>#N/A</v>
      </c>
      <c r="AX164" s="102" t="e">
        <f ca="true">+IF(AND(ISNUMBER(OFFSET('Sanitation Data'!$H$12,0,10*ROW('Sanitation Data'!H158))),'Data Summary'!DM164="Yes"),OFFSET('Sanitation Data'!$H$12,0,10*ROW('Sanitation Data'!H158)),NA())</f>
        <v>#N/A</v>
      </c>
      <c r="AY164" s="102" t="e">
        <f ca="true">+IF(AND(ISNUMBER(OFFSET('Sanitation Data'!$H$13,0,10*ROW('Sanitation Data'!H158))),'Data Summary'!DN164="Yes"),OFFSET('Sanitation Data'!$H$13,0,10*ROW('Sanitation Data'!H158)),NA())</f>
        <v>#N/A</v>
      </c>
      <c r="AZ164" s="107" t="e">
        <f ca="true">+IF(AND(ISNUMBER(OFFSET('Hygiene Data'!$C$6,0,10*ROW('Hygiene Data'!C158))),'Data Summary'!DO164="Yes"),OFFSET('Hygiene Data'!$C$6,0,10*ROW('Hygiene Data'!C158)),NA())</f>
        <v>#N/A</v>
      </c>
      <c r="BA164" s="107" t="e">
        <f ca="true">+IF(AND(ISNUMBER(OFFSET('Hygiene Data'!$C$8,0,10*ROW('Hygiene Data'!C158))),'Data Summary'!DP164="Yes"),OFFSET('Hygiene Data'!$C$8,0,10*ROW('Hygiene Data'!C158)),NA())</f>
        <v>#N/A</v>
      </c>
      <c r="BB164" s="107" t="e">
        <f ca="true">+IF(AND(ISNUMBER(OFFSET('Hygiene Data'!$C$10,0,10*ROW('Hygiene Data'!C158))),'Data Summary'!DQ164="Yes"),OFFSET('Hygiene Data'!$C$10,0,10*ROW('Hygiene Data'!C158)),NA())</f>
        <v>#N/A</v>
      </c>
      <c r="BC164" s="107" t="e">
        <f ca="true">+IF(AND(ISNUMBER(OFFSET('Hygiene Data'!$D$6,0,10*ROW('Hygiene Data'!D158))),'Data Summary'!DR164="Yes"),OFFSET('Hygiene Data'!$D$6,0,10*ROW('Hygiene Data'!D158)),NA())</f>
        <v>#N/A</v>
      </c>
      <c r="BD164" s="107" t="e">
        <f ca="true">+IF(AND(ISNUMBER(OFFSET('Hygiene Data'!$D$8,0,10*ROW('Hygiene Data'!D158))),'Data Summary'!DS164="Yes"),OFFSET('Hygiene Data'!$D$8,0,10*ROW('Hygiene Data'!D158)),NA())</f>
        <v>#N/A</v>
      </c>
      <c r="BE164" s="107" t="e">
        <f ca="true">+IF(AND(ISNUMBER(OFFSET('Hygiene Data'!$D$10,0,10*ROW('Hygiene Data'!D158))),'Data Summary'!DT164="Yes"),OFFSET('Hygiene Data'!$D$10,0,10*ROW('Hygiene Data'!D158)),NA())</f>
        <v>#N/A</v>
      </c>
      <c r="BF164" s="107" t="e">
        <f ca="true">+IF(AND(ISNUMBER(OFFSET('Hygiene Data'!$E$6,0,10*ROW('Hygiene Data'!E158))),'Data Summary'!DU164="Yes"),OFFSET('Hygiene Data'!$E$6,0,10*ROW('Hygiene Data'!E158)),NA())</f>
        <v>#N/A</v>
      </c>
      <c r="BG164" s="107" t="e">
        <f ca="true">+IF(AND(ISNUMBER(OFFSET('Hygiene Data'!$E$8,0,10*ROW('Hygiene Data'!E158))),'Data Summary'!DV164="Yes"),OFFSET('Hygiene Data'!$E$8,0,10*ROW('Hygiene Data'!E158)),NA())</f>
        <v>#N/A</v>
      </c>
      <c r="BH164" s="107" t="e">
        <f ca="true">+IF(AND(ISNUMBER(OFFSET('Hygiene Data'!$E$10,0,10*ROW('Hygiene Data'!E158))),'Data Summary'!DW164="Yes"),OFFSET('Hygiene Data'!$E$10,0,10*ROW('Hygiene Data'!E158)),NA())</f>
        <v>#N/A</v>
      </c>
      <c r="BI164" s="107" t="e">
        <f ca="true">+IF(AND(ISNUMBER(OFFSET('Hygiene Data'!$F$6,0,10*ROW('Hygiene Data'!F158))),'Data Summary'!DX164="Yes"),OFFSET('Hygiene Data'!$F$6,0,10*ROW('Hygiene Data'!F158)),NA())</f>
        <v>#N/A</v>
      </c>
      <c r="BJ164" s="107" t="e">
        <f ca="true">+IF(AND(ISNUMBER(OFFSET('Hygiene Data'!$F$8,0,10*ROW('Hygiene Data'!F158))),'Data Summary'!DY164="Yes"),OFFSET('Hygiene Data'!$F$8,0,10*ROW('Hygiene Data'!F158)),NA())</f>
        <v>#N/A</v>
      </c>
      <c r="BK164" s="107" t="e">
        <f ca="true">+IF(AND(ISNUMBER(OFFSET('Hygiene Data'!$F$10,0,10*ROW('Hygiene Data'!F158))),'Data Summary'!DZ164="Yes"),OFFSET('Hygiene Data'!$F$10,0,10*ROW('Hygiene Data'!F158)),NA())</f>
        <v>#N/A</v>
      </c>
      <c r="BL164" s="107" t="e">
        <f ca="true">+IF(AND(ISNUMBER(OFFSET('Hygiene Data'!$G$6,0,10*ROW('Hygiene Data'!G158))),'Data Summary'!EA164="Yes"),OFFSET('Hygiene Data'!$G$6,0,10*ROW('Hygiene Data'!G158)),NA())</f>
        <v>#N/A</v>
      </c>
      <c r="BM164" s="107" t="e">
        <f ca="true">+IF(AND(ISNUMBER(OFFSET('Hygiene Data'!$G$8,0,10*ROW('Hygiene Data'!G158))),'Data Summary'!EB164="Yes"),OFFSET('Hygiene Data'!$G$8,0,10*ROW('Hygiene Data'!G158)),NA())</f>
        <v>#N/A</v>
      </c>
      <c r="BN164" s="107" t="e">
        <f ca="true">+IF(AND(ISNUMBER(OFFSET('Hygiene Data'!$G$10,0,10*ROW('Hygiene Data'!G158))),'Data Summary'!EC164="Yes"),OFFSET('Hygiene Data'!$G$10,0,10*ROW('Hygiene Data'!G158)),NA())</f>
        <v>#N/A</v>
      </c>
      <c r="BO164" s="107" t="e">
        <f ca="true">+IF(AND(ISNUMBER(OFFSET('Hygiene Data'!$H$6,0,10*ROW('Hygiene Data'!H158))),'Data Summary'!ED164="Yes"),OFFSET('Hygiene Data'!$H$6,0,10*ROW('Hygiene Data'!H158)),NA())</f>
        <v>#N/A</v>
      </c>
      <c r="BP164" s="107" t="e">
        <f ca="true">+IF(AND(ISNUMBER(OFFSET('Hygiene Data'!$H$8,0,10*ROW('Hygiene Data'!H158))),'Data Summary'!EE164="Yes"),OFFSET('Hygiene Data'!$H$8,0,10*ROW('Hygiene Data'!H158)),NA())</f>
        <v>#N/A</v>
      </c>
      <c r="BQ164" s="107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5" t="e">
        <f ca="true">+IF(OFFSET('Water Data'!$B$1,0,10*ROW('Water Data'!B159))="",NA(),OFFSET('Water Data'!$B$1,0,10*ROW('Water Data'!B159)))</f>
        <v>#N/A</v>
      </c>
      <c r="B165" s="55" t="e">
        <f ca="true">+IF(OFFSET('Water Data'!$A$3,0,10*ROW('Water Data'!A162))="",NA(),OFFSET('Water Data'!$A$3,0,10*ROW('Water Data'!A162)))</f>
        <v>#N/A</v>
      </c>
      <c r="C165" s="55" t="e">
        <f ca="true">+IF(OFFSET('Water Data'!$C$3,0,10*ROW('Water Data'!C162))="",NA(),OFFSET('Water Data'!$C$3,0,10*ROW('Water Data'!C162)))</f>
        <v>#N/A</v>
      </c>
      <c r="D165" s="56" t="e">
        <f ca="true">+IF(AND(ISNUMBER(OFFSET('Water Data'!$C$5,0,10*ROW('Water Data'!C159))),'Data Summary'!BS165="Yes"),100-OFFSET('Water Data'!$C$5,0,10*ROW('Water Data'!C159)),NA())</f>
        <v>#N/A</v>
      </c>
      <c r="E165" s="56" t="e">
        <f ca="true">+IF(AND(ISNUMBER(OFFSET('Water Data'!$C$7,0,10*ROW('Water Data'!C159))),'Data Summary'!BT165="Yes"),OFFSET('Water Data'!$C$7,0,10*ROW('Water Data'!C159)),NA())</f>
        <v>#N/A</v>
      </c>
      <c r="F165" s="56" t="e">
        <f ca="true">+IF(AND(ISNUMBER(OFFSET('Water Data'!$C$10,0,10*ROW('Water Data'!C159))),'Data Summary'!BU165="Yes"),OFFSET('Water Data'!$C$10,0,10*ROW('Water Data'!C159)),NA())</f>
        <v>#N/A</v>
      </c>
      <c r="G165" s="56" t="e">
        <f ca="true">+IF(AND(ISNUMBER(OFFSET('Water Data'!$D$5,0,10*ROW('Water Data'!D159))),'Data Summary'!BV165="Yes"),100-OFFSET('Water Data'!$D$5,0,10*ROW('Water Data'!D159)),NA())</f>
        <v>#N/A</v>
      </c>
      <c r="H165" s="56" t="e">
        <f ca="true">+IF(AND(ISNUMBER(OFFSET('Water Data'!$D$7,0,10*ROW('Water Data'!D159))),'Data Summary'!BW165="Yes"),OFFSET('Water Data'!$D$7,0,10*ROW('Water Data'!D159)),NA())</f>
        <v>#N/A</v>
      </c>
      <c r="I165" s="56" t="e">
        <f ca="true">+IF(AND(ISNUMBER(OFFSET('Water Data'!$D$10,0,10*ROW('Water Data'!D159))),'Data Summary'!BX165="Yes"),OFFSET('Water Data'!$D$10,0,10*ROW('Water Data'!D159)),NA())</f>
        <v>#N/A</v>
      </c>
      <c r="J165" s="56" t="e">
        <f ca="true">+IF(AND(ISNUMBER(OFFSET('Water Data'!$E$5,0,10*ROW('Water Data'!E159))),'Data Summary'!BY165="Yes"),100-OFFSET('Water Data'!$E$5,0,10*ROW('Water Data'!E159)),NA())</f>
        <v>#N/A</v>
      </c>
      <c r="K165" s="56" t="e">
        <f ca="true">+IF(AND(ISNUMBER(OFFSET('Water Data'!$E$7,0,10*ROW('Water Data'!E159))),'Data Summary'!BZ165="Yes"),OFFSET('Water Data'!$E$7,0,10*ROW('Water Data'!E159)),NA())</f>
        <v>#N/A</v>
      </c>
      <c r="L165" s="56" t="e">
        <f ca="true">+IF(AND(ISNUMBER(OFFSET('Water Data'!$E$10,0,10*ROW('Water Data'!E159))),'Data Summary'!CA165="Yes"),OFFSET('Water Data'!$E$10,0,10*ROW('Water Data'!E159)),NA())</f>
        <v>#N/A</v>
      </c>
      <c r="M165" s="56" t="e">
        <f ca="true">+IF(AND(ISNUMBER(OFFSET('Water Data'!$F$5,0,10*ROW('Water Data'!F159))),'Data Summary'!CB165="Yes"),100-OFFSET('Water Data'!$F$5,0,10*ROW('Water Data'!F159)),NA())</f>
        <v>#N/A</v>
      </c>
      <c r="N165" s="56" t="e">
        <f ca="true">+IF(AND(ISNUMBER(OFFSET('Water Data'!$F$7,0,10*ROW('Water Data'!F159))),'Data Summary'!CC165="Yes"),OFFSET('Water Data'!$F$7,0,10*ROW('Water Data'!F159)),NA())</f>
        <v>#N/A</v>
      </c>
      <c r="O165" s="56" t="e">
        <f ca="true">+IF(AND(ISNUMBER(OFFSET('Water Data'!$F$10,0,10*ROW('Water Data'!F159))),'Data Summary'!CD165="Yes"),OFFSET('Water Data'!$F$10,0,10*ROW('Water Data'!F159)),NA())</f>
        <v>#N/A</v>
      </c>
      <c r="P165" s="56" t="e">
        <f ca="true">+IF(AND(ISNUMBER(OFFSET('Water Data'!$G$5,0,10*ROW('Water Data'!G159))),'Data Summary'!CE165="Yes"),100-OFFSET('Water Data'!$G$5,0,10*ROW('Water Data'!G159)),NA())</f>
        <v>#N/A</v>
      </c>
      <c r="Q165" s="56" t="e">
        <f ca="true">+IF(AND(ISNUMBER(OFFSET('Water Data'!$G$7,0,10*ROW('Water Data'!G159))),'Data Summary'!CF165="Yes"),OFFSET('Water Data'!$G$7,0,10*ROW('Water Data'!G159)),NA())</f>
        <v>#N/A</v>
      </c>
      <c r="R165" s="56" t="e">
        <f ca="true">+IF(AND(ISNUMBER(OFFSET('Water Data'!$G$10,0,10*ROW('Water Data'!G159))),'Data Summary'!CG165="Yes"),OFFSET('Water Data'!$G$10,0,10*ROW('Water Data'!G159)),NA())</f>
        <v>#N/A</v>
      </c>
      <c r="S165" s="56" t="e">
        <f ca="true">+IF(AND(ISNUMBER(OFFSET('Water Data'!$H$5,0,10*ROW('Water Data'!H159))),'Data Summary'!CH165="Yes"),100-OFFSET('Water Data'!$H$5,0,10*ROW('Water Data'!H159)),NA())</f>
        <v>#N/A</v>
      </c>
      <c r="T165" s="56" t="e">
        <f ca="true">+IF(AND(ISNUMBER(OFFSET('Water Data'!$H$7,0,10*ROW('Water Data'!H159))),'Data Summary'!CI165="Yes"),OFFSET('Water Data'!$H$7,0,10*ROW('Water Data'!H159)),NA())</f>
        <v>#N/A</v>
      </c>
      <c r="U165" s="56" t="e">
        <f ca="true">+IF(AND(ISNUMBER(OFFSET('Water Data'!$H$10,0,10*ROW('Water Data'!H159))),'Data Summary'!CJ165="Yes"),OFFSET('Water Data'!$H$10,0,10*ROW('Water Data'!H159)),NA())</f>
        <v>#N/A</v>
      </c>
      <c r="V165" s="102" t="e">
        <f ca="true">+IF(AND(ISNUMBER(OFFSET('Sanitation Data'!$C$5,0,10*ROW('Sanitation Data'!C159))),'Data Summary'!CK165="Yes"),100-OFFSET('Sanitation Data'!$C$5,0,10*ROW('Sanitation Data'!C159)),NA())</f>
        <v>#N/A</v>
      </c>
      <c r="W165" s="102" t="e">
        <f ca="true">+IF(AND(ISNUMBER(OFFSET('Sanitation Data'!$C$7,0,10*ROW('Sanitation Data'!C159))),'Data Summary'!CL165="Yes"),OFFSET('Sanitation Data'!$C$7,0,10*ROW('Sanitation Data'!C159)),NA())</f>
        <v>#N/A</v>
      </c>
      <c r="X165" s="102" t="e">
        <f ca="true">+IF(AND(ISNUMBER(OFFSET('Sanitation Data'!$C$11,0,10*ROW('Sanitation Data'!C159))),'Data Summary'!CM165="Yes"),OFFSET('Sanitation Data'!$C$11,0,10*ROW('Sanitation Data'!C159)),NA())</f>
        <v>#N/A</v>
      </c>
      <c r="Y165" s="102" t="e">
        <f ca="true">+IF(AND(ISNUMBER(OFFSET('Sanitation Data'!$C$12,0,10*ROW('Sanitation Data'!C159))),'Data Summary'!CN165="Yes"),OFFSET('Sanitation Data'!$C$12,0,10*ROW('Sanitation Data'!C159)),NA())</f>
        <v>#N/A</v>
      </c>
      <c r="Z165" s="102" t="e">
        <f ca="true">+IF(AND(ISNUMBER(OFFSET('Sanitation Data'!$C$13,0,10*ROW('Sanitation Data'!C159))),'Data Summary'!CO165="Yes"),OFFSET('Sanitation Data'!$C$13,0,10*ROW('Sanitation Data'!C159)),NA())</f>
        <v>#N/A</v>
      </c>
      <c r="AA165" s="102" t="e">
        <f ca="true">+IF(AND(ISNUMBER(OFFSET('Sanitation Data'!$D$5,0,10*ROW('Sanitation Data'!D159))),'Data Summary'!CP165="Yes"),100-OFFSET('Sanitation Data'!$D$5,0,10*ROW('Sanitation Data'!D159)),NA())</f>
        <v>#N/A</v>
      </c>
      <c r="AB165" s="102" t="e">
        <f ca="true">+IF(AND(ISNUMBER(OFFSET('Sanitation Data'!$D$7,0,10*ROW('Sanitation Data'!D159))),'Data Summary'!CQ165="Yes"),OFFSET('Sanitation Data'!$D$7,0,10*ROW('Sanitation Data'!D159)),NA())</f>
        <v>#N/A</v>
      </c>
      <c r="AC165" s="102" t="e">
        <f ca="true">+IF(AND(ISNUMBER(OFFSET('Sanitation Data'!$D$11,0,10*ROW('Sanitation Data'!D159))),'Data Summary'!CR165="Yes"),OFFSET('Sanitation Data'!$D$11,0,10*ROW('Sanitation Data'!D159)),NA())</f>
        <v>#N/A</v>
      </c>
      <c r="AD165" s="102" t="e">
        <f ca="true">+IF(AND(ISNUMBER(OFFSET('Sanitation Data'!$D$12,0,10*ROW('Sanitation Data'!D159))),'Data Summary'!CS165="Yes"),OFFSET('Sanitation Data'!$D$12,0,10*ROW('Sanitation Data'!D159)),NA())</f>
        <v>#N/A</v>
      </c>
      <c r="AE165" s="102" t="e">
        <f ca="true">+IF(AND(ISNUMBER(OFFSET('Sanitation Data'!$D$13,0,10*ROW('Sanitation Data'!D159))),'Data Summary'!CT165="Yes"),OFFSET('Sanitation Data'!$D$13,0,10*ROW('Sanitation Data'!D159)),NA())</f>
        <v>#N/A</v>
      </c>
      <c r="AF165" s="102" t="e">
        <f ca="true">+IF(AND(ISNUMBER(OFFSET('Sanitation Data'!$E$5,0,10*ROW('Sanitation Data'!E159))),'Data Summary'!CU165="Yes"),100-OFFSET('Sanitation Data'!$E$5,0,10*ROW('Sanitation Data'!E159)),NA())</f>
        <v>#N/A</v>
      </c>
      <c r="AG165" s="102" t="e">
        <f ca="true">+IF(AND(ISNUMBER(OFFSET('Sanitation Data'!$E$7,0,10*ROW('Sanitation Data'!E159))),'Data Summary'!CV165="Yes"),OFFSET('Sanitation Data'!$E$7,0,10*ROW('Sanitation Data'!E159)),NA())</f>
        <v>#N/A</v>
      </c>
      <c r="AH165" s="102" t="e">
        <f ca="true">+IF(AND(ISNUMBER(OFFSET('Sanitation Data'!$E$11,0,10*ROW('Sanitation Data'!E159))),'Data Summary'!CW165="Yes"),OFFSET('Sanitation Data'!$E$11,0,10*ROW('Sanitation Data'!E159)),NA())</f>
        <v>#N/A</v>
      </c>
      <c r="AI165" s="102" t="e">
        <f ca="true">+IF(AND(ISNUMBER(OFFSET('Sanitation Data'!$E$12,0,10*ROW('Sanitation Data'!E159))),'Data Summary'!CX165="Yes"),OFFSET('Sanitation Data'!$E$12,0,10*ROW('Sanitation Data'!E159)),NA())</f>
        <v>#N/A</v>
      </c>
      <c r="AJ165" s="102" t="e">
        <f ca="true">+IF(AND(ISNUMBER(OFFSET('Sanitation Data'!$E$13,0,10*ROW('Sanitation Data'!E159))),'Data Summary'!CY165="Yes"),OFFSET('Sanitation Data'!$E$13,0,10*ROW('Sanitation Data'!E159)),NA())</f>
        <v>#N/A</v>
      </c>
      <c r="AK165" s="102" t="e">
        <f ca="true">+IF(AND(ISNUMBER(OFFSET('Sanitation Data'!$F$5,0,10*ROW('Sanitation Data'!F159))),'Data Summary'!CZ165="Yes"),100-OFFSET('Sanitation Data'!$F$5,0,10*ROW('Sanitation Data'!F159)),NA())</f>
        <v>#N/A</v>
      </c>
      <c r="AL165" s="102" t="e">
        <f ca="true">+IF(AND(ISNUMBER(OFFSET('Sanitation Data'!$F$7,0,10*ROW('Sanitation Data'!F159))),'Data Summary'!DA165="Yes"),OFFSET('Sanitation Data'!$F$7,0,10*ROW('Sanitation Data'!F159)),NA())</f>
        <v>#N/A</v>
      </c>
      <c r="AM165" s="102" t="e">
        <f ca="true">+IF(AND(ISNUMBER(OFFSET('Sanitation Data'!$F$11,0,10*ROW('Sanitation Data'!F159))),'Data Summary'!DB165="Yes"),OFFSET('Sanitation Data'!$F$11,0,10*ROW('Sanitation Data'!F159)),NA())</f>
        <v>#N/A</v>
      </c>
      <c r="AN165" s="102" t="e">
        <f ca="true">+IF(AND(ISNUMBER(OFFSET('Sanitation Data'!$F$12,0,10*ROW('Sanitation Data'!F159))),'Data Summary'!DC165="Yes"),OFFSET('Sanitation Data'!$F$12,0,10*ROW('Sanitation Data'!F159)),NA())</f>
        <v>#N/A</v>
      </c>
      <c r="AO165" s="102" t="e">
        <f ca="true">+IF(AND(ISNUMBER(OFFSET('Sanitation Data'!$F$13,0,10*ROW('Sanitation Data'!F159))),'Data Summary'!DD165="Yes"),OFFSET('Sanitation Data'!$F$13,0,10*ROW('Sanitation Data'!F159)),NA())</f>
        <v>#N/A</v>
      </c>
      <c r="AP165" s="102" t="e">
        <f ca="true">+IF(AND(ISNUMBER(OFFSET('Sanitation Data'!$G$5,0,10*ROW('Sanitation Data'!G159))),'Data Summary'!DE165="Yes"),100-OFFSET('Sanitation Data'!$G$5,0,10*ROW('Sanitation Data'!G159)),NA())</f>
        <v>#N/A</v>
      </c>
      <c r="AQ165" s="102" t="e">
        <f ca="true">+IF(AND(ISNUMBER(OFFSET('Sanitation Data'!$G$7,0,10*ROW('Sanitation Data'!G159))),'Data Summary'!DF165="Yes"),OFFSET('Sanitation Data'!$G$7,0,10*ROW('Sanitation Data'!G159)),NA())</f>
        <v>#N/A</v>
      </c>
      <c r="AR165" s="102" t="e">
        <f ca="true">+IF(AND(ISNUMBER(OFFSET('Sanitation Data'!$G$11,0,10*ROW('Sanitation Data'!G159))),'Data Summary'!DG165="Yes"),OFFSET('Sanitation Data'!$G$11,0,10*ROW('Sanitation Data'!G159)),NA())</f>
        <v>#N/A</v>
      </c>
      <c r="AS165" s="102" t="e">
        <f ca="true">+IF(AND(ISNUMBER(OFFSET('Sanitation Data'!$G$12,0,10*ROW('Sanitation Data'!G159))),'Data Summary'!DH165="Yes"),OFFSET('Sanitation Data'!$G$12,0,10*ROW('Sanitation Data'!G159)),NA())</f>
        <v>#N/A</v>
      </c>
      <c r="AT165" s="102" t="e">
        <f ca="true">+IF(AND(ISNUMBER(OFFSET('Sanitation Data'!$G$13,0,10*ROW('Sanitation Data'!G159))),'Data Summary'!DI165="Yes"),OFFSET('Sanitation Data'!$G$13,0,10*ROW('Sanitation Data'!G159)),NA())</f>
        <v>#N/A</v>
      </c>
      <c r="AU165" s="102" t="e">
        <f ca="true">+IF(AND(ISNUMBER(OFFSET('Sanitation Data'!$H$5,0,10*ROW('Sanitation Data'!H159))),'Data Summary'!DJ165="Yes"),100-OFFSET('Sanitation Data'!$H$5,0,10*ROW('Sanitation Data'!H159)),NA())</f>
        <v>#N/A</v>
      </c>
      <c r="AV165" s="102" t="e">
        <f ca="true">+IF(AND(ISNUMBER(OFFSET('Sanitation Data'!$H$7,0,10*ROW('Sanitation Data'!H159))),'Data Summary'!DK165="Yes"),OFFSET('Sanitation Data'!$H$7,0,10*ROW('Sanitation Data'!H159)),NA())</f>
        <v>#N/A</v>
      </c>
      <c r="AW165" s="102" t="e">
        <f ca="true">+IF(AND(ISNUMBER(OFFSET('Sanitation Data'!$H$11,0,10*ROW('Sanitation Data'!H159))),'Data Summary'!DL165="Yes"),OFFSET('Sanitation Data'!$H$11,0,10*ROW('Sanitation Data'!H159)),NA())</f>
        <v>#N/A</v>
      </c>
      <c r="AX165" s="102" t="e">
        <f ca="true">+IF(AND(ISNUMBER(OFFSET('Sanitation Data'!$H$12,0,10*ROW('Sanitation Data'!H159))),'Data Summary'!DM165="Yes"),OFFSET('Sanitation Data'!$H$12,0,10*ROW('Sanitation Data'!H159)),NA())</f>
        <v>#N/A</v>
      </c>
      <c r="AY165" s="102" t="e">
        <f ca="true">+IF(AND(ISNUMBER(OFFSET('Sanitation Data'!$H$13,0,10*ROW('Sanitation Data'!H159))),'Data Summary'!DN165="Yes"),OFFSET('Sanitation Data'!$H$13,0,10*ROW('Sanitation Data'!H159)),NA())</f>
        <v>#N/A</v>
      </c>
      <c r="AZ165" s="107" t="e">
        <f ca="true">+IF(AND(ISNUMBER(OFFSET('Hygiene Data'!$C$6,0,10*ROW('Hygiene Data'!C159))),'Data Summary'!DO165="Yes"),OFFSET('Hygiene Data'!$C$6,0,10*ROW('Hygiene Data'!C159)),NA())</f>
        <v>#N/A</v>
      </c>
      <c r="BA165" s="107" t="e">
        <f ca="true">+IF(AND(ISNUMBER(OFFSET('Hygiene Data'!$C$8,0,10*ROW('Hygiene Data'!C159))),'Data Summary'!DP165="Yes"),OFFSET('Hygiene Data'!$C$8,0,10*ROW('Hygiene Data'!C159)),NA())</f>
        <v>#N/A</v>
      </c>
      <c r="BB165" s="107" t="e">
        <f ca="true">+IF(AND(ISNUMBER(OFFSET('Hygiene Data'!$C$10,0,10*ROW('Hygiene Data'!C159))),'Data Summary'!DQ165="Yes"),OFFSET('Hygiene Data'!$C$10,0,10*ROW('Hygiene Data'!C159)),NA())</f>
        <v>#N/A</v>
      </c>
      <c r="BC165" s="107" t="e">
        <f ca="true">+IF(AND(ISNUMBER(OFFSET('Hygiene Data'!$D$6,0,10*ROW('Hygiene Data'!D159))),'Data Summary'!DR165="Yes"),OFFSET('Hygiene Data'!$D$6,0,10*ROW('Hygiene Data'!D159)),NA())</f>
        <v>#N/A</v>
      </c>
      <c r="BD165" s="107" t="e">
        <f ca="true">+IF(AND(ISNUMBER(OFFSET('Hygiene Data'!$D$8,0,10*ROW('Hygiene Data'!D159))),'Data Summary'!DS165="Yes"),OFFSET('Hygiene Data'!$D$8,0,10*ROW('Hygiene Data'!D159)),NA())</f>
        <v>#N/A</v>
      </c>
      <c r="BE165" s="107" t="e">
        <f ca="true">+IF(AND(ISNUMBER(OFFSET('Hygiene Data'!$D$10,0,10*ROW('Hygiene Data'!D159))),'Data Summary'!DT165="Yes"),OFFSET('Hygiene Data'!$D$10,0,10*ROW('Hygiene Data'!D159)),NA())</f>
        <v>#N/A</v>
      </c>
      <c r="BF165" s="107" t="e">
        <f ca="true">+IF(AND(ISNUMBER(OFFSET('Hygiene Data'!$E$6,0,10*ROW('Hygiene Data'!E159))),'Data Summary'!DU165="Yes"),OFFSET('Hygiene Data'!$E$6,0,10*ROW('Hygiene Data'!E159)),NA())</f>
        <v>#N/A</v>
      </c>
      <c r="BG165" s="107" t="e">
        <f ca="true">+IF(AND(ISNUMBER(OFFSET('Hygiene Data'!$E$8,0,10*ROW('Hygiene Data'!E159))),'Data Summary'!DV165="Yes"),OFFSET('Hygiene Data'!$E$8,0,10*ROW('Hygiene Data'!E159)),NA())</f>
        <v>#N/A</v>
      </c>
      <c r="BH165" s="107" t="e">
        <f ca="true">+IF(AND(ISNUMBER(OFFSET('Hygiene Data'!$E$10,0,10*ROW('Hygiene Data'!E159))),'Data Summary'!DW165="Yes"),OFFSET('Hygiene Data'!$E$10,0,10*ROW('Hygiene Data'!E159)),NA())</f>
        <v>#N/A</v>
      </c>
      <c r="BI165" s="107" t="e">
        <f ca="true">+IF(AND(ISNUMBER(OFFSET('Hygiene Data'!$F$6,0,10*ROW('Hygiene Data'!F159))),'Data Summary'!DX165="Yes"),OFFSET('Hygiene Data'!$F$6,0,10*ROW('Hygiene Data'!F159)),NA())</f>
        <v>#N/A</v>
      </c>
      <c r="BJ165" s="107" t="e">
        <f ca="true">+IF(AND(ISNUMBER(OFFSET('Hygiene Data'!$F$8,0,10*ROW('Hygiene Data'!F159))),'Data Summary'!DY165="Yes"),OFFSET('Hygiene Data'!$F$8,0,10*ROW('Hygiene Data'!F159)),NA())</f>
        <v>#N/A</v>
      </c>
      <c r="BK165" s="107" t="e">
        <f ca="true">+IF(AND(ISNUMBER(OFFSET('Hygiene Data'!$F$10,0,10*ROW('Hygiene Data'!F159))),'Data Summary'!DZ165="Yes"),OFFSET('Hygiene Data'!$F$10,0,10*ROW('Hygiene Data'!F159)),NA())</f>
        <v>#N/A</v>
      </c>
      <c r="BL165" s="107" t="e">
        <f ca="true">+IF(AND(ISNUMBER(OFFSET('Hygiene Data'!$G$6,0,10*ROW('Hygiene Data'!G159))),'Data Summary'!EA165="Yes"),OFFSET('Hygiene Data'!$G$6,0,10*ROW('Hygiene Data'!G159)),NA())</f>
        <v>#N/A</v>
      </c>
      <c r="BM165" s="107" t="e">
        <f ca="true">+IF(AND(ISNUMBER(OFFSET('Hygiene Data'!$G$8,0,10*ROW('Hygiene Data'!G159))),'Data Summary'!EB165="Yes"),OFFSET('Hygiene Data'!$G$8,0,10*ROW('Hygiene Data'!G159)),NA())</f>
        <v>#N/A</v>
      </c>
      <c r="BN165" s="107" t="e">
        <f ca="true">+IF(AND(ISNUMBER(OFFSET('Hygiene Data'!$G$10,0,10*ROW('Hygiene Data'!G159))),'Data Summary'!EC165="Yes"),OFFSET('Hygiene Data'!$G$10,0,10*ROW('Hygiene Data'!G159)),NA())</f>
        <v>#N/A</v>
      </c>
      <c r="BO165" s="107" t="e">
        <f ca="true">+IF(AND(ISNUMBER(OFFSET('Hygiene Data'!$H$6,0,10*ROW('Hygiene Data'!H159))),'Data Summary'!ED165="Yes"),OFFSET('Hygiene Data'!$H$6,0,10*ROW('Hygiene Data'!H159)),NA())</f>
        <v>#N/A</v>
      </c>
      <c r="BP165" s="107" t="e">
        <f ca="true">+IF(AND(ISNUMBER(OFFSET('Hygiene Data'!$H$8,0,10*ROW('Hygiene Data'!H159))),'Data Summary'!EE165="Yes"),OFFSET('Hygiene Data'!$H$8,0,10*ROW('Hygiene Data'!H159)),NA())</f>
        <v>#N/A</v>
      </c>
      <c r="BQ165" s="107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5" t="e">
        <f ca="true">+IF(OFFSET('Water Data'!$B$1,0,10*ROW('Water Data'!B160))="",NA(),OFFSET('Water Data'!$B$1,0,10*ROW('Water Data'!B160)))</f>
        <v>#N/A</v>
      </c>
      <c r="B166" s="55" t="e">
        <f ca="true">+IF(OFFSET('Water Data'!$A$3,0,10*ROW('Water Data'!A163))="",NA(),OFFSET('Water Data'!$A$3,0,10*ROW('Water Data'!A163)))</f>
        <v>#N/A</v>
      </c>
      <c r="C166" s="55" t="e">
        <f ca="true">+IF(OFFSET('Water Data'!$C$3,0,10*ROW('Water Data'!C163))="",NA(),OFFSET('Water Data'!$C$3,0,10*ROW('Water Data'!C163)))</f>
        <v>#N/A</v>
      </c>
      <c r="D166" s="56" t="e">
        <f ca="true">+IF(AND(ISNUMBER(OFFSET('Water Data'!$C$5,0,10*ROW('Water Data'!C160))),'Data Summary'!BS166="Yes"),100-OFFSET('Water Data'!$C$5,0,10*ROW('Water Data'!C160)),NA())</f>
        <v>#N/A</v>
      </c>
      <c r="E166" s="56" t="e">
        <f ca="true">+IF(AND(ISNUMBER(OFFSET('Water Data'!$C$7,0,10*ROW('Water Data'!C160))),'Data Summary'!BT166="Yes"),OFFSET('Water Data'!$C$7,0,10*ROW('Water Data'!C160)),NA())</f>
        <v>#N/A</v>
      </c>
      <c r="F166" s="56" t="e">
        <f ca="true">+IF(AND(ISNUMBER(OFFSET('Water Data'!$C$10,0,10*ROW('Water Data'!C160))),'Data Summary'!BU166="Yes"),OFFSET('Water Data'!$C$10,0,10*ROW('Water Data'!C160)),NA())</f>
        <v>#N/A</v>
      </c>
      <c r="G166" s="56" t="e">
        <f ca="true">+IF(AND(ISNUMBER(OFFSET('Water Data'!$D$5,0,10*ROW('Water Data'!D160))),'Data Summary'!BV166="Yes"),100-OFFSET('Water Data'!$D$5,0,10*ROW('Water Data'!D160)),NA())</f>
        <v>#N/A</v>
      </c>
      <c r="H166" s="56" t="e">
        <f ca="true">+IF(AND(ISNUMBER(OFFSET('Water Data'!$D$7,0,10*ROW('Water Data'!D160))),'Data Summary'!BW166="Yes"),OFFSET('Water Data'!$D$7,0,10*ROW('Water Data'!D160)),NA())</f>
        <v>#N/A</v>
      </c>
      <c r="I166" s="56" t="e">
        <f ca="true">+IF(AND(ISNUMBER(OFFSET('Water Data'!$D$10,0,10*ROW('Water Data'!D160))),'Data Summary'!BX166="Yes"),OFFSET('Water Data'!$D$10,0,10*ROW('Water Data'!D160)),NA())</f>
        <v>#N/A</v>
      </c>
      <c r="J166" s="56" t="e">
        <f ca="true">+IF(AND(ISNUMBER(OFFSET('Water Data'!$E$5,0,10*ROW('Water Data'!E160))),'Data Summary'!BY166="Yes"),100-OFFSET('Water Data'!$E$5,0,10*ROW('Water Data'!E160)),NA())</f>
        <v>#N/A</v>
      </c>
      <c r="K166" s="56" t="e">
        <f ca="true">+IF(AND(ISNUMBER(OFFSET('Water Data'!$E$7,0,10*ROW('Water Data'!E160))),'Data Summary'!BZ166="Yes"),OFFSET('Water Data'!$E$7,0,10*ROW('Water Data'!E160)),NA())</f>
        <v>#N/A</v>
      </c>
      <c r="L166" s="56" t="e">
        <f ca="true">+IF(AND(ISNUMBER(OFFSET('Water Data'!$E$10,0,10*ROW('Water Data'!E160))),'Data Summary'!CA166="Yes"),OFFSET('Water Data'!$E$10,0,10*ROW('Water Data'!E160)),NA())</f>
        <v>#N/A</v>
      </c>
      <c r="M166" s="56" t="e">
        <f ca="true">+IF(AND(ISNUMBER(OFFSET('Water Data'!$F$5,0,10*ROW('Water Data'!F160))),'Data Summary'!CB166="Yes"),100-OFFSET('Water Data'!$F$5,0,10*ROW('Water Data'!F160)),NA())</f>
        <v>#N/A</v>
      </c>
      <c r="N166" s="56" t="e">
        <f ca="true">+IF(AND(ISNUMBER(OFFSET('Water Data'!$F$7,0,10*ROW('Water Data'!F160))),'Data Summary'!CC166="Yes"),OFFSET('Water Data'!$F$7,0,10*ROW('Water Data'!F160)),NA())</f>
        <v>#N/A</v>
      </c>
      <c r="O166" s="56" t="e">
        <f ca="true">+IF(AND(ISNUMBER(OFFSET('Water Data'!$F$10,0,10*ROW('Water Data'!F160))),'Data Summary'!CD166="Yes"),OFFSET('Water Data'!$F$10,0,10*ROW('Water Data'!F160)),NA())</f>
        <v>#N/A</v>
      </c>
      <c r="P166" s="56" t="e">
        <f ca="true">+IF(AND(ISNUMBER(OFFSET('Water Data'!$G$5,0,10*ROW('Water Data'!G160))),'Data Summary'!CE166="Yes"),100-OFFSET('Water Data'!$G$5,0,10*ROW('Water Data'!G160)),NA())</f>
        <v>#N/A</v>
      </c>
      <c r="Q166" s="56" t="e">
        <f ca="true">+IF(AND(ISNUMBER(OFFSET('Water Data'!$G$7,0,10*ROW('Water Data'!G160))),'Data Summary'!CF166="Yes"),OFFSET('Water Data'!$G$7,0,10*ROW('Water Data'!G160)),NA())</f>
        <v>#N/A</v>
      </c>
      <c r="R166" s="56" t="e">
        <f ca="true">+IF(AND(ISNUMBER(OFFSET('Water Data'!$G$10,0,10*ROW('Water Data'!G160))),'Data Summary'!CG166="Yes"),OFFSET('Water Data'!$G$10,0,10*ROW('Water Data'!G160)),NA())</f>
        <v>#N/A</v>
      </c>
      <c r="S166" s="56" t="e">
        <f ca="true">+IF(AND(ISNUMBER(OFFSET('Water Data'!$H$5,0,10*ROW('Water Data'!H160))),'Data Summary'!CH166="Yes"),100-OFFSET('Water Data'!$H$5,0,10*ROW('Water Data'!H160)),NA())</f>
        <v>#N/A</v>
      </c>
      <c r="T166" s="56" t="e">
        <f ca="true">+IF(AND(ISNUMBER(OFFSET('Water Data'!$H$7,0,10*ROW('Water Data'!H160))),'Data Summary'!CI166="Yes"),OFFSET('Water Data'!$H$7,0,10*ROW('Water Data'!H160)),NA())</f>
        <v>#N/A</v>
      </c>
      <c r="U166" s="56" t="e">
        <f ca="true">+IF(AND(ISNUMBER(OFFSET('Water Data'!$H$10,0,10*ROW('Water Data'!H160))),'Data Summary'!CJ166="Yes"),OFFSET('Water Data'!$H$10,0,10*ROW('Water Data'!H160)),NA())</f>
        <v>#N/A</v>
      </c>
      <c r="V166" s="102" t="e">
        <f ca="true">+IF(AND(ISNUMBER(OFFSET('Sanitation Data'!$C$5,0,10*ROW('Sanitation Data'!C160))),'Data Summary'!CK166="Yes"),100-OFFSET('Sanitation Data'!$C$5,0,10*ROW('Sanitation Data'!C160)),NA())</f>
        <v>#N/A</v>
      </c>
      <c r="W166" s="102" t="e">
        <f ca="true">+IF(AND(ISNUMBER(OFFSET('Sanitation Data'!$C$7,0,10*ROW('Sanitation Data'!C160))),'Data Summary'!CL166="Yes"),OFFSET('Sanitation Data'!$C$7,0,10*ROW('Sanitation Data'!C160)),NA())</f>
        <v>#N/A</v>
      </c>
      <c r="X166" s="102" t="e">
        <f ca="true">+IF(AND(ISNUMBER(OFFSET('Sanitation Data'!$C$11,0,10*ROW('Sanitation Data'!C160))),'Data Summary'!CM166="Yes"),OFFSET('Sanitation Data'!$C$11,0,10*ROW('Sanitation Data'!C160)),NA())</f>
        <v>#N/A</v>
      </c>
      <c r="Y166" s="102" t="e">
        <f ca="true">+IF(AND(ISNUMBER(OFFSET('Sanitation Data'!$C$12,0,10*ROW('Sanitation Data'!C160))),'Data Summary'!CN166="Yes"),OFFSET('Sanitation Data'!$C$12,0,10*ROW('Sanitation Data'!C160)),NA())</f>
        <v>#N/A</v>
      </c>
      <c r="Z166" s="102" t="e">
        <f ca="true">+IF(AND(ISNUMBER(OFFSET('Sanitation Data'!$C$13,0,10*ROW('Sanitation Data'!C160))),'Data Summary'!CO166="Yes"),OFFSET('Sanitation Data'!$C$13,0,10*ROW('Sanitation Data'!C160)),NA())</f>
        <v>#N/A</v>
      </c>
      <c r="AA166" s="102" t="e">
        <f ca="true">+IF(AND(ISNUMBER(OFFSET('Sanitation Data'!$D$5,0,10*ROW('Sanitation Data'!D160))),'Data Summary'!CP166="Yes"),100-OFFSET('Sanitation Data'!$D$5,0,10*ROW('Sanitation Data'!D160)),NA())</f>
        <v>#N/A</v>
      </c>
      <c r="AB166" s="102" t="e">
        <f ca="true">+IF(AND(ISNUMBER(OFFSET('Sanitation Data'!$D$7,0,10*ROW('Sanitation Data'!D160))),'Data Summary'!CQ166="Yes"),OFFSET('Sanitation Data'!$D$7,0,10*ROW('Sanitation Data'!D160)),NA())</f>
        <v>#N/A</v>
      </c>
      <c r="AC166" s="102" t="e">
        <f ca="true">+IF(AND(ISNUMBER(OFFSET('Sanitation Data'!$D$11,0,10*ROW('Sanitation Data'!D160))),'Data Summary'!CR166="Yes"),OFFSET('Sanitation Data'!$D$11,0,10*ROW('Sanitation Data'!D160)),NA())</f>
        <v>#N/A</v>
      </c>
      <c r="AD166" s="102" t="e">
        <f ca="true">+IF(AND(ISNUMBER(OFFSET('Sanitation Data'!$D$12,0,10*ROW('Sanitation Data'!D160))),'Data Summary'!CS166="Yes"),OFFSET('Sanitation Data'!$D$12,0,10*ROW('Sanitation Data'!D160)),NA())</f>
        <v>#N/A</v>
      </c>
      <c r="AE166" s="102" t="e">
        <f ca="true">+IF(AND(ISNUMBER(OFFSET('Sanitation Data'!$D$13,0,10*ROW('Sanitation Data'!D160))),'Data Summary'!CT166="Yes"),OFFSET('Sanitation Data'!$D$13,0,10*ROW('Sanitation Data'!D160)),NA())</f>
        <v>#N/A</v>
      </c>
      <c r="AF166" s="102" t="e">
        <f ca="true">+IF(AND(ISNUMBER(OFFSET('Sanitation Data'!$E$5,0,10*ROW('Sanitation Data'!E160))),'Data Summary'!CU166="Yes"),100-OFFSET('Sanitation Data'!$E$5,0,10*ROW('Sanitation Data'!E160)),NA())</f>
        <v>#N/A</v>
      </c>
      <c r="AG166" s="102" t="e">
        <f ca="true">+IF(AND(ISNUMBER(OFFSET('Sanitation Data'!$E$7,0,10*ROW('Sanitation Data'!E160))),'Data Summary'!CV166="Yes"),OFFSET('Sanitation Data'!$E$7,0,10*ROW('Sanitation Data'!E160)),NA())</f>
        <v>#N/A</v>
      </c>
      <c r="AH166" s="102" t="e">
        <f ca="true">+IF(AND(ISNUMBER(OFFSET('Sanitation Data'!$E$11,0,10*ROW('Sanitation Data'!E160))),'Data Summary'!CW166="Yes"),OFFSET('Sanitation Data'!$E$11,0,10*ROW('Sanitation Data'!E160)),NA())</f>
        <v>#N/A</v>
      </c>
      <c r="AI166" s="102" t="e">
        <f ca="true">+IF(AND(ISNUMBER(OFFSET('Sanitation Data'!$E$12,0,10*ROW('Sanitation Data'!E160))),'Data Summary'!CX166="Yes"),OFFSET('Sanitation Data'!$E$12,0,10*ROW('Sanitation Data'!E160)),NA())</f>
        <v>#N/A</v>
      </c>
      <c r="AJ166" s="102" t="e">
        <f ca="true">+IF(AND(ISNUMBER(OFFSET('Sanitation Data'!$E$13,0,10*ROW('Sanitation Data'!E160))),'Data Summary'!CY166="Yes"),OFFSET('Sanitation Data'!$E$13,0,10*ROW('Sanitation Data'!E160)),NA())</f>
        <v>#N/A</v>
      </c>
      <c r="AK166" s="102" t="e">
        <f ca="true">+IF(AND(ISNUMBER(OFFSET('Sanitation Data'!$F$5,0,10*ROW('Sanitation Data'!F160))),'Data Summary'!CZ166="Yes"),100-OFFSET('Sanitation Data'!$F$5,0,10*ROW('Sanitation Data'!F160)),NA())</f>
        <v>#N/A</v>
      </c>
      <c r="AL166" s="102" t="e">
        <f ca="true">+IF(AND(ISNUMBER(OFFSET('Sanitation Data'!$F$7,0,10*ROW('Sanitation Data'!F160))),'Data Summary'!DA166="Yes"),OFFSET('Sanitation Data'!$F$7,0,10*ROW('Sanitation Data'!F160)),NA())</f>
        <v>#N/A</v>
      </c>
      <c r="AM166" s="102" t="e">
        <f ca="true">+IF(AND(ISNUMBER(OFFSET('Sanitation Data'!$F$11,0,10*ROW('Sanitation Data'!F160))),'Data Summary'!DB166="Yes"),OFFSET('Sanitation Data'!$F$11,0,10*ROW('Sanitation Data'!F160)),NA())</f>
        <v>#N/A</v>
      </c>
      <c r="AN166" s="102" t="e">
        <f ca="true">+IF(AND(ISNUMBER(OFFSET('Sanitation Data'!$F$12,0,10*ROW('Sanitation Data'!F160))),'Data Summary'!DC166="Yes"),OFFSET('Sanitation Data'!$F$12,0,10*ROW('Sanitation Data'!F160)),NA())</f>
        <v>#N/A</v>
      </c>
      <c r="AO166" s="102" t="e">
        <f ca="true">+IF(AND(ISNUMBER(OFFSET('Sanitation Data'!$F$13,0,10*ROW('Sanitation Data'!F160))),'Data Summary'!DD166="Yes"),OFFSET('Sanitation Data'!$F$13,0,10*ROW('Sanitation Data'!F160)),NA())</f>
        <v>#N/A</v>
      </c>
      <c r="AP166" s="102" t="e">
        <f ca="true">+IF(AND(ISNUMBER(OFFSET('Sanitation Data'!$G$5,0,10*ROW('Sanitation Data'!G160))),'Data Summary'!DE166="Yes"),100-OFFSET('Sanitation Data'!$G$5,0,10*ROW('Sanitation Data'!G160)),NA())</f>
        <v>#N/A</v>
      </c>
      <c r="AQ166" s="102" t="e">
        <f ca="true">+IF(AND(ISNUMBER(OFFSET('Sanitation Data'!$G$7,0,10*ROW('Sanitation Data'!G160))),'Data Summary'!DF166="Yes"),OFFSET('Sanitation Data'!$G$7,0,10*ROW('Sanitation Data'!G160)),NA())</f>
        <v>#N/A</v>
      </c>
      <c r="AR166" s="102" t="e">
        <f ca="true">+IF(AND(ISNUMBER(OFFSET('Sanitation Data'!$G$11,0,10*ROW('Sanitation Data'!G160))),'Data Summary'!DG166="Yes"),OFFSET('Sanitation Data'!$G$11,0,10*ROW('Sanitation Data'!G160)),NA())</f>
        <v>#N/A</v>
      </c>
      <c r="AS166" s="102" t="e">
        <f ca="true">+IF(AND(ISNUMBER(OFFSET('Sanitation Data'!$G$12,0,10*ROW('Sanitation Data'!G160))),'Data Summary'!DH166="Yes"),OFFSET('Sanitation Data'!$G$12,0,10*ROW('Sanitation Data'!G160)),NA())</f>
        <v>#N/A</v>
      </c>
      <c r="AT166" s="102" t="e">
        <f ca="true">+IF(AND(ISNUMBER(OFFSET('Sanitation Data'!$G$13,0,10*ROW('Sanitation Data'!G160))),'Data Summary'!DI166="Yes"),OFFSET('Sanitation Data'!$G$13,0,10*ROW('Sanitation Data'!G160)),NA())</f>
        <v>#N/A</v>
      </c>
      <c r="AU166" s="102" t="e">
        <f ca="true">+IF(AND(ISNUMBER(OFFSET('Sanitation Data'!$H$5,0,10*ROW('Sanitation Data'!H160))),'Data Summary'!DJ166="Yes"),100-OFFSET('Sanitation Data'!$H$5,0,10*ROW('Sanitation Data'!H160)),NA())</f>
        <v>#N/A</v>
      </c>
      <c r="AV166" s="102" t="e">
        <f ca="true">+IF(AND(ISNUMBER(OFFSET('Sanitation Data'!$H$7,0,10*ROW('Sanitation Data'!H160))),'Data Summary'!DK166="Yes"),OFFSET('Sanitation Data'!$H$7,0,10*ROW('Sanitation Data'!H160)),NA())</f>
        <v>#N/A</v>
      </c>
      <c r="AW166" s="102" t="e">
        <f ca="true">+IF(AND(ISNUMBER(OFFSET('Sanitation Data'!$H$11,0,10*ROW('Sanitation Data'!H160))),'Data Summary'!DL166="Yes"),OFFSET('Sanitation Data'!$H$11,0,10*ROW('Sanitation Data'!H160)),NA())</f>
        <v>#N/A</v>
      </c>
      <c r="AX166" s="102" t="e">
        <f ca="true">+IF(AND(ISNUMBER(OFFSET('Sanitation Data'!$H$12,0,10*ROW('Sanitation Data'!H160))),'Data Summary'!DM166="Yes"),OFFSET('Sanitation Data'!$H$12,0,10*ROW('Sanitation Data'!H160)),NA())</f>
        <v>#N/A</v>
      </c>
      <c r="AY166" s="102" t="e">
        <f ca="true">+IF(AND(ISNUMBER(OFFSET('Sanitation Data'!$H$13,0,10*ROW('Sanitation Data'!H160))),'Data Summary'!DN166="Yes"),OFFSET('Sanitation Data'!$H$13,0,10*ROW('Sanitation Data'!H160)),NA())</f>
        <v>#N/A</v>
      </c>
      <c r="AZ166" s="107" t="e">
        <f ca="true">+IF(AND(ISNUMBER(OFFSET('Hygiene Data'!$C$6,0,10*ROW('Hygiene Data'!C160))),'Data Summary'!DO166="Yes"),OFFSET('Hygiene Data'!$C$6,0,10*ROW('Hygiene Data'!C160)),NA())</f>
        <v>#N/A</v>
      </c>
      <c r="BA166" s="107" t="e">
        <f ca="true">+IF(AND(ISNUMBER(OFFSET('Hygiene Data'!$C$8,0,10*ROW('Hygiene Data'!C160))),'Data Summary'!DP166="Yes"),OFFSET('Hygiene Data'!$C$8,0,10*ROW('Hygiene Data'!C160)),NA())</f>
        <v>#N/A</v>
      </c>
      <c r="BB166" s="107" t="e">
        <f ca="true">+IF(AND(ISNUMBER(OFFSET('Hygiene Data'!$C$10,0,10*ROW('Hygiene Data'!C160))),'Data Summary'!DQ166="Yes"),OFFSET('Hygiene Data'!$C$10,0,10*ROW('Hygiene Data'!C160)),NA())</f>
        <v>#N/A</v>
      </c>
      <c r="BC166" s="107" t="e">
        <f ca="true">+IF(AND(ISNUMBER(OFFSET('Hygiene Data'!$D$6,0,10*ROW('Hygiene Data'!D160))),'Data Summary'!DR166="Yes"),OFFSET('Hygiene Data'!$D$6,0,10*ROW('Hygiene Data'!D160)),NA())</f>
        <v>#N/A</v>
      </c>
      <c r="BD166" s="107" t="e">
        <f ca="true">+IF(AND(ISNUMBER(OFFSET('Hygiene Data'!$D$8,0,10*ROW('Hygiene Data'!D160))),'Data Summary'!DS166="Yes"),OFFSET('Hygiene Data'!$D$8,0,10*ROW('Hygiene Data'!D160)),NA())</f>
        <v>#N/A</v>
      </c>
      <c r="BE166" s="107" t="e">
        <f ca="true">+IF(AND(ISNUMBER(OFFSET('Hygiene Data'!$D$10,0,10*ROW('Hygiene Data'!D160))),'Data Summary'!DT166="Yes"),OFFSET('Hygiene Data'!$D$10,0,10*ROW('Hygiene Data'!D160)),NA())</f>
        <v>#N/A</v>
      </c>
      <c r="BF166" s="107" t="e">
        <f ca="true">+IF(AND(ISNUMBER(OFFSET('Hygiene Data'!$E$6,0,10*ROW('Hygiene Data'!E160))),'Data Summary'!DU166="Yes"),OFFSET('Hygiene Data'!$E$6,0,10*ROW('Hygiene Data'!E160)),NA())</f>
        <v>#N/A</v>
      </c>
      <c r="BG166" s="107" t="e">
        <f ca="true">+IF(AND(ISNUMBER(OFFSET('Hygiene Data'!$E$8,0,10*ROW('Hygiene Data'!E160))),'Data Summary'!DV166="Yes"),OFFSET('Hygiene Data'!$E$8,0,10*ROW('Hygiene Data'!E160)),NA())</f>
        <v>#N/A</v>
      </c>
      <c r="BH166" s="107" t="e">
        <f ca="true">+IF(AND(ISNUMBER(OFFSET('Hygiene Data'!$E$10,0,10*ROW('Hygiene Data'!E160))),'Data Summary'!DW166="Yes"),OFFSET('Hygiene Data'!$E$10,0,10*ROW('Hygiene Data'!E160)),NA())</f>
        <v>#N/A</v>
      </c>
      <c r="BI166" s="107" t="e">
        <f ca="true">+IF(AND(ISNUMBER(OFFSET('Hygiene Data'!$F$6,0,10*ROW('Hygiene Data'!F160))),'Data Summary'!DX166="Yes"),OFFSET('Hygiene Data'!$F$6,0,10*ROW('Hygiene Data'!F160)),NA())</f>
        <v>#N/A</v>
      </c>
      <c r="BJ166" s="107" t="e">
        <f ca="true">+IF(AND(ISNUMBER(OFFSET('Hygiene Data'!$F$8,0,10*ROW('Hygiene Data'!F160))),'Data Summary'!DY166="Yes"),OFFSET('Hygiene Data'!$F$8,0,10*ROW('Hygiene Data'!F160)),NA())</f>
        <v>#N/A</v>
      </c>
      <c r="BK166" s="107" t="e">
        <f ca="true">+IF(AND(ISNUMBER(OFFSET('Hygiene Data'!$F$10,0,10*ROW('Hygiene Data'!F160))),'Data Summary'!DZ166="Yes"),OFFSET('Hygiene Data'!$F$10,0,10*ROW('Hygiene Data'!F160)),NA())</f>
        <v>#N/A</v>
      </c>
      <c r="BL166" s="107" t="e">
        <f ca="true">+IF(AND(ISNUMBER(OFFSET('Hygiene Data'!$G$6,0,10*ROW('Hygiene Data'!G160))),'Data Summary'!EA166="Yes"),OFFSET('Hygiene Data'!$G$6,0,10*ROW('Hygiene Data'!G160)),NA())</f>
        <v>#N/A</v>
      </c>
      <c r="BM166" s="107" t="e">
        <f ca="true">+IF(AND(ISNUMBER(OFFSET('Hygiene Data'!$G$8,0,10*ROW('Hygiene Data'!G160))),'Data Summary'!EB166="Yes"),OFFSET('Hygiene Data'!$G$8,0,10*ROW('Hygiene Data'!G160)),NA())</f>
        <v>#N/A</v>
      </c>
      <c r="BN166" s="107" t="e">
        <f ca="true">+IF(AND(ISNUMBER(OFFSET('Hygiene Data'!$G$10,0,10*ROW('Hygiene Data'!G160))),'Data Summary'!EC166="Yes"),OFFSET('Hygiene Data'!$G$10,0,10*ROW('Hygiene Data'!G160)),NA())</f>
        <v>#N/A</v>
      </c>
      <c r="BO166" s="107" t="e">
        <f ca="true">+IF(AND(ISNUMBER(OFFSET('Hygiene Data'!$H$6,0,10*ROW('Hygiene Data'!H160))),'Data Summary'!ED166="Yes"),OFFSET('Hygiene Data'!$H$6,0,10*ROW('Hygiene Data'!H160)),NA())</f>
        <v>#N/A</v>
      </c>
      <c r="BP166" s="107" t="e">
        <f ca="true">+IF(AND(ISNUMBER(OFFSET('Hygiene Data'!$H$8,0,10*ROW('Hygiene Data'!H160))),'Data Summary'!EE166="Yes"),OFFSET('Hygiene Data'!$H$8,0,10*ROW('Hygiene Data'!H160)),NA())</f>
        <v>#N/A</v>
      </c>
      <c r="BQ166" s="107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5" t="e">
        <f ca="true">+IF(OFFSET('Water Data'!$B$1,0,10*ROW('Water Data'!B161))="",NA(),OFFSET('Water Data'!$B$1,0,10*ROW('Water Data'!B161)))</f>
        <v>#N/A</v>
      </c>
      <c r="B167" s="55" t="e">
        <f ca="true">+IF(OFFSET('Water Data'!$A$3,0,10*ROW('Water Data'!A164))="",NA(),OFFSET('Water Data'!$A$3,0,10*ROW('Water Data'!A164)))</f>
        <v>#N/A</v>
      </c>
      <c r="C167" s="55" t="e">
        <f ca="true">+IF(OFFSET('Water Data'!$C$3,0,10*ROW('Water Data'!C164))="",NA(),OFFSET('Water Data'!$C$3,0,10*ROW('Water Data'!C164)))</f>
        <v>#N/A</v>
      </c>
      <c r="D167" s="56" t="e">
        <f ca="true">+IF(AND(ISNUMBER(OFFSET('Water Data'!$C$5,0,10*ROW('Water Data'!C161))),'Data Summary'!BS167="Yes"),100-OFFSET('Water Data'!$C$5,0,10*ROW('Water Data'!C161)),NA())</f>
        <v>#N/A</v>
      </c>
      <c r="E167" s="56" t="e">
        <f ca="true">+IF(AND(ISNUMBER(OFFSET('Water Data'!$C$7,0,10*ROW('Water Data'!C161))),'Data Summary'!BT167="Yes"),OFFSET('Water Data'!$C$7,0,10*ROW('Water Data'!C161)),NA())</f>
        <v>#N/A</v>
      </c>
      <c r="F167" s="56" t="e">
        <f ca="true">+IF(AND(ISNUMBER(OFFSET('Water Data'!$C$10,0,10*ROW('Water Data'!C161))),'Data Summary'!BU167="Yes"),OFFSET('Water Data'!$C$10,0,10*ROW('Water Data'!C161)),NA())</f>
        <v>#N/A</v>
      </c>
      <c r="G167" s="56" t="e">
        <f ca="true">+IF(AND(ISNUMBER(OFFSET('Water Data'!$D$5,0,10*ROW('Water Data'!D161))),'Data Summary'!BV167="Yes"),100-OFFSET('Water Data'!$D$5,0,10*ROW('Water Data'!D161)),NA())</f>
        <v>#N/A</v>
      </c>
      <c r="H167" s="56" t="e">
        <f ca="true">+IF(AND(ISNUMBER(OFFSET('Water Data'!$D$7,0,10*ROW('Water Data'!D161))),'Data Summary'!BW167="Yes"),OFFSET('Water Data'!$D$7,0,10*ROW('Water Data'!D161)),NA())</f>
        <v>#N/A</v>
      </c>
      <c r="I167" s="56" t="e">
        <f ca="true">+IF(AND(ISNUMBER(OFFSET('Water Data'!$D$10,0,10*ROW('Water Data'!D161))),'Data Summary'!BX167="Yes"),OFFSET('Water Data'!$D$10,0,10*ROW('Water Data'!D161)),NA())</f>
        <v>#N/A</v>
      </c>
      <c r="J167" s="56" t="e">
        <f ca="true">+IF(AND(ISNUMBER(OFFSET('Water Data'!$E$5,0,10*ROW('Water Data'!E161))),'Data Summary'!BY167="Yes"),100-OFFSET('Water Data'!$E$5,0,10*ROW('Water Data'!E161)),NA())</f>
        <v>#N/A</v>
      </c>
      <c r="K167" s="56" t="e">
        <f ca="true">+IF(AND(ISNUMBER(OFFSET('Water Data'!$E$7,0,10*ROW('Water Data'!E161))),'Data Summary'!BZ167="Yes"),OFFSET('Water Data'!$E$7,0,10*ROW('Water Data'!E161)),NA())</f>
        <v>#N/A</v>
      </c>
      <c r="L167" s="56" t="e">
        <f ca="true">+IF(AND(ISNUMBER(OFFSET('Water Data'!$E$10,0,10*ROW('Water Data'!E161))),'Data Summary'!CA167="Yes"),OFFSET('Water Data'!$E$10,0,10*ROW('Water Data'!E161)),NA())</f>
        <v>#N/A</v>
      </c>
      <c r="M167" s="56" t="e">
        <f ca="true">+IF(AND(ISNUMBER(OFFSET('Water Data'!$F$5,0,10*ROW('Water Data'!F161))),'Data Summary'!CB167="Yes"),100-OFFSET('Water Data'!$F$5,0,10*ROW('Water Data'!F161)),NA())</f>
        <v>#N/A</v>
      </c>
      <c r="N167" s="56" t="e">
        <f ca="true">+IF(AND(ISNUMBER(OFFSET('Water Data'!$F$7,0,10*ROW('Water Data'!F161))),'Data Summary'!CC167="Yes"),OFFSET('Water Data'!$F$7,0,10*ROW('Water Data'!F161)),NA())</f>
        <v>#N/A</v>
      </c>
      <c r="O167" s="56" t="e">
        <f ca="true">+IF(AND(ISNUMBER(OFFSET('Water Data'!$F$10,0,10*ROW('Water Data'!F161))),'Data Summary'!CD167="Yes"),OFFSET('Water Data'!$F$10,0,10*ROW('Water Data'!F161)),NA())</f>
        <v>#N/A</v>
      </c>
      <c r="P167" s="56" t="e">
        <f ca="true">+IF(AND(ISNUMBER(OFFSET('Water Data'!$G$5,0,10*ROW('Water Data'!G161))),'Data Summary'!CE167="Yes"),100-OFFSET('Water Data'!$G$5,0,10*ROW('Water Data'!G161)),NA())</f>
        <v>#N/A</v>
      </c>
      <c r="Q167" s="56" t="e">
        <f ca="true">+IF(AND(ISNUMBER(OFFSET('Water Data'!$G$7,0,10*ROW('Water Data'!G161))),'Data Summary'!CF167="Yes"),OFFSET('Water Data'!$G$7,0,10*ROW('Water Data'!G161)),NA())</f>
        <v>#N/A</v>
      </c>
      <c r="R167" s="56" t="e">
        <f ca="true">+IF(AND(ISNUMBER(OFFSET('Water Data'!$G$10,0,10*ROW('Water Data'!G161))),'Data Summary'!CG167="Yes"),OFFSET('Water Data'!$G$10,0,10*ROW('Water Data'!G161)),NA())</f>
        <v>#N/A</v>
      </c>
      <c r="S167" s="56" t="e">
        <f ca="true">+IF(AND(ISNUMBER(OFFSET('Water Data'!$H$5,0,10*ROW('Water Data'!H161))),'Data Summary'!CH167="Yes"),100-OFFSET('Water Data'!$H$5,0,10*ROW('Water Data'!H161)),NA())</f>
        <v>#N/A</v>
      </c>
      <c r="T167" s="56" t="e">
        <f ca="true">+IF(AND(ISNUMBER(OFFSET('Water Data'!$H$7,0,10*ROW('Water Data'!H161))),'Data Summary'!CI167="Yes"),OFFSET('Water Data'!$H$7,0,10*ROW('Water Data'!H161)),NA())</f>
        <v>#N/A</v>
      </c>
      <c r="U167" s="56" t="e">
        <f ca="true">+IF(AND(ISNUMBER(OFFSET('Water Data'!$H$10,0,10*ROW('Water Data'!H161))),'Data Summary'!CJ167="Yes"),OFFSET('Water Data'!$H$10,0,10*ROW('Water Data'!H161)),NA())</f>
        <v>#N/A</v>
      </c>
      <c r="V167" s="102" t="e">
        <f ca="true">+IF(AND(ISNUMBER(OFFSET('Sanitation Data'!$C$5,0,10*ROW('Sanitation Data'!C161))),'Data Summary'!CK167="Yes"),100-OFFSET('Sanitation Data'!$C$5,0,10*ROW('Sanitation Data'!C161)),NA())</f>
        <v>#N/A</v>
      </c>
      <c r="W167" s="102" t="e">
        <f ca="true">+IF(AND(ISNUMBER(OFFSET('Sanitation Data'!$C$7,0,10*ROW('Sanitation Data'!C161))),'Data Summary'!CL167="Yes"),OFFSET('Sanitation Data'!$C$7,0,10*ROW('Sanitation Data'!C161)),NA())</f>
        <v>#N/A</v>
      </c>
      <c r="X167" s="102" t="e">
        <f ca="true">+IF(AND(ISNUMBER(OFFSET('Sanitation Data'!$C$11,0,10*ROW('Sanitation Data'!C161))),'Data Summary'!CM167="Yes"),OFFSET('Sanitation Data'!$C$11,0,10*ROW('Sanitation Data'!C161)),NA())</f>
        <v>#N/A</v>
      </c>
      <c r="Y167" s="102" t="e">
        <f ca="true">+IF(AND(ISNUMBER(OFFSET('Sanitation Data'!$C$12,0,10*ROW('Sanitation Data'!C161))),'Data Summary'!CN167="Yes"),OFFSET('Sanitation Data'!$C$12,0,10*ROW('Sanitation Data'!C161)),NA())</f>
        <v>#N/A</v>
      </c>
      <c r="Z167" s="102" t="e">
        <f ca="true">+IF(AND(ISNUMBER(OFFSET('Sanitation Data'!$C$13,0,10*ROW('Sanitation Data'!C161))),'Data Summary'!CO167="Yes"),OFFSET('Sanitation Data'!$C$13,0,10*ROW('Sanitation Data'!C161)),NA())</f>
        <v>#N/A</v>
      </c>
      <c r="AA167" s="102" t="e">
        <f ca="true">+IF(AND(ISNUMBER(OFFSET('Sanitation Data'!$D$5,0,10*ROW('Sanitation Data'!D161))),'Data Summary'!CP167="Yes"),100-OFFSET('Sanitation Data'!$D$5,0,10*ROW('Sanitation Data'!D161)),NA())</f>
        <v>#N/A</v>
      </c>
      <c r="AB167" s="102" t="e">
        <f ca="true">+IF(AND(ISNUMBER(OFFSET('Sanitation Data'!$D$7,0,10*ROW('Sanitation Data'!D161))),'Data Summary'!CQ167="Yes"),OFFSET('Sanitation Data'!$D$7,0,10*ROW('Sanitation Data'!D161)),NA())</f>
        <v>#N/A</v>
      </c>
      <c r="AC167" s="102" t="e">
        <f ca="true">+IF(AND(ISNUMBER(OFFSET('Sanitation Data'!$D$11,0,10*ROW('Sanitation Data'!D161))),'Data Summary'!CR167="Yes"),OFFSET('Sanitation Data'!$D$11,0,10*ROW('Sanitation Data'!D161)),NA())</f>
        <v>#N/A</v>
      </c>
      <c r="AD167" s="102" t="e">
        <f ca="true">+IF(AND(ISNUMBER(OFFSET('Sanitation Data'!$D$12,0,10*ROW('Sanitation Data'!D161))),'Data Summary'!CS167="Yes"),OFFSET('Sanitation Data'!$D$12,0,10*ROW('Sanitation Data'!D161)),NA())</f>
        <v>#N/A</v>
      </c>
      <c r="AE167" s="102" t="e">
        <f ca="true">+IF(AND(ISNUMBER(OFFSET('Sanitation Data'!$D$13,0,10*ROW('Sanitation Data'!D161))),'Data Summary'!CT167="Yes"),OFFSET('Sanitation Data'!$D$13,0,10*ROW('Sanitation Data'!D161)),NA())</f>
        <v>#N/A</v>
      </c>
      <c r="AF167" s="102" t="e">
        <f ca="true">+IF(AND(ISNUMBER(OFFSET('Sanitation Data'!$E$5,0,10*ROW('Sanitation Data'!E161))),'Data Summary'!CU167="Yes"),100-OFFSET('Sanitation Data'!$E$5,0,10*ROW('Sanitation Data'!E161)),NA())</f>
        <v>#N/A</v>
      </c>
      <c r="AG167" s="102" t="e">
        <f ca="true">+IF(AND(ISNUMBER(OFFSET('Sanitation Data'!$E$7,0,10*ROW('Sanitation Data'!E161))),'Data Summary'!CV167="Yes"),OFFSET('Sanitation Data'!$E$7,0,10*ROW('Sanitation Data'!E161)),NA())</f>
        <v>#N/A</v>
      </c>
      <c r="AH167" s="102" t="e">
        <f ca="true">+IF(AND(ISNUMBER(OFFSET('Sanitation Data'!$E$11,0,10*ROW('Sanitation Data'!E161))),'Data Summary'!CW167="Yes"),OFFSET('Sanitation Data'!$E$11,0,10*ROW('Sanitation Data'!E161)),NA())</f>
        <v>#N/A</v>
      </c>
      <c r="AI167" s="102" t="e">
        <f ca="true">+IF(AND(ISNUMBER(OFFSET('Sanitation Data'!$E$12,0,10*ROW('Sanitation Data'!E161))),'Data Summary'!CX167="Yes"),OFFSET('Sanitation Data'!$E$12,0,10*ROW('Sanitation Data'!E161)),NA())</f>
        <v>#N/A</v>
      </c>
      <c r="AJ167" s="102" t="e">
        <f ca="true">+IF(AND(ISNUMBER(OFFSET('Sanitation Data'!$E$13,0,10*ROW('Sanitation Data'!E161))),'Data Summary'!CY167="Yes"),OFFSET('Sanitation Data'!$E$13,0,10*ROW('Sanitation Data'!E161)),NA())</f>
        <v>#N/A</v>
      </c>
      <c r="AK167" s="102" t="e">
        <f ca="true">+IF(AND(ISNUMBER(OFFSET('Sanitation Data'!$F$5,0,10*ROW('Sanitation Data'!F161))),'Data Summary'!CZ167="Yes"),100-OFFSET('Sanitation Data'!$F$5,0,10*ROW('Sanitation Data'!F161)),NA())</f>
        <v>#N/A</v>
      </c>
      <c r="AL167" s="102" t="e">
        <f ca="true">+IF(AND(ISNUMBER(OFFSET('Sanitation Data'!$F$7,0,10*ROW('Sanitation Data'!F161))),'Data Summary'!DA167="Yes"),OFFSET('Sanitation Data'!$F$7,0,10*ROW('Sanitation Data'!F161)),NA())</f>
        <v>#N/A</v>
      </c>
      <c r="AM167" s="102" t="e">
        <f ca="true">+IF(AND(ISNUMBER(OFFSET('Sanitation Data'!$F$11,0,10*ROW('Sanitation Data'!F161))),'Data Summary'!DB167="Yes"),OFFSET('Sanitation Data'!$F$11,0,10*ROW('Sanitation Data'!F161)),NA())</f>
        <v>#N/A</v>
      </c>
      <c r="AN167" s="102" t="e">
        <f ca="true">+IF(AND(ISNUMBER(OFFSET('Sanitation Data'!$F$12,0,10*ROW('Sanitation Data'!F161))),'Data Summary'!DC167="Yes"),OFFSET('Sanitation Data'!$F$12,0,10*ROW('Sanitation Data'!F161)),NA())</f>
        <v>#N/A</v>
      </c>
      <c r="AO167" s="102" t="e">
        <f ca="true">+IF(AND(ISNUMBER(OFFSET('Sanitation Data'!$F$13,0,10*ROW('Sanitation Data'!F161))),'Data Summary'!DD167="Yes"),OFFSET('Sanitation Data'!$F$13,0,10*ROW('Sanitation Data'!F161)),NA())</f>
        <v>#N/A</v>
      </c>
      <c r="AP167" s="102" t="e">
        <f ca="true">+IF(AND(ISNUMBER(OFFSET('Sanitation Data'!$G$5,0,10*ROW('Sanitation Data'!G161))),'Data Summary'!DE167="Yes"),100-OFFSET('Sanitation Data'!$G$5,0,10*ROW('Sanitation Data'!G161)),NA())</f>
        <v>#N/A</v>
      </c>
      <c r="AQ167" s="102" t="e">
        <f ca="true">+IF(AND(ISNUMBER(OFFSET('Sanitation Data'!$G$7,0,10*ROW('Sanitation Data'!G161))),'Data Summary'!DF167="Yes"),OFFSET('Sanitation Data'!$G$7,0,10*ROW('Sanitation Data'!G161)),NA())</f>
        <v>#N/A</v>
      </c>
      <c r="AR167" s="102" t="e">
        <f ca="true">+IF(AND(ISNUMBER(OFFSET('Sanitation Data'!$G$11,0,10*ROW('Sanitation Data'!G161))),'Data Summary'!DG167="Yes"),OFFSET('Sanitation Data'!$G$11,0,10*ROW('Sanitation Data'!G161)),NA())</f>
        <v>#N/A</v>
      </c>
      <c r="AS167" s="102" t="e">
        <f ca="true">+IF(AND(ISNUMBER(OFFSET('Sanitation Data'!$G$12,0,10*ROW('Sanitation Data'!G161))),'Data Summary'!DH167="Yes"),OFFSET('Sanitation Data'!$G$12,0,10*ROW('Sanitation Data'!G161)),NA())</f>
        <v>#N/A</v>
      </c>
      <c r="AT167" s="102" t="e">
        <f ca="true">+IF(AND(ISNUMBER(OFFSET('Sanitation Data'!$G$13,0,10*ROW('Sanitation Data'!G161))),'Data Summary'!DI167="Yes"),OFFSET('Sanitation Data'!$G$13,0,10*ROW('Sanitation Data'!G161)),NA())</f>
        <v>#N/A</v>
      </c>
      <c r="AU167" s="102" t="e">
        <f ca="true">+IF(AND(ISNUMBER(OFFSET('Sanitation Data'!$H$5,0,10*ROW('Sanitation Data'!H161))),'Data Summary'!DJ167="Yes"),100-OFFSET('Sanitation Data'!$H$5,0,10*ROW('Sanitation Data'!H161)),NA())</f>
        <v>#N/A</v>
      </c>
      <c r="AV167" s="102" t="e">
        <f ca="true">+IF(AND(ISNUMBER(OFFSET('Sanitation Data'!$H$7,0,10*ROW('Sanitation Data'!H161))),'Data Summary'!DK167="Yes"),OFFSET('Sanitation Data'!$H$7,0,10*ROW('Sanitation Data'!H161)),NA())</f>
        <v>#N/A</v>
      </c>
      <c r="AW167" s="102" t="e">
        <f ca="true">+IF(AND(ISNUMBER(OFFSET('Sanitation Data'!$H$11,0,10*ROW('Sanitation Data'!H161))),'Data Summary'!DL167="Yes"),OFFSET('Sanitation Data'!$H$11,0,10*ROW('Sanitation Data'!H161)),NA())</f>
        <v>#N/A</v>
      </c>
      <c r="AX167" s="102" t="e">
        <f ca="true">+IF(AND(ISNUMBER(OFFSET('Sanitation Data'!$H$12,0,10*ROW('Sanitation Data'!H161))),'Data Summary'!DM167="Yes"),OFFSET('Sanitation Data'!$H$12,0,10*ROW('Sanitation Data'!H161)),NA())</f>
        <v>#N/A</v>
      </c>
      <c r="AY167" s="102" t="e">
        <f ca="true">+IF(AND(ISNUMBER(OFFSET('Sanitation Data'!$H$13,0,10*ROW('Sanitation Data'!H161))),'Data Summary'!DN167="Yes"),OFFSET('Sanitation Data'!$H$13,0,10*ROW('Sanitation Data'!H161)),NA())</f>
        <v>#N/A</v>
      </c>
      <c r="AZ167" s="107" t="e">
        <f ca="true">+IF(AND(ISNUMBER(OFFSET('Hygiene Data'!$C$6,0,10*ROW('Hygiene Data'!C161))),'Data Summary'!DO167="Yes"),OFFSET('Hygiene Data'!$C$6,0,10*ROW('Hygiene Data'!C161)),NA())</f>
        <v>#N/A</v>
      </c>
      <c r="BA167" s="107" t="e">
        <f ca="true">+IF(AND(ISNUMBER(OFFSET('Hygiene Data'!$C$8,0,10*ROW('Hygiene Data'!C161))),'Data Summary'!DP167="Yes"),OFFSET('Hygiene Data'!$C$8,0,10*ROW('Hygiene Data'!C161)),NA())</f>
        <v>#N/A</v>
      </c>
      <c r="BB167" s="107" t="e">
        <f ca="true">+IF(AND(ISNUMBER(OFFSET('Hygiene Data'!$C$10,0,10*ROW('Hygiene Data'!C161))),'Data Summary'!DQ167="Yes"),OFFSET('Hygiene Data'!$C$10,0,10*ROW('Hygiene Data'!C161)),NA())</f>
        <v>#N/A</v>
      </c>
      <c r="BC167" s="107" t="e">
        <f ca="true">+IF(AND(ISNUMBER(OFFSET('Hygiene Data'!$D$6,0,10*ROW('Hygiene Data'!D161))),'Data Summary'!DR167="Yes"),OFFSET('Hygiene Data'!$D$6,0,10*ROW('Hygiene Data'!D161)),NA())</f>
        <v>#N/A</v>
      </c>
      <c r="BD167" s="107" t="e">
        <f ca="true">+IF(AND(ISNUMBER(OFFSET('Hygiene Data'!$D$8,0,10*ROW('Hygiene Data'!D161))),'Data Summary'!DS167="Yes"),OFFSET('Hygiene Data'!$D$8,0,10*ROW('Hygiene Data'!D161)),NA())</f>
        <v>#N/A</v>
      </c>
      <c r="BE167" s="107" t="e">
        <f ca="true">+IF(AND(ISNUMBER(OFFSET('Hygiene Data'!$D$10,0,10*ROW('Hygiene Data'!D161))),'Data Summary'!DT167="Yes"),OFFSET('Hygiene Data'!$D$10,0,10*ROW('Hygiene Data'!D161)),NA())</f>
        <v>#N/A</v>
      </c>
      <c r="BF167" s="107" t="e">
        <f ca="true">+IF(AND(ISNUMBER(OFFSET('Hygiene Data'!$E$6,0,10*ROW('Hygiene Data'!E161))),'Data Summary'!DU167="Yes"),OFFSET('Hygiene Data'!$E$6,0,10*ROW('Hygiene Data'!E161)),NA())</f>
        <v>#N/A</v>
      </c>
      <c r="BG167" s="107" t="e">
        <f ca="true">+IF(AND(ISNUMBER(OFFSET('Hygiene Data'!$E$8,0,10*ROW('Hygiene Data'!E161))),'Data Summary'!DV167="Yes"),OFFSET('Hygiene Data'!$E$8,0,10*ROW('Hygiene Data'!E161)),NA())</f>
        <v>#N/A</v>
      </c>
      <c r="BH167" s="107" t="e">
        <f ca="true">+IF(AND(ISNUMBER(OFFSET('Hygiene Data'!$E$10,0,10*ROW('Hygiene Data'!E161))),'Data Summary'!DW167="Yes"),OFFSET('Hygiene Data'!$E$10,0,10*ROW('Hygiene Data'!E161)),NA())</f>
        <v>#N/A</v>
      </c>
      <c r="BI167" s="107" t="e">
        <f ca="true">+IF(AND(ISNUMBER(OFFSET('Hygiene Data'!$F$6,0,10*ROW('Hygiene Data'!F161))),'Data Summary'!DX167="Yes"),OFFSET('Hygiene Data'!$F$6,0,10*ROW('Hygiene Data'!F161)),NA())</f>
        <v>#N/A</v>
      </c>
      <c r="BJ167" s="107" t="e">
        <f ca="true">+IF(AND(ISNUMBER(OFFSET('Hygiene Data'!$F$8,0,10*ROW('Hygiene Data'!F161))),'Data Summary'!DY167="Yes"),OFFSET('Hygiene Data'!$F$8,0,10*ROW('Hygiene Data'!F161)),NA())</f>
        <v>#N/A</v>
      </c>
      <c r="BK167" s="107" t="e">
        <f ca="true">+IF(AND(ISNUMBER(OFFSET('Hygiene Data'!$F$10,0,10*ROW('Hygiene Data'!F161))),'Data Summary'!DZ167="Yes"),OFFSET('Hygiene Data'!$F$10,0,10*ROW('Hygiene Data'!F161)),NA())</f>
        <v>#N/A</v>
      </c>
      <c r="BL167" s="107" t="e">
        <f ca="true">+IF(AND(ISNUMBER(OFFSET('Hygiene Data'!$G$6,0,10*ROW('Hygiene Data'!G161))),'Data Summary'!EA167="Yes"),OFFSET('Hygiene Data'!$G$6,0,10*ROW('Hygiene Data'!G161)),NA())</f>
        <v>#N/A</v>
      </c>
      <c r="BM167" s="107" t="e">
        <f ca="true">+IF(AND(ISNUMBER(OFFSET('Hygiene Data'!$G$8,0,10*ROW('Hygiene Data'!G161))),'Data Summary'!EB167="Yes"),OFFSET('Hygiene Data'!$G$8,0,10*ROW('Hygiene Data'!G161)),NA())</f>
        <v>#N/A</v>
      </c>
      <c r="BN167" s="107" t="e">
        <f ca="true">+IF(AND(ISNUMBER(OFFSET('Hygiene Data'!$G$10,0,10*ROW('Hygiene Data'!G161))),'Data Summary'!EC167="Yes"),OFFSET('Hygiene Data'!$G$10,0,10*ROW('Hygiene Data'!G161)),NA())</f>
        <v>#N/A</v>
      </c>
      <c r="BO167" s="107" t="e">
        <f ca="true">+IF(AND(ISNUMBER(OFFSET('Hygiene Data'!$H$6,0,10*ROW('Hygiene Data'!H161))),'Data Summary'!ED167="Yes"),OFFSET('Hygiene Data'!$H$6,0,10*ROW('Hygiene Data'!H161)),NA())</f>
        <v>#N/A</v>
      </c>
      <c r="BP167" s="107" t="e">
        <f ca="true">+IF(AND(ISNUMBER(OFFSET('Hygiene Data'!$H$8,0,10*ROW('Hygiene Data'!H161))),'Data Summary'!EE167="Yes"),OFFSET('Hygiene Data'!$H$8,0,10*ROW('Hygiene Data'!H161)),NA())</f>
        <v>#N/A</v>
      </c>
      <c r="BQ167" s="107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5" t="e">
        <f ca="true">+IF(OFFSET('Water Data'!$B$1,0,10*ROW('Water Data'!B162))="",NA(),OFFSET('Water Data'!$B$1,0,10*ROW('Water Data'!B162)))</f>
        <v>#N/A</v>
      </c>
      <c r="B168" s="55" t="e">
        <f ca="true">+IF(OFFSET('Water Data'!$A$3,0,10*ROW('Water Data'!A165))="",NA(),OFFSET('Water Data'!$A$3,0,10*ROW('Water Data'!A165)))</f>
        <v>#N/A</v>
      </c>
      <c r="C168" s="55" t="e">
        <f ca="true">+IF(OFFSET('Water Data'!$C$3,0,10*ROW('Water Data'!C165))="",NA(),OFFSET('Water Data'!$C$3,0,10*ROW('Water Data'!C165)))</f>
        <v>#N/A</v>
      </c>
      <c r="D168" s="56" t="e">
        <f ca="true">+IF(AND(ISNUMBER(OFFSET('Water Data'!$C$5,0,10*ROW('Water Data'!C162))),'Data Summary'!BS168="Yes"),100-OFFSET('Water Data'!$C$5,0,10*ROW('Water Data'!C162)),NA())</f>
        <v>#N/A</v>
      </c>
      <c r="E168" s="56" t="e">
        <f ca="true">+IF(AND(ISNUMBER(OFFSET('Water Data'!$C$7,0,10*ROW('Water Data'!C162))),'Data Summary'!BT168="Yes"),OFFSET('Water Data'!$C$7,0,10*ROW('Water Data'!C162)),NA())</f>
        <v>#N/A</v>
      </c>
      <c r="F168" s="56" t="e">
        <f ca="true">+IF(AND(ISNUMBER(OFFSET('Water Data'!$C$10,0,10*ROW('Water Data'!C162))),'Data Summary'!BU168="Yes"),OFFSET('Water Data'!$C$10,0,10*ROW('Water Data'!C162)),NA())</f>
        <v>#N/A</v>
      </c>
      <c r="G168" s="56" t="e">
        <f ca="true">+IF(AND(ISNUMBER(OFFSET('Water Data'!$D$5,0,10*ROW('Water Data'!D162))),'Data Summary'!BV168="Yes"),100-OFFSET('Water Data'!$D$5,0,10*ROW('Water Data'!D162)),NA())</f>
        <v>#N/A</v>
      </c>
      <c r="H168" s="56" t="e">
        <f ca="true">+IF(AND(ISNUMBER(OFFSET('Water Data'!$D$7,0,10*ROW('Water Data'!D162))),'Data Summary'!BW168="Yes"),OFFSET('Water Data'!$D$7,0,10*ROW('Water Data'!D162)),NA())</f>
        <v>#N/A</v>
      </c>
      <c r="I168" s="56" t="e">
        <f ca="true">+IF(AND(ISNUMBER(OFFSET('Water Data'!$D$10,0,10*ROW('Water Data'!D162))),'Data Summary'!BX168="Yes"),OFFSET('Water Data'!$D$10,0,10*ROW('Water Data'!D162)),NA())</f>
        <v>#N/A</v>
      </c>
      <c r="J168" s="56" t="e">
        <f ca="true">+IF(AND(ISNUMBER(OFFSET('Water Data'!$E$5,0,10*ROW('Water Data'!E162))),'Data Summary'!BY168="Yes"),100-OFFSET('Water Data'!$E$5,0,10*ROW('Water Data'!E162)),NA())</f>
        <v>#N/A</v>
      </c>
      <c r="K168" s="56" t="e">
        <f ca="true">+IF(AND(ISNUMBER(OFFSET('Water Data'!$E$7,0,10*ROW('Water Data'!E162))),'Data Summary'!BZ168="Yes"),OFFSET('Water Data'!$E$7,0,10*ROW('Water Data'!E162)),NA())</f>
        <v>#N/A</v>
      </c>
      <c r="L168" s="56" t="e">
        <f ca="true">+IF(AND(ISNUMBER(OFFSET('Water Data'!$E$10,0,10*ROW('Water Data'!E162))),'Data Summary'!CA168="Yes"),OFFSET('Water Data'!$E$10,0,10*ROW('Water Data'!E162)),NA())</f>
        <v>#N/A</v>
      </c>
      <c r="M168" s="56" t="e">
        <f ca="true">+IF(AND(ISNUMBER(OFFSET('Water Data'!$F$5,0,10*ROW('Water Data'!F162))),'Data Summary'!CB168="Yes"),100-OFFSET('Water Data'!$F$5,0,10*ROW('Water Data'!F162)),NA())</f>
        <v>#N/A</v>
      </c>
      <c r="N168" s="56" t="e">
        <f ca="true">+IF(AND(ISNUMBER(OFFSET('Water Data'!$F$7,0,10*ROW('Water Data'!F162))),'Data Summary'!CC168="Yes"),OFFSET('Water Data'!$F$7,0,10*ROW('Water Data'!F162)),NA())</f>
        <v>#N/A</v>
      </c>
      <c r="O168" s="56" t="e">
        <f ca="true">+IF(AND(ISNUMBER(OFFSET('Water Data'!$F$10,0,10*ROW('Water Data'!F162))),'Data Summary'!CD168="Yes"),OFFSET('Water Data'!$F$10,0,10*ROW('Water Data'!F162)),NA())</f>
        <v>#N/A</v>
      </c>
      <c r="P168" s="56" t="e">
        <f ca="true">+IF(AND(ISNUMBER(OFFSET('Water Data'!$G$5,0,10*ROW('Water Data'!G162))),'Data Summary'!CE168="Yes"),100-OFFSET('Water Data'!$G$5,0,10*ROW('Water Data'!G162)),NA())</f>
        <v>#N/A</v>
      </c>
      <c r="Q168" s="56" t="e">
        <f ca="true">+IF(AND(ISNUMBER(OFFSET('Water Data'!$G$7,0,10*ROW('Water Data'!G162))),'Data Summary'!CF168="Yes"),OFFSET('Water Data'!$G$7,0,10*ROW('Water Data'!G162)),NA())</f>
        <v>#N/A</v>
      </c>
      <c r="R168" s="56" t="e">
        <f ca="true">+IF(AND(ISNUMBER(OFFSET('Water Data'!$G$10,0,10*ROW('Water Data'!G162))),'Data Summary'!CG168="Yes"),OFFSET('Water Data'!$G$10,0,10*ROW('Water Data'!G162)),NA())</f>
        <v>#N/A</v>
      </c>
      <c r="S168" s="56" t="e">
        <f ca="true">+IF(AND(ISNUMBER(OFFSET('Water Data'!$H$5,0,10*ROW('Water Data'!H162))),'Data Summary'!CH168="Yes"),100-OFFSET('Water Data'!$H$5,0,10*ROW('Water Data'!H162)),NA())</f>
        <v>#N/A</v>
      </c>
      <c r="T168" s="56" t="e">
        <f ca="true">+IF(AND(ISNUMBER(OFFSET('Water Data'!$H$7,0,10*ROW('Water Data'!H162))),'Data Summary'!CI168="Yes"),OFFSET('Water Data'!$H$7,0,10*ROW('Water Data'!H162)),NA())</f>
        <v>#N/A</v>
      </c>
      <c r="U168" s="56" t="e">
        <f ca="true">+IF(AND(ISNUMBER(OFFSET('Water Data'!$H$10,0,10*ROW('Water Data'!H162))),'Data Summary'!CJ168="Yes"),OFFSET('Water Data'!$H$10,0,10*ROW('Water Data'!H162)),NA())</f>
        <v>#N/A</v>
      </c>
      <c r="V168" s="102" t="e">
        <f ca="true">+IF(AND(ISNUMBER(OFFSET('Sanitation Data'!$C$5,0,10*ROW('Sanitation Data'!C162))),'Data Summary'!CK168="Yes"),100-OFFSET('Sanitation Data'!$C$5,0,10*ROW('Sanitation Data'!C162)),NA())</f>
        <v>#N/A</v>
      </c>
      <c r="W168" s="102" t="e">
        <f ca="true">+IF(AND(ISNUMBER(OFFSET('Sanitation Data'!$C$7,0,10*ROW('Sanitation Data'!C162))),'Data Summary'!CL168="Yes"),OFFSET('Sanitation Data'!$C$7,0,10*ROW('Sanitation Data'!C162)),NA())</f>
        <v>#N/A</v>
      </c>
      <c r="X168" s="102" t="e">
        <f ca="true">+IF(AND(ISNUMBER(OFFSET('Sanitation Data'!$C$11,0,10*ROW('Sanitation Data'!C162))),'Data Summary'!CM168="Yes"),OFFSET('Sanitation Data'!$C$11,0,10*ROW('Sanitation Data'!C162)),NA())</f>
        <v>#N/A</v>
      </c>
      <c r="Y168" s="102" t="e">
        <f ca="true">+IF(AND(ISNUMBER(OFFSET('Sanitation Data'!$C$12,0,10*ROW('Sanitation Data'!C162))),'Data Summary'!CN168="Yes"),OFFSET('Sanitation Data'!$C$12,0,10*ROW('Sanitation Data'!C162)),NA())</f>
        <v>#N/A</v>
      </c>
      <c r="Z168" s="102" t="e">
        <f ca="true">+IF(AND(ISNUMBER(OFFSET('Sanitation Data'!$C$13,0,10*ROW('Sanitation Data'!C162))),'Data Summary'!CO168="Yes"),OFFSET('Sanitation Data'!$C$13,0,10*ROW('Sanitation Data'!C162)),NA())</f>
        <v>#N/A</v>
      </c>
      <c r="AA168" s="102" t="e">
        <f ca="true">+IF(AND(ISNUMBER(OFFSET('Sanitation Data'!$D$5,0,10*ROW('Sanitation Data'!D162))),'Data Summary'!CP168="Yes"),100-OFFSET('Sanitation Data'!$D$5,0,10*ROW('Sanitation Data'!D162)),NA())</f>
        <v>#N/A</v>
      </c>
      <c r="AB168" s="102" t="e">
        <f ca="true">+IF(AND(ISNUMBER(OFFSET('Sanitation Data'!$D$7,0,10*ROW('Sanitation Data'!D162))),'Data Summary'!CQ168="Yes"),OFFSET('Sanitation Data'!$D$7,0,10*ROW('Sanitation Data'!D162)),NA())</f>
        <v>#N/A</v>
      </c>
      <c r="AC168" s="102" t="e">
        <f ca="true">+IF(AND(ISNUMBER(OFFSET('Sanitation Data'!$D$11,0,10*ROW('Sanitation Data'!D162))),'Data Summary'!CR168="Yes"),OFFSET('Sanitation Data'!$D$11,0,10*ROW('Sanitation Data'!D162)),NA())</f>
        <v>#N/A</v>
      </c>
      <c r="AD168" s="102" t="e">
        <f ca="true">+IF(AND(ISNUMBER(OFFSET('Sanitation Data'!$D$12,0,10*ROW('Sanitation Data'!D162))),'Data Summary'!CS168="Yes"),OFFSET('Sanitation Data'!$D$12,0,10*ROW('Sanitation Data'!D162)),NA())</f>
        <v>#N/A</v>
      </c>
      <c r="AE168" s="102" t="e">
        <f ca="true">+IF(AND(ISNUMBER(OFFSET('Sanitation Data'!$D$13,0,10*ROW('Sanitation Data'!D162))),'Data Summary'!CT168="Yes"),OFFSET('Sanitation Data'!$D$13,0,10*ROW('Sanitation Data'!D162)),NA())</f>
        <v>#N/A</v>
      </c>
      <c r="AF168" s="102" t="e">
        <f ca="true">+IF(AND(ISNUMBER(OFFSET('Sanitation Data'!$E$5,0,10*ROW('Sanitation Data'!E162))),'Data Summary'!CU168="Yes"),100-OFFSET('Sanitation Data'!$E$5,0,10*ROW('Sanitation Data'!E162)),NA())</f>
        <v>#N/A</v>
      </c>
      <c r="AG168" s="102" t="e">
        <f ca="true">+IF(AND(ISNUMBER(OFFSET('Sanitation Data'!$E$7,0,10*ROW('Sanitation Data'!E162))),'Data Summary'!CV168="Yes"),OFFSET('Sanitation Data'!$E$7,0,10*ROW('Sanitation Data'!E162)),NA())</f>
        <v>#N/A</v>
      </c>
      <c r="AH168" s="102" t="e">
        <f ca="true">+IF(AND(ISNUMBER(OFFSET('Sanitation Data'!$E$11,0,10*ROW('Sanitation Data'!E162))),'Data Summary'!CW168="Yes"),OFFSET('Sanitation Data'!$E$11,0,10*ROW('Sanitation Data'!E162)),NA())</f>
        <v>#N/A</v>
      </c>
      <c r="AI168" s="102" t="e">
        <f ca="true">+IF(AND(ISNUMBER(OFFSET('Sanitation Data'!$E$12,0,10*ROW('Sanitation Data'!E162))),'Data Summary'!CX168="Yes"),OFFSET('Sanitation Data'!$E$12,0,10*ROW('Sanitation Data'!E162)),NA())</f>
        <v>#N/A</v>
      </c>
      <c r="AJ168" s="102" t="e">
        <f ca="true">+IF(AND(ISNUMBER(OFFSET('Sanitation Data'!$E$13,0,10*ROW('Sanitation Data'!E162))),'Data Summary'!CY168="Yes"),OFFSET('Sanitation Data'!$E$13,0,10*ROW('Sanitation Data'!E162)),NA())</f>
        <v>#N/A</v>
      </c>
      <c r="AK168" s="102" t="e">
        <f ca="true">+IF(AND(ISNUMBER(OFFSET('Sanitation Data'!$F$5,0,10*ROW('Sanitation Data'!F162))),'Data Summary'!CZ168="Yes"),100-OFFSET('Sanitation Data'!$F$5,0,10*ROW('Sanitation Data'!F162)),NA())</f>
        <v>#N/A</v>
      </c>
      <c r="AL168" s="102" t="e">
        <f ca="true">+IF(AND(ISNUMBER(OFFSET('Sanitation Data'!$F$7,0,10*ROW('Sanitation Data'!F162))),'Data Summary'!DA168="Yes"),OFFSET('Sanitation Data'!$F$7,0,10*ROW('Sanitation Data'!F162)),NA())</f>
        <v>#N/A</v>
      </c>
      <c r="AM168" s="102" t="e">
        <f ca="true">+IF(AND(ISNUMBER(OFFSET('Sanitation Data'!$F$11,0,10*ROW('Sanitation Data'!F162))),'Data Summary'!DB168="Yes"),OFFSET('Sanitation Data'!$F$11,0,10*ROW('Sanitation Data'!F162)),NA())</f>
        <v>#N/A</v>
      </c>
      <c r="AN168" s="102" t="e">
        <f ca="true">+IF(AND(ISNUMBER(OFFSET('Sanitation Data'!$F$12,0,10*ROW('Sanitation Data'!F162))),'Data Summary'!DC168="Yes"),OFFSET('Sanitation Data'!$F$12,0,10*ROW('Sanitation Data'!F162)),NA())</f>
        <v>#N/A</v>
      </c>
      <c r="AO168" s="102" t="e">
        <f ca="true">+IF(AND(ISNUMBER(OFFSET('Sanitation Data'!$F$13,0,10*ROW('Sanitation Data'!F162))),'Data Summary'!DD168="Yes"),OFFSET('Sanitation Data'!$F$13,0,10*ROW('Sanitation Data'!F162)),NA())</f>
        <v>#N/A</v>
      </c>
      <c r="AP168" s="102" t="e">
        <f ca="true">+IF(AND(ISNUMBER(OFFSET('Sanitation Data'!$G$5,0,10*ROW('Sanitation Data'!G162))),'Data Summary'!DE168="Yes"),100-OFFSET('Sanitation Data'!$G$5,0,10*ROW('Sanitation Data'!G162)),NA())</f>
        <v>#N/A</v>
      </c>
      <c r="AQ168" s="102" t="e">
        <f ca="true">+IF(AND(ISNUMBER(OFFSET('Sanitation Data'!$G$7,0,10*ROW('Sanitation Data'!G162))),'Data Summary'!DF168="Yes"),OFFSET('Sanitation Data'!$G$7,0,10*ROW('Sanitation Data'!G162)),NA())</f>
        <v>#N/A</v>
      </c>
      <c r="AR168" s="102" t="e">
        <f ca="true">+IF(AND(ISNUMBER(OFFSET('Sanitation Data'!$G$11,0,10*ROW('Sanitation Data'!G162))),'Data Summary'!DG168="Yes"),OFFSET('Sanitation Data'!$G$11,0,10*ROW('Sanitation Data'!G162)),NA())</f>
        <v>#N/A</v>
      </c>
      <c r="AS168" s="102" t="e">
        <f ca="true">+IF(AND(ISNUMBER(OFFSET('Sanitation Data'!$G$12,0,10*ROW('Sanitation Data'!G162))),'Data Summary'!DH168="Yes"),OFFSET('Sanitation Data'!$G$12,0,10*ROW('Sanitation Data'!G162)),NA())</f>
        <v>#N/A</v>
      </c>
      <c r="AT168" s="102" t="e">
        <f ca="true">+IF(AND(ISNUMBER(OFFSET('Sanitation Data'!$G$13,0,10*ROW('Sanitation Data'!G162))),'Data Summary'!DI168="Yes"),OFFSET('Sanitation Data'!$G$13,0,10*ROW('Sanitation Data'!G162)),NA())</f>
        <v>#N/A</v>
      </c>
      <c r="AU168" s="102" t="e">
        <f ca="true">+IF(AND(ISNUMBER(OFFSET('Sanitation Data'!$H$5,0,10*ROW('Sanitation Data'!H162))),'Data Summary'!DJ168="Yes"),100-OFFSET('Sanitation Data'!$H$5,0,10*ROW('Sanitation Data'!H162)),NA())</f>
        <v>#N/A</v>
      </c>
      <c r="AV168" s="102" t="e">
        <f ca="true">+IF(AND(ISNUMBER(OFFSET('Sanitation Data'!$H$7,0,10*ROW('Sanitation Data'!H162))),'Data Summary'!DK168="Yes"),OFFSET('Sanitation Data'!$H$7,0,10*ROW('Sanitation Data'!H162)),NA())</f>
        <v>#N/A</v>
      </c>
      <c r="AW168" s="102" t="e">
        <f ca="true">+IF(AND(ISNUMBER(OFFSET('Sanitation Data'!$H$11,0,10*ROW('Sanitation Data'!H162))),'Data Summary'!DL168="Yes"),OFFSET('Sanitation Data'!$H$11,0,10*ROW('Sanitation Data'!H162)),NA())</f>
        <v>#N/A</v>
      </c>
      <c r="AX168" s="102" t="e">
        <f ca="true">+IF(AND(ISNUMBER(OFFSET('Sanitation Data'!$H$12,0,10*ROW('Sanitation Data'!H162))),'Data Summary'!DM168="Yes"),OFFSET('Sanitation Data'!$H$12,0,10*ROW('Sanitation Data'!H162)),NA())</f>
        <v>#N/A</v>
      </c>
      <c r="AY168" s="102" t="e">
        <f ca="true">+IF(AND(ISNUMBER(OFFSET('Sanitation Data'!$H$13,0,10*ROW('Sanitation Data'!H162))),'Data Summary'!DN168="Yes"),OFFSET('Sanitation Data'!$H$13,0,10*ROW('Sanitation Data'!H162)),NA())</f>
        <v>#N/A</v>
      </c>
      <c r="AZ168" s="107" t="e">
        <f ca="true">+IF(AND(ISNUMBER(OFFSET('Hygiene Data'!$C$6,0,10*ROW('Hygiene Data'!C162))),'Data Summary'!DO168="Yes"),OFFSET('Hygiene Data'!$C$6,0,10*ROW('Hygiene Data'!C162)),NA())</f>
        <v>#N/A</v>
      </c>
      <c r="BA168" s="107" t="e">
        <f ca="true">+IF(AND(ISNUMBER(OFFSET('Hygiene Data'!$C$8,0,10*ROW('Hygiene Data'!C162))),'Data Summary'!DP168="Yes"),OFFSET('Hygiene Data'!$C$8,0,10*ROW('Hygiene Data'!C162)),NA())</f>
        <v>#N/A</v>
      </c>
      <c r="BB168" s="107" t="e">
        <f ca="true">+IF(AND(ISNUMBER(OFFSET('Hygiene Data'!$C$10,0,10*ROW('Hygiene Data'!C162))),'Data Summary'!DQ168="Yes"),OFFSET('Hygiene Data'!$C$10,0,10*ROW('Hygiene Data'!C162)),NA())</f>
        <v>#N/A</v>
      </c>
      <c r="BC168" s="107" t="e">
        <f ca="true">+IF(AND(ISNUMBER(OFFSET('Hygiene Data'!$D$6,0,10*ROW('Hygiene Data'!D162))),'Data Summary'!DR168="Yes"),OFFSET('Hygiene Data'!$D$6,0,10*ROW('Hygiene Data'!D162)),NA())</f>
        <v>#N/A</v>
      </c>
      <c r="BD168" s="107" t="e">
        <f ca="true">+IF(AND(ISNUMBER(OFFSET('Hygiene Data'!$D$8,0,10*ROW('Hygiene Data'!D162))),'Data Summary'!DS168="Yes"),OFFSET('Hygiene Data'!$D$8,0,10*ROW('Hygiene Data'!D162)),NA())</f>
        <v>#N/A</v>
      </c>
      <c r="BE168" s="107" t="e">
        <f ca="true">+IF(AND(ISNUMBER(OFFSET('Hygiene Data'!$D$10,0,10*ROW('Hygiene Data'!D162))),'Data Summary'!DT168="Yes"),OFFSET('Hygiene Data'!$D$10,0,10*ROW('Hygiene Data'!D162)),NA())</f>
        <v>#N/A</v>
      </c>
      <c r="BF168" s="107" t="e">
        <f ca="true">+IF(AND(ISNUMBER(OFFSET('Hygiene Data'!$E$6,0,10*ROW('Hygiene Data'!E162))),'Data Summary'!DU168="Yes"),OFFSET('Hygiene Data'!$E$6,0,10*ROW('Hygiene Data'!E162)),NA())</f>
        <v>#N/A</v>
      </c>
      <c r="BG168" s="107" t="e">
        <f ca="true">+IF(AND(ISNUMBER(OFFSET('Hygiene Data'!$E$8,0,10*ROW('Hygiene Data'!E162))),'Data Summary'!DV168="Yes"),OFFSET('Hygiene Data'!$E$8,0,10*ROW('Hygiene Data'!E162)),NA())</f>
        <v>#N/A</v>
      </c>
      <c r="BH168" s="107" t="e">
        <f ca="true">+IF(AND(ISNUMBER(OFFSET('Hygiene Data'!$E$10,0,10*ROW('Hygiene Data'!E162))),'Data Summary'!DW168="Yes"),OFFSET('Hygiene Data'!$E$10,0,10*ROW('Hygiene Data'!E162)),NA())</f>
        <v>#N/A</v>
      </c>
      <c r="BI168" s="107" t="e">
        <f ca="true">+IF(AND(ISNUMBER(OFFSET('Hygiene Data'!$F$6,0,10*ROW('Hygiene Data'!F162))),'Data Summary'!DX168="Yes"),OFFSET('Hygiene Data'!$F$6,0,10*ROW('Hygiene Data'!F162)),NA())</f>
        <v>#N/A</v>
      </c>
      <c r="BJ168" s="107" t="e">
        <f ca="true">+IF(AND(ISNUMBER(OFFSET('Hygiene Data'!$F$8,0,10*ROW('Hygiene Data'!F162))),'Data Summary'!DY168="Yes"),OFFSET('Hygiene Data'!$F$8,0,10*ROW('Hygiene Data'!F162)),NA())</f>
        <v>#N/A</v>
      </c>
      <c r="BK168" s="107" t="e">
        <f ca="true">+IF(AND(ISNUMBER(OFFSET('Hygiene Data'!$F$10,0,10*ROW('Hygiene Data'!F162))),'Data Summary'!DZ168="Yes"),OFFSET('Hygiene Data'!$F$10,0,10*ROW('Hygiene Data'!F162)),NA())</f>
        <v>#N/A</v>
      </c>
      <c r="BL168" s="107" t="e">
        <f ca="true">+IF(AND(ISNUMBER(OFFSET('Hygiene Data'!$G$6,0,10*ROW('Hygiene Data'!G162))),'Data Summary'!EA168="Yes"),OFFSET('Hygiene Data'!$G$6,0,10*ROW('Hygiene Data'!G162)),NA())</f>
        <v>#N/A</v>
      </c>
      <c r="BM168" s="107" t="e">
        <f ca="true">+IF(AND(ISNUMBER(OFFSET('Hygiene Data'!$G$8,0,10*ROW('Hygiene Data'!G162))),'Data Summary'!EB168="Yes"),OFFSET('Hygiene Data'!$G$8,0,10*ROW('Hygiene Data'!G162)),NA())</f>
        <v>#N/A</v>
      </c>
      <c r="BN168" s="107" t="e">
        <f ca="true">+IF(AND(ISNUMBER(OFFSET('Hygiene Data'!$G$10,0,10*ROW('Hygiene Data'!G162))),'Data Summary'!EC168="Yes"),OFFSET('Hygiene Data'!$G$10,0,10*ROW('Hygiene Data'!G162)),NA())</f>
        <v>#N/A</v>
      </c>
      <c r="BO168" s="107" t="e">
        <f ca="true">+IF(AND(ISNUMBER(OFFSET('Hygiene Data'!$H$6,0,10*ROW('Hygiene Data'!H162))),'Data Summary'!ED168="Yes"),OFFSET('Hygiene Data'!$H$6,0,10*ROW('Hygiene Data'!H162)),NA())</f>
        <v>#N/A</v>
      </c>
      <c r="BP168" s="107" t="e">
        <f ca="true">+IF(AND(ISNUMBER(OFFSET('Hygiene Data'!$H$8,0,10*ROW('Hygiene Data'!H162))),'Data Summary'!EE168="Yes"),OFFSET('Hygiene Data'!$H$8,0,10*ROW('Hygiene Data'!H162)),NA())</f>
        <v>#N/A</v>
      </c>
      <c r="BQ168" s="107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5" t="e">
        <f ca="true">+IF(OFFSET('Water Data'!$B$1,0,10*ROW('Water Data'!B163))="",NA(),OFFSET('Water Data'!$B$1,0,10*ROW('Water Data'!B163)))</f>
        <v>#N/A</v>
      </c>
      <c r="B169" s="55" t="e">
        <f ca="true">+IF(OFFSET('Water Data'!$A$3,0,10*ROW('Water Data'!A166))="",NA(),OFFSET('Water Data'!$A$3,0,10*ROW('Water Data'!A166)))</f>
        <v>#N/A</v>
      </c>
      <c r="C169" s="55" t="e">
        <f ca="true">+IF(OFFSET('Water Data'!$C$3,0,10*ROW('Water Data'!C166))="",NA(),OFFSET('Water Data'!$C$3,0,10*ROW('Water Data'!C166)))</f>
        <v>#N/A</v>
      </c>
      <c r="D169" s="56" t="e">
        <f ca="true">+IF(AND(ISNUMBER(OFFSET('Water Data'!$C$5,0,10*ROW('Water Data'!C163))),'Data Summary'!BS169="Yes"),100-OFFSET('Water Data'!$C$5,0,10*ROW('Water Data'!C163)),NA())</f>
        <v>#N/A</v>
      </c>
      <c r="E169" s="56" t="e">
        <f ca="true">+IF(AND(ISNUMBER(OFFSET('Water Data'!$C$7,0,10*ROW('Water Data'!C163))),'Data Summary'!BT169="Yes"),OFFSET('Water Data'!$C$7,0,10*ROW('Water Data'!C163)),NA())</f>
        <v>#N/A</v>
      </c>
      <c r="F169" s="56" t="e">
        <f ca="true">+IF(AND(ISNUMBER(OFFSET('Water Data'!$C$10,0,10*ROW('Water Data'!C163))),'Data Summary'!BU169="Yes"),OFFSET('Water Data'!$C$10,0,10*ROW('Water Data'!C163)),NA())</f>
        <v>#N/A</v>
      </c>
      <c r="G169" s="56" t="e">
        <f ca="true">+IF(AND(ISNUMBER(OFFSET('Water Data'!$D$5,0,10*ROW('Water Data'!D163))),'Data Summary'!BV169="Yes"),100-OFFSET('Water Data'!$D$5,0,10*ROW('Water Data'!D163)),NA())</f>
        <v>#N/A</v>
      </c>
      <c r="H169" s="56" t="e">
        <f ca="true">+IF(AND(ISNUMBER(OFFSET('Water Data'!$D$7,0,10*ROW('Water Data'!D163))),'Data Summary'!BW169="Yes"),OFFSET('Water Data'!$D$7,0,10*ROW('Water Data'!D163)),NA())</f>
        <v>#N/A</v>
      </c>
      <c r="I169" s="56" t="e">
        <f ca="true">+IF(AND(ISNUMBER(OFFSET('Water Data'!$D$10,0,10*ROW('Water Data'!D163))),'Data Summary'!BX169="Yes"),OFFSET('Water Data'!$D$10,0,10*ROW('Water Data'!D163)),NA())</f>
        <v>#N/A</v>
      </c>
      <c r="J169" s="56" t="e">
        <f ca="true">+IF(AND(ISNUMBER(OFFSET('Water Data'!$E$5,0,10*ROW('Water Data'!E163))),'Data Summary'!BY169="Yes"),100-OFFSET('Water Data'!$E$5,0,10*ROW('Water Data'!E163)),NA())</f>
        <v>#N/A</v>
      </c>
      <c r="K169" s="56" t="e">
        <f ca="true">+IF(AND(ISNUMBER(OFFSET('Water Data'!$E$7,0,10*ROW('Water Data'!E163))),'Data Summary'!BZ169="Yes"),OFFSET('Water Data'!$E$7,0,10*ROW('Water Data'!E163)),NA())</f>
        <v>#N/A</v>
      </c>
      <c r="L169" s="56" t="e">
        <f ca="true">+IF(AND(ISNUMBER(OFFSET('Water Data'!$E$10,0,10*ROW('Water Data'!E163))),'Data Summary'!CA169="Yes"),OFFSET('Water Data'!$E$10,0,10*ROW('Water Data'!E163)),NA())</f>
        <v>#N/A</v>
      </c>
      <c r="M169" s="56" t="e">
        <f ca="true">+IF(AND(ISNUMBER(OFFSET('Water Data'!$F$5,0,10*ROW('Water Data'!F163))),'Data Summary'!CB169="Yes"),100-OFFSET('Water Data'!$F$5,0,10*ROW('Water Data'!F163)),NA())</f>
        <v>#N/A</v>
      </c>
      <c r="N169" s="56" t="e">
        <f ca="true">+IF(AND(ISNUMBER(OFFSET('Water Data'!$F$7,0,10*ROW('Water Data'!F163))),'Data Summary'!CC169="Yes"),OFFSET('Water Data'!$F$7,0,10*ROW('Water Data'!F163)),NA())</f>
        <v>#N/A</v>
      </c>
      <c r="O169" s="56" t="e">
        <f ca="true">+IF(AND(ISNUMBER(OFFSET('Water Data'!$F$10,0,10*ROW('Water Data'!F163))),'Data Summary'!CD169="Yes"),OFFSET('Water Data'!$F$10,0,10*ROW('Water Data'!F163)),NA())</f>
        <v>#N/A</v>
      </c>
      <c r="P169" s="56" t="e">
        <f ca="true">+IF(AND(ISNUMBER(OFFSET('Water Data'!$G$5,0,10*ROW('Water Data'!G163))),'Data Summary'!CE169="Yes"),100-OFFSET('Water Data'!$G$5,0,10*ROW('Water Data'!G163)),NA())</f>
        <v>#N/A</v>
      </c>
      <c r="Q169" s="56" t="e">
        <f ca="true">+IF(AND(ISNUMBER(OFFSET('Water Data'!$G$7,0,10*ROW('Water Data'!G163))),'Data Summary'!CF169="Yes"),OFFSET('Water Data'!$G$7,0,10*ROW('Water Data'!G163)),NA())</f>
        <v>#N/A</v>
      </c>
      <c r="R169" s="56" t="e">
        <f ca="true">+IF(AND(ISNUMBER(OFFSET('Water Data'!$G$10,0,10*ROW('Water Data'!G163))),'Data Summary'!CG169="Yes"),OFFSET('Water Data'!$G$10,0,10*ROW('Water Data'!G163)),NA())</f>
        <v>#N/A</v>
      </c>
      <c r="S169" s="56" t="e">
        <f ca="true">+IF(AND(ISNUMBER(OFFSET('Water Data'!$H$5,0,10*ROW('Water Data'!H163))),'Data Summary'!CH169="Yes"),100-OFFSET('Water Data'!$H$5,0,10*ROW('Water Data'!H163)),NA())</f>
        <v>#N/A</v>
      </c>
      <c r="T169" s="56" t="e">
        <f ca="true">+IF(AND(ISNUMBER(OFFSET('Water Data'!$H$7,0,10*ROW('Water Data'!H163))),'Data Summary'!CI169="Yes"),OFFSET('Water Data'!$H$7,0,10*ROW('Water Data'!H163)),NA())</f>
        <v>#N/A</v>
      </c>
      <c r="U169" s="56" t="e">
        <f ca="true">+IF(AND(ISNUMBER(OFFSET('Water Data'!$H$10,0,10*ROW('Water Data'!H163))),'Data Summary'!CJ169="Yes"),OFFSET('Water Data'!$H$10,0,10*ROW('Water Data'!H163)),NA())</f>
        <v>#N/A</v>
      </c>
      <c r="V169" s="102" t="e">
        <f ca="true">+IF(AND(ISNUMBER(OFFSET('Sanitation Data'!$C$5,0,10*ROW('Sanitation Data'!C163))),'Data Summary'!CK169="Yes"),100-OFFSET('Sanitation Data'!$C$5,0,10*ROW('Sanitation Data'!C163)),NA())</f>
        <v>#N/A</v>
      </c>
      <c r="W169" s="102" t="e">
        <f ca="true">+IF(AND(ISNUMBER(OFFSET('Sanitation Data'!$C$7,0,10*ROW('Sanitation Data'!C163))),'Data Summary'!CL169="Yes"),OFFSET('Sanitation Data'!$C$7,0,10*ROW('Sanitation Data'!C163)),NA())</f>
        <v>#N/A</v>
      </c>
      <c r="X169" s="102" t="e">
        <f ca="true">+IF(AND(ISNUMBER(OFFSET('Sanitation Data'!$C$11,0,10*ROW('Sanitation Data'!C163))),'Data Summary'!CM169="Yes"),OFFSET('Sanitation Data'!$C$11,0,10*ROW('Sanitation Data'!C163)),NA())</f>
        <v>#N/A</v>
      </c>
      <c r="Y169" s="102" t="e">
        <f ca="true">+IF(AND(ISNUMBER(OFFSET('Sanitation Data'!$C$12,0,10*ROW('Sanitation Data'!C163))),'Data Summary'!CN169="Yes"),OFFSET('Sanitation Data'!$C$12,0,10*ROW('Sanitation Data'!C163)),NA())</f>
        <v>#N/A</v>
      </c>
      <c r="Z169" s="102" t="e">
        <f ca="true">+IF(AND(ISNUMBER(OFFSET('Sanitation Data'!$C$13,0,10*ROW('Sanitation Data'!C163))),'Data Summary'!CO169="Yes"),OFFSET('Sanitation Data'!$C$13,0,10*ROW('Sanitation Data'!C163)),NA())</f>
        <v>#N/A</v>
      </c>
      <c r="AA169" s="102" t="e">
        <f ca="true">+IF(AND(ISNUMBER(OFFSET('Sanitation Data'!$D$5,0,10*ROW('Sanitation Data'!D163))),'Data Summary'!CP169="Yes"),100-OFFSET('Sanitation Data'!$D$5,0,10*ROW('Sanitation Data'!D163)),NA())</f>
        <v>#N/A</v>
      </c>
      <c r="AB169" s="102" t="e">
        <f ca="true">+IF(AND(ISNUMBER(OFFSET('Sanitation Data'!$D$7,0,10*ROW('Sanitation Data'!D163))),'Data Summary'!CQ169="Yes"),OFFSET('Sanitation Data'!$D$7,0,10*ROW('Sanitation Data'!D163)),NA())</f>
        <v>#N/A</v>
      </c>
      <c r="AC169" s="102" t="e">
        <f ca="true">+IF(AND(ISNUMBER(OFFSET('Sanitation Data'!$D$11,0,10*ROW('Sanitation Data'!D163))),'Data Summary'!CR169="Yes"),OFFSET('Sanitation Data'!$D$11,0,10*ROW('Sanitation Data'!D163)),NA())</f>
        <v>#N/A</v>
      </c>
      <c r="AD169" s="102" t="e">
        <f ca="true">+IF(AND(ISNUMBER(OFFSET('Sanitation Data'!$D$12,0,10*ROW('Sanitation Data'!D163))),'Data Summary'!CS169="Yes"),OFFSET('Sanitation Data'!$D$12,0,10*ROW('Sanitation Data'!D163)),NA())</f>
        <v>#N/A</v>
      </c>
      <c r="AE169" s="102" t="e">
        <f ca="true">+IF(AND(ISNUMBER(OFFSET('Sanitation Data'!$D$13,0,10*ROW('Sanitation Data'!D163))),'Data Summary'!CT169="Yes"),OFFSET('Sanitation Data'!$D$13,0,10*ROW('Sanitation Data'!D163)),NA())</f>
        <v>#N/A</v>
      </c>
      <c r="AF169" s="102" t="e">
        <f ca="true">+IF(AND(ISNUMBER(OFFSET('Sanitation Data'!$E$5,0,10*ROW('Sanitation Data'!E163))),'Data Summary'!CU169="Yes"),100-OFFSET('Sanitation Data'!$E$5,0,10*ROW('Sanitation Data'!E163)),NA())</f>
        <v>#N/A</v>
      </c>
      <c r="AG169" s="102" t="e">
        <f ca="true">+IF(AND(ISNUMBER(OFFSET('Sanitation Data'!$E$7,0,10*ROW('Sanitation Data'!E163))),'Data Summary'!CV169="Yes"),OFFSET('Sanitation Data'!$E$7,0,10*ROW('Sanitation Data'!E163)),NA())</f>
        <v>#N/A</v>
      </c>
      <c r="AH169" s="102" t="e">
        <f ca="true">+IF(AND(ISNUMBER(OFFSET('Sanitation Data'!$E$11,0,10*ROW('Sanitation Data'!E163))),'Data Summary'!CW169="Yes"),OFFSET('Sanitation Data'!$E$11,0,10*ROW('Sanitation Data'!E163)),NA())</f>
        <v>#N/A</v>
      </c>
      <c r="AI169" s="102" t="e">
        <f ca="true">+IF(AND(ISNUMBER(OFFSET('Sanitation Data'!$E$12,0,10*ROW('Sanitation Data'!E163))),'Data Summary'!CX169="Yes"),OFFSET('Sanitation Data'!$E$12,0,10*ROW('Sanitation Data'!E163)),NA())</f>
        <v>#N/A</v>
      </c>
      <c r="AJ169" s="102" t="e">
        <f ca="true">+IF(AND(ISNUMBER(OFFSET('Sanitation Data'!$E$13,0,10*ROW('Sanitation Data'!E163))),'Data Summary'!CY169="Yes"),OFFSET('Sanitation Data'!$E$13,0,10*ROW('Sanitation Data'!E163)),NA())</f>
        <v>#N/A</v>
      </c>
      <c r="AK169" s="102" t="e">
        <f ca="true">+IF(AND(ISNUMBER(OFFSET('Sanitation Data'!$F$5,0,10*ROW('Sanitation Data'!F163))),'Data Summary'!CZ169="Yes"),100-OFFSET('Sanitation Data'!$F$5,0,10*ROW('Sanitation Data'!F163)),NA())</f>
        <v>#N/A</v>
      </c>
      <c r="AL169" s="102" t="e">
        <f ca="true">+IF(AND(ISNUMBER(OFFSET('Sanitation Data'!$F$7,0,10*ROW('Sanitation Data'!F163))),'Data Summary'!DA169="Yes"),OFFSET('Sanitation Data'!$F$7,0,10*ROW('Sanitation Data'!F163)),NA())</f>
        <v>#N/A</v>
      </c>
      <c r="AM169" s="102" t="e">
        <f ca="true">+IF(AND(ISNUMBER(OFFSET('Sanitation Data'!$F$11,0,10*ROW('Sanitation Data'!F163))),'Data Summary'!DB169="Yes"),OFFSET('Sanitation Data'!$F$11,0,10*ROW('Sanitation Data'!F163)),NA())</f>
        <v>#N/A</v>
      </c>
      <c r="AN169" s="102" t="e">
        <f ca="true">+IF(AND(ISNUMBER(OFFSET('Sanitation Data'!$F$12,0,10*ROW('Sanitation Data'!F163))),'Data Summary'!DC169="Yes"),OFFSET('Sanitation Data'!$F$12,0,10*ROW('Sanitation Data'!F163)),NA())</f>
        <v>#N/A</v>
      </c>
      <c r="AO169" s="102" t="e">
        <f ca="true">+IF(AND(ISNUMBER(OFFSET('Sanitation Data'!$F$13,0,10*ROW('Sanitation Data'!F163))),'Data Summary'!DD169="Yes"),OFFSET('Sanitation Data'!$F$13,0,10*ROW('Sanitation Data'!F163)),NA())</f>
        <v>#N/A</v>
      </c>
      <c r="AP169" s="102" t="e">
        <f ca="true">+IF(AND(ISNUMBER(OFFSET('Sanitation Data'!$G$5,0,10*ROW('Sanitation Data'!G163))),'Data Summary'!DE169="Yes"),100-OFFSET('Sanitation Data'!$G$5,0,10*ROW('Sanitation Data'!G163)),NA())</f>
        <v>#N/A</v>
      </c>
      <c r="AQ169" s="102" t="e">
        <f ca="true">+IF(AND(ISNUMBER(OFFSET('Sanitation Data'!$G$7,0,10*ROW('Sanitation Data'!G163))),'Data Summary'!DF169="Yes"),OFFSET('Sanitation Data'!$G$7,0,10*ROW('Sanitation Data'!G163)),NA())</f>
        <v>#N/A</v>
      </c>
      <c r="AR169" s="102" t="e">
        <f ca="true">+IF(AND(ISNUMBER(OFFSET('Sanitation Data'!$G$11,0,10*ROW('Sanitation Data'!G163))),'Data Summary'!DG169="Yes"),OFFSET('Sanitation Data'!$G$11,0,10*ROW('Sanitation Data'!G163)),NA())</f>
        <v>#N/A</v>
      </c>
      <c r="AS169" s="102" t="e">
        <f ca="true">+IF(AND(ISNUMBER(OFFSET('Sanitation Data'!$G$12,0,10*ROW('Sanitation Data'!G163))),'Data Summary'!DH169="Yes"),OFFSET('Sanitation Data'!$G$12,0,10*ROW('Sanitation Data'!G163)),NA())</f>
        <v>#N/A</v>
      </c>
      <c r="AT169" s="102" t="e">
        <f ca="true">+IF(AND(ISNUMBER(OFFSET('Sanitation Data'!$G$13,0,10*ROW('Sanitation Data'!G163))),'Data Summary'!DI169="Yes"),OFFSET('Sanitation Data'!$G$13,0,10*ROW('Sanitation Data'!G163)),NA())</f>
        <v>#N/A</v>
      </c>
      <c r="AU169" s="102" t="e">
        <f ca="true">+IF(AND(ISNUMBER(OFFSET('Sanitation Data'!$H$5,0,10*ROW('Sanitation Data'!H163))),'Data Summary'!DJ169="Yes"),100-OFFSET('Sanitation Data'!$H$5,0,10*ROW('Sanitation Data'!H163)),NA())</f>
        <v>#N/A</v>
      </c>
      <c r="AV169" s="102" t="e">
        <f ca="true">+IF(AND(ISNUMBER(OFFSET('Sanitation Data'!$H$7,0,10*ROW('Sanitation Data'!H163))),'Data Summary'!DK169="Yes"),OFFSET('Sanitation Data'!$H$7,0,10*ROW('Sanitation Data'!H163)),NA())</f>
        <v>#N/A</v>
      </c>
      <c r="AW169" s="102" t="e">
        <f ca="true">+IF(AND(ISNUMBER(OFFSET('Sanitation Data'!$H$11,0,10*ROW('Sanitation Data'!H163))),'Data Summary'!DL169="Yes"),OFFSET('Sanitation Data'!$H$11,0,10*ROW('Sanitation Data'!H163)),NA())</f>
        <v>#N/A</v>
      </c>
      <c r="AX169" s="102" t="e">
        <f ca="true">+IF(AND(ISNUMBER(OFFSET('Sanitation Data'!$H$12,0,10*ROW('Sanitation Data'!H163))),'Data Summary'!DM169="Yes"),OFFSET('Sanitation Data'!$H$12,0,10*ROW('Sanitation Data'!H163)),NA())</f>
        <v>#N/A</v>
      </c>
      <c r="AY169" s="102" t="e">
        <f ca="true">+IF(AND(ISNUMBER(OFFSET('Sanitation Data'!$H$13,0,10*ROW('Sanitation Data'!H163))),'Data Summary'!DN169="Yes"),OFFSET('Sanitation Data'!$H$13,0,10*ROW('Sanitation Data'!H163)),NA())</f>
        <v>#N/A</v>
      </c>
      <c r="AZ169" s="107" t="e">
        <f ca="true">+IF(AND(ISNUMBER(OFFSET('Hygiene Data'!$C$6,0,10*ROW('Hygiene Data'!C163))),'Data Summary'!DO169="Yes"),OFFSET('Hygiene Data'!$C$6,0,10*ROW('Hygiene Data'!C163)),NA())</f>
        <v>#N/A</v>
      </c>
      <c r="BA169" s="107" t="e">
        <f ca="true">+IF(AND(ISNUMBER(OFFSET('Hygiene Data'!$C$8,0,10*ROW('Hygiene Data'!C163))),'Data Summary'!DP169="Yes"),OFFSET('Hygiene Data'!$C$8,0,10*ROW('Hygiene Data'!C163)),NA())</f>
        <v>#N/A</v>
      </c>
      <c r="BB169" s="107" t="e">
        <f ca="true">+IF(AND(ISNUMBER(OFFSET('Hygiene Data'!$C$10,0,10*ROW('Hygiene Data'!C163))),'Data Summary'!DQ169="Yes"),OFFSET('Hygiene Data'!$C$10,0,10*ROW('Hygiene Data'!C163)),NA())</f>
        <v>#N/A</v>
      </c>
      <c r="BC169" s="107" t="e">
        <f ca="true">+IF(AND(ISNUMBER(OFFSET('Hygiene Data'!$D$6,0,10*ROW('Hygiene Data'!D163))),'Data Summary'!DR169="Yes"),OFFSET('Hygiene Data'!$D$6,0,10*ROW('Hygiene Data'!D163)),NA())</f>
        <v>#N/A</v>
      </c>
      <c r="BD169" s="107" t="e">
        <f ca="true">+IF(AND(ISNUMBER(OFFSET('Hygiene Data'!$D$8,0,10*ROW('Hygiene Data'!D163))),'Data Summary'!DS169="Yes"),OFFSET('Hygiene Data'!$D$8,0,10*ROW('Hygiene Data'!D163)),NA())</f>
        <v>#N/A</v>
      </c>
      <c r="BE169" s="107" t="e">
        <f ca="true">+IF(AND(ISNUMBER(OFFSET('Hygiene Data'!$D$10,0,10*ROW('Hygiene Data'!D163))),'Data Summary'!DT169="Yes"),OFFSET('Hygiene Data'!$D$10,0,10*ROW('Hygiene Data'!D163)),NA())</f>
        <v>#N/A</v>
      </c>
      <c r="BF169" s="107" t="e">
        <f ca="true">+IF(AND(ISNUMBER(OFFSET('Hygiene Data'!$E$6,0,10*ROW('Hygiene Data'!E163))),'Data Summary'!DU169="Yes"),OFFSET('Hygiene Data'!$E$6,0,10*ROW('Hygiene Data'!E163)),NA())</f>
        <v>#N/A</v>
      </c>
      <c r="BG169" s="107" t="e">
        <f ca="true">+IF(AND(ISNUMBER(OFFSET('Hygiene Data'!$E$8,0,10*ROW('Hygiene Data'!E163))),'Data Summary'!DV169="Yes"),OFFSET('Hygiene Data'!$E$8,0,10*ROW('Hygiene Data'!E163)),NA())</f>
        <v>#N/A</v>
      </c>
      <c r="BH169" s="107" t="e">
        <f ca="true">+IF(AND(ISNUMBER(OFFSET('Hygiene Data'!$E$10,0,10*ROW('Hygiene Data'!E163))),'Data Summary'!DW169="Yes"),OFFSET('Hygiene Data'!$E$10,0,10*ROW('Hygiene Data'!E163)),NA())</f>
        <v>#N/A</v>
      </c>
      <c r="BI169" s="107" t="e">
        <f ca="true">+IF(AND(ISNUMBER(OFFSET('Hygiene Data'!$F$6,0,10*ROW('Hygiene Data'!F163))),'Data Summary'!DX169="Yes"),OFFSET('Hygiene Data'!$F$6,0,10*ROW('Hygiene Data'!F163)),NA())</f>
        <v>#N/A</v>
      </c>
      <c r="BJ169" s="107" t="e">
        <f ca="true">+IF(AND(ISNUMBER(OFFSET('Hygiene Data'!$F$8,0,10*ROW('Hygiene Data'!F163))),'Data Summary'!DY169="Yes"),OFFSET('Hygiene Data'!$F$8,0,10*ROW('Hygiene Data'!F163)),NA())</f>
        <v>#N/A</v>
      </c>
      <c r="BK169" s="107" t="e">
        <f ca="true">+IF(AND(ISNUMBER(OFFSET('Hygiene Data'!$F$10,0,10*ROW('Hygiene Data'!F163))),'Data Summary'!DZ169="Yes"),OFFSET('Hygiene Data'!$F$10,0,10*ROW('Hygiene Data'!F163)),NA())</f>
        <v>#N/A</v>
      </c>
      <c r="BL169" s="107" t="e">
        <f ca="true">+IF(AND(ISNUMBER(OFFSET('Hygiene Data'!$G$6,0,10*ROW('Hygiene Data'!G163))),'Data Summary'!EA169="Yes"),OFFSET('Hygiene Data'!$G$6,0,10*ROW('Hygiene Data'!G163)),NA())</f>
        <v>#N/A</v>
      </c>
      <c r="BM169" s="107" t="e">
        <f ca="true">+IF(AND(ISNUMBER(OFFSET('Hygiene Data'!$G$8,0,10*ROW('Hygiene Data'!G163))),'Data Summary'!EB169="Yes"),OFFSET('Hygiene Data'!$G$8,0,10*ROW('Hygiene Data'!G163)),NA())</f>
        <v>#N/A</v>
      </c>
      <c r="BN169" s="107" t="e">
        <f ca="true">+IF(AND(ISNUMBER(OFFSET('Hygiene Data'!$G$10,0,10*ROW('Hygiene Data'!G163))),'Data Summary'!EC169="Yes"),OFFSET('Hygiene Data'!$G$10,0,10*ROW('Hygiene Data'!G163)),NA())</f>
        <v>#N/A</v>
      </c>
      <c r="BO169" s="107" t="e">
        <f ca="true">+IF(AND(ISNUMBER(OFFSET('Hygiene Data'!$H$6,0,10*ROW('Hygiene Data'!H163))),'Data Summary'!ED169="Yes"),OFFSET('Hygiene Data'!$H$6,0,10*ROW('Hygiene Data'!H163)),NA())</f>
        <v>#N/A</v>
      </c>
      <c r="BP169" s="107" t="e">
        <f ca="true">+IF(AND(ISNUMBER(OFFSET('Hygiene Data'!$H$8,0,10*ROW('Hygiene Data'!H163))),'Data Summary'!EE169="Yes"),OFFSET('Hygiene Data'!$H$8,0,10*ROW('Hygiene Data'!H163)),NA())</f>
        <v>#N/A</v>
      </c>
      <c r="BQ169" s="107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5" t="e">
        <f ca="true">+IF(OFFSET('Water Data'!$B$1,0,10*ROW('Water Data'!B164))="",NA(),OFFSET('Water Data'!$B$1,0,10*ROW('Water Data'!B164)))</f>
        <v>#N/A</v>
      </c>
      <c r="B170" s="55" t="e">
        <f ca="true">+IF(OFFSET('Water Data'!$A$3,0,10*ROW('Water Data'!A167))="",NA(),OFFSET('Water Data'!$A$3,0,10*ROW('Water Data'!A167)))</f>
        <v>#N/A</v>
      </c>
      <c r="C170" s="55" t="e">
        <f ca="true">+IF(OFFSET('Water Data'!$C$3,0,10*ROW('Water Data'!C167))="",NA(),OFFSET('Water Data'!$C$3,0,10*ROW('Water Data'!C167)))</f>
        <v>#N/A</v>
      </c>
      <c r="D170" s="56" t="e">
        <f ca="true">+IF(AND(ISNUMBER(OFFSET('Water Data'!$C$5,0,10*ROW('Water Data'!C164))),'Data Summary'!BS170="Yes"),100-OFFSET('Water Data'!$C$5,0,10*ROW('Water Data'!C164)),NA())</f>
        <v>#N/A</v>
      </c>
      <c r="E170" s="56" t="e">
        <f ca="true">+IF(AND(ISNUMBER(OFFSET('Water Data'!$C$7,0,10*ROW('Water Data'!C164))),'Data Summary'!BT170="Yes"),OFFSET('Water Data'!$C$7,0,10*ROW('Water Data'!C164)),NA())</f>
        <v>#N/A</v>
      </c>
      <c r="F170" s="56" t="e">
        <f ca="true">+IF(AND(ISNUMBER(OFFSET('Water Data'!$C$10,0,10*ROW('Water Data'!C164))),'Data Summary'!BU170="Yes"),OFFSET('Water Data'!$C$10,0,10*ROW('Water Data'!C164)),NA())</f>
        <v>#N/A</v>
      </c>
      <c r="G170" s="56" t="e">
        <f ca="true">+IF(AND(ISNUMBER(OFFSET('Water Data'!$D$5,0,10*ROW('Water Data'!D164))),'Data Summary'!BV170="Yes"),100-OFFSET('Water Data'!$D$5,0,10*ROW('Water Data'!D164)),NA())</f>
        <v>#N/A</v>
      </c>
      <c r="H170" s="56" t="e">
        <f ca="true">+IF(AND(ISNUMBER(OFFSET('Water Data'!$D$7,0,10*ROW('Water Data'!D164))),'Data Summary'!BW170="Yes"),OFFSET('Water Data'!$D$7,0,10*ROW('Water Data'!D164)),NA())</f>
        <v>#N/A</v>
      </c>
      <c r="I170" s="56" t="e">
        <f ca="true">+IF(AND(ISNUMBER(OFFSET('Water Data'!$D$10,0,10*ROW('Water Data'!D164))),'Data Summary'!BX170="Yes"),OFFSET('Water Data'!$D$10,0,10*ROW('Water Data'!D164)),NA())</f>
        <v>#N/A</v>
      </c>
      <c r="J170" s="56" t="e">
        <f ca="true">+IF(AND(ISNUMBER(OFFSET('Water Data'!$E$5,0,10*ROW('Water Data'!E164))),'Data Summary'!BY170="Yes"),100-OFFSET('Water Data'!$E$5,0,10*ROW('Water Data'!E164)),NA())</f>
        <v>#N/A</v>
      </c>
      <c r="K170" s="56" t="e">
        <f ca="true">+IF(AND(ISNUMBER(OFFSET('Water Data'!$E$7,0,10*ROW('Water Data'!E164))),'Data Summary'!BZ170="Yes"),OFFSET('Water Data'!$E$7,0,10*ROW('Water Data'!E164)),NA())</f>
        <v>#N/A</v>
      </c>
      <c r="L170" s="56" t="e">
        <f ca="true">+IF(AND(ISNUMBER(OFFSET('Water Data'!$E$10,0,10*ROW('Water Data'!E164))),'Data Summary'!CA170="Yes"),OFFSET('Water Data'!$E$10,0,10*ROW('Water Data'!E164)),NA())</f>
        <v>#N/A</v>
      </c>
      <c r="M170" s="56" t="e">
        <f ca="true">+IF(AND(ISNUMBER(OFFSET('Water Data'!$F$5,0,10*ROW('Water Data'!F164))),'Data Summary'!CB170="Yes"),100-OFFSET('Water Data'!$F$5,0,10*ROW('Water Data'!F164)),NA())</f>
        <v>#N/A</v>
      </c>
      <c r="N170" s="56" t="e">
        <f ca="true">+IF(AND(ISNUMBER(OFFSET('Water Data'!$F$7,0,10*ROW('Water Data'!F164))),'Data Summary'!CC170="Yes"),OFFSET('Water Data'!$F$7,0,10*ROW('Water Data'!F164)),NA())</f>
        <v>#N/A</v>
      </c>
      <c r="O170" s="56" t="e">
        <f ca="true">+IF(AND(ISNUMBER(OFFSET('Water Data'!$F$10,0,10*ROW('Water Data'!F164))),'Data Summary'!CD170="Yes"),OFFSET('Water Data'!$F$10,0,10*ROW('Water Data'!F164)),NA())</f>
        <v>#N/A</v>
      </c>
      <c r="P170" s="56" t="e">
        <f ca="true">+IF(AND(ISNUMBER(OFFSET('Water Data'!$G$5,0,10*ROW('Water Data'!G164))),'Data Summary'!CE170="Yes"),100-OFFSET('Water Data'!$G$5,0,10*ROW('Water Data'!G164)),NA())</f>
        <v>#N/A</v>
      </c>
      <c r="Q170" s="56" t="e">
        <f ca="true">+IF(AND(ISNUMBER(OFFSET('Water Data'!$G$7,0,10*ROW('Water Data'!G164))),'Data Summary'!CF170="Yes"),OFFSET('Water Data'!$G$7,0,10*ROW('Water Data'!G164)),NA())</f>
        <v>#N/A</v>
      </c>
      <c r="R170" s="56" t="e">
        <f ca="true">+IF(AND(ISNUMBER(OFFSET('Water Data'!$G$10,0,10*ROW('Water Data'!G164))),'Data Summary'!CG170="Yes"),OFFSET('Water Data'!$G$10,0,10*ROW('Water Data'!G164)),NA())</f>
        <v>#N/A</v>
      </c>
      <c r="S170" s="56" t="e">
        <f ca="true">+IF(AND(ISNUMBER(OFFSET('Water Data'!$H$5,0,10*ROW('Water Data'!H164))),'Data Summary'!CH170="Yes"),100-OFFSET('Water Data'!$H$5,0,10*ROW('Water Data'!H164)),NA())</f>
        <v>#N/A</v>
      </c>
      <c r="T170" s="56" t="e">
        <f ca="true">+IF(AND(ISNUMBER(OFFSET('Water Data'!$H$7,0,10*ROW('Water Data'!H164))),'Data Summary'!CI170="Yes"),OFFSET('Water Data'!$H$7,0,10*ROW('Water Data'!H164)),NA())</f>
        <v>#N/A</v>
      </c>
      <c r="U170" s="56" t="e">
        <f ca="true">+IF(AND(ISNUMBER(OFFSET('Water Data'!$H$10,0,10*ROW('Water Data'!H164))),'Data Summary'!CJ170="Yes"),OFFSET('Water Data'!$H$10,0,10*ROW('Water Data'!H164)),NA())</f>
        <v>#N/A</v>
      </c>
      <c r="V170" s="102" t="e">
        <f ca="true">+IF(AND(ISNUMBER(OFFSET('Sanitation Data'!$C$5,0,10*ROW('Sanitation Data'!C164))),'Data Summary'!CK170="Yes"),100-OFFSET('Sanitation Data'!$C$5,0,10*ROW('Sanitation Data'!C164)),NA())</f>
        <v>#N/A</v>
      </c>
      <c r="W170" s="102" t="e">
        <f ca="true">+IF(AND(ISNUMBER(OFFSET('Sanitation Data'!$C$7,0,10*ROW('Sanitation Data'!C164))),'Data Summary'!CL170="Yes"),OFFSET('Sanitation Data'!$C$7,0,10*ROW('Sanitation Data'!C164)),NA())</f>
        <v>#N/A</v>
      </c>
      <c r="X170" s="102" t="e">
        <f ca="true">+IF(AND(ISNUMBER(OFFSET('Sanitation Data'!$C$11,0,10*ROW('Sanitation Data'!C164))),'Data Summary'!CM170="Yes"),OFFSET('Sanitation Data'!$C$11,0,10*ROW('Sanitation Data'!C164)),NA())</f>
        <v>#N/A</v>
      </c>
      <c r="Y170" s="102" t="e">
        <f ca="true">+IF(AND(ISNUMBER(OFFSET('Sanitation Data'!$C$12,0,10*ROW('Sanitation Data'!C164))),'Data Summary'!CN170="Yes"),OFFSET('Sanitation Data'!$C$12,0,10*ROW('Sanitation Data'!C164)),NA())</f>
        <v>#N/A</v>
      </c>
      <c r="Z170" s="102" t="e">
        <f ca="true">+IF(AND(ISNUMBER(OFFSET('Sanitation Data'!$C$13,0,10*ROW('Sanitation Data'!C164))),'Data Summary'!CO170="Yes"),OFFSET('Sanitation Data'!$C$13,0,10*ROW('Sanitation Data'!C164)),NA())</f>
        <v>#N/A</v>
      </c>
      <c r="AA170" s="102" t="e">
        <f ca="true">+IF(AND(ISNUMBER(OFFSET('Sanitation Data'!$D$5,0,10*ROW('Sanitation Data'!D164))),'Data Summary'!CP170="Yes"),100-OFFSET('Sanitation Data'!$D$5,0,10*ROW('Sanitation Data'!D164)),NA())</f>
        <v>#N/A</v>
      </c>
      <c r="AB170" s="102" t="e">
        <f ca="true">+IF(AND(ISNUMBER(OFFSET('Sanitation Data'!$D$7,0,10*ROW('Sanitation Data'!D164))),'Data Summary'!CQ170="Yes"),OFFSET('Sanitation Data'!$D$7,0,10*ROW('Sanitation Data'!D164)),NA())</f>
        <v>#N/A</v>
      </c>
      <c r="AC170" s="102" t="e">
        <f ca="true">+IF(AND(ISNUMBER(OFFSET('Sanitation Data'!$D$11,0,10*ROW('Sanitation Data'!D164))),'Data Summary'!CR170="Yes"),OFFSET('Sanitation Data'!$D$11,0,10*ROW('Sanitation Data'!D164)),NA())</f>
        <v>#N/A</v>
      </c>
      <c r="AD170" s="102" t="e">
        <f ca="true">+IF(AND(ISNUMBER(OFFSET('Sanitation Data'!$D$12,0,10*ROW('Sanitation Data'!D164))),'Data Summary'!CS170="Yes"),OFFSET('Sanitation Data'!$D$12,0,10*ROW('Sanitation Data'!D164)),NA())</f>
        <v>#N/A</v>
      </c>
      <c r="AE170" s="102" t="e">
        <f ca="true">+IF(AND(ISNUMBER(OFFSET('Sanitation Data'!$D$13,0,10*ROW('Sanitation Data'!D164))),'Data Summary'!CT170="Yes"),OFFSET('Sanitation Data'!$D$13,0,10*ROW('Sanitation Data'!D164)),NA())</f>
        <v>#N/A</v>
      </c>
      <c r="AF170" s="102" t="e">
        <f ca="true">+IF(AND(ISNUMBER(OFFSET('Sanitation Data'!$E$5,0,10*ROW('Sanitation Data'!E164))),'Data Summary'!CU170="Yes"),100-OFFSET('Sanitation Data'!$E$5,0,10*ROW('Sanitation Data'!E164)),NA())</f>
        <v>#N/A</v>
      </c>
      <c r="AG170" s="102" t="e">
        <f ca="true">+IF(AND(ISNUMBER(OFFSET('Sanitation Data'!$E$7,0,10*ROW('Sanitation Data'!E164))),'Data Summary'!CV170="Yes"),OFFSET('Sanitation Data'!$E$7,0,10*ROW('Sanitation Data'!E164)),NA())</f>
        <v>#N/A</v>
      </c>
      <c r="AH170" s="102" t="e">
        <f ca="true">+IF(AND(ISNUMBER(OFFSET('Sanitation Data'!$E$11,0,10*ROW('Sanitation Data'!E164))),'Data Summary'!CW170="Yes"),OFFSET('Sanitation Data'!$E$11,0,10*ROW('Sanitation Data'!E164)),NA())</f>
        <v>#N/A</v>
      </c>
      <c r="AI170" s="102" t="e">
        <f ca="true">+IF(AND(ISNUMBER(OFFSET('Sanitation Data'!$E$12,0,10*ROW('Sanitation Data'!E164))),'Data Summary'!CX170="Yes"),OFFSET('Sanitation Data'!$E$12,0,10*ROW('Sanitation Data'!E164)),NA())</f>
        <v>#N/A</v>
      </c>
      <c r="AJ170" s="102" t="e">
        <f ca="true">+IF(AND(ISNUMBER(OFFSET('Sanitation Data'!$E$13,0,10*ROW('Sanitation Data'!E164))),'Data Summary'!CY170="Yes"),OFFSET('Sanitation Data'!$E$13,0,10*ROW('Sanitation Data'!E164)),NA())</f>
        <v>#N/A</v>
      </c>
      <c r="AK170" s="102" t="e">
        <f ca="true">+IF(AND(ISNUMBER(OFFSET('Sanitation Data'!$F$5,0,10*ROW('Sanitation Data'!F164))),'Data Summary'!CZ170="Yes"),100-OFFSET('Sanitation Data'!$F$5,0,10*ROW('Sanitation Data'!F164)),NA())</f>
        <v>#N/A</v>
      </c>
      <c r="AL170" s="102" t="e">
        <f ca="true">+IF(AND(ISNUMBER(OFFSET('Sanitation Data'!$F$7,0,10*ROW('Sanitation Data'!F164))),'Data Summary'!DA170="Yes"),OFFSET('Sanitation Data'!$F$7,0,10*ROW('Sanitation Data'!F164)),NA())</f>
        <v>#N/A</v>
      </c>
      <c r="AM170" s="102" t="e">
        <f ca="true">+IF(AND(ISNUMBER(OFFSET('Sanitation Data'!$F$11,0,10*ROW('Sanitation Data'!F164))),'Data Summary'!DB170="Yes"),OFFSET('Sanitation Data'!$F$11,0,10*ROW('Sanitation Data'!F164)),NA())</f>
        <v>#N/A</v>
      </c>
      <c r="AN170" s="102" t="e">
        <f ca="true">+IF(AND(ISNUMBER(OFFSET('Sanitation Data'!$F$12,0,10*ROW('Sanitation Data'!F164))),'Data Summary'!DC170="Yes"),OFFSET('Sanitation Data'!$F$12,0,10*ROW('Sanitation Data'!F164)),NA())</f>
        <v>#N/A</v>
      </c>
      <c r="AO170" s="102" t="e">
        <f ca="true">+IF(AND(ISNUMBER(OFFSET('Sanitation Data'!$F$13,0,10*ROW('Sanitation Data'!F164))),'Data Summary'!DD170="Yes"),OFFSET('Sanitation Data'!$F$13,0,10*ROW('Sanitation Data'!F164)),NA())</f>
        <v>#N/A</v>
      </c>
      <c r="AP170" s="102" t="e">
        <f ca="true">+IF(AND(ISNUMBER(OFFSET('Sanitation Data'!$G$5,0,10*ROW('Sanitation Data'!G164))),'Data Summary'!DE170="Yes"),100-OFFSET('Sanitation Data'!$G$5,0,10*ROW('Sanitation Data'!G164)),NA())</f>
        <v>#N/A</v>
      </c>
      <c r="AQ170" s="102" t="e">
        <f ca="true">+IF(AND(ISNUMBER(OFFSET('Sanitation Data'!$G$7,0,10*ROW('Sanitation Data'!G164))),'Data Summary'!DF170="Yes"),OFFSET('Sanitation Data'!$G$7,0,10*ROW('Sanitation Data'!G164)),NA())</f>
        <v>#N/A</v>
      </c>
      <c r="AR170" s="102" t="e">
        <f ca="true">+IF(AND(ISNUMBER(OFFSET('Sanitation Data'!$G$11,0,10*ROW('Sanitation Data'!G164))),'Data Summary'!DG170="Yes"),OFFSET('Sanitation Data'!$G$11,0,10*ROW('Sanitation Data'!G164)),NA())</f>
        <v>#N/A</v>
      </c>
      <c r="AS170" s="102" t="e">
        <f ca="true">+IF(AND(ISNUMBER(OFFSET('Sanitation Data'!$G$12,0,10*ROW('Sanitation Data'!G164))),'Data Summary'!DH170="Yes"),OFFSET('Sanitation Data'!$G$12,0,10*ROW('Sanitation Data'!G164)),NA())</f>
        <v>#N/A</v>
      </c>
      <c r="AT170" s="102" t="e">
        <f ca="true">+IF(AND(ISNUMBER(OFFSET('Sanitation Data'!$G$13,0,10*ROW('Sanitation Data'!G164))),'Data Summary'!DI170="Yes"),OFFSET('Sanitation Data'!$G$13,0,10*ROW('Sanitation Data'!G164)),NA())</f>
        <v>#N/A</v>
      </c>
      <c r="AU170" s="102" t="e">
        <f ca="true">+IF(AND(ISNUMBER(OFFSET('Sanitation Data'!$H$5,0,10*ROW('Sanitation Data'!H164))),'Data Summary'!DJ170="Yes"),100-OFFSET('Sanitation Data'!$H$5,0,10*ROW('Sanitation Data'!H164)),NA())</f>
        <v>#N/A</v>
      </c>
      <c r="AV170" s="102" t="e">
        <f ca="true">+IF(AND(ISNUMBER(OFFSET('Sanitation Data'!$H$7,0,10*ROW('Sanitation Data'!H164))),'Data Summary'!DK170="Yes"),OFFSET('Sanitation Data'!$H$7,0,10*ROW('Sanitation Data'!H164)),NA())</f>
        <v>#N/A</v>
      </c>
      <c r="AW170" s="102" t="e">
        <f ca="true">+IF(AND(ISNUMBER(OFFSET('Sanitation Data'!$H$11,0,10*ROW('Sanitation Data'!H164))),'Data Summary'!DL170="Yes"),OFFSET('Sanitation Data'!$H$11,0,10*ROW('Sanitation Data'!H164)),NA())</f>
        <v>#N/A</v>
      </c>
      <c r="AX170" s="102" t="e">
        <f ca="true">+IF(AND(ISNUMBER(OFFSET('Sanitation Data'!$H$12,0,10*ROW('Sanitation Data'!H164))),'Data Summary'!DM170="Yes"),OFFSET('Sanitation Data'!$H$12,0,10*ROW('Sanitation Data'!H164)),NA())</f>
        <v>#N/A</v>
      </c>
      <c r="AY170" s="102" t="e">
        <f ca="true">+IF(AND(ISNUMBER(OFFSET('Sanitation Data'!$H$13,0,10*ROW('Sanitation Data'!H164))),'Data Summary'!DN170="Yes"),OFFSET('Sanitation Data'!$H$13,0,10*ROW('Sanitation Data'!H164)),NA())</f>
        <v>#N/A</v>
      </c>
      <c r="AZ170" s="107" t="e">
        <f ca="true">+IF(AND(ISNUMBER(OFFSET('Hygiene Data'!$C$6,0,10*ROW('Hygiene Data'!C164))),'Data Summary'!DO170="Yes"),OFFSET('Hygiene Data'!$C$6,0,10*ROW('Hygiene Data'!C164)),NA())</f>
        <v>#N/A</v>
      </c>
      <c r="BA170" s="107" t="e">
        <f ca="true">+IF(AND(ISNUMBER(OFFSET('Hygiene Data'!$C$8,0,10*ROW('Hygiene Data'!C164))),'Data Summary'!DP170="Yes"),OFFSET('Hygiene Data'!$C$8,0,10*ROW('Hygiene Data'!C164)),NA())</f>
        <v>#N/A</v>
      </c>
      <c r="BB170" s="107" t="e">
        <f ca="true">+IF(AND(ISNUMBER(OFFSET('Hygiene Data'!$C$10,0,10*ROW('Hygiene Data'!C164))),'Data Summary'!DQ170="Yes"),OFFSET('Hygiene Data'!$C$10,0,10*ROW('Hygiene Data'!C164)),NA())</f>
        <v>#N/A</v>
      </c>
      <c r="BC170" s="107" t="e">
        <f ca="true">+IF(AND(ISNUMBER(OFFSET('Hygiene Data'!$D$6,0,10*ROW('Hygiene Data'!D164))),'Data Summary'!DR170="Yes"),OFFSET('Hygiene Data'!$D$6,0,10*ROW('Hygiene Data'!D164)),NA())</f>
        <v>#N/A</v>
      </c>
      <c r="BD170" s="107" t="e">
        <f ca="true">+IF(AND(ISNUMBER(OFFSET('Hygiene Data'!$D$8,0,10*ROW('Hygiene Data'!D164))),'Data Summary'!DS170="Yes"),OFFSET('Hygiene Data'!$D$8,0,10*ROW('Hygiene Data'!D164)),NA())</f>
        <v>#N/A</v>
      </c>
      <c r="BE170" s="107" t="e">
        <f ca="true">+IF(AND(ISNUMBER(OFFSET('Hygiene Data'!$D$10,0,10*ROW('Hygiene Data'!D164))),'Data Summary'!DT170="Yes"),OFFSET('Hygiene Data'!$D$10,0,10*ROW('Hygiene Data'!D164)),NA())</f>
        <v>#N/A</v>
      </c>
      <c r="BF170" s="107" t="e">
        <f ca="true">+IF(AND(ISNUMBER(OFFSET('Hygiene Data'!$E$6,0,10*ROW('Hygiene Data'!E164))),'Data Summary'!DU170="Yes"),OFFSET('Hygiene Data'!$E$6,0,10*ROW('Hygiene Data'!E164)),NA())</f>
        <v>#N/A</v>
      </c>
      <c r="BG170" s="107" t="e">
        <f ca="true">+IF(AND(ISNUMBER(OFFSET('Hygiene Data'!$E$8,0,10*ROW('Hygiene Data'!E164))),'Data Summary'!DV170="Yes"),OFFSET('Hygiene Data'!$E$8,0,10*ROW('Hygiene Data'!E164)),NA())</f>
        <v>#N/A</v>
      </c>
      <c r="BH170" s="107" t="e">
        <f ca="true">+IF(AND(ISNUMBER(OFFSET('Hygiene Data'!$E$10,0,10*ROW('Hygiene Data'!E164))),'Data Summary'!DW170="Yes"),OFFSET('Hygiene Data'!$E$10,0,10*ROW('Hygiene Data'!E164)),NA())</f>
        <v>#N/A</v>
      </c>
      <c r="BI170" s="107" t="e">
        <f ca="true">+IF(AND(ISNUMBER(OFFSET('Hygiene Data'!$F$6,0,10*ROW('Hygiene Data'!F164))),'Data Summary'!DX170="Yes"),OFFSET('Hygiene Data'!$F$6,0,10*ROW('Hygiene Data'!F164)),NA())</f>
        <v>#N/A</v>
      </c>
      <c r="BJ170" s="107" t="e">
        <f ca="true">+IF(AND(ISNUMBER(OFFSET('Hygiene Data'!$F$8,0,10*ROW('Hygiene Data'!F164))),'Data Summary'!DY170="Yes"),OFFSET('Hygiene Data'!$F$8,0,10*ROW('Hygiene Data'!F164)),NA())</f>
        <v>#N/A</v>
      </c>
      <c r="BK170" s="107" t="e">
        <f ca="true">+IF(AND(ISNUMBER(OFFSET('Hygiene Data'!$F$10,0,10*ROW('Hygiene Data'!F164))),'Data Summary'!DZ170="Yes"),OFFSET('Hygiene Data'!$F$10,0,10*ROW('Hygiene Data'!F164)),NA())</f>
        <v>#N/A</v>
      </c>
      <c r="BL170" s="107" t="e">
        <f ca="true">+IF(AND(ISNUMBER(OFFSET('Hygiene Data'!$G$6,0,10*ROW('Hygiene Data'!G164))),'Data Summary'!EA170="Yes"),OFFSET('Hygiene Data'!$G$6,0,10*ROW('Hygiene Data'!G164)),NA())</f>
        <v>#N/A</v>
      </c>
      <c r="BM170" s="107" t="e">
        <f ca="true">+IF(AND(ISNUMBER(OFFSET('Hygiene Data'!$G$8,0,10*ROW('Hygiene Data'!G164))),'Data Summary'!EB170="Yes"),OFFSET('Hygiene Data'!$G$8,0,10*ROW('Hygiene Data'!G164)),NA())</f>
        <v>#N/A</v>
      </c>
      <c r="BN170" s="107" t="e">
        <f ca="true">+IF(AND(ISNUMBER(OFFSET('Hygiene Data'!$G$10,0,10*ROW('Hygiene Data'!G164))),'Data Summary'!EC170="Yes"),OFFSET('Hygiene Data'!$G$10,0,10*ROW('Hygiene Data'!G164)),NA())</f>
        <v>#N/A</v>
      </c>
      <c r="BO170" s="107" t="e">
        <f ca="true">+IF(AND(ISNUMBER(OFFSET('Hygiene Data'!$H$6,0,10*ROW('Hygiene Data'!H164))),'Data Summary'!ED170="Yes"),OFFSET('Hygiene Data'!$H$6,0,10*ROW('Hygiene Data'!H164)),NA())</f>
        <v>#N/A</v>
      </c>
      <c r="BP170" s="107" t="e">
        <f ca="true">+IF(AND(ISNUMBER(OFFSET('Hygiene Data'!$H$8,0,10*ROW('Hygiene Data'!H164))),'Data Summary'!EE170="Yes"),OFFSET('Hygiene Data'!$H$8,0,10*ROW('Hygiene Data'!H164)),NA())</f>
        <v>#N/A</v>
      </c>
      <c r="BQ170" s="107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5" t="e">
        <f ca="true">+IF(OFFSET('Water Data'!$B$1,0,10*ROW('Water Data'!B165))="",NA(),OFFSET('Water Data'!$B$1,0,10*ROW('Water Data'!B165)))</f>
        <v>#N/A</v>
      </c>
      <c r="B171" s="55" t="e">
        <f ca="true">+IF(OFFSET('Water Data'!$A$3,0,10*ROW('Water Data'!A168))="",NA(),OFFSET('Water Data'!$A$3,0,10*ROW('Water Data'!A168)))</f>
        <v>#N/A</v>
      </c>
      <c r="C171" s="55" t="e">
        <f ca="true">+IF(OFFSET('Water Data'!$C$3,0,10*ROW('Water Data'!C168))="",NA(),OFFSET('Water Data'!$C$3,0,10*ROW('Water Data'!C168)))</f>
        <v>#N/A</v>
      </c>
      <c r="D171" s="56" t="e">
        <f ca="true">+IF(AND(ISNUMBER(OFFSET('Water Data'!$C$5,0,10*ROW('Water Data'!C165))),'Data Summary'!BS171="Yes"),100-OFFSET('Water Data'!$C$5,0,10*ROW('Water Data'!C165)),NA())</f>
        <v>#N/A</v>
      </c>
      <c r="E171" s="56" t="e">
        <f ca="true">+IF(AND(ISNUMBER(OFFSET('Water Data'!$C$7,0,10*ROW('Water Data'!C165))),'Data Summary'!BT171="Yes"),OFFSET('Water Data'!$C$7,0,10*ROW('Water Data'!C165)),NA())</f>
        <v>#N/A</v>
      </c>
      <c r="F171" s="56" t="e">
        <f ca="true">+IF(AND(ISNUMBER(OFFSET('Water Data'!$C$10,0,10*ROW('Water Data'!C165))),'Data Summary'!BU171="Yes"),OFFSET('Water Data'!$C$10,0,10*ROW('Water Data'!C165)),NA())</f>
        <v>#N/A</v>
      </c>
      <c r="G171" s="56" t="e">
        <f ca="true">+IF(AND(ISNUMBER(OFFSET('Water Data'!$D$5,0,10*ROW('Water Data'!D165))),'Data Summary'!BV171="Yes"),100-OFFSET('Water Data'!$D$5,0,10*ROW('Water Data'!D165)),NA())</f>
        <v>#N/A</v>
      </c>
      <c r="H171" s="56" t="e">
        <f ca="true">+IF(AND(ISNUMBER(OFFSET('Water Data'!$D$7,0,10*ROW('Water Data'!D165))),'Data Summary'!BW171="Yes"),OFFSET('Water Data'!$D$7,0,10*ROW('Water Data'!D165)),NA())</f>
        <v>#N/A</v>
      </c>
      <c r="I171" s="56" t="e">
        <f ca="true">+IF(AND(ISNUMBER(OFFSET('Water Data'!$D$10,0,10*ROW('Water Data'!D165))),'Data Summary'!BX171="Yes"),OFFSET('Water Data'!$D$10,0,10*ROW('Water Data'!D165)),NA())</f>
        <v>#N/A</v>
      </c>
      <c r="J171" s="56" t="e">
        <f ca="true">+IF(AND(ISNUMBER(OFFSET('Water Data'!$E$5,0,10*ROW('Water Data'!E165))),'Data Summary'!BY171="Yes"),100-OFFSET('Water Data'!$E$5,0,10*ROW('Water Data'!E165)),NA())</f>
        <v>#N/A</v>
      </c>
      <c r="K171" s="56" t="e">
        <f ca="true">+IF(AND(ISNUMBER(OFFSET('Water Data'!$E$7,0,10*ROW('Water Data'!E165))),'Data Summary'!BZ171="Yes"),OFFSET('Water Data'!$E$7,0,10*ROW('Water Data'!E165)),NA())</f>
        <v>#N/A</v>
      </c>
      <c r="L171" s="56" t="e">
        <f ca="true">+IF(AND(ISNUMBER(OFFSET('Water Data'!$E$10,0,10*ROW('Water Data'!E165))),'Data Summary'!CA171="Yes"),OFFSET('Water Data'!$E$10,0,10*ROW('Water Data'!E165)),NA())</f>
        <v>#N/A</v>
      </c>
      <c r="M171" s="56" t="e">
        <f ca="true">+IF(AND(ISNUMBER(OFFSET('Water Data'!$F$5,0,10*ROW('Water Data'!F165))),'Data Summary'!CB171="Yes"),100-OFFSET('Water Data'!$F$5,0,10*ROW('Water Data'!F165)),NA())</f>
        <v>#N/A</v>
      </c>
      <c r="N171" s="56" t="e">
        <f ca="true">+IF(AND(ISNUMBER(OFFSET('Water Data'!$F$7,0,10*ROW('Water Data'!F165))),'Data Summary'!CC171="Yes"),OFFSET('Water Data'!$F$7,0,10*ROW('Water Data'!F165)),NA())</f>
        <v>#N/A</v>
      </c>
      <c r="O171" s="56" t="e">
        <f ca="true">+IF(AND(ISNUMBER(OFFSET('Water Data'!$F$10,0,10*ROW('Water Data'!F165))),'Data Summary'!CD171="Yes"),OFFSET('Water Data'!$F$10,0,10*ROW('Water Data'!F165)),NA())</f>
        <v>#N/A</v>
      </c>
      <c r="P171" s="56" t="e">
        <f ca="true">+IF(AND(ISNUMBER(OFFSET('Water Data'!$G$5,0,10*ROW('Water Data'!G165))),'Data Summary'!CE171="Yes"),100-OFFSET('Water Data'!$G$5,0,10*ROW('Water Data'!G165)),NA())</f>
        <v>#N/A</v>
      </c>
      <c r="Q171" s="56" t="e">
        <f ca="true">+IF(AND(ISNUMBER(OFFSET('Water Data'!$G$7,0,10*ROW('Water Data'!G165))),'Data Summary'!CF171="Yes"),OFFSET('Water Data'!$G$7,0,10*ROW('Water Data'!G165)),NA())</f>
        <v>#N/A</v>
      </c>
      <c r="R171" s="56" t="e">
        <f ca="true">+IF(AND(ISNUMBER(OFFSET('Water Data'!$G$10,0,10*ROW('Water Data'!G165))),'Data Summary'!CG171="Yes"),OFFSET('Water Data'!$G$10,0,10*ROW('Water Data'!G165)),NA())</f>
        <v>#N/A</v>
      </c>
      <c r="S171" s="56" t="e">
        <f ca="true">+IF(AND(ISNUMBER(OFFSET('Water Data'!$H$5,0,10*ROW('Water Data'!H165))),'Data Summary'!CH171="Yes"),100-OFFSET('Water Data'!$H$5,0,10*ROW('Water Data'!H165)),NA())</f>
        <v>#N/A</v>
      </c>
      <c r="T171" s="56" t="e">
        <f ca="true">+IF(AND(ISNUMBER(OFFSET('Water Data'!$H$7,0,10*ROW('Water Data'!H165))),'Data Summary'!CI171="Yes"),OFFSET('Water Data'!$H$7,0,10*ROW('Water Data'!H165)),NA())</f>
        <v>#N/A</v>
      </c>
      <c r="U171" s="56" t="e">
        <f ca="true">+IF(AND(ISNUMBER(OFFSET('Water Data'!$H$10,0,10*ROW('Water Data'!H165))),'Data Summary'!CJ171="Yes"),OFFSET('Water Data'!$H$10,0,10*ROW('Water Data'!H165)),NA())</f>
        <v>#N/A</v>
      </c>
      <c r="V171" s="102" t="e">
        <f ca="true">+IF(AND(ISNUMBER(OFFSET('Sanitation Data'!$C$5,0,10*ROW('Sanitation Data'!C165))),'Data Summary'!CK171="Yes"),100-OFFSET('Sanitation Data'!$C$5,0,10*ROW('Sanitation Data'!C165)),NA())</f>
        <v>#N/A</v>
      </c>
      <c r="W171" s="102" t="e">
        <f ca="true">+IF(AND(ISNUMBER(OFFSET('Sanitation Data'!$C$7,0,10*ROW('Sanitation Data'!C165))),'Data Summary'!CL171="Yes"),OFFSET('Sanitation Data'!$C$7,0,10*ROW('Sanitation Data'!C165)),NA())</f>
        <v>#N/A</v>
      </c>
      <c r="X171" s="102" t="e">
        <f ca="true">+IF(AND(ISNUMBER(OFFSET('Sanitation Data'!$C$11,0,10*ROW('Sanitation Data'!C165))),'Data Summary'!CM171="Yes"),OFFSET('Sanitation Data'!$C$11,0,10*ROW('Sanitation Data'!C165)),NA())</f>
        <v>#N/A</v>
      </c>
      <c r="Y171" s="102" t="e">
        <f ca="true">+IF(AND(ISNUMBER(OFFSET('Sanitation Data'!$C$12,0,10*ROW('Sanitation Data'!C165))),'Data Summary'!CN171="Yes"),OFFSET('Sanitation Data'!$C$12,0,10*ROW('Sanitation Data'!C165)),NA())</f>
        <v>#N/A</v>
      </c>
      <c r="Z171" s="102" t="e">
        <f ca="true">+IF(AND(ISNUMBER(OFFSET('Sanitation Data'!$C$13,0,10*ROW('Sanitation Data'!C165))),'Data Summary'!CO171="Yes"),OFFSET('Sanitation Data'!$C$13,0,10*ROW('Sanitation Data'!C165)),NA())</f>
        <v>#N/A</v>
      </c>
      <c r="AA171" s="102" t="e">
        <f ca="true">+IF(AND(ISNUMBER(OFFSET('Sanitation Data'!$D$5,0,10*ROW('Sanitation Data'!D165))),'Data Summary'!CP171="Yes"),100-OFFSET('Sanitation Data'!$D$5,0,10*ROW('Sanitation Data'!D165)),NA())</f>
        <v>#N/A</v>
      </c>
      <c r="AB171" s="102" t="e">
        <f ca="true">+IF(AND(ISNUMBER(OFFSET('Sanitation Data'!$D$7,0,10*ROW('Sanitation Data'!D165))),'Data Summary'!CQ171="Yes"),OFFSET('Sanitation Data'!$D$7,0,10*ROW('Sanitation Data'!D165)),NA())</f>
        <v>#N/A</v>
      </c>
      <c r="AC171" s="102" t="e">
        <f ca="true">+IF(AND(ISNUMBER(OFFSET('Sanitation Data'!$D$11,0,10*ROW('Sanitation Data'!D165))),'Data Summary'!CR171="Yes"),OFFSET('Sanitation Data'!$D$11,0,10*ROW('Sanitation Data'!D165)),NA())</f>
        <v>#N/A</v>
      </c>
      <c r="AD171" s="102" t="e">
        <f ca="true">+IF(AND(ISNUMBER(OFFSET('Sanitation Data'!$D$12,0,10*ROW('Sanitation Data'!D165))),'Data Summary'!CS171="Yes"),OFFSET('Sanitation Data'!$D$12,0,10*ROW('Sanitation Data'!D165)),NA())</f>
        <v>#N/A</v>
      </c>
      <c r="AE171" s="102" t="e">
        <f ca="true">+IF(AND(ISNUMBER(OFFSET('Sanitation Data'!$D$13,0,10*ROW('Sanitation Data'!D165))),'Data Summary'!CT171="Yes"),OFFSET('Sanitation Data'!$D$13,0,10*ROW('Sanitation Data'!D165)),NA())</f>
        <v>#N/A</v>
      </c>
      <c r="AF171" s="102" t="e">
        <f ca="true">+IF(AND(ISNUMBER(OFFSET('Sanitation Data'!$E$5,0,10*ROW('Sanitation Data'!E165))),'Data Summary'!CU171="Yes"),100-OFFSET('Sanitation Data'!$E$5,0,10*ROW('Sanitation Data'!E165)),NA())</f>
        <v>#N/A</v>
      </c>
      <c r="AG171" s="102" t="e">
        <f ca="true">+IF(AND(ISNUMBER(OFFSET('Sanitation Data'!$E$7,0,10*ROW('Sanitation Data'!E165))),'Data Summary'!CV171="Yes"),OFFSET('Sanitation Data'!$E$7,0,10*ROW('Sanitation Data'!E165)),NA())</f>
        <v>#N/A</v>
      </c>
      <c r="AH171" s="102" t="e">
        <f ca="true">+IF(AND(ISNUMBER(OFFSET('Sanitation Data'!$E$11,0,10*ROW('Sanitation Data'!E165))),'Data Summary'!CW171="Yes"),OFFSET('Sanitation Data'!$E$11,0,10*ROW('Sanitation Data'!E165)),NA())</f>
        <v>#N/A</v>
      </c>
      <c r="AI171" s="102" t="e">
        <f ca="true">+IF(AND(ISNUMBER(OFFSET('Sanitation Data'!$E$12,0,10*ROW('Sanitation Data'!E165))),'Data Summary'!CX171="Yes"),OFFSET('Sanitation Data'!$E$12,0,10*ROW('Sanitation Data'!E165)),NA())</f>
        <v>#N/A</v>
      </c>
      <c r="AJ171" s="102" t="e">
        <f ca="true">+IF(AND(ISNUMBER(OFFSET('Sanitation Data'!$E$13,0,10*ROW('Sanitation Data'!E165))),'Data Summary'!CY171="Yes"),OFFSET('Sanitation Data'!$E$13,0,10*ROW('Sanitation Data'!E165)),NA())</f>
        <v>#N/A</v>
      </c>
      <c r="AK171" s="102" t="e">
        <f ca="true">+IF(AND(ISNUMBER(OFFSET('Sanitation Data'!$F$5,0,10*ROW('Sanitation Data'!F165))),'Data Summary'!CZ171="Yes"),100-OFFSET('Sanitation Data'!$F$5,0,10*ROW('Sanitation Data'!F165)),NA())</f>
        <v>#N/A</v>
      </c>
      <c r="AL171" s="102" t="e">
        <f ca="true">+IF(AND(ISNUMBER(OFFSET('Sanitation Data'!$F$7,0,10*ROW('Sanitation Data'!F165))),'Data Summary'!DA171="Yes"),OFFSET('Sanitation Data'!$F$7,0,10*ROW('Sanitation Data'!F165)),NA())</f>
        <v>#N/A</v>
      </c>
      <c r="AM171" s="102" t="e">
        <f ca="true">+IF(AND(ISNUMBER(OFFSET('Sanitation Data'!$F$11,0,10*ROW('Sanitation Data'!F165))),'Data Summary'!DB171="Yes"),OFFSET('Sanitation Data'!$F$11,0,10*ROW('Sanitation Data'!F165)),NA())</f>
        <v>#N/A</v>
      </c>
      <c r="AN171" s="102" t="e">
        <f ca="true">+IF(AND(ISNUMBER(OFFSET('Sanitation Data'!$F$12,0,10*ROW('Sanitation Data'!F165))),'Data Summary'!DC171="Yes"),OFFSET('Sanitation Data'!$F$12,0,10*ROW('Sanitation Data'!F165)),NA())</f>
        <v>#N/A</v>
      </c>
      <c r="AO171" s="102" t="e">
        <f ca="true">+IF(AND(ISNUMBER(OFFSET('Sanitation Data'!$F$13,0,10*ROW('Sanitation Data'!F165))),'Data Summary'!DD171="Yes"),OFFSET('Sanitation Data'!$F$13,0,10*ROW('Sanitation Data'!F165)),NA())</f>
        <v>#N/A</v>
      </c>
      <c r="AP171" s="102" t="e">
        <f ca="true">+IF(AND(ISNUMBER(OFFSET('Sanitation Data'!$G$5,0,10*ROW('Sanitation Data'!G165))),'Data Summary'!DE171="Yes"),100-OFFSET('Sanitation Data'!$G$5,0,10*ROW('Sanitation Data'!G165)),NA())</f>
        <v>#N/A</v>
      </c>
      <c r="AQ171" s="102" t="e">
        <f ca="true">+IF(AND(ISNUMBER(OFFSET('Sanitation Data'!$G$7,0,10*ROW('Sanitation Data'!G165))),'Data Summary'!DF171="Yes"),OFFSET('Sanitation Data'!$G$7,0,10*ROW('Sanitation Data'!G165)),NA())</f>
        <v>#N/A</v>
      </c>
      <c r="AR171" s="102" t="e">
        <f ca="true">+IF(AND(ISNUMBER(OFFSET('Sanitation Data'!$G$11,0,10*ROW('Sanitation Data'!G165))),'Data Summary'!DG171="Yes"),OFFSET('Sanitation Data'!$G$11,0,10*ROW('Sanitation Data'!G165)),NA())</f>
        <v>#N/A</v>
      </c>
      <c r="AS171" s="102" t="e">
        <f ca="true">+IF(AND(ISNUMBER(OFFSET('Sanitation Data'!$G$12,0,10*ROW('Sanitation Data'!G165))),'Data Summary'!DH171="Yes"),OFFSET('Sanitation Data'!$G$12,0,10*ROW('Sanitation Data'!G165)),NA())</f>
        <v>#N/A</v>
      </c>
      <c r="AT171" s="102" t="e">
        <f ca="true">+IF(AND(ISNUMBER(OFFSET('Sanitation Data'!$G$13,0,10*ROW('Sanitation Data'!G165))),'Data Summary'!DI171="Yes"),OFFSET('Sanitation Data'!$G$13,0,10*ROW('Sanitation Data'!G165)),NA())</f>
        <v>#N/A</v>
      </c>
      <c r="AU171" s="102" t="e">
        <f ca="true">+IF(AND(ISNUMBER(OFFSET('Sanitation Data'!$H$5,0,10*ROW('Sanitation Data'!H165))),'Data Summary'!DJ171="Yes"),100-OFFSET('Sanitation Data'!$H$5,0,10*ROW('Sanitation Data'!H165)),NA())</f>
        <v>#N/A</v>
      </c>
      <c r="AV171" s="102" t="e">
        <f ca="true">+IF(AND(ISNUMBER(OFFSET('Sanitation Data'!$H$7,0,10*ROW('Sanitation Data'!H165))),'Data Summary'!DK171="Yes"),OFFSET('Sanitation Data'!$H$7,0,10*ROW('Sanitation Data'!H165)),NA())</f>
        <v>#N/A</v>
      </c>
      <c r="AW171" s="102" t="e">
        <f ca="true">+IF(AND(ISNUMBER(OFFSET('Sanitation Data'!$H$11,0,10*ROW('Sanitation Data'!H165))),'Data Summary'!DL171="Yes"),OFFSET('Sanitation Data'!$H$11,0,10*ROW('Sanitation Data'!H165)),NA())</f>
        <v>#N/A</v>
      </c>
      <c r="AX171" s="102" t="e">
        <f ca="true">+IF(AND(ISNUMBER(OFFSET('Sanitation Data'!$H$12,0,10*ROW('Sanitation Data'!H165))),'Data Summary'!DM171="Yes"),OFFSET('Sanitation Data'!$H$12,0,10*ROW('Sanitation Data'!H165)),NA())</f>
        <v>#N/A</v>
      </c>
      <c r="AY171" s="102" t="e">
        <f ca="true">+IF(AND(ISNUMBER(OFFSET('Sanitation Data'!$H$13,0,10*ROW('Sanitation Data'!H165))),'Data Summary'!DN171="Yes"),OFFSET('Sanitation Data'!$H$13,0,10*ROW('Sanitation Data'!H165)),NA())</f>
        <v>#N/A</v>
      </c>
      <c r="AZ171" s="107" t="e">
        <f ca="true">+IF(AND(ISNUMBER(OFFSET('Hygiene Data'!$C$6,0,10*ROW('Hygiene Data'!C165))),'Data Summary'!DO171="Yes"),OFFSET('Hygiene Data'!$C$6,0,10*ROW('Hygiene Data'!C165)),NA())</f>
        <v>#N/A</v>
      </c>
      <c r="BA171" s="107" t="e">
        <f ca="true">+IF(AND(ISNUMBER(OFFSET('Hygiene Data'!$C$8,0,10*ROW('Hygiene Data'!C165))),'Data Summary'!DP171="Yes"),OFFSET('Hygiene Data'!$C$8,0,10*ROW('Hygiene Data'!C165)),NA())</f>
        <v>#N/A</v>
      </c>
      <c r="BB171" s="107" t="e">
        <f ca="true">+IF(AND(ISNUMBER(OFFSET('Hygiene Data'!$C$10,0,10*ROW('Hygiene Data'!C165))),'Data Summary'!DQ171="Yes"),OFFSET('Hygiene Data'!$C$10,0,10*ROW('Hygiene Data'!C165)),NA())</f>
        <v>#N/A</v>
      </c>
      <c r="BC171" s="107" t="e">
        <f ca="true">+IF(AND(ISNUMBER(OFFSET('Hygiene Data'!$D$6,0,10*ROW('Hygiene Data'!D165))),'Data Summary'!DR171="Yes"),OFFSET('Hygiene Data'!$D$6,0,10*ROW('Hygiene Data'!D165)),NA())</f>
        <v>#N/A</v>
      </c>
      <c r="BD171" s="107" t="e">
        <f ca="true">+IF(AND(ISNUMBER(OFFSET('Hygiene Data'!$D$8,0,10*ROW('Hygiene Data'!D165))),'Data Summary'!DS171="Yes"),OFFSET('Hygiene Data'!$D$8,0,10*ROW('Hygiene Data'!D165)),NA())</f>
        <v>#N/A</v>
      </c>
      <c r="BE171" s="107" t="e">
        <f ca="true">+IF(AND(ISNUMBER(OFFSET('Hygiene Data'!$D$10,0,10*ROW('Hygiene Data'!D165))),'Data Summary'!DT171="Yes"),OFFSET('Hygiene Data'!$D$10,0,10*ROW('Hygiene Data'!D165)),NA())</f>
        <v>#N/A</v>
      </c>
      <c r="BF171" s="107" t="e">
        <f ca="true">+IF(AND(ISNUMBER(OFFSET('Hygiene Data'!$E$6,0,10*ROW('Hygiene Data'!E165))),'Data Summary'!DU171="Yes"),OFFSET('Hygiene Data'!$E$6,0,10*ROW('Hygiene Data'!E165)),NA())</f>
        <v>#N/A</v>
      </c>
      <c r="BG171" s="107" t="e">
        <f ca="true">+IF(AND(ISNUMBER(OFFSET('Hygiene Data'!$E$8,0,10*ROW('Hygiene Data'!E165))),'Data Summary'!DV171="Yes"),OFFSET('Hygiene Data'!$E$8,0,10*ROW('Hygiene Data'!E165)),NA())</f>
        <v>#N/A</v>
      </c>
      <c r="BH171" s="107" t="e">
        <f ca="true">+IF(AND(ISNUMBER(OFFSET('Hygiene Data'!$E$10,0,10*ROW('Hygiene Data'!E165))),'Data Summary'!DW171="Yes"),OFFSET('Hygiene Data'!$E$10,0,10*ROW('Hygiene Data'!E165)),NA())</f>
        <v>#N/A</v>
      </c>
      <c r="BI171" s="107" t="e">
        <f ca="true">+IF(AND(ISNUMBER(OFFSET('Hygiene Data'!$F$6,0,10*ROW('Hygiene Data'!F165))),'Data Summary'!DX171="Yes"),OFFSET('Hygiene Data'!$F$6,0,10*ROW('Hygiene Data'!F165)),NA())</f>
        <v>#N/A</v>
      </c>
      <c r="BJ171" s="107" t="e">
        <f ca="true">+IF(AND(ISNUMBER(OFFSET('Hygiene Data'!$F$8,0,10*ROW('Hygiene Data'!F165))),'Data Summary'!DY171="Yes"),OFFSET('Hygiene Data'!$F$8,0,10*ROW('Hygiene Data'!F165)),NA())</f>
        <v>#N/A</v>
      </c>
      <c r="BK171" s="107" t="e">
        <f ca="true">+IF(AND(ISNUMBER(OFFSET('Hygiene Data'!$F$10,0,10*ROW('Hygiene Data'!F165))),'Data Summary'!DZ171="Yes"),OFFSET('Hygiene Data'!$F$10,0,10*ROW('Hygiene Data'!F165)),NA())</f>
        <v>#N/A</v>
      </c>
      <c r="BL171" s="107" t="e">
        <f ca="true">+IF(AND(ISNUMBER(OFFSET('Hygiene Data'!$G$6,0,10*ROW('Hygiene Data'!G165))),'Data Summary'!EA171="Yes"),OFFSET('Hygiene Data'!$G$6,0,10*ROW('Hygiene Data'!G165)),NA())</f>
        <v>#N/A</v>
      </c>
      <c r="BM171" s="107" t="e">
        <f ca="true">+IF(AND(ISNUMBER(OFFSET('Hygiene Data'!$G$8,0,10*ROW('Hygiene Data'!G165))),'Data Summary'!EB171="Yes"),OFFSET('Hygiene Data'!$G$8,0,10*ROW('Hygiene Data'!G165)),NA())</f>
        <v>#N/A</v>
      </c>
      <c r="BN171" s="107" t="e">
        <f ca="true">+IF(AND(ISNUMBER(OFFSET('Hygiene Data'!$G$10,0,10*ROW('Hygiene Data'!G165))),'Data Summary'!EC171="Yes"),OFFSET('Hygiene Data'!$G$10,0,10*ROW('Hygiene Data'!G165)),NA())</f>
        <v>#N/A</v>
      </c>
      <c r="BO171" s="107" t="e">
        <f ca="true">+IF(AND(ISNUMBER(OFFSET('Hygiene Data'!$H$6,0,10*ROW('Hygiene Data'!H165))),'Data Summary'!ED171="Yes"),OFFSET('Hygiene Data'!$H$6,0,10*ROW('Hygiene Data'!H165)),NA())</f>
        <v>#N/A</v>
      </c>
      <c r="BP171" s="107" t="e">
        <f ca="true">+IF(AND(ISNUMBER(OFFSET('Hygiene Data'!$H$8,0,10*ROW('Hygiene Data'!H165))),'Data Summary'!EE171="Yes"),OFFSET('Hygiene Data'!$H$8,0,10*ROW('Hygiene Data'!H165)),NA())</f>
        <v>#N/A</v>
      </c>
      <c r="BQ171" s="107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5" t="e">
        <f ca="true">+IF(OFFSET('Water Data'!$B$1,0,10*ROW('Water Data'!B166))="",NA(),OFFSET('Water Data'!$B$1,0,10*ROW('Water Data'!B166)))</f>
        <v>#N/A</v>
      </c>
      <c r="B172" s="55" t="e">
        <f ca="true">+IF(OFFSET('Water Data'!$A$3,0,10*ROW('Water Data'!A169))="",NA(),OFFSET('Water Data'!$A$3,0,10*ROW('Water Data'!A169)))</f>
        <v>#N/A</v>
      </c>
      <c r="C172" s="55" t="e">
        <f ca="true">+IF(OFFSET('Water Data'!$C$3,0,10*ROW('Water Data'!C169))="",NA(),OFFSET('Water Data'!$C$3,0,10*ROW('Water Data'!C169)))</f>
        <v>#N/A</v>
      </c>
      <c r="D172" s="56" t="e">
        <f ca="true">+IF(AND(ISNUMBER(OFFSET('Water Data'!$C$5,0,10*ROW('Water Data'!C166))),'Data Summary'!BS172="Yes"),100-OFFSET('Water Data'!$C$5,0,10*ROW('Water Data'!C166)),NA())</f>
        <v>#N/A</v>
      </c>
      <c r="E172" s="56" t="e">
        <f ca="true">+IF(AND(ISNUMBER(OFFSET('Water Data'!$C$7,0,10*ROW('Water Data'!C166))),'Data Summary'!BT172="Yes"),OFFSET('Water Data'!$C$7,0,10*ROW('Water Data'!C166)),NA())</f>
        <v>#N/A</v>
      </c>
      <c r="F172" s="56" t="e">
        <f ca="true">+IF(AND(ISNUMBER(OFFSET('Water Data'!$C$10,0,10*ROW('Water Data'!C166))),'Data Summary'!BU172="Yes"),OFFSET('Water Data'!$C$10,0,10*ROW('Water Data'!C166)),NA())</f>
        <v>#N/A</v>
      </c>
      <c r="G172" s="56" t="e">
        <f ca="true">+IF(AND(ISNUMBER(OFFSET('Water Data'!$D$5,0,10*ROW('Water Data'!D166))),'Data Summary'!BV172="Yes"),100-OFFSET('Water Data'!$D$5,0,10*ROW('Water Data'!D166)),NA())</f>
        <v>#N/A</v>
      </c>
      <c r="H172" s="56" t="e">
        <f ca="true">+IF(AND(ISNUMBER(OFFSET('Water Data'!$D$7,0,10*ROW('Water Data'!D166))),'Data Summary'!BW172="Yes"),OFFSET('Water Data'!$D$7,0,10*ROW('Water Data'!D166)),NA())</f>
        <v>#N/A</v>
      </c>
      <c r="I172" s="56" t="e">
        <f ca="true">+IF(AND(ISNUMBER(OFFSET('Water Data'!$D$10,0,10*ROW('Water Data'!D166))),'Data Summary'!BX172="Yes"),OFFSET('Water Data'!$D$10,0,10*ROW('Water Data'!D166)),NA())</f>
        <v>#N/A</v>
      </c>
      <c r="J172" s="56" t="e">
        <f ca="true">+IF(AND(ISNUMBER(OFFSET('Water Data'!$E$5,0,10*ROW('Water Data'!E166))),'Data Summary'!BY172="Yes"),100-OFFSET('Water Data'!$E$5,0,10*ROW('Water Data'!E166)),NA())</f>
        <v>#N/A</v>
      </c>
      <c r="K172" s="56" t="e">
        <f ca="true">+IF(AND(ISNUMBER(OFFSET('Water Data'!$E$7,0,10*ROW('Water Data'!E166))),'Data Summary'!BZ172="Yes"),OFFSET('Water Data'!$E$7,0,10*ROW('Water Data'!E166)),NA())</f>
        <v>#N/A</v>
      </c>
      <c r="L172" s="56" t="e">
        <f ca="true">+IF(AND(ISNUMBER(OFFSET('Water Data'!$E$10,0,10*ROW('Water Data'!E166))),'Data Summary'!CA172="Yes"),OFFSET('Water Data'!$E$10,0,10*ROW('Water Data'!E166)),NA())</f>
        <v>#N/A</v>
      </c>
      <c r="M172" s="56" t="e">
        <f ca="true">+IF(AND(ISNUMBER(OFFSET('Water Data'!$F$5,0,10*ROW('Water Data'!F166))),'Data Summary'!CB172="Yes"),100-OFFSET('Water Data'!$F$5,0,10*ROW('Water Data'!F166)),NA())</f>
        <v>#N/A</v>
      </c>
      <c r="N172" s="56" t="e">
        <f ca="true">+IF(AND(ISNUMBER(OFFSET('Water Data'!$F$7,0,10*ROW('Water Data'!F166))),'Data Summary'!CC172="Yes"),OFFSET('Water Data'!$F$7,0,10*ROW('Water Data'!F166)),NA())</f>
        <v>#N/A</v>
      </c>
      <c r="O172" s="56" t="e">
        <f ca="true">+IF(AND(ISNUMBER(OFFSET('Water Data'!$F$10,0,10*ROW('Water Data'!F166))),'Data Summary'!CD172="Yes"),OFFSET('Water Data'!$F$10,0,10*ROW('Water Data'!F166)),NA())</f>
        <v>#N/A</v>
      </c>
      <c r="P172" s="56" t="e">
        <f ca="true">+IF(AND(ISNUMBER(OFFSET('Water Data'!$G$5,0,10*ROW('Water Data'!G166))),'Data Summary'!CE172="Yes"),100-OFFSET('Water Data'!$G$5,0,10*ROW('Water Data'!G166)),NA())</f>
        <v>#N/A</v>
      </c>
      <c r="Q172" s="56" t="e">
        <f ca="true">+IF(AND(ISNUMBER(OFFSET('Water Data'!$G$7,0,10*ROW('Water Data'!G166))),'Data Summary'!CF172="Yes"),OFFSET('Water Data'!$G$7,0,10*ROW('Water Data'!G166)),NA())</f>
        <v>#N/A</v>
      </c>
      <c r="R172" s="56" t="e">
        <f ca="true">+IF(AND(ISNUMBER(OFFSET('Water Data'!$G$10,0,10*ROW('Water Data'!G166))),'Data Summary'!CG172="Yes"),OFFSET('Water Data'!$G$10,0,10*ROW('Water Data'!G166)),NA())</f>
        <v>#N/A</v>
      </c>
      <c r="S172" s="56" t="e">
        <f ca="true">+IF(AND(ISNUMBER(OFFSET('Water Data'!$H$5,0,10*ROW('Water Data'!H166))),'Data Summary'!CH172="Yes"),100-OFFSET('Water Data'!$H$5,0,10*ROW('Water Data'!H166)),NA())</f>
        <v>#N/A</v>
      </c>
      <c r="T172" s="56" t="e">
        <f ca="true">+IF(AND(ISNUMBER(OFFSET('Water Data'!$H$7,0,10*ROW('Water Data'!H166))),'Data Summary'!CI172="Yes"),OFFSET('Water Data'!$H$7,0,10*ROW('Water Data'!H166)),NA())</f>
        <v>#N/A</v>
      </c>
      <c r="U172" s="56" t="e">
        <f ca="true">+IF(AND(ISNUMBER(OFFSET('Water Data'!$H$10,0,10*ROW('Water Data'!H166))),'Data Summary'!CJ172="Yes"),OFFSET('Water Data'!$H$10,0,10*ROW('Water Data'!H166)),NA())</f>
        <v>#N/A</v>
      </c>
      <c r="V172" s="102" t="e">
        <f ca="true">+IF(AND(ISNUMBER(OFFSET('Sanitation Data'!$C$5,0,10*ROW('Sanitation Data'!C166))),'Data Summary'!CK172="Yes"),100-OFFSET('Sanitation Data'!$C$5,0,10*ROW('Sanitation Data'!C166)),NA())</f>
        <v>#N/A</v>
      </c>
      <c r="W172" s="102" t="e">
        <f ca="true">+IF(AND(ISNUMBER(OFFSET('Sanitation Data'!$C$7,0,10*ROW('Sanitation Data'!C166))),'Data Summary'!CL172="Yes"),OFFSET('Sanitation Data'!$C$7,0,10*ROW('Sanitation Data'!C166)),NA())</f>
        <v>#N/A</v>
      </c>
      <c r="X172" s="102" t="e">
        <f ca="true">+IF(AND(ISNUMBER(OFFSET('Sanitation Data'!$C$11,0,10*ROW('Sanitation Data'!C166))),'Data Summary'!CM172="Yes"),OFFSET('Sanitation Data'!$C$11,0,10*ROW('Sanitation Data'!C166)),NA())</f>
        <v>#N/A</v>
      </c>
      <c r="Y172" s="102" t="e">
        <f ca="true">+IF(AND(ISNUMBER(OFFSET('Sanitation Data'!$C$12,0,10*ROW('Sanitation Data'!C166))),'Data Summary'!CN172="Yes"),OFFSET('Sanitation Data'!$C$12,0,10*ROW('Sanitation Data'!C166)),NA())</f>
        <v>#N/A</v>
      </c>
      <c r="Z172" s="102" t="e">
        <f ca="true">+IF(AND(ISNUMBER(OFFSET('Sanitation Data'!$C$13,0,10*ROW('Sanitation Data'!C166))),'Data Summary'!CO172="Yes"),OFFSET('Sanitation Data'!$C$13,0,10*ROW('Sanitation Data'!C166)),NA())</f>
        <v>#N/A</v>
      </c>
      <c r="AA172" s="102" t="e">
        <f ca="true">+IF(AND(ISNUMBER(OFFSET('Sanitation Data'!$D$5,0,10*ROW('Sanitation Data'!D166))),'Data Summary'!CP172="Yes"),100-OFFSET('Sanitation Data'!$D$5,0,10*ROW('Sanitation Data'!D166)),NA())</f>
        <v>#N/A</v>
      </c>
      <c r="AB172" s="102" t="e">
        <f ca="true">+IF(AND(ISNUMBER(OFFSET('Sanitation Data'!$D$7,0,10*ROW('Sanitation Data'!D166))),'Data Summary'!CQ172="Yes"),OFFSET('Sanitation Data'!$D$7,0,10*ROW('Sanitation Data'!D166)),NA())</f>
        <v>#N/A</v>
      </c>
      <c r="AC172" s="102" t="e">
        <f ca="true">+IF(AND(ISNUMBER(OFFSET('Sanitation Data'!$D$11,0,10*ROW('Sanitation Data'!D166))),'Data Summary'!CR172="Yes"),OFFSET('Sanitation Data'!$D$11,0,10*ROW('Sanitation Data'!D166)),NA())</f>
        <v>#N/A</v>
      </c>
      <c r="AD172" s="102" t="e">
        <f ca="true">+IF(AND(ISNUMBER(OFFSET('Sanitation Data'!$D$12,0,10*ROW('Sanitation Data'!D166))),'Data Summary'!CS172="Yes"),OFFSET('Sanitation Data'!$D$12,0,10*ROW('Sanitation Data'!D166)),NA())</f>
        <v>#N/A</v>
      </c>
      <c r="AE172" s="102" t="e">
        <f ca="true">+IF(AND(ISNUMBER(OFFSET('Sanitation Data'!$D$13,0,10*ROW('Sanitation Data'!D166))),'Data Summary'!CT172="Yes"),OFFSET('Sanitation Data'!$D$13,0,10*ROW('Sanitation Data'!D166)),NA())</f>
        <v>#N/A</v>
      </c>
      <c r="AF172" s="102" t="e">
        <f ca="true">+IF(AND(ISNUMBER(OFFSET('Sanitation Data'!$E$5,0,10*ROW('Sanitation Data'!E166))),'Data Summary'!CU172="Yes"),100-OFFSET('Sanitation Data'!$E$5,0,10*ROW('Sanitation Data'!E166)),NA())</f>
        <v>#N/A</v>
      </c>
      <c r="AG172" s="102" t="e">
        <f ca="true">+IF(AND(ISNUMBER(OFFSET('Sanitation Data'!$E$7,0,10*ROW('Sanitation Data'!E166))),'Data Summary'!CV172="Yes"),OFFSET('Sanitation Data'!$E$7,0,10*ROW('Sanitation Data'!E166)),NA())</f>
        <v>#N/A</v>
      </c>
      <c r="AH172" s="102" t="e">
        <f ca="true">+IF(AND(ISNUMBER(OFFSET('Sanitation Data'!$E$11,0,10*ROW('Sanitation Data'!E166))),'Data Summary'!CW172="Yes"),OFFSET('Sanitation Data'!$E$11,0,10*ROW('Sanitation Data'!E166)),NA())</f>
        <v>#N/A</v>
      </c>
      <c r="AI172" s="102" t="e">
        <f ca="true">+IF(AND(ISNUMBER(OFFSET('Sanitation Data'!$E$12,0,10*ROW('Sanitation Data'!E166))),'Data Summary'!CX172="Yes"),OFFSET('Sanitation Data'!$E$12,0,10*ROW('Sanitation Data'!E166)),NA())</f>
        <v>#N/A</v>
      </c>
      <c r="AJ172" s="102" t="e">
        <f ca="true">+IF(AND(ISNUMBER(OFFSET('Sanitation Data'!$E$13,0,10*ROW('Sanitation Data'!E166))),'Data Summary'!CY172="Yes"),OFFSET('Sanitation Data'!$E$13,0,10*ROW('Sanitation Data'!E166)),NA())</f>
        <v>#N/A</v>
      </c>
      <c r="AK172" s="102" t="e">
        <f ca="true">+IF(AND(ISNUMBER(OFFSET('Sanitation Data'!$F$5,0,10*ROW('Sanitation Data'!F166))),'Data Summary'!CZ172="Yes"),100-OFFSET('Sanitation Data'!$F$5,0,10*ROW('Sanitation Data'!F166)),NA())</f>
        <v>#N/A</v>
      </c>
      <c r="AL172" s="102" t="e">
        <f ca="true">+IF(AND(ISNUMBER(OFFSET('Sanitation Data'!$F$7,0,10*ROW('Sanitation Data'!F166))),'Data Summary'!DA172="Yes"),OFFSET('Sanitation Data'!$F$7,0,10*ROW('Sanitation Data'!F166)),NA())</f>
        <v>#N/A</v>
      </c>
      <c r="AM172" s="102" t="e">
        <f ca="true">+IF(AND(ISNUMBER(OFFSET('Sanitation Data'!$F$11,0,10*ROW('Sanitation Data'!F166))),'Data Summary'!DB172="Yes"),OFFSET('Sanitation Data'!$F$11,0,10*ROW('Sanitation Data'!F166)),NA())</f>
        <v>#N/A</v>
      </c>
      <c r="AN172" s="102" t="e">
        <f ca="true">+IF(AND(ISNUMBER(OFFSET('Sanitation Data'!$F$12,0,10*ROW('Sanitation Data'!F166))),'Data Summary'!DC172="Yes"),OFFSET('Sanitation Data'!$F$12,0,10*ROW('Sanitation Data'!F166)),NA())</f>
        <v>#N/A</v>
      </c>
      <c r="AO172" s="102" t="e">
        <f ca="true">+IF(AND(ISNUMBER(OFFSET('Sanitation Data'!$F$13,0,10*ROW('Sanitation Data'!F166))),'Data Summary'!DD172="Yes"),OFFSET('Sanitation Data'!$F$13,0,10*ROW('Sanitation Data'!F166)),NA())</f>
        <v>#N/A</v>
      </c>
      <c r="AP172" s="102" t="e">
        <f ca="true">+IF(AND(ISNUMBER(OFFSET('Sanitation Data'!$G$5,0,10*ROW('Sanitation Data'!G166))),'Data Summary'!DE172="Yes"),100-OFFSET('Sanitation Data'!$G$5,0,10*ROW('Sanitation Data'!G166)),NA())</f>
        <v>#N/A</v>
      </c>
      <c r="AQ172" s="102" t="e">
        <f ca="true">+IF(AND(ISNUMBER(OFFSET('Sanitation Data'!$G$7,0,10*ROW('Sanitation Data'!G166))),'Data Summary'!DF172="Yes"),OFFSET('Sanitation Data'!$G$7,0,10*ROW('Sanitation Data'!G166)),NA())</f>
        <v>#N/A</v>
      </c>
      <c r="AR172" s="102" t="e">
        <f ca="true">+IF(AND(ISNUMBER(OFFSET('Sanitation Data'!$G$11,0,10*ROW('Sanitation Data'!G166))),'Data Summary'!DG172="Yes"),OFFSET('Sanitation Data'!$G$11,0,10*ROW('Sanitation Data'!G166)),NA())</f>
        <v>#N/A</v>
      </c>
      <c r="AS172" s="102" t="e">
        <f ca="true">+IF(AND(ISNUMBER(OFFSET('Sanitation Data'!$G$12,0,10*ROW('Sanitation Data'!G166))),'Data Summary'!DH172="Yes"),OFFSET('Sanitation Data'!$G$12,0,10*ROW('Sanitation Data'!G166)),NA())</f>
        <v>#N/A</v>
      </c>
      <c r="AT172" s="102" t="e">
        <f ca="true">+IF(AND(ISNUMBER(OFFSET('Sanitation Data'!$G$13,0,10*ROW('Sanitation Data'!G166))),'Data Summary'!DI172="Yes"),OFFSET('Sanitation Data'!$G$13,0,10*ROW('Sanitation Data'!G166)),NA())</f>
        <v>#N/A</v>
      </c>
      <c r="AU172" s="102" t="e">
        <f ca="true">+IF(AND(ISNUMBER(OFFSET('Sanitation Data'!$H$5,0,10*ROW('Sanitation Data'!H166))),'Data Summary'!DJ172="Yes"),100-OFFSET('Sanitation Data'!$H$5,0,10*ROW('Sanitation Data'!H166)),NA())</f>
        <v>#N/A</v>
      </c>
      <c r="AV172" s="102" t="e">
        <f ca="true">+IF(AND(ISNUMBER(OFFSET('Sanitation Data'!$H$7,0,10*ROW('Sanitation Data'!H166))),'Data Summary'!DK172="Yes"),OFFSET('Sanitation Data'!$H$7,0,10*ROW('Sanitation Data'!H166)),NA())</f>
        <v>#N/A</v>
      </c>
      <c r="AW172" s="102" t="e">
        <f ca="true">+IF(AND(ISNUMBER(OFFSET('Sanitation Data'!$H$11,0,10*ROW('Sanitation Data'!H166))),'Data Summary'!DL172="Yes"),OFFSET('Sanitation Data'!$H$11,0,10*ROW('Sanitation Data'!H166)),NA())</f>
        <v>#N/A</v>
      </c>
      <c r="AX172" s="102" t="e">
        <f ca="true">+IF(AND(ISNUMBER(OFFSET('Sanitation Data'!$H$12,0,10*ROW('Sanitation Data'!H166))),'Data Summary'!DM172="Yes"),OFFSET('Sanitation Data'!$H$12,0,10*ROW('Sanitation Data'!H166)),NA())</f>
        <v>#N/A</v>
      </c>
      <c r="AY172" s="102" t="e">
        <f ca="true">+IF(AND(ISNUMBER(OFFSET('Sanitation Data'!$H$13,0,10*ROW('Sanitation Data'!H166))),'Data Summary'!DN172="Yes"),OFFSET('Sanitation Data'!$H$13,0,10*ROW('Sanitation Data'!H166)),NA())</f>
        <v>#N/A</v>
      </c>
      <c r="AZ172" s="107" t="e">
        <f ca="true">+IF(AND(ISNUMBER(OFFSET('Hygiene Data'!$C$6,0,10*ROW('Hygiene Data'!C166))),'Data Summary'!DO172="Yes"),OFFSET('Hygiene Data'!$C$6,0,10*ROW('Hygiene Data'!C166)),NA())</f>
        <v>#N/A</v>
      </c>
      <c r="BA172" s="107" t="e">
        <f ca="true">+IF(AND(ISNUMBER(OFFSET('Hygiene Data'!$C$8,0,10*ROW('Hygiene Data'!C166))),'Data Summary'!DP172="Yes"),OFFSET('Hygiene Data'!$C$8,0,10*ROW('Hygiene Data'!C166)),NA())</f>
        <v>#N/A</v>
      </c>
      <c r="BB172" s="107" t="e">
        <f ca="true">+IF(AND(ISNUMBER(OFFSET('Hygiene Data'!$C$10,0,10*ROW('Hygiene Data'!C166))),'Data Summary'!DQ172="Yes"),OFFSET('Hygiene Data'!$C$10,0,10*ROW('Hygiene Data'!C166)),NA())</f>
        <v>#N/A</v>
      </c>
      <c r="BC172" s="107" t="e">
        <f ca="true">+IF(AND(ISNUMBER(OFFSET('Hygiene Data'!$D$6,0,10*ROW('Hygiene Data'!D166))),'Data Summary'!DR172="Yes"),OFFSET('Hygiene Data'!$D$6,0,10*ROW('Hygiene Data'!D166)),NA())</f>
        <v>#N/A</v>
      </c>
      <c r="BD172" s="107" t="e">
        <f ca="true">+IF(AND(ISNUMBER(OFFSET('Hygiene Data'!$D$8,0,10*ROW('Hygiene Data'!D166))),'Data Summary'!DS172="Yes"),OFFSET('Hygiene Data'!$D$8,0,10*ROW('Hygiene Data'!D166)),NA())</f>
        <v>#N/A</v>
      </c>
      <c r="BE172" s="107" t="e">
        <f ca="true">+IF(AND(ISNUMBER(OFFSET('Hygiene Data'!$D$10,0,10*ROW('Hygiene Data'!D166))),'Data Summary'!DT172="Yes"),OFFSET('Hygiene Data'!$D$10,0,10*ROW('Hygiene Data'!D166)),NA())</f>
        <v>#N/A</v>
      </c>
      <c r="BF172" s="107" t="e">
        <f ca="true">+IF(AND(ISNUMBER(OFFSET('Hygiene Data'!$E$6,0,10*ROW('Hygiene Data'!E166))),'Data Summary'!DU172="Yes"),OFFSET('Hygiene Data'!$E$6,0,10*ROW('Hygiene Data'!E166)),NA())</f>
        <v>#N/A</v>
      </c>
      <c r="BG172" s="107" t="e">
        <f ca="true">+IF(AND(ISNUMBER(OFFSET('Hygiene Data'!$E$8,0,10*ROW('Hygiene Data'!E166))),'Data Summary'!DV172="Yes"),OFFSET('Hygiene Data'!$E$8,0,10*ROW('Hygiene Data'!E166)),NA())</f>
        <v>#N/A</v>
      </c>
      <c r="BH172" s="107" t="e">
        <f ca="true">+IF(AND(ISNUMBER(OFFSET('Hygiene Data'!$E$10,0,10*ROW('Hygiene Data'!E166))),'Data Summary'!DW172="Yes"),OFFSET('Hygiene Data'!$E$10,0,10*ROW('Hygiene Data'!E166)),NA())</f>
        <v>#N/A</v>
      </c>
      <c r="BI172" s="107" t="e">
        <f ca="true">+IF(AND(ISNUMBER(OFFSET('Hygiene Data'!$F$6,0,10*ROW('Hygiene Data'!F166))),'Data Summary'!DX172="Yes"),OFFSET('Hygiene Data'!$F$6,0,10*ROW('Hygiene Data'!F166)),NA())</f>
        <v>#N/A</v>
      </c>
      <c r="BJ172" s="107" t="e">
        <f ca="true">+IF(AND(ISNUMBER(OFFSET('Hygiene Data'!$F$8,0,10*ROW('Hygiene Data'!F166))),'Data Summary'!DY172="Yes"),OFFSET('Hygiene Data'!$F$8,0,10*ROW('Hygiene Data'!F166)),NA())</f>
        <v>#N/A</v>
      </c>
      <c r="BK172" s="107" t="e">
        <f ca="true">+IF(AND(ISNUMBER(OFFSET('Hygiene Data'!$F$10,0,10*ROW('Hygiene Data'!F166))),'Data Summary'!DZ172="Yes"),OFFSET('Hygiene Data'!$F$10,0,10*ROW('Hygiene Data'!F166)),NA())</f>
        <v>#N/A</v>
      </c>
      <c r="BL172" s="107" t="e">
        <f ca="true">+IF(AND(ISNUMBER(OFFSET('Hygiene Data'!$G$6,0,10*ROW('Hygiene Data'!G166))),'Data Summary'!EA172="Yes"),OFFSET('Hygiene Data'!$G$6,0,10*ROW('Hygiene Data'!G166)),NA())</f>
        <v>#N/A</v>
      </c>
      <c r="BM172" s="107" t="e">
        <f ca="true">+IF(AND(ISNUMBER(OFFSET('Hygiene Data'!$G$8,0,10*ROW('Hygiene Data'!G166))),'Data Summary'!EB172="Yes"),OFFSET('Hygiene Data'!$G$8,0,10*ROW('Hygiene Data'!G166)),NA())</f>
        <v>#N/A</v>
      </c>
      <c r="BN172" s="107" t="e">
        <f ca="true">+IF(AND(ISNUMBER(OFFSET('Hygiene Data'!$G$10,0,10*ROW('Hygiene Data'!G166))),'Data Summary'!EC172="Yes"),OFFSET('Hygiene Data'!$G$10,0,10*ROW('Hygiene Data'!G166)),NA())</f>
        <v>#N/A</v>
      </c>
      <c r="BO172" s="107" t="e">
        <f ca="true">+IF(AND(ISNUMBER(OFFSET('Hygiene Data'!$H$6,0,10*ROW('Hygiene Data'!H166))),'Data Summary'!ED172="Yes"),OFFSET('Hygiene Data'!$H$6,0,10*ROW('Hygiene Data'!H166)),NA())</f>
        <v>#N/A</v>
      </c>
      <c r="BP172" s="107" t="e">
        <f ca="true">+IF(AND(ISNUMBER(OFFSET('Hygiene Data'!$H$8,0,10*ROW('Hygiene Data'!H166))),'Data Summary'!EE172="Yes"),OFFSET('Hygiene Data'!$H$8,0,10*ROW('Hygiene Data'!H166)),NA())</f>
        <v>#N/A</v>
      </c>
      <c r="BQ172" s="107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5" t="e">
        <f ca="true">+IF(OFFSET('Water Data'!$B$1,0,10*ROW('Water Data'!B167))="",NA(),OFFSET('Water Data'!$B$1,0,10*ROW('Water Data'!B167)))</f>
        <v>#N/A</v>
      </c>
      <c r="B173" s="55" t="e">
        <f ca="true">+IF(OFFSET('Water Data'!$A$3,0,10*ROW('Water Data'!A170))="",NA(),OFFSET('Water Data'!$A$3,0,10*ROW('Water Data'!A170)))</f>
        <v>#N/A</v>
      </c>
      <c r="C173" s="55" t="e">
        <f ca="true">+IF(OFFSET('Water Data'!$C$3,0,10*ROW('Water Data'!C170))="",NA(),OFFSET('Water Data'!$C$3,0,10*ROW('Water Data'!C170)))</f>
        <v>#N/A</v>
      </c>
      <c r="D173" s="56" t="e">
        <f ca="true">+IF(AND(ISNUMBER(OFFSET('Water Data'!$C$5,0,10*ROW('Water Data'!C167))),'Data Summary'!BS173="Yes"),100-OFFSET('Water Data'!$C$5,0,10*ROW('Water Data'!C167)),NA())</f>
        <v>#N/A</v>
      </c>
      <c r="E173" s="56" t="e">
        <f ca="true">+IF(AND(ISNUMBER(OFFSET('Water Data'!$C$7,0,10*ROW('Water Data'!C167))),'Data Summary'!BT173="Yes"),OFFSET('Water Data'!$C$7,0,10*ROW('Water Data'!C167)),NA())</f>
        <v>#N/A</v>
      </c>
      <c r="F173" s="56" t="e">
        <f ca="true">+IF(AND(ISNUMBER(OFFSET('Water Data'!$C$10,0,10*ROW('Water Data'!C167))),'Data Summary'!BU173="Yes"),OFFSET('Water Data'!$C$10,0,10*ROW('Water Data'!C167)),NA())</f>
        <v>#N/A</v>
      </c>
      <c r="G173" s="56" t="e">
        <f ca="true">+IF(AND(ISNUMBER(OFFSET('Water Data'!$D$5,0,10*ROW('Water Data'!D167))),'Data Summary'!BV173="Yes"),100-OFFSET('Water Data'!$D$5,0,10*ROW('Water Data'!D167)),NA())</f>
        <v>#N/A</v>
      </c>
      <c r="H173" s="56" t="e">
        <f ca="true">+IF(AND(ISNUMBER(OFFSET('Water Data'!$D$7,0,10*ROW('Water Data'!D167))),'Data Summary'!BW173="Yes"),OFFSET('Water Data'!$D$7,0,10*ROW('Water Data'!D167)),NA())</f>
        <v>#N/A</v>
      </c>
      <c r="I173" s="56" t="e">
        <f ca="true">+IF(AND(ISNUMBER(OFFSET('Water Data'!$D$10,0,10*ROW('Water Data'!D167))),'Data Summary'!BX173="Yes"),OFFSET('Water Data'!$D$10,0,10*ROW('Water Data'!D167)),NA())</f>
        <v>#N/A</v>
      </c>
      <c r="J173" s="56" t="e">
        <f ca="true">+IF(AND(ISNUMBER(OFFSET('Water Data'!$E$5,0,10*ROW('Water Data'!E167))),'Data Summary'!BY173="Yes"),100-OFFSET('Water Data'!$E$5,0,10*ROW('Water Data'!E167)),NA())</f>
        <v>#N/A</v>
      </c>
      <c r="K173" s="56" t="e">
        <f ca="true">+IF(AND(ISNUMBER(OFFSET('Water Data'!$E$7,0,10*ROW('Water Data'!E167))),'Data Summary'!BZ173="Yes"),OFFSET('Water Data'!$E$7,0,10*ROW('Water Data'!E167)),NA())</f>
        <v>#N/A</v>
      </c>
      <c r="L173" s="56" t="e">
        <f ca="true">+IF(AND(ISNUMBER(OFFSET('Water Data'!$E$10,0,10*ROW('Water Data'!E167))),'Data Summary'!CA173="Yes"),OFFSET('Water Data'!$E$10,0,10*ROW('Water Data'!E167)),NA())</f>
        <v>#N/A</v>
      </c>
      <c r="M173" s="56" t="e">
        <f ca="true">+IF(AND(ISNUMBER(OFFSET('Water Data'!$F$5,0,10*ROW('Water Data'!F167))),'Data Summary'!CB173="Yes"),100-OFFSET('Water Data'!$F$5,0,10*ROW('Water Data'!F167)),NA())</f>
        <v>#N/A</v>
      </c>
      <c r="N173" s="56" t="e">
        <f ca="true">+IF(AND(ISNUMBER(OFFSET('Water Data'!$F$7,0,10*ROW('Water Data'!F167))),'Data Summary'!CC173="Yes"),OFFSET('Water Data'!$F$7,0,10*ROW('Water Data'!F167)),NA())</f>
        <v>#N/A</v>
      </c>
      <c r="O173" s="56" t="e">
        <f ca="true">+IF(AND(ISNUMBER(OFFSET('Water Data'!$F$10,0,10*ROW('Water Data'!F167))),'Data Summary'!CD173="Yes"),OFFSET('Water Data'!$F$10,0,10*ROW('Water Data'!F167)),NA())</f>
        <v>#N/A</v>
      </c>
      <c r="P173" s="56" t="e">
        <f ca="true">+IF(AND(ISNUMBER(OFFSET('Water Data'!$G$5,0,10*ROW('Water Data'!G167))),'Data Summary'!CE173="Yes"),100-OFFSET('Water Data'!$G$5,0,10*ROW('Water Data'!G167)),NA())</f>
        <v>#N/A</v>
      </c>
      <c r="Q173" s="56" t="e">
        <f ca="true">+IF(AND(ISNUMBER(OFFSET('Water Data'!$G$7,0,10*ROW('Water Data'!G167))),'Data Summary'!CF173="Yes"),OFFSET('Water Data'!$G$7,0,10*ROW('Water Data'!G167)),NA())</f>
        <v>#N/A</v>
      </c>
      <c r="R173" s="56" t="e">
        <f ca="true">+IF(AND(ISNUMBER(OFFSET('Water Data'!$G$10,0,10*ROW('Water Data'!G167))),'Data Summary'!CG173="Yes"),OFFSET('Water Data'!$G$10,0,10*ROW('Water Data'!G167)),NA())</f>
        <v>#N/A</v>
      </c>
      <c r="S173" s="56" t="e">
        <f ca="true">+IF(AND(ISNUMBER(OFFSET('Water Data'!$H$5,0,10*ROW('Water Data'!H167))),'Data Summary'!CH173="Yes"),100-OFFSET('Water Data'!$H$5,0,10*ROW('Water Data'!H167)),NA())</f>
        <v>#N/A</v>
      </c>
      <c r="T173" s="56" t="e">
        <f ca="true">+IF(AND(ISNUMBER(OFFSET('Water Data'!$H$7,0,10*ROW('Water Data'!H167))),'Data Summary'!CI173="Yes"),OFFSET('Water Data'!$H$7,0,10*ROW('Water Data'!H167)),NA())</f>
        <v>#N/A</v>
      </c>
      <c r="U173" s="56" t="e">
        <f ca="true">+IF(AND(ISNUMBER(OFFSET('Water Data'!$H$10,0,10*ROW('Water Data'!H167))),'Data Summary'!CJ173="Yes"),OFFSET('Water Data'!$H$10,0,10*ROW('Water Data'!H167)),NA())</f>
        <v>#N/A</v>
      </c>
      <c r="V173" s="102" t="e">
        <f ca="true">+IF(AND(ISNUMBER(OFFSET('Sanitation Data'!$C$5,0,10*ROW('Sanitation Data'!C167))),'Data Summary'!CK173="Yes"),100-OFFSET('Sanitation Data'!$C$5,0,10*ROW('Sanitation Data'!C167)),NA())</f>
        <v>#N/A</v>
      </c>
      <c r="W173" s="102" t="e">
        <f ca="true">+IF(AND(ISNUMBER(OFFSET('Sanitation Data'!$C$7,0,10*ROW('Sanitation Data'!C167))),'Data Summary'!CL173="Yes"),OFFSET('Sanitation Data'!$C$7,0,10*ROW('Sanitation Data'!C167)),NA())</f>
        <v>#N/A</v>
      </c>
      <c r="X173" s="102" t="e">
        <f ca="true">+IF(AND(ISNUMBER(OFFSET('Sanitation Data'!$C$11,0,10*ROW('Sanitation Data'!C167))),'Data Summary'!CM173="Yes"),OFFSET('Sanitation Data'!$C$11,0,10*ROW('Sanitation Data'!C167)),NA())</f>
        <v>#N/A</v>
      </c>
      <c r="Y173" s="102" t="e">
        <f ca="true">+IF(AND(ISNUMBER(OFFSET('Sanitation Data'!$C$12,0,10*ROW('Sanitation Data'!C167))),'Data Summary'!CN173="Yes"),OFFSET('Sanitation Data'!$C$12,0,10*ROW('Sanitation Data'!C167)),NA())</f>
        <v>#N/A</v>
      </c>
      <c r="Z173" s="102" t="e">
        <f ca="true">+IF(AND(ISNUMBER(OFFSET('Sanitation Data'!$C$13,0,10*ROW('Sanitation Data'!C167))),'Data Summary'!CO173="Yes"),OFFSET('Sanitation Data'!$C$13,0,10*ROW('Sanitation Data'!C167)),NA())</f>
        <v>#N/A</v>
      </c>
      <c r="AA173" s="102" t="e">
        <f ca="true">+IF(AND(ISNUMBER(OFFSET('Sanitation Data'!$D$5,0,10*ROW('Sanitation Data'!D167))),'Data Summary'!CP173="Yes"),100-OFFSET('Sanitation Data'!$D$5,0,10*ROW('Sanitation Data'!D167)),NA())</f>
        <v>#N/A</v>
      </c>
      <c r="AB173" s="102" t="e">
        <f ca="true">+IF(AND(ISNUMBER(OFFSET('Sanitation Data'!$D$7,0,10*ROW('Sanitation Data'!D167))),'Data Summary'!CQ173="Yes"),OFFSET('Sanitation Data'!$D$7,0,10*ROW('Sanitation Data'!D167)),NA())</f>
        <v>#N/A</v>
      </c>
      <c r="AC173" s="102" t="e">
        <f ca="true">+IF(AND(ISNUMBER(OFFSET('Sanitation Data'!$D$11,0,10*ROW('Sanitation Data'!D167))),'Data Summary'!CR173="Yes"),OFFSET('Sanitation Data'!$D$11,0,10*ROW('Sanitation Data'!D167)),NA())</f>
        <v>#N/A</v>
      </c>
      <c r="AD173" s="102" t="e">
        <f ca="true">+IF(AND(ISNUMBER(OFFSET('Sanitation Data'!$D$12,0,10*ROW('Sanitation Data'!D167))),'Data Summary'!CS173="Yes"),OFFSET('Sanitation Data'!$D$12,0,10*ROW('Sanitation Data'!D167)),NA())</f>
        <v>#N/A</v>
      </c>
      <c r="AE173" s="102" t="e">
        <f ca="true">+IF(AND(ISNUMBER(OFFSET('Sanitation Data'!$D$13,0,10*ROW('Sanitation Data'!D167))),'Data Summary'!CT173="Yes"),OFFSET('Sanitation Data'!$D$13,0,10*ROW('Sanitation Data'!D167)),NA())</f>
        <v>#N/A</v>
      </c>
      <c r="AF173" s="102" t="e">
        <f ca="true">+IF(AND(ISNUMBER(OFFSET('Sanitation Data'!$E$5,0,10*ROW('Sanitation Data'!E167))),'Data Summary'!CU173="Yes"),100-OFFSET('Sanitation Data'!$E$5,0,10*ROW('Sanitation Data'!E167)),NA())</f>
        <v>#N/A</v>
      </c>
      <c r="AG173" s="102" t="e">
        <f ca="true">+IF(AND(ISNUMBER(OFFSET('Sanitation Data'!$E$7,0,10*ROW('Sanitation Data'!E167))),'Data Summary'!CV173="Yes"),OFFSET('Sanitation Data'!$E$7,0,10*ROW('Sanitation Data'!E167)),NA())</f>
        <v>#N/A</v>
      </c>
      <c r="AH173" s="102" t="e">
        <f ca="true">+IF(AND(ISNUMBER(OFFSET('Sanitation Data'!$E$11,0,10*ROW('Sanitation Data'!E167))),'Data Summary'!CW173="Yes"),OFFSET('Sanitation Data'!$E$11,0,10*ROW('Sanitation Data'!E167)),NA())</f>
        <v>#N/A</v>
      </c>
      <c r="AI173" s="102" t="e">
        <f ca="true">+IF(AND(ISNUMBER(OFFSET('Sanitation Data'!$E$12,0,10*ROW('Sanitation Data'!E167))),'Data Summary'!CX173="Yes"),OFFSET('Sanitation Data'!$E$12,0,10*ROW('Sanitation Data'!E167)),NA())</f>
        <v>#N/A</v>
      </c>
      <c r="AJ173" s="102" t="e">
        <f ca="true">+IF(AND(ISNUMBER(OFFSET('Sanitation Data'!$E$13,0,10*ROW('Sanitation Data'!E167))),'Data Summary'!CY173="Yes"),OFFSET('Sanitation Data'!$E$13,0,10*ROW('Sanitation Data'!E167)),NA())</f>
        <v>#N/A</v>
      </c>
      <c r="AK173" s="102" t="e">
        <f ca="true">+IF(AND(ISNUMBER(OFFSET('Sanitation Data'!$F$5,0,10*ROW('Sanitation Data'!F167))),'Data Summary'!CZ173="Yes"),100-OFFSET('Sanitation Data'!$F$5,0,10*ROW('Sanitation Data'!F167)),NA())</f>
        <v>#N/A</v>
      </c>
      <c r="AL173" s="102" t="e">
        <f ca="true">+IF(AND(ISNUMBER(OFFSET('Sanitation Data'!$F$7,0,10*ROW('Sanitation Data'!F167))),'Data Summary'!DA173="Yes"),OFFSET('Sanitation Data'!$F$7,0,10*ROW('Sanitation Data'!F167)),NA())</f>
        <v>#N/A</v>
      </c>
      <c r="AM173" s="102" t="e">
        <f ca="true">+IF(AND(ISNUMBER(OFFSET('Sanitation Data'!$F$11,0,10*ROW('Sanitation Data'!F167))),'Data Summary'!DB173="Yes"),OFFSET('Sanitation Data'!$F$11,0,10*ROW('Sanitation Data'!F167)),NA())</f>
        <v>#N/A</v>
      </c>
      <c r="AN173" s="102" t="e">
        <f ca="true">+IF(AND(ISNUMBER(OFFSET('Sanitation Data'!$F$12,0,10*ROW('Sanitation Data'!F167))),'Data Summary'!DC173="Yes"),OFFSET('Sanitation Data'!$F$12,0,10*ROW('Sanitation Data'!F167)),NA())</f>
        <v>#N/A</v>
      </c>
      <c r="AO173" s="102" t="e">
        <f ca="true">+IF(AND(ISNUMBER(OFFSET('Sanitation Data'!$F$13,0,10*ROW('Sanitation Data'!F167))),'Data Summary'!DD173="Yes"),OFFSET('Sanitation Data'!$F$13,0,10*ROW('Sanitation Data'!F167)),NA())</f>
        <v>#N/A</v>
      </c>
      <c r="AP173" s="102" t="e">
        <f ca="true">+IF(AND(ISNUMBER(OFFSET('Sanitation Data'!$G$5,0,10*ROW('Sanitation Data'!G167))),'Data Summary'!DE173="Yes"),100-OFFSET('Sanitation Data'!$G$5,0,10*ROW('Sanitation Data'!G167)),NA())</f>
        <v>#N/A</v>
      </c>
      <c r="AQ173" s="102" t="e">
        <f ca="true">+IF(AND(ISNUMBER(OFFSET('Sanitation Data'!$G$7,0,10*ROW('Sanitation Data'!G167))),'Data Summary'!DF173="Yes"),OFFSET('Sanitation Data'!$G$7,0,10*ROW('Sanitation Data'!G167)),NA())</f>
        <v>#N/A</v>
      </c>
      <c r="AR173" s="102" t="e">
        <f ca="true">+IF(AND(ISNUMBER(OFFSET('Sanitation Data'!$G$11,0,10*ROW('Sanitation Data'!G167))),'Data Summary'!DG173="Yes"),OFFSET('Sanitation Data'!$G$11,0,10*ROW('Sanitation Data'!G167)),NA())</f>
        <v>#N/A</v>
      </c>
      <c r="AS173" s="102" t="e">
        <f ca="true">+IF(AND(ISNUMBER(OFFSET('Sanitation Data'!$G$12,0,10*ROW('Sanitation Data'!G167))),'Data Summary'!DH173="Yes"),OFFSET('Sanitation Data'!$G$12,0,10*ROW('Sanitation Data'!G167)),NA())</f>
        <v>#N/A</v>
      </c>
      <c r="AT173" s="102" t="e">
        <f ca="true">+IF(AND(ISNUMBER(OFFSET('Sanitation Data'!$G$13,0,10*ROW('Sanitation Data'!G167))),'Data Summary'!DI173="Yes"),OFFSET('Sanitation Data'!$G$13,0,10*ROW('Sanitation Data'!G167)),NA())</f>
        <v>#N/A</v>
      </c>
      <c r="AU173" s="102" t="e">
        <f ca="true">+IF(AND(ISNUMBER(OFFSET('Sanitation Data'!$H$5,0,10*ROW('Sanitation Data'!H167))),'Data Summary'!DJ173="Yes"),100-OFFSET('Sanitation Data'!$H$5,0,10*ROW('Sanitation Data'!H167)),NA())</f>
        <v>#N/A</v>
      </c>
      <c r="AV173" s="102" t="e">
        <f ca="true">+IF(AND(ISNUMBER(OFFSET('Sanitation Data'!$H$7,0,10*ROW('Sanitation Data'!H167))),'Data Summary'!DK173="Yes"),OFFSET('Sanitation Data'!$H$7,0,10*ROW('Sanitation Data'!H167)),NA())</f>
        <v>#N/A</v>
      </c>
      <c r="AW173" s="102" t="e">
        <f ca="true">+IF(AND(ISNUMBER(OFFSET('Sanitation Data'!$H$11,0,10*ROW('Sanitation Data'!H167))),'Data Summary'!DL173="Yes"),OFFSET('Sanitation Data'!$H$11,0,10*ROW('Sanitation Data'!H167)),NA())</f>
        <v>#N/A</v>
      </c>
      <c r="AX173" s="102" t="e">
        <f ca="true">+IF(AND(ISNUMBER(OFFSET('Sanitation Data'!$H$12,0,10*ROW('Sanitation Data'!H167))),'Data Summary'!DM173="Yes"),OFFSET('Sanitation Data'!$H$12,0,10*ROW('Sanitation Data'!H167)),NA())</f>
        <v>#N/A</v>
      </c>
      <c r="AY173" s="102" t="e">
        <f ca="true">+IF(AND(ISNUMBER(OFFSET('Sanitation Data'!$H$13,0,10*ROW('Sanitation Data'!H167))),'Data Summary'!DN173="Yes"),OFFSET('Sanitation Data'!$H$13,0,10*ROW('Sanitation Data'!H167)),NA())</f>
        <v>#N/A</v>
      </c>
      <c r="AZ173" s="107" t="e">
        <f ca="true">+IF(AND(ISNUMBER(OFFSET('Hygiene Data'!$C$6,0,10*ROW('Hygiene Data'!C167))),'Data Summary'!DO173="Yes"),OFFSET('Hygiene Data'!$C$6,0,10*ROW('Hygiene Data'!C167)),NA())</f>
        <v>#N/A</v>
      </c>
      <c r="BA173" s="107" t="e">
        <f ca="true">+IF(AND(ISNUMBER(OFFSET('Hygiene Data'!$C$8,0,10*ROW('Hygiene Data'!C167))),'Data Summary'!DP173="Yes"),OFFSET('Hygiene Data'!$C$8,0,10*ROW('Hygiene Data'!C167)),NA())</f>
        <v>#N/A</v>
      </c>
      <c r="BB173" s="107" t="e">
        <f ca="true">+IF(AND(ISNUMBER(OFFSET('Hygiene Data'!$C$10,0,10*ROW('Hygiene Data'!C167))),'Data Summary'!DQ173="Yes"),OFFSET('Hygiene Data'!$C$10,0,10*ROW('Hygiene Data'!C167)),NA())</f>
        <v>#N/A</v>
      </c>
      <c r="BC173" s="107" t="e">
        <f ca="true">+IF(AND(ISNUMBER(OFFSET('Hygiene Data'!$D$6,0,10*ROW('Hygiene Data'!D167))),'Data Summary'!DR173="Yes"),OFFSET('Hygiene Data'!$D$6,0,10*ROW('Hygiene Data'!D167)),NA())</f>
        <v>#N/A</v>
      </c>
      <c r="BD173" s="107" t="e">
        <f ca="true">+IF(AND(ISNUMBER(OFFSET('Hygiene Data'!$D$8,0,10*ROW('Hygiene Data'!D167))),'Data Summary'!DS173="Yes"),OFFSET('Hygiene Data'!$D$8,0,10*ROW('Hygiene Data'!D167)),NA())</f>
        <v>#N/A</v>
      </c>
      <c r="BE173" s="107" t="e">
        <f ca="true">+IF(AND(ISNUMBER(OFFSET('Hygiene Data'!$D$10,0,10*ROW('Hygiene Data'!D167))),'Data Summary'!DT173="Yes"),OFFSET('Hygiene Data'!$D$10,0,10*ROW('Hygiene Data'!D167)),NA())</f>
        <v>#N/A</v>
      </c>
      <c r="BF173" s="107" t="e">
        <f ca="true">+IF(AND(ISNUMBER(OFFSET('Hygiene Data'!$E$6,0,10*ROW('Hygiene Data'!E167))),'Data Summary'!DU173="Yes"),OFFSET('Hygiene Data'!$E$6,0,10*ROW('Hygiene Data'!E167)),NA())</f>
        <v>#N/A</v>
      </c>
      <c r="BG173" s="107" t="e">
        <f ca="true">+IF(AND(ISNUMBER(OFFSET('Hygiene Data'!$E$8,0,10*ROW('Hygiene Data'!E167))),'Data Summary'!DV173="Yes"),OFFSET('Hygiene Data'!$E$8,0,10*ROW('Hygiene Data'!E167)),NA())</f>
        <v>#N/A</v>
      </c>
      <c r="BH173" s="107" t="e">
        <f ca="true">+IF(AND(ISNUMBER(OFFSET('Hygiene Data'!$E$10,0,10*ROW('Hygiene Data'!E167))),'Data Summary'!DW173="Yes"),OFFSET('Hygiene Data'!$E$10,0,10*ROW('Hygiene Data'!E167)),NA())</f>
        <v>#N/A</v>
      </c>
      <c r="BI173" s="107" t="e">
        <f ca="true">+IF(AND(ISNUMBER(OFFSET('Hygiene Data'!$F$6,0,10*ROW('Hygiene Data'!F167))),'Data Summary'!DX173="Yes"),OFFSET('Hygiene Data'!$F$6,0,10*ROW('Hygiene Data'!F167)),NA())</f>
        <v>#N/A</v>
      </c>
      <c r="BJ173" s="107" t="e">
        <f ca="true">+IF(AND(ISNUMBER(OFFSET('Hygiene Data'!$F$8,0,10*ROW('Hygiene Data'!F167))),'Data Summary'!DY173="Yes"),OFFSET('Hygiene Data'!$F$8,0,10*ROW('Hygiene Data'!F167)),NA())</f>
        <v>#N/A</v>
      </c>
      <c r="BK173" s="107" t="e">
        <f ca="true">+IF(AND(ISNUMBER(OFFSET('Hygiene Data'!$F$10,0,10*ROW('Hygiene Data'!F167))),'Data Summary'!DZ173="Yes"),OFFSET('Hygiene Data'!$F$10,0,10*ROW('Hygiene Data'!F167)),NA())</f>
        <v>#N/A</v>
      </c>
      <c r="BL173" s="107" t="e">
        <f ca="true">+IF(AND(ISNUMBER(OFFSET('Hygiene Data'!$G$6,0,10*ROW('Hygiene Data'!G167))),'Data Summary'!EA173="Yes"),OFFSET('Hygiene Data'!$G$6,0,10*ROW('Hygiene Data'!G167)),NA())</f>
        <v>#N/A</v>
      </c>
      <c r="BM173" s="107" t="e">
        <f ca="true">+IF(AND(ISNUMBER(OFFSET('Hygiene Data'!$G$8,0,10*ROW('Hygiene Data'!G167))),'Data Summary'!EB173="Yes"),OFFSET('Hygiene Data'!$G$8,0,10*ROW('Hygiene Data'!G167)),NA())</f>
        <v>#N/A</v>
      </c>
      <c r="BN173" s="107" t="e">
        <f ca="true">+IF(AND(ISNUMBER(OFFSET('Hygiene Data'!$G$10,0,10*ROW('Hygiene Data'!G167))),'Data Summary'!EC173="Yes"),OFFSET('Hygiene Data'!$G$10,0,10*ROW('Hygiene Data'!G167)),NA())</f>
        <v>#N/A</v>
      </c>
      <c r="BO173" s="107" t="e">
        <f ca="true">+IF(AND(ISNUMBER(OFFSET('Hygiene Data'!$H$6,0,10*ROW('Hygiene Data'!H167))),'Data Summary'!ED173="Yes"),OFFSET('Hygiene Data'!$H$6,0,10*ROW('Hygiene Data'!H167)),NA())</f>
        <v>#N/A</v>
      </c>
      <c r="BP173" s="107" t="e">
        <f ca="true">+IF(AND(ISNUMBER(OFFSET('Hygiene Data'!$H$8,0,10*ROW('Hygiene Data'!H167))),'Data Summary'!EE173="Yes"),OFFSET('Hygiene Data'!$H$8,0,10*ROW('Hygiene Data'!H167)),NA())</f>
        <v>#N/A</v>
      </c>
      <c r="BQ173" s="107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5" t="e">
        <f ca="true">+IF(OFFSET('Water Data'!$B$1,0,10*ROW('Water Data'!B168))="",NA(),OFFSET('Water Data'!$B$1,0,10*ROW('Water Data'!B168)))</f>
        <v>#N/A</v>
      </c>
      <c r="B174" s="55" t="e">
        <f ca="true">+IF(OFFSET('Water Data'!$A$3,0,10*ROW('Water Data'!A171))="",NA(),OFFSET('Water Data'!$A$3,0,10*ROW('Water Data'!A171)))</f>
        <v>#N/A</v>
      </c>
      <c r="C174" s="55" t="e">
        <f ca="true">+IF(OFFSET('Water Data'!$C$3,0,10*ROW('Water Data'!C171))="",NA(),OFFSET('Water Data'!$C$3,0,10*ROW('Water Data'!C171)))</f>
        <v>#N/A</v>
      </c>
      <c r="D174" s="56" t="e">
        <f ca="true">+IF(AND(ISNUMBER(OFFSET('Water Data'!$C$5,0,10*ROW('Water Data'!C168))),'Data Summary'!BS174="Yes"),100-OFFSET('Water Data'!$C$5,0,10*ROW('Water Data'!C168)),NA())</f>
        <v>#N/A</v>
      </c>
      <c r="E174" s="56" t="e">
        <f ca="true">+IF(AND(ISNUMBER(OFFSET('Water Data'!$C$7,0,10*ROW('Water Data'!C168))),'Data Summary'!BT174="Yes"),OFFSET('Water Data'!$C$7,0,10*ROW('Water Data'!C168)),NA())</f>
        <v>#N/A</v>
      </c>
      <c r="F174" s="56" t="e">
        <f ca="true">+IF(AND(ISNUMBER(OFFSET('Water Data'!$C$10,0,10*ROW('Water Data'!C168))),'Data Summary'!BU174="Yes"),OFFSET('Water Data'!$C$10,0,10*ROW('Water Data'!C168)),NA())</f>
        <v>#N/A</v>
      </c>
      <c r="G174" s="56" t="e">
        <f ca="true">+IF(AND(ISNUMBER(OFFSET('Water Data'!$D$5,0,10*ROW('Water Data'!D168))),'Data Summary'!BV174="Yes"),100-OFFSET('Water Data'!$D$5,0,10*ROW('Water Data'!D168)),NA())</f>
        <v>#N/A</v>
      </c>
      <c r="H174" s="56" t="e">
        <f ca="true">+IF(AND(ISNUMBER(OFFSET('Water Data'!$D$7,0,10*ROW('Water Data'!D168))),'Data Summary'!BW174="Yes"),OFFSET('Water Data'!$D$7,0,10*ROW('Water Data'!D168)),NA())</f>
        <v>#N/A</v>
      </c>
      <c r="I174" s="56" t="e">
        <f ca="true">+IF(AND(ISNUMBER(OFFSET('Water Data'!$D$10,0,10*ROW('Water Data'!D168))),'Data Summary'!BX174="Yes"),OFFSET('Water Data'!$D$10,0,10*ROW('Water Data'!D168)),NA())</f>
        <v>#N/A</v>
      </c>
      <c r="J174" s="56" t="e">
        <f ca="true">+IF(AND(ISNUMBER(OFFSET('Water Data'!$E$5,0,10*ROW('Water Data'!E168))),'Data Summary'!BY174="Yes"),100-OFFSET('Water Data'!$E$5,0,10*ROW('Water Data'!E168)),NA())</f>
        <v>#N/A</v>
      </c>
      <c r="K174" s="56" t="e">
        <f ca="true">+IF(AND(ISNUMBER(OFFSET('Water Data'!$E$7,0,10*ROW('Water Data'!E168))),'Data Summary'!BZ174="Yes"),OFFSET('Water Data'!$E$7,0,10*ROW('Water Data'!E168)),NA())</f>
        <v>#N/A</v>
      </c>
      <c r="L174" s="56" t="e">
        <f ca="true">+IF(AND(ISNUMBER(OFFSET('Water Data'!$E$10,0,10*ROW('Water Data'!E168))),'Data Summary'!CA174="Yes"),OFFSET('Water Data'!$E$10,0,10*ROW('Water Data'!E168)),NA())</f>
        <v>#N/A</v>
      </c>
      <c r="M174" s="56" t="e">
        <f ca="true">+IF(AND(ISNUMBER(OFFSET('Water Data'!$F$5,0,10*ROW('Water Data'!F168))),'Data Summary'!CB174="Yes"),100-OFFSET('Water Data'!$F$5,0,10*ROW('Water Data'!F168)),NA())</f>
        <v>#N/A</v>
      </c>
      <c r="N174" s="56" t="e">
        <f ca="true">+IF(AND(ISNUMBER(OFFSET('Water Data'!$F$7,0,10*ROW('Water Data'!F168))),'Data Summary'!CC174="Yes"),OFFSET('Water Data'!$F$7,0,10*ROW('Water Data'!F168)),NA())</f>
        <v>#N/A</v>
      </c>
      <c r="O174" s="56" t="e">
        <f ca="true">+IF(AND(ISNUMBER(OFFSET('Water Data'!$F$10,0,10*ROW('Water Data'!F168))),'Data Summary'!CD174="Yes"),OFFSET('Water Data'!$F$10,0,10*ROW('Water Data'!F168)),NA())</f>
        <v>#N/A</v>
      </c>
      <c r="P174" s="56" t="e">
        <f ca="true">+IF(AND(ISNUMBER(OFFSET('Water Data'!$G$5,0,10*ROW('Water Data'!G168))),'Data Summary'!CE174="Yes"),100-OFFSET('Water Data'!$G$5,0,10*ROW('Water Data'!G168)),NA())</f>
        <v>#N/A</v>
      </c>
      <c r="Q174" s="56" t="e">
        <f ca="true">+IF(AND(ISNUMBER(OFFSET('Water Data'!$G$7,0,10*ROW('Water Data'!G168))),'Data Summary'!CF174="Yes"),OFFSET('Water Data'!$G$7,0,10*ROW('Water Data'!G168)),NA())</f>
        <v>#N/A</v>
      </c>
      <c r="R174" s="56" t="e">
        <f ca="true">+IF(AND(ISNUMBER(OFFSET('Water Data'!$G$10,0,10*ROW('Water Data'!G168))),'Data Summary'!CG174="Yes"),OFFSET('Water Data'!$G$10,0,10*ROW('Water Data'!G168)),NA())</f>
        <v>#N/A</v>
      </c>
      <c r="S174" s="56" t="e">
        <f ca="true">+IF(AND(ISNUMBER(OFFSET('Water Data'!$H$5,0,10*ROW('Water Data'!H168))),'Data Summary'!CH174="Yes"),100-OFFSET('Water Data'!$H$5,0,10*ROW('Water Data'!H168)),NA())</f>
        <v>#N/A</v>
      </c>
      <c r="T174" s="56" t="e">
        <f ca="true">+IF(AND(ISNUMBER(OFFSET('Water Data'!$H$7,0,10*ROW('Water Data'!H168))),'Data Summary'!CI174="Yes"),OFFSET('Water Data'!$H$7,0,10*ROW('Water Data'!H168)),NA())</f>
        <v>#N/A</v>
      </c>
      <c r="U174" s="56" t="e">
        <f ca="true">+IF(AND(ISNUMBER(OFFSET('Water Data'!$H$10,0,10*ROW('Water Data'!H168))),'Data Summary'!CJ174="Yes"),OFFSET('Water Data'!$H$10,0,10*ROW('Water Data'!H168)),NA())</f>
        <v>#N/A</v>
      </c>
      <c r="V174" s="102" t="e">
        <f ca="true">+IF(AND(ISNUMBER(OFFSET('Sanitation Data'!$C$5,0,10*ROW('Sanitation Data'!C168))),'Data Summary'!CK174="Yes"),100-OFFSET('Sanitation Data'!$C$5,0,10*ROW('Sanitation Data'!C168)),NA())</f>
        <v>#N/A</v>
      </c>
      <c r="W174" s="102" t="e">
        <f ca="true">+IF(AND(ISNUMBER(OFFSET('Sanitation Data'!$C$7,0,10*ROW('Sanitation Data'!C168))),'Data Summary'!CL174="Yes"),OFFSET('Sanitation Data'!$C$7,0,10*ROW('Sanitation Data'!C168)),NA())</f>
        <v>#N/A</v>
      </c>
      <c r="X174" s="102" t="e">
        <f ca="true">+IF(AND(ISNUMBER(OFFSET('Sanitation Data'!$C$11,0,10*ROW('Sanitation Data'!C168))),'Data Summary'!CM174="Yes"),OFFSET('Sanitation Data'!$C$11,0,10*ROW('Sanitation Data'!C168)),NA())</f>
        <v>#N/A</v>
      </c>
      <c r="Y174" s="102" t="e">
        <f ca="true">+IF(AND(ISNUMBER(OFFSET('Sanitation Data'!$C$12,0,10*ROW('Sanitation Data'!C168))),'Data Summary'!CN174="Yes"),OFFSET('Sanitation Data'!$C$12,0,10*ROW('Sanitation Data'!C168)),NA())</f>
        <v>#N/A</v>
      </c>
      <c r="Z174" s="102" t="e">
        <f ca="true">+IF(AND(ISNUMBER(OFFSET('Sanitation Data'!$C$13,0,10*ROW('Sanitation Data'!C168))),'Data Summary'!CO174="Yes"),OFFSET('Sanitation Data'!$C$13,0,10*ROW('Sanitation Data'!C168)),NA())</f>
        <v>#N/A</v>
      </c>
      <c r="AA174" s="102" t="e">
        <f ca="true">+IF(AND(ISNUMBER(OFFSET('Sanitation Data'!$D$5,0,10*ROW('Sanitation Data'!D168))),'Data Summary'!CP174="Yes"),100-OFFSET('Sanitation Data'!$D$5,0,10*ROW('Sanitation Data'!D168)),NA())</f>
        <v>#N/A</v>
      </c>
      <c r="AB174" s="102" t="e">
        <f ca="true">+IF(AND(ISNUMBER(OFFSET('Sanitation Data'!$D$7,0,10*ROW('Sanitation Data'!D168))),'Data Summary'!CQ174="Yes"),OFFSET('Sanitation Data'!$D$7,0,10*ROW('Sanitation Data'!D168)),NA())</f>
        <v>#N/A</v>
      </c>
      <c r="AC174" s="102" t="e">
        <f ca="true">+IF(AND(ISNUMBER(OFFSET('Sanitation Data'!$D$11,0,10*ROW('Sanitation Data'!D168))),'Data Summary'!CR174="Yes"),OFFSET('Sanitation Data'!$D$11,0,10*ROW('Sanitation Data'!D168)),NA())</f>
        <v>#N/A</v>
      </c>
      <c r="AD174" s="102" t="e">
        <f ca="true">+IF(AND(ISNUMBER(OFFSET('Sanitation Data'!$D$12,0,10*ROW('Sanitation Data'!D168))),'Data Summary'!CS174="Yes"),OFFSET('Sanitation Data'!$D$12,0,10*ROW('Sanitation Data'!D168)),NA())</f>
        <v>#N/A</v>
      </c>
      <c r="AE174" s="102" t="e">
        <f ca="true">+IF(AND(ISNUMBER(OFFSET('Sanitation Data'!$D$13,0,10*ROW('Sanitation Data'!D168))),'Data Summary'!CT174="Yes"),OFFSET('Sanitation Data'!$D$13,0,10*ROW('Sanitation Data'!D168)),NA())</f>
        <v>#N/A</v>
      </c>
      <c r="AF174" s="102" t="e">
        <f ca="true">+IF(AND(ISNUMBER(OFFSET('Sanitation Data'!$E$5,0,10*ROW('Sanitation Data'!E168))),'Data Summary'!CU174="Yes"),100-OFFSET('Sanitation Data'!$E$5,0,10*ROW('Sanitation Data'!E168)),NA())</f>
        <v>#N/A</v>
      </c>
      <c r="AG174" s="102" t="e">
        <f ca="true">+IF(AND(ISNUMBER(OFFSET('Sanitation Data'!$E$7,0,10*ROW('Sanitation Data'!E168))),'Data Summary'!CV174="Yes"),OFFSET('Sanitation Data'!$E$7,0,10*ROW('Sanitation Data'!E168)),NA())</f>
        <v>#N/A</v>
      </c>
      <c r="AH174" s="102" t="e">
        <f ca="true">+IF(AND(ISNUMBER(OFFSET('Sanitation Data'!$E$11,0,10*ROW('Sanitation Data'!E168))),'Data Summary'!CW174="Yes"),OFFSET('Sanitation Data'!$E$11,0,10*ROW('Sanitation Data'!E168)),NA())</f>
        <v>#N/A</v>
      </c>
      <c r="AI174" s="102" t="e">
        <f ca="true">+IF(AND(ISNUMBER(OFFSET('Sanitation Data'!$E$12,0,10*ROW('Sanitation Data'!E168))),'Data Summary'!CX174="Yes"),OFFSET('Sanitation Data'!$E$12,0,10*ROW('Sanitation Data'!E168)),NA())</f>
        <v>#N/A</v>
      </c>
      <c r="AJ174" s="102" t="e">
        <f ca="true">+IF(AND(ISNUMBER(OFFSET('Sanitation Data'!$E$13,0,10*ROW('Sanitation Data'!E168))),'Data Summary'!CY174="Yes"),OFFSET('Sanitation Data'!$E$13,0,10*ROW('Sanitation Data'!E168)),NA())</f>
        <v>#N/A</v>
      </c>
      <c r="AK174" s="102" t="e">
        <f ca="true">+IF(AND(ISNUMBER(OFFSET('Sanitation Data'!$F$5,0,10*ROW('Sanitation Data'!F168))),'Data Summary'!CZ174="Yes"),100-OFFSET('Sanitation Data'!$F$5,0,10*ROW('Sanitation Data'!F168)),NA())</f>
        <v>#N/A</v>
      </c>
      <c r="AL174" s="102" t="e">
        <f ca="true">+IF(AND(ISNUMBER(OFFSET('Sanitation Data'!$F$7,0,10*ROW('Sanitation Data'!F168))),'Data Summary'!DA174="Yes"),OFFSET('Sanitation Data'!$F$7,0,10*ROW('Sanitation Data'!F168)),NA())</f>
        <v>#N/A</v>
      </c>
      <c r="AM174" s="102" t="e">
        <f ca="true">+IF(AND(ISNUMBER(OFFSET('Sanitation Data'!$F$11,0,10*ROW('Sanitation Data'!F168))),'Data Summary'!DB174="Yes"),OFFSET('Sanitation Data'!$F$11,0,10*ROW('Sanitation Data'!F168)),NA())</f>
        <v>#N/A</v>
      </c>
      <c r="AN174" s="102" t="e">
        <f ca="true">+IF(AND(ISNUMBER(OFFSET('Sanitation Data'!$F$12,0,10*ROW('Sanitation Data'!F168))),'Data Summary'!DC174="Yes"),OFFSET('Sanitation Data'!$F$12,0,10*ROW('Sanitation Data'!F168)),NA())</f>
        <v>#N/A</v>
      </c>
      <c r="AO174" s="102" t="e">
        <f ca="true">+IF(AND(ISNUMBER(OFFSET('Sanitation Data'!$F$13,0,10*ROW('Sanitation Data'!F168))),'Data Summary'!DD174="Yes"),OFFSET('Sanitation Data'!$F$13,0,10*ROW('Sanitation Data'!F168)),NA())</f>
        <v>#N/A</v>
      </c>
      <c r="AP174" s="102" t="e">
        <f ca="true">+IF(AND(ISNUMBER(OFFSET('Sanitation Data'!$G$5,0,10*ROW('Sanitation Data'!G168))),'Data Summary'!DE174="Yes"),100-OFFSET('Sanitation Data'!$G$5,0,10*ROW('Sanitation Data'!G168)),NA())</f>
        <v>#N/A</v>
      </c>
      <c r="AQ174" s="102" t="e">
        <f ca="true">+IF(AND(ISNUMBER(OFFSET('Sanitation Data'!$G$7,0,10*ROW('Sanitation Data'!G168))),'Data Summary'!DF174="Yes"),OFFSET('Sanitation Data'!$G$7,0,10*ROW('Sanitation Data'!G168)),NA())</f>
        <v>#N/A</v>
      </c>
      <c r="AR174" s="102" t="e">
        <f ca="true">+IF(AND(ISNUMBER(OFFSET('Sanitation Data'!$G$11,0,10*ROW('Sanitation Data'!G168))),'Data Summary'!DG174="Yes"),OFFSET('Sanitation Data'!$G$11,0,10*ROW('Sanitation Data'!G168)),NA())</f>
        <v>#N/A</v>
      </c>
      <c r="AS174" s="102" t="e">
        <f ca="true">+IF(AND(ISNUMBER(OFFSET('Sanitation Data'!$G$12,0,10*ROW('Sanitation Data'!G168))),'Data Summary'!DH174="Yes"),OFFSET('Sanitation Data'!$G$12,0,10*ROW('Sanitation Data'!G168)),NA())</f>
        <v>#N/A</v>
      </c>
      <c r="AT174" s="102" t="e">
        <f ca="true">+IF(AND(ISNUMBER(OFFSET('Sanitation Data'!$G$13,0,10*ROW('Sanitation Data'!G168))),'Data Summary'!DI174="Yes"),OFFSET('Sanitation Data'!$G$13,0,10*ROW('Sanitation Data'!G168)),NA())</f>
        <v>#N/A</v>
      </c>
      <c r="AU174" s="102" t="e">
        <f ca="true">+IF(AND(ISNUMBER(OFFSET('Sanitation Data'!$H$5,0,10*ROW('Sanitation Data'!H168))),'Data Summary'!DJ174="Yes"),100-OFFSET('Sanitation Data'!$H$5,0,10*ROW('Sanitation Data'!H168)),NA())</f>
        <v>#N/A</v>
      </c>
      <c r="AV174" s="102" t="e">
        <f ca="true">+IF(AND(ISNUMBER(OFFSET('Sanitation Data'!$H$7,0,10*ROW('Sanitation Data'!H168))),'Data Summary'!DK174="Yes"),OFFSET('Sanitation Data'!$H$7,0,10*ROW('Sanitation Data'!H168)),NA())</f>
        <v>#N/A</v>
      </c>
      <c r="AW174" s="102" t="e">
        <f ca="true">+IF(AND(ISNUMBER(OFFSET('Sanitation Data'!$H$11,0,10*ROW('Sanitation Data'!H168))),'Data Summary'!DL174="Yes"),OFFSET('Sanitation Data'!$H$11,0,10*ROW('Sanitation Data'!H168)),NA())</f>
        <v>#N/A</v>
      </c>
      <c r="AX174" s="102" t="e">
        <f ca="true">+IF(AND(ISNUMBER(OFFSET('Sanitation Data'!$H$12,0,10*ROW('Sanitation Data'!H168))),'Data Summary'!DM174="Yes"),OFFSET('Sanitation Data'!$H$12,0,10*ROW('Sanitation Data'!H168)),NA())</f>
        <v>#N/A</v>
      </c>
      <c r="AY174" s="102" t="e">
        <f ca="true">+IF(AND(ISNUMBER(OFFSET('Sanitation Data'!$H$13,0,10*ROW('Sanitation Data'!H168))),'Data Summary'!DN174="Yes"),OFFSET('Sanitation Data'!$H$13,0,10*ROW('Sanitation Data'!H168)),NA())</f>
        <v>#N/A</v>
      </c>
      <c r="AZ174" s="107" t="e">
        <f ca="true">+IF(AND(ISNUMBER(OFFSET('Hygiene Data'!$C$6,0,10*ROW('Hygiene Data'!C168))),'Data Summary'!DO174="Yes"),OFFSET('Hygiene Data'!$C$6,0,10*ROW('Hygiene Data'!C168)),NA())</f>
        <v>#N/A</v>
      </c>
      <c r="BA174" s="107" t="e">
        <f ca="true">+IF(AND(ISNUMBER(OFFSET('Hygiene Data'!$C$8,0,10*ROW('Hygiene Data'!C168))),'Data Summary'!DP174="Yes"),OFFSET('Hygiene Data'!$C$8,0,10*ROW('Hygiene Data'!C168)),NA())</f>
        <v>#N/A</v>
      </c>
      <c r="BB174" s="107" t="e">
        <f ca="true">+IF(AND(ISNUMBER(OFFSET('Hygiene Data'!$C$10,0,10*ROW('Hygiene Data'!C168))),'Data Summary'!DQ174="Yes"),OFFSET('Hygiene Data'!$C$10,0,10*ROW('Hygiene Data'!C168)),NA())</f>
        <v>#N/A</v>
      </c>
      <c r="BC174" s="107" t="e">
        <f ca="true">+IF(AND(ISNUMBER(OFFSET('Hygiene Data'!$D$6,0,10*ROW('Hygiene Data'!D168))),'Data Summary'!DR174="Yes"),OFFSET('Hygiene Data'!$D$6,0,10*ROW('Hygiene Data'!D168)),NA())</f>
        <v>#N/A</v>
      </c>
      <c r="BD174" s="107" t="e">
        <f ca="true">+IF(AND(ISNUMBER(OFFSET('Hygiene Data'!$D$8,0,10*ROW('Hygiene Data'!D168))),'Data Summary'!DS174="Yes"),OFFSET('Hygiene Data'!$D$8,0,10*ROW('Hygiene Data'!D168)),NA())</f>
        <v>#N/A</v>
      </c>
      <c r="BE174" s="107" t="e">
        <f ca="true">+IF(AND(ISNUMBER(OFFSET('Hygiene Data'!$D$10,0,10*ROW('Hygiene Data'!D168))),'Data Summary'!DT174="Yes"),OFFSET('Hygiene Data'!$D$10,0,10*ROW('Hygiene Data'!D168)),NA())</f>
        <v>#N/A</v>
      </c>
      <c r="BF174" s="107" t="e">
        <f ca="true">+IF(AND(ISNUMBER(OFFSET('Hygiene Data'!$E$6,0,10*ROW('Hygiene Data'!E168))),'Data Summary'!DU174="Yes"),OFFSET('Hygiene Data'!$E$6,0,10*ROW('Hygiene Data'!E168)),NA())</f>
        <v>#N/A</v>
      </c>
      <c r="BG174" s="107" t="e">
        <f ca="true">+IF(AND(ISNUMBER(OFFSET('Hygiene Data'!$E$8,0,10*ROW('Hygiene Data'!E168))),'Data Summary'!DV174="Yes"),OFFSET('Hygiene Data'!$E$8,0,10*ROW('Hygiene Data'!E168)),NA())</f>
        <v>#N/A</v>
      </c>
      <c r="BH174" s="107" t="e">
        <f ca="true">+IF(AND(ISNUMBER(OFFSET('Hygiene Data'!$E$10,0,10*ROW('Hygiene Data'!E168))),'Data Summary'!DW174="Yes"),OFFSET('Hygiene Data'!$E$10,0,10*ROW('Hygiene Data'!E168)),NA())</f>
        <v>#N/A</v>
      </c>
      <c r="BI174" s="107" t="e">
        <f ca="true">+IF(AND(ISNUMBER(OFFSET('Hygiene Data'!$F$6,0,10*ROW('Hygiene Data'!F168))),'Data Summary'!DX174="Yes"),OFFSET('Hygiene Data'!$F$6,0,10*ROW('Hygiene Data'!F168)),NA())</f>
        <v>#N/A</v>
      </c>
      <c r="BJ174" s="107" t="e">
        <f ca="true">+IF(AND(ISNUMBER(OFFSET('Hygiene Data'!$F$8,0,10*ROW('Hygiene Data'!F168))),'Data Summary'!DY174="Yes"),OFFSET('Hygiene Data'!$F$8,0,10*ROW('Hygiene Data'!F168)),NA())</f>
        <v>#N/A</v>
      </c>
      <c r="BK174" s="107" t="e">
        <f ca="true">+IF(AND(ISNUMBER(OFFSET('Hygiene Data'!$F$10,0,10*ROW('Hygiene Data'!F168))),'Data Summary'!DZ174="Yes"),OFFSET('Hygiene Data'!$F$10,0,10*ROW('Hygiene Data'!F168)),NA())</f>
        <v>#N/A</v>
      </c>
      <c r="BL174" s="107" t="e">
        <f ca="true">+IF(AND(ISNUMBER(OFFSET('Hygiene Data'!$G$6,0,10*ROW('Hygiene Data'!G168))),'Data Summary'!EA174="Yes"),OFFSET('Hygiene Data'!$G$6,0,10*ROW('Hygiene Data'!G168)),NA())</f>
        <v>#N/A</v>
      </c>
      <c r="BM174" s="107" t="e">
        <f ca="true">+IF(AND(ISNUMBER(OFFSET('Hygiene Data'!$G$8,0,10*ROW('Hygiene Data'!G168))),'Data Summary'!EB174="Yes"),OFFSET('Hygiene Data'!$G$8,0,10*ROW('Hygiene Data'!G168)),NA())</f>
        <v>#N/A</v>
      </c>
      <c r="BN174" s="107" t="e">
        <f ca="true">+IF(AND(ISNUMBER(OFFSET('Hygiene Data'!$G$10,0,10*ROW('Hygiene Data'!G168))),'Data Summary'!EC174="Yes"),OFFSET('Hygiene Data'!$G$10,0,10*ROW('Hygiene Data'!G168)),NA())</f>
        <v>#N/A</v>
      </c>
      <c r="BO174" s="107" t="e">
        <f ca="true">+IF(AND(ISNUMBER(OFFSET('Hygiene Data'!$H$6,0,10*ROW('Hygiene Data'!H168))),'Data Summary'!ED174="Yes"),OFFSET('Hygiene Data'!$H$6,0,10*ROW('Hygiene Data'!H168)),NA())</f>
        <v>#N/A</v>
      </c>
      <c r="BP174" s="107" t="e">
        <f ca="true">+IF(AND(ISNUMBER(OFFSET('Hygiene Data'!$H$8,0,10*ROW('Hygiene Data'!H168))),'Data Summary'!EE174="Yes"),OFFSET('Hygiene Data'!$H$8,0,10*ROW('Hygiene Data'!H168)),NA())</f>
        <v>#N/A</v>
      </c>
      <c r="BQ174" s="107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5" t="e">
        <f ca="true">+IF(OFFSET('Water Data'!$B$1,0,10*ROW('Water Data'!B169))="",NA(),OFFSET('Water Data'!$B$1,0,10*ROW('Water Data'!B169)))</f>
        <v>#N/A</v>
      </c>
      <c r="B175" s="55" t="e">
        <f ca="true">+IF(OFFSET('Water Data'!$A$3,0,10*ROW('Water Data'!A172))="",NA(),OFFSET('Water Data'!$A$3,0,10*ROW('Water Data'!A172)))</f>
        <v>#N/A</v>
      </c>
      <c r="C175" s="55" t="e">
        <f ca="true">+IF(OFFSET('Water Data'!$C$3,0,10*ROW('Water Data'!C172))="",NA(),OFFSET('Water Data'!$C$3,0,10*ROW('Water Data'!C172)))</f>
        <v>#N/A</v>
      </c>
      <c r="D175" s="56" t="e">
        <f ca="true">+IF(AND(ISNUMBER(OFFSET('Water Data'!$C$5,0,10*ROW('Water Data'!C169))),'Data Summary'!BS175="Yes"),100-OFFSET('Water Data'!$C$5,0,10*ROW('Water Data'!C169)),NA())</f>
        <v>#N/A</v>
      </c>
      <c r="E175" s="56" t="e">
        <f ca="true">+IF(AND(ISNUMBER(OFFSET('Water Data'!$C$7,0,10*ROW('Water Data'!C169))),'Data Summary'!BT175="Yes"),OFFSET('Water Data'!$C$7,0,10*ROW('Water Data'!C169)),NA())</f>
        <v>#N/A</v>
      </c>
      <c r="F175" s="56" t="e">
        <f ca="true">+IF(AND(ISNUMBER(OFFSET('Water Data'!$C$10,0,10*ROW('Water Data'!C169))),'Data Summary'!BU175="Yes"),OFFSET('Water Data'!$C$10,0,10*ROW('Water Data'!C169)),NA())</f>
        <v>#N/A</v>
      </c>
      <c r="G175" s="56" t="e">
        <f ca="true">+IF(AND(ISNUMBER(OFFSET('Water Data'!$D$5,0,10*ROW('Water Data'!D169))),'Data Summary'!BV175="Yes"),100-OFFSET('Water Data'!$D$5,0,10*ROW('Water Data'!D169)),NA())</f>
        <v>#N/A</v>
      </c>
      <c r="H175" s="56" t="e">
        <f ca="true">+IF(AND(ISNUMBER(OFFSET('Water Data'!$D$7,0,10*ROW('Water Data'!D169))),'Data Summary'!BW175="Yes"),OFFSET('Water Data'!$D$7,0,10*ROW('Water Data'!D169)),NA())</f>
        <v>#N/A</v>
      </c>
      <c r="I175" s="56" t="e">
        <f ca="true">+IF(AND(ISNUMBER(OFFSET('Water Data'!$D$10,0,10*ROW('Water Data'!D169))),'Data Summary'!BX175="Yes"),OFFSET('Water Data'!$D$10,0,10*ROW('Water Data'!D169)),NA())</f>
        <v>#N/A</v>
      </c>
      <c r="J175" s="56" t="e">
        <f ca="true">+IF(AND(ISNUMBER(OFFSET('Water Data'!$E$5,0,10*ROW('Water Data'!E169))),'Data Summary'!BY175="Yes"),100-OFFSET('Water Data'!$E$5,0,10*ROW('Water Data'!E169)),NA())</f>
        <v>#N/A</v>
      </c>
      <c r="K175" s="56" t="e">
        <f ca="true">+IF(AND(ISNUMBER(OFFSET('Water Data'!$E$7,0,10*ROW('Water Data'!E169))),'Data Summary'!BZ175="Yes"),OFFSET('Water Data'!$E$7,0,10*ROW('Water Data'!E169)),NA())</f>
        <v>#N/A</v>
      </c>
      <c r="L175" s="56" t="e">
        <f ca="true">+IF(AND(ISNUMBER(OFFSET('Water Data'!$E$10,0,10*ROW('Water Data'!E169))),'Data Summary'!CA175="Yes"),OFFSET('Water Data'!$E$10,0,10*ROW('Water Data'!E169)),NA())</f>
        <v>#N/A</v>
      </c>
      <c r="M175" s="56" t="e">
        <f ca="true">+IF(AND(ISNUMBER(OFFSET('Water Data'!$F$5,0,10*ROW('Water Data'!F169))),'Data Summary'!CB175="Yes"),100-OFFSET('Water Data'!$F$5,0,10*ROW('Water Data'!F169)),NA())</f>
        <v>#N/A</v>
      </c>
      <c r="N175" s="56" t="e">
        <f ca="true">+IF(AND(ISNUMBER(OFFSET('Water Data'!$F$7,0,10*ROW('Water Data'!F169))),'Data Summary'!CC175="Yes"),OFFSET('Water Data'!$F$7,0,10*ROW('Water Data'!F169)),NA())</f>
        <v>#N/A</v>
      </c>
      <c r="O175" s="56" t="e">
        <f ca="true">+IF(AND(ISNUMBER(OFFSET('Water Data'!$F$10,0,10*ROW('Water Data'!F169))),'Data Summary'!CD175="Yes"),OFFSET('Water Data'!$F$10,0,10*ROW('Water Data'!F169)),NA())</f>
        <v>#N/A</v>
      </c>
      <c r="P175" s="56" t="e">
        <f ca="true">+IF(AND(ISNUMBER(OFFSET('Water Data'!$G$5,0,10*ROW('Water Data'!G169))),'Data Summary'!CE175="Yes"),100-OFFSET('Water Data'!$G$5,0,10*ROW('Water Data'!G169)),NA())</f>
        <v>#N/A</v>
      </c>
      <c r="Q175" s="56" t="e">
        <f ca="true">+IF(AND(ISNUMBER(OFFSET('Water Data'!$G$7,0,10*ROW('Water Data'!G169))),'Data Summary'!CF175="Yes"),OFFSET('Water Data'!$G$7,0,10*ROW('Water Data'!G169)),NA())</f>
        <v>#N/A</v>
      </c>
      <c r="R175" s="56" t="e">
        <f ca="true">+IF(AND(ISNUMBER(OFFSET('Water Data'!$G$10,0,10*ROW('Water Data'!G169))),'Data Summary'!CG175="Yes"),OFFSET('Water Data'!$G$10,0,10*ROW('Water Data'!G169)),NA())</f>
        <v>#N/A</v>
      </c>
      <c r="S175" s="56" t="e">
        <f ca="true">+IF(AND(ISNUMBER(OFFSET('Water Data'!$H$5,0,10*ROW('Water Data'!H169))),'Data Summary'!CH175="Yes"),100-OFFSET('Water Data'!$H$5,0,10*ROW('Water Data'!H169)),NA())</f>
        <v>#N/A</v>
      </c>
      <c r="T175" s="56" t="e">
        <f ca="true">+IF(AND(ISNUMBER(OFFSET('Water Data'!$H$7,0,10*ROW('Water Data'!H169))),'Data Summary'!CI175="Yes"),OFFSET('Water Data'!$H$7,0,10*ROW('Water Data'!H169)),NA())</f>
        <v>#N/A</v>
      </c>
      <c r="U175" s="56" t="e">
        <f ca="true">+IF(AND(ISNUMBER(OFFSET('Water Data'!$H$10,0,10*ROW('Water Data'!H169))),'Data Summary'!CJ175="Yes"),OFFSET('Water Data'!$H$10,0,10*ROW('Water Data'!H169)),NA())</f>
        <v>#N/A</v>
      </c>
      <c r="V175" s="102" t="e">
        <f ca="true">+IF(AND(ISNUMBER(OFFSET('Sanitation Data'!$C$5,0,10*ROW('Sanitation Data'!C169))),'Data Summary'!CK175="Yes"),100-OFFSET('Sanitation Data'!$C$5,0,10*ROW('Sanitation Data'!C169)),NA())</f>
        <v>#N/A</v>
      </c>
      <c r="W175" s="102" t="e">
        <f ca="true">+IF(AND(ISNUMBER(OFFSET('Sanitation Data'!$C$7,0,10*ROW('Sanitation Data'!C169))),'Data Summary'!CL175="Yes"),OFFSET('Sanitation Data'!$C$7,0,10*ROW('Sanitation Data'!C169)),NA())</f>
        <v>#N/A</v>
      </c>
      <c r="X175" s="102" t="e">
        <f ca="true">+IF(AND(ISNUMBER(OFFSET('Sanitation Data'!$C$11,0,10*ROW('Sanitation Data'!C169))),'Data Summary'!CM175="Yes"),OFFSET('Sanitation Data'!$C$11,0,10*ROW('Sanitation Data'!C169)),NA())</f>
        <v>#N/A</v>
      </c>
      <c r="Y175" s="102" t="e">
        <f ca="true">+IF(AND(ISNUMBER(OFFSET('Sanitation Data'!$C$12,0,10*ROW('Sanitation Data'!C169))),'Data Summary'!CN175="Yes"),OFFSET('Sanitation Data'!$C$12,0,10*ROW('Sanitation Data'!C169)),NA())</f>
        <v>#N/A</v>
      </c>
      <c r="Z175" s="102" t="e">
        <f ca="true">+IF(AND(ISNUMBER(OFFSET('Sanitation Data'!$C$13,0,10*ROW('Sanitation Data'!C169))),'Data Summary'!CO175="Yes"),OFFSET('Sanitation Data'!$C$13,0,10*ROW('Sanitation Data'!C169)),NA())</f>
        <v>#N/A</v>
      </c>
      <c r="AA175" s="102" t="e">
        <f ca="true">+IF(AND(ISNUMBER(OFFSET('Sanitation Data'!$D$5,0,10*ROW('Sanitation Data'!D169))),'Data Summary'!CP175="Yes"),100-OFFSET('Sanitation Data'!$D$5,0,10*ROW('Sanitation Data'!D169)),NA())</f>
        <v>#N/A</v>
      </c>
      <c r="AB175" s="102" t="e">
        <f ca="true">+IF(AND(ISNUMBER(OFFSET('Sanitation Data'!$D$7,0,10*ROW('Sanitation Data'!D169))),'Data Summary'!CQ175="Yes"),OFFSET('Sanitation Data'!$D$7,0,10*ROW('Sanitation Data'!D169)),NA())</f>
        <v>#N/A</v>
      </c>
      <c r="AC175" s="102" t="e">
        <f ca="true">+IF(AND(ISNUMBER(OFFSET('Sanitation Data'!$D$11,0,10*ROW('Sanitation Data'!D169))),'Data Summary'!CR175="Yes"),OFFSET('Sanitation Data'!$D$11,0,10*ROW('Sanitation Data'!D169)),NA())</f>
        <v>#N/A</v>
      </c>
      <c r="AD175" s="102" t="e">
        <f ca="true">+IF(AND(ISNUMBER(OFFSET('Sanitation Data'!$D$12,0,10*ROW('Sanitation Data'!D169))),'Data Summary'!CS175="Yes"),OFFSET('Sanitation Data'!$D$12,0,10*ROW('Sanitation Data'!D169)),NA())</f>
        <v>#N/A</v>
      </c>
      <c r="AE175" s="102" t="e">
        <f ca="true">+IF(AND(ISNUMBER(OFFSET('Sanitation Data'!$D$13,0,10*ROW('Sanitation Data'!D169))),'Data Summary'!CT175="Yes"),OFFSET('Sanitation Data'!$D$13,0,10*ROW('Sanitation Data'!D169)),NA())</f>
        <v>#N/A</v>
      </c>
      <c r="AF175" s="102" t="e">
        <f ca="true">+IF(AND(ISNUMBER(OFFSET('Sanitation Data'!$E$5,0,10*ROW('Sanitation Data'!E169))),'Data Summary'!CU175="Yes"),100-OFFSET('Sanitation Data'!$E$5,0,10*ROW('Sanitation Data'!E169)),NA())</f>
        <v>#N/A</v>
      </c>
      <c r="AG175" s="102" t="e">
        <f ca="true">+IF(AND(ISNUMBER(OFFSET('Sanitation Data'!$E$7,0,10*ROW('Sanitation Data'!E169))),'Data Summary'!CV175="Yes"),OFFSET('Sanitation Data'!$E$7,0,10*ROW('Sanitation Data'!E169)),NA())</f>
        <v>#N/A</v>
      </c>
      <c r="AH175" s="102" t="e">
        <f ca="true">+IF(AND(ISNUMBER(OFFSET('Sanitation Data'!$E$11,0,10*ROW('Sanitation Data'!E169))),'Data Summary'!CW175="Yes"),OFFSET('Sanitation Data'!$E$11,0,10*ROW('Sanitation Data'!E169)),NA())</f>
        <v>#N/A</v>
      </c>
      <c r="AI175" s="102" t="e">
        <f ca="true">+IF(AND(ISNUMBER(OFFSET('Sanitation Data'!$E$12,0,10*ROW('Sanitation Data'!E169))),'Data Summary'!CX175="Yes"),OFFSET('Sanitation Data'!$E$12,0,10*ROW('Sanitation Data'!E169)),NA())</f>
        <v>#N/A</v>
      </c>
      <c r="AJ175" s="102" t="e">
        <f ca="true">+IF(AND(ISNUMBER(OFFSET('Sanitation Data'!$E$13,0,10*ROW('Sanitation Data'!E169))),'Data Summary'!CY175="Yes"),OFFSET('Sanitation Data'!$E$13,0,10*ROW('Sanitation Data'!E169)),NA())</f>
        <v>#N/A</v>
      </c>
      <c r="AK175" s="102" t="e">
        <f ca="true">+IF(AND(ISNUMBER(OFFSET('Sanitation Data'!$F$5,0,10*ROW('Sanitation Data'!F169))),'Data Summary'!CZ175="Yes"),100-OFFSET('Sanitation Data'!$F$5,0,10*ROW('Sanitation Data'!F169)),NA())</f>
        <v>#N/A</v>
      </c>
      <c r="AL175" s="102" t="e">
        <f ca="true">+IF(AND(ISNUMBER(OFFSET('Sanitation Data'!$F$7,0,10*ROW('Sanitation Data'!F169))),'Data Summary'!DA175="Yes"),OFFSET('Sanitation Data'!$F$7,0,10*ROW('Sanitation Data'!F169)),NA())</f>
        <v>#N/A</v>
      </c>
      <c r="AM175" s="102" t="e">
        <f ca="true">+IF(AND(ISNUMBER(OFFSET('Sanitation Data'!$F$11,0,10*ROW('Sanitation Data'!F169))),'Data Summary'!DB175="Yes"),OFFSET('Sanitation Data'!$F$11,0,10*ROW('Sanitation Data'!F169)),NA())</f>
        <v>#N/A</v>
      </c>
      <c r="AN175" s="102" t="e">
        <f ca="true">+IF(AND(ISNUMBER(OFFSET('Sanitation Data'!$F$12,0,10*ROW('Sanitation Data'!F169))),'Data Summary'!DC175="Yes"),OFFSET('Sanitation Data'!$F$12,0,10*ROW('Sanitation Data'!F169)),NA())</f>
        <v>#N/A</v>
      </c>
      <c r="AO175" s="102" t="e">
        <f ca="true">+IF(AND(ISNUMBER(OFFSET('Sanitation Data'!$F$13,0,10*ROW('Sanitation Data'!F169))),'Data Summary'!DD175="Yes"),OFFSET('Sanitation Data'!$F$13,0,10*ROW('Sanitation Data'!F169)),NA())</f>
        <v>#N/A</v>
      </c>
      <c r="AP175" s="102" t="e">
        <f ca="true">+IF(AND(ISNUMBER(OFFSET('Sanitation Data'!$G$5,0,10*ROW('Sanitation Data'!G169))),'Data Summary'!DE175="Yes"),100-OFFSET('Sanitation Data'!$G$5,0,10*ROW('Sanitation Data'!G169)),NA())</f>
        <v>#N/A</v>
      </c>
      <c r="AQ175" s="102" t="e">
        <f ca="true">+IF(AND(ISNUMBER(OFFSET('Sanitation Data'!$G$7,0,10*ROW('Sanitation Data'!G169))),'Data Summary'!DF175="Yes"),OFFSET('Sanitation Data'!$G$7,0,10*ROW('Sanitation Data'!G169)),NA())</f>
        <v>#N/A</v>
      </c>
      <c r="AR175" s="102" t="e">
        <f ca="true">+IF(AND(ISNUMBER(OFFSET('Sanitation Data'!$G$11,0,10*ROW('Sanitation Data'!G169))),'Data Summary'!DG175="Yes"),OFFSET('Sanitation Data'!$G$11,0,10*ROW('Sanitation Data'!G169)),NA())</f>
        <v>#N/A</v>
      </c>
      <c r="AS175" s="102" t="e">
        <f ca="true">+IF(AND(ISNUMBER(OFFSET('Sanitation Data'!$G$12,0,10*ROW('Sanitation Data'!G169))),'Data Summary'!DH175="Yes"),OFFSET('Sanitation Data'!$G$12,0,10*ROW('Sanitation Data'!G169)),NA())</f>
        <v>#N/A</v>
      </c>
      <c r="AT175" s="102" t="e">
        <f ca="true">+IF(AND(ISNUMBER(OFFSET('Sanitation Data'!$G$13,0,10*ROW('Sanitation Data'!G169))),'Data Summary'!DI175="Yes"),OFFSET('Sanitation Data'!$G$13,0,10*ROW('Sanitation Data'!G169)),NA())</f>
        <v>#N/A</v>
      </c>
      <c r="AU175" s="102" t="e">
        <f ca="true">+IF(AND(ISNUMBER(OFFSET('Sanitation Data'!$H$5,0,10*ROW('Sanitation Data'!H169))),'Data Summary'!DJ175="Yes"),100-OFFSET('Sanitation Data'!$H$5,0,10*ROW('Sanitation Data'!H169)),NA())</f>
        <v>#N/A</v>
      </c>
      <c r="AV175" s="102" t="e">
        <f ca="true">+IF(AND(ISNUMBER(OFFSET('Sanitation Data'!$H$7,0,10*ROW('Sanitation Data'!H169))),'Data Summary'!DK175="Yes"),OFFSET('Sanitation Data'!$H$7,0,10*ROW('Sanitation Data'!H169)),NA())</f>
        <v>#N/A</v>
      </c>
      <c r="AW175" s="102" t="e">
        <f ca="true">+IF(AND(ISNUMBER(OFFSET('Sanitation Data'!$H$11,0,10*ROW('Sanitation Data'!H169))),'Data Summary'!DL175="Yes"),OFFSET('Sanitation Data'!$H$11,0,10*ROW('Sanitation Data'!H169)),NA())</f>
        <v>#N/A</v>
      </c>
      <c r="AX175" s="102" t="e">
        <f ca="true">+IF(AND(ISNUMBER(OFFSET('Sanitation Data'!$H$12,0,10*ROW('Sanitation Data'!H169))),'Data Summary'!DM175="Yes"),OFFSET('Sanitation Data'!$H$12,0,10*ROW('Sanitation Data'!H169)),NA())</f>
        <v>#N/A</v>
      </c>
      <c r="AY175" s="102" t="e">
        <f ca="true">+IF(AND(ISNUMBER(OFFSET('Sanitation Data'!$H$13,0,10*ROW('Sanitation Data'!H169))),'Data Summary'!DN175="Yes"),OFFSET('Sanitation Data'!$H$13,0,10*ROW('Sanitation Data'!H169)),NA())</f>
        <v>#N/A</v>
      </c>
      <c r="AZ175" s="107" t="e">
        <f ca="true">+IF(AND(ISNUMBER(OFFSET('Hygiene Data'!$C$6,0,10*ROW('Hygiene Data'!C169))),'Data Summary'!DO175="Yes"),OFFSET('Hygiene Data'!$C$6,0,10*ROW('Hygiene Data'!C169)),NA())</f>
        <v>#N/A</v>
      </c>
      <c r="BA175" s="107" t="e">
        <f ca="true">+IF(AND(ISNUMBER(OFFSET('Hygiene Data'!$C$8,0,10*ROW('Hygiene Data'!C169))),'Data Summary'!DP175="Yes"),OFFSET('Hygiene Data'!$C$8,0,10*ROW('Hygiene Data'!C169)),NA())</f>
        <v>#N/A</v>
      </c>
      <c r="BB175" s="107" t="e">
        <f ca="true">+IF(AND(ISNUMBER(OFFSET('Hygiene Data'!$C$10,0,10*ROW('Hygiene Data'!C169))),'Data Summary'!DQ175="Yes"),OFFSET('Hygiene Data'!$C$10,0,10*ROW('Hygiene Data'!C169)),NA())</f>
        <v>#N/A</v>
      </c>
      <c r="BC175" s="107" t="e">
        <f ca="true">+IF(AND(ISNUMBER(OFFSET('Hygiene Data'!$D$6,0,10*ROW('Hygiene Data'!D169))),'Data Summary'!DR175="Yes"),OFFSET('Hygiene Data'!$D$6,0,10*ROW('Hygiene Data'!D169)),NA())</f>
        <v>#N/A</v>
      </c>
      <c r="BD175" s="107" t="e">
        <f ca="true">+IF(AND(ISNUMBER(OFFSET('Hygiene Data'!$D$8,0,10*ROW('Hygiene Data'!D169))),'Data Summary'!DS175="Yes"),OFFSET('Hygiene Data'!$D$8,0,10*ROW('Hygiene Data'!D169)),NA())</f>
        <v>#N/A</v>
      </c>
      <c r="BE175" s="107" t="e">
        <f ca="true">+IF(AND(ISNUMBER(OFFSET('Hygiene Data'!$D$10,0,10*ROW('Hygiene Data'!D169))),'Data Summary'!DT175="Yes"),OFFSET('Hygiene Data'!$D$10,0,10*ROW('Hygiene Data'!D169)),NA())</f>
        <v>#N/A</v>
      </c>
      <c r="BF175" s="107" t="e">
        <f ca="true">+IF(AND(ISNUMBER(OFFSET('Hygiene Data'!$E$6,0,10*ROW('Hygiene Data'!E169))),'Data Summary'!DU175="Yes"),OFFSET('Hygiene Data'!$E$6,0,10*ROW('Hygiene Data'!E169)),NA())</f>
        <v>#N/A</v>
      </c>
      <c r="BG175" s="107" t="e">
        <f ca="true">+IF(AND(ISNUMBER(OFFSET('Hygiene Data'!$E$8,0,10*ROW('Hygiene Data'!E169))),'Data Summary'!DV175="Yes"),OFFSET('Hygiene Data'!$E$8,0,10*ROW('Hygiene Data'!E169)),NA())</f>
        <v>#N/A</v>
      </c>
      <c r="BH175" s="107" t="e">
        <f ca="true">+IF(AND(ISNUMBER(OFFSET('Hygiene Data'!$E$10,0,10*ROW('Hygiene Data'!E169))),'Data Summary'!DW175="Yes"),OFFSET('Hygiene Data'!$E$10,0,10*ROW('Hygiene Data'!E169)),NA())</f>
        <v>#N/A</v>
      </c>
      <c r="BI175" s="107" t="e">
        <f ca="true">+IF(AND(ISNUMBER(OFFSET('Hygiene Data'!$F$6,0,10*ROW('Hygiene Data'!F169))),'Data Summary'!DX175="Yes"),OFFSET('Hygiene Data'!$F$6,0,10*ROW('Hygiene Data'!F169)),NA())</f>
        <v>#N/A</v>
      </c>
      <c r="BJ175" s="107" t="e">
        <f ca="true">+IF(AND(ISNUMBER(OFFSET('Hygiene Data'!$F$8,0,10*ROW('Hygiene Data'!F169))),'Data Summary'!DY175="Yes"),OFFSET('Hygiene Data'!$F$8,0,10*ROW('Hygiene Data'!F169)),NA())</f>
        <v>#N/A</v>
      </c>
      <c r="BK175" s="107" t="e">
        <f ca="true">+IF(AND(ISNUMBER(OFFSET('Hygiene Data'!$F$10,0,10*ROW('Hygiene Data'!F169))),'Data Summary'!DZ175="Yes"),OFFSET('Hygiene Data'!$F$10,0,10*ROW('Hygiene Data'!F169)),NA())</f>
        <v>#N/A</v>
      </c>
      <c r="BL175" s="107" t="e">
        <f ca="true">+IF(AND(ISNUMBER(OFFSET('Hygiene Data'!$G$6,0,10*ROW('Hygiene Data'!G169))),'Data Summary'!EA175="Yes"),OFFSET('Hygiene Data'!$G$6,0,10*ROW('Hygiene Data'!G169)),NA())</f>
        <v>#N/A</v>
      </c>
      <c r="BM175" s="107" t="e">
        <f ca="true">+IF(AND(ISNUMBER(OFFSET('Hygiene Data'!$G$8,0,10*ROW('Hygiene Data'!G169))),'Data Summary'!EB175="Yes"),OFFSET('Hygiene Data'!$G$8,0,10*ROW('Hygiene Data'!G169)),NA())</f>
        <v>#N/A</v>
      </c>
      <c r="BN175" s="107" t="e">
        <f ca="true">+IF(AND(ISNUMBER(OFFSET('Hygiene Data'!$G$10,0,10*ROW('Hygiene Data'!G169))),'Data Summary'!EC175="Yes"),OFFSET('Hygiene Data'!$G$10,0,10*ROW('Hygiene Data'!G169)),NA())</f>
        <v>#N/A</v>
      </c>
      <c r="BO175" s="107" t="e">
        <f ca="true">+IF(AND(ISNUMBER(OFFSET('Hygiene Data'!$H$6,0,10*ROW('Hygiene Data'!H169))),'Data Summary'!ED175="Yes"),OFFSET('Hygiene Data'!$H$6,0,10*ROW('Hygiene Data'!H169)),NA())</f>
        <v>#N/A</v>
      </c>
      <c r="BP175" s="107" t="e">
        <f ca="true">+IF(AND(ISNUMBER(OFFSET('Hygiene Data'!$H$8,0,10*ROW('Hygiene Data'!H169))),'Data Summary'!EE175="Yes"),OFFSET('Hygiene Data'!$H$8,0,10*ROW('Hygiene Data'!H169)),NA())</f>
        <v>#N/A</v>
      </c>
      <c r="BQ175" s="107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5" t="e">
        <f ca="true">+IF(OFFSET('Water Data'!$B$1,0,10*ROW('Water Data'!B170))="",NA(),OFFSET('Water Data'!$B$1,0,10*ROW('Water Data'!B170)))</f>
        <v>#N/A</v>
      </c>
      <c r="B176" s="55" t="e">
        <f ca="true">+IF(OFFSET('Water Data'!$A$3,0,10*ROW('Water Data'!A173))="",NA(),OFFSET('Water Data'!$A$3,0,10*ROW('Water Data'!A173)))</f>
        <v>#N/A</v>
      </c>
      <c r="C176" s="55" t="e">
        <f ca="true">+IF(OFFSET('Water Data'!$C$3,0,10*ROW('Water Data'!C173))="",NA(),OFFSET('Water Data'!$C$3,0,10*ROW('Water Data'!C173)))</f>
        <v>#N/A</v>
      </c>
      <c r="D176" s="56" t="e">
        <f ca="true">+IF(AND(ISNUMBER(OFFSET('Water Data'!$C$5,0,10*ROW('Water Data'!C170))),'Data Summary'!BS176="Yes"),100-OFFSET('Water Data'!$C$5,0,10*ROW('Water Data'!C170)),NA())</f>
        <v>#N/A</v>
      </c>
      <c r="E176" s="56" t="e">
        <f ca="true">+IF(AND(ISNUMBER(OFFSET('Water Data'!$C$7,0,10*ROW('Water Data'!C170))),'Data Summary'!BT176="Yes"),OFFSET('Water Data'!$C$7,0,10*ROW('Water Data'!C170)),NA())</f>
        <v>#N/A</v>
      </c>
      <c r="F176" s="56" t="e">
        <f ca="true">+IF(AND(ISNUMBER(OFFSET('Water Data'!$C$10,0,10*ROW('Water Data'!C170))),'Data Summary'!BU176="Yes"),OFFSET('Water Data'!$C$10,0,10*ROW('Water Data'!C170)),NA())</f>
        <v>#N/A</v>
      </c>
      <c r="G176" s="56" t="e">
        <f ca="true">+IF(AND(ISNUMBER(OFFSET('Water Data'!$D$5,0,10*ROW('Water Data'!D170))),'Data Summary'!BV176="Yes"),100-OFFSET('Water Data'!$D$5,0,10*ROW('Water Data'!D170)),NA())</f>
        <v>#N/A</v>
      </c>
      <c r="H176" s="56" t="e">
        <f ca="true">+IF(AND(ISNUMBER(OFFSET('Water Data'!$D$7,0,10*ROW('Water Data'!D170))),'Data Summary'!BW176="Yes"),OFFSET('Water Data'!$D$7,0,10*ROW('Water Data'!D170)),NA())</f>
        <v>#N/A</v>
      </c>
      <c r="I176" s="56" t="e">
        <f ca="true">+IF(AND(ISNUMBER(OFFSET('Water Data'!$D$10,0,10*ROW('Water Data'!D170))),'Data Summary'!BX176="Yes"),OFFSET('Water Data'!$D$10,0,10*ROW('Water Data'!D170)),NA())</f>
        <v>#N/A</v>
      </c>
      <c r="J176" s="56" t="e">
        <f ca="true">+IF(AND(ISNUMBER(OFFSET('Water Data'!$E$5,0,10*ROW('Water Data'!E170))),'Data Summary'!BY176="Yes"),100-OFFSET('Water Data'!$E$5,0,10*ROW('Water Data'!E170)),NA())</f>
        <v>#N/A</v>
      </c>
      <c r="K176" s="56" t="e">
        <f ca="true">+IF(AND(ISNUMBER(OFFSET('Water Data'!$E$7,0,10*ROW('Water Data'!E170))),'Data Summary'!BZ176="Yes"),OFFSET('Water Data'!$E$7,0,10*ROW('Water Data'!E170)),NA())</f>
        <v>#N/A</v>
      </c>
      <c r="L176" s="56" t="e">
        <f ca="true">+IF(AND(ISNUMBER(OFFSET('Water Data'!$E$10,0,10*ROW('Water Data'!E170))),'Data Summary'!CA176="Yes"),OFFSET('Water Data'!$E$10,0,10*ROW('Water Data'!E170)),NA())</f>
        <v>#N/A</v>
      </c>
      <c r="M176" s="56" t="e">
        <f ca="true">+IF(AND(ISNUMBER(OFFSET('Water Data'!$F$5,0,10*ROW('Water Data'!F170))),'Data Summary'!CB176="Yes"),100-OFFSET('Water Data'!$F$5,0,10*ROW('Water Data'!F170)),NA())</f>
        <v>#N/A</v>
      </c>
      <c r="N176" s="56" t="e">
        <f ca="true">+IF(AND(ISNUMBER(OFFSET('Water Data'!$F$7,0,10*ROW('Water Data'!F170))),'Data Summary'!CC176="Yes"),OFFSET('Water Data'!$F$7,0,10*ROW('Water Data'!F170)),NA())</f>
        <v>#N/A</v>
      </c>
      <c r="O176" s="56" t="e">
        <f ca="true">+IF(AND(ISNUMBER(OFFSET('Water Data'!$F$10,0,10*ROW('Water Data'!F170))),'Data Summary'!CD176="Yes"),OFFSET('Water Data'!$F$10,0,10*ROW('Water Data'!F170)),NA())</f>
        <v>#N/A</v>
      </c>
      <c r="P176" s="56" t="e">
        <f ca="true">+IF(AND(ISNUMBER(OFFSET('Water Data'!$G$5,0,10*ROW('Water Data'!G170))),'Data Summary'!CE176="Yes"),100-OFFSET('Water Data'!$G$5,0,10*ROW('Water Data'!G170)),NA())</f>
        <v>#N/A</v>
      </c>
      <c r="Q176" s="56" t="e">
        <f ca="true">+IF(AND(ISNUMBER(OFFSET('Water Data'!$G$7,0,10*ROW('Water Data'!G170))),'Data Summary'!CF176="Yes"),OFFSET('Water Data'!$G$7,0,10*ROW('Water Data'!G170)),NA())</f>
        <v>#N/A</v>
      </c>
      <c r="R176" s="56" t="e">
        <f ca="true">+IF(AND(ISNUMBER(OFFSET('Water Data'!$G$10,0,10*ROW('Water Data'!G170))),'Data Summary'!CG176="Yes"),OFFSET('Water Data'!$G$10,0,10*ROW('Water Data'!G170)),NA())</f>
        <v>#N/A</v>
      </c>
      <c r="S176" s="56" t="e">
        <f ca="true">+IF(AND(ISNUMBER(OFFSET('Water Data'!$H$5,0,10*ROW('Water Data'!H170))),'Data Summary'!CH176="Yes"),100-OFFSET('Water Data'!$H$5,0,10*ROW('Water Data'!H170)),NA())</f>
        <v>#N/A</v>
      </c>
      <c r="T176" s="56" t="e">
        <f ca="true">+IF(AND(ISNUMBER(OFFSET('Water Data'!$H$7,0,10*ROW('Water Data'!H170))),'Data Summary'!CI176="Yes"),OFFSET('Water Data'!$H$7,0,10*ROW('Water Data'!H170)),NA())</f>
        <v>#N/A</v>
      </c>
      <c r="U176" s="56" t="e">
        <f ca="true">+IF(AND(ISNUMBER(OFFSET('Water Data'!$H$10,0,10*ROW('Water Data'!H170))),'Data Summary'!CJ176="Yes"),OFFSET('Water Data'!$H$10,0,10*ROW('Water Data'!H170)),NA())</f>
        <v>#N/A</v>
      </c>
      <c r="V176" s="102" t="e">
        <f ca="true">+IF(AND(ISNUMBER(OFFSET('Sanitation Data'!$C$5,0,10*ROW('Sanitation Data'!C170))),'Data Summary'!CK176="Yes"),100-OFFSET('Sanitation Data'!$C$5,0,10*ROW('Sanitation Data'!C170)),NA())</f>
        <v>#N/A</v>
      </c>
      <c r="W176" s="102" t="e">
        <f ca="true">+IF(AND(ISNUMBER(OFFSET('Sanitation Data'!$C$7,0,10*ROW('Sanitation Data'!C170))),'Data Summary'!CL176="Yes"),OFFSET('Sanitation Data'!$C$7,0,10*ROW('Sanitation Data'!C170)),NA())</f>
        <v>#N/A</v>
      </c>
      <c r="X176" s="102" t="e">
        <f ca="true">+IF(AND(ISNUMBER(OFFSET('Sanitation Data'!$C$11,0,10*ROW('Sanitation Data'!C170))),'Data Summary'!CM176="Yes"),OFFSET('Sanitation Data'!$C$11,0,10*ROW('Sanitation Data'!C170)),NA())</f>
        <v>#N/A</v>
      </c>
      <c r="Y176" s="102" t="e">
        <f ca="true">+IF(AND(ISNUMBER(OFFSET('Sanitation Data'!$C$12,0,10*ROW('Sanitation Data'!C170))),'Data Summary'!CN176="Yes"),OFFSET('Sanitation Data'!$C$12,0,10*ROW('Sanitation Data'!C170)),NA())</f>
        <v>#N/A</v>
      </c>
      <c r="Z176" s="102" t="e">
        <f ca="true">+IF(AND(ISNUMBER(OFFSET('Sanitation Data'!$C$13,0,10*ROW('Sanitation Data'!C170))),'Data Summary'!CO176="Yes"),OFFSET('Sanitation Data'!$C$13,0,10*ROW('Sanitation Data'!C170)),NA())</f>
        <v>#N/A</v>
      </c>
      <c r="AA176" s="102" t="e">
        <f ca="true">+IF(AND(ISNUMBER(OFFSET('Sanitation Data'!$D$5,0,10*ROW('Sanitation Data'!D170))),'Data Summary'!CP176="Yes"),100-OFFSET('Sanitation Data'!$D$5,0,10*ROW('Sanitation Data'!D170)),NA())</f>
        <v>#N/A</v>
      </c>
      <c r="AB176" s="102" t="e">
        <f ca="true">+IF(AND(ISNUMBER(OFFSET('Sanitation Data'!$D$7,0,10*ROW('Sanitation Data'!D170))),'Data Summary'!CQ176="Yes"),OFFSET('Sanitation Data'!$D$7,0,10*ROW('Sanitation Data'!D170)),NA())</f>
        <v>#N/A</v>
      </c>
      <c r="AC176" s="102" t="e">
        <f ca="true">+IF(AND(ISNUMBER(OFFSET('Sanitation Data'!$D$11,0,10*ROW('Sanitation Data'!D170))),'Data Summary'!CR176="Yes"),OFFSET('Sanitation Data'!$D$11,0,10*ROW('Sanitation Data'!D170)),NA())</f>
        <v>#N/A</v>
      </c>
      <c r="AD176" s="102" t="e">
        <f ca="true">+IF(AND(ISNUMBER(OFFSET('Sanitation Data'!$D$12,0,10*ROW('Sanitation Data'!D170))),'Data Summary'!CS176="Yes"),OFFSET('Sanitation Data'!$D$12,0,10*ROW('Sanitation Data'!D170)),NA())</f>
        <v>#N/A</v>
      </c>
      <c r="AE176" s="102" t="e">
        <f ca="true">+IF(AND(ISNUMBER(OFFSET('Sanitation Data'!$D$13,0,10*ROW('Sanitation Data'!D170))),'Data Summary'!CT176="Yes"),OFFSET('Sanitation Data'!$D$13,0,10*ROW('Sanitation Data'!D170)),NA())</f>
        <v>#N/A</v>
      </c>
      <c r="AF176" s="102" t="e">
        <f ca="true">+IF(AND(ISNUMBER(OFFSET('Sanitation Data'!$E$5,0,10*ROW('Sanitation Data'!E170))),'Data Summary'!CU176="Yes"),100-OFFSET('Sanitation Data'!$E$5,0,10*ROW('Sanitation Data'!E170)),NA())</f>
        <v>#N/A</v>
      </c>
      <c r="AG176" s="102" t="e">
        <f ca="true">+IF(AND(ISNUMBER(OFFSET('Sanitation Data'!$E$7,0,10*ROW('Sanitation Data'!E170))),'Data Summary'!CV176="Yes"),OFFSET('Sanitation Data'!$E$7,0,10*ROW('Sanitation Data'!E170)),NA())</f>
        <v>#N/A</v>
      </c>
      <c r="AH176" s="102" t="e">
        <f ca="true">+IF(AND(ISNUMBER(OFFSET('Sanitation Data'!$E$11,0,10*ROW('Sanitation Data'!E170))),'Data Summary'!CW176="Yes"),OFFSET('Sanitation Data'!$E$11,0,10*ROW('Sanitation Data'!E170)),NA())</f>
        <v>#N/A</v>
      </c>
      <c r="AI176" s="102" t="e">
        <f ca="true">+IF(AND(ISNUMBER(OFFSET('Sanitation Data'!$E$12,0,10*ROW('Sanitation Data'!E170))),'Data Summary'!CX176="Yes"),OFFSET('Sanitation Data'!$E$12,0,10*ROW('Sanitation Data'!E170)),NA())</f>
        <v>#N/A</v>
      </c>
      <c r="AJ176" s="102" t="e">
        <f ca="true">+IF(AND(ISNUMBER(OFFSET('Sanitation Data'!$E$13,0,10*ROW('Sanitation Data'!E170))),'Data Summary'!CY176="Yes"),OFFSET('Sanitation Data'!$E$13,0,10*ROW('Sanitation Data'!E170)),NA())</f>
        <v>#N/A</v>
      </c>
      <c r="AK176" s="102" t="e">
        <f ca="true">+IF(AND(ISNUMBER(OFFSET('Sanitation Data'!$F$5,0,10*ROW('Sanitation Data'!F170))),'Data Summary'!CZ176="Yes"),100-OFFSET('Sanitation Data'!$F$5,0,10*ROW('Sanitation Data'!F170)),NA())</f>
        <v>#N/A</v>
      </c>
      <c r="AL176" s="102" t="e">
        <f ca="true">+IF(AND(ISNUMBER(OFFSET('Sanitation Data'!$F$7,0,10*ROW('Sanitation Data'!F170))),'Data Summary'!DA176="Yes"),OFFSET('Sanitation Data'!$F$7,0,10*ROW('Sanitation Data'!F170)),NA())</f>
        <v>#N/A</v>
      </c>
      <c r="AM176" s="102" t="e">
        <f ca="true">+IF(AND(ISNUMBER(OFFSET('Sanitation Data'!$F$11,0,10*ROW('Sanitation Data'!F170))),'Data Summary'!DB176="Yes"),OFFSET('Sanitation Data'!$F$11,0,10*ROW('Sanitation Data'!F170)),NA())</f>
        <v>#N/A</v>
      </c>
      <c r="AN176" s="102" t="e">
        <f ca="true">+IF(AND(ISNUMBER(OFFSET('Sanitation Data'!$F$12,0,10*ROW('Sanitation Data'!F170))),'Data Summary'!DC176="Yes"),OFFSET('Sanitation Data'!$F$12,0,10*ROW('Sanitation Data'!F170)),NA())</f>
        <v>#N/A</v>
      </c>
      <c r="AO176" s="102" t="e">
        <f ca="true">+IF(AND(ISNUMBER(OFFSET('Sanitation Data'!$F$13,0,10*ROW('Sanitation Data'!F170))),'Data Summary'!DD176="Yes"),OFFSET('Sanitation Data'!$F$13,0,10*ROW('Sanitation Data'!F170)),NA())</f>
        <v>#N/A</v>
      </c>
      <c r="AP176" s="102" t="e">
        <f ca="true">+IF(AND(ISNUMBER(OFFSET('Sanitation Data'!$G$5,0,10*ROW('Sanitation Data'!G170))),'Data Summary'!DE176="Yes"),100-OFFSET('Sanitation Data'!$G$5,0,10*ROW('Sanitation Data'!G170)),NA())</f>
        <v>#N/A</v>
      </c>
      <c r="AQ176" s="102" t="e">
        <f ca="true">+IF(AND(ISNUMBER(OFFSET('Sanitation Data'!$G$7,0,10*ROW('Sanitation Data'!G170))),'Data Summary'!DF176="Yes"),OFFSET('Sanitation Data'!$G$7,0,10*ROW('Sanitation Data'!G170)),NA())</f>
        <v>#N/A</v>
      </c>
      <c r="AR176" s="102" t="e">
        <f ca="true">+IF(AND(ISNUMBER(OFFSET('Sanitation Data'!$G$11,0,10*ROW('Sanitation Data'!G170))),'Data Summary'!DG176="Yes"),OFFSET('Sanitation Data'!$G$11,0,10*ROW('Sanitation Data'!G170)),NA())</f>
        <v>#N/A</v>
      </c>
      <c r="AS176" s="102" t="e">
        <f ca="true">+IF(AND(ISNUMBER(OFFSET('Sanitation Data'!$G$12,0,10*ROW('Sanitation Data'!G170))),'Data Summary'!DH176="Yes"),OFFSET('Sanitation Data'!$G$12,0,10*ROW('Sanitation Data'!G170)),NA())</f>
        <v>#N/A</v>
      </c>
      <c r="AT176" s="102" t="e">
        <f ca="true">+IF(AND(ISNUMBER(OFFSET('Sanitation Data'!$G$13,0,10*ROW('Sanitation Data'!G170))),'Data Summary'!DI176="Yes"),OFFSET('Sanitation Data'!$G$13,0,10*ROW('Sanitation Data'!G170)),NA())</f>
        <v>#N/A</v>
      </c>
      <c r="AU176" s="102" t="e">
        <f ca="true">+IF(AND(ISNUMBER(OFFSET('Sanitation Data'!$H$5,0,10*ROW('Sanitation Data'!H170))),'Data Summary'!DJ176="Yes"),100-OFFSET('Sanitation Data'!$H$5,0,10*ROW('Sanitation Data'!H170)),NA())</f>
        <v>#N/A</v>
      </c>
      <c r="AV176" s="102" t="e">
        <f ca="true">+IF(AND(ISNUMBER(OFFSET('Sanitation Data'!$H$7,0,10*ROW('Sanitation Data'!H170))),'Data Summary'!DK176="Yes"),OFFSET('Sanitation Data'!$H$7,0,10*ROW('Sanitation Data'!H170)),NA())</f>
        <v>#N/A</v>
      </c>
      <c r="AW176" s="102" t="e">
        <f ca="true">+IF(AND(ISNUMBER(OFFSET('Sanitation Data'!$H$11,0,10*ROW('Sanitation Data'!H170))),'Data Summary'!DL176="Yes"),OFFSET('Sanitation Data'!$H$11,0,10*ROW('Sanitation Data'!H170)),NA())</f>
        <v>#N/A</v>
      </c>
      <c r="AX176" s="102" t="e">
        <f ca="true">+IF(AND(ISNUMBER(OFFSET('Sanitation Data'!$H$12,0,10*ROW('Sanitation Data'!H170))),'Data Summary'!DM176="Yes"),OFFSET('Sanitation Data'!$H$12,0,10*ROW('Sanitation Data'!H170)),NA())</f>
        <v>#N/A</v>
      </c>
      <c r="AY176" s="102" t="e">
        <f ca="true">+IF(AND(ISNUMBER(OFFSET('Sanitation Data'!$H$13,0,10*ROW('Sanitation Data'!H170))),'Data Summary'!DN176="Yes"),OFFSET('Sanitation Data'!$H$13,0,10*ROW('Sanitation Data'!H170)),NA())</f>
        <v>#N/A</v>
      </c>
      <c r="AZ176" s="107" t="e">
        <f ca="true">+IF(AND(ISNUMBER(OFFSET('Hygiene Data'!$C$6,0,10*ROW('Hygiene Data'!C170))),'Data Summary'!DO176="Yes"),OFFSET('Hygiene Data'!$C$6,0,10*ROW('Hygiene Data'!C170)),NA())</f>
        <v>#N/A</v>
      </c>
      <c r="BA176" s="107" t="e">
        <f ca="true">+IF(AND(ISNUMBER(OFFSET('Hygiene Data'!$C$8,0,10*ROW('Hygiene Data'!C170))),'Data Summary'!DP176="Yes"),OFFSET('Hygiene Data'!$C$8,0,10*ROW('Hygiene Data'!C170)),NA())</f>
        <v>#N/A</v>
      </c>
      <c r="BB176" s="107" t="e">
        <f ca="true">+IF(AND(ISNUMBER(OFFSET('Hygiene Data'!$C$10,0,10*ROW('Hygiene Data'!C170))),'Data Summary'!DQ176="Yes"),OFFSET('Hygiene Data'!$C$10,0,10*ROW('Hygiene Data'!C170)),NA())</f>
        <v>#N/A</v>
      </c>
      <c r="BC176" s="107" t="e">
        <f ca="true">+IF(AND(ISNUMBER(OFFSET('Hygiene Data'!$D$6,0,10*ROW('Hygiene Data'!D170))),'Data Summary'!DR176="Yes"),OFFSET('Hygiene Data'!$D$6,0,10*ROW('Hygiene Data'!D170)),NA())</f>
        <v>#N/A</v>
      </c>
      <c r="BD176" s="107" t="e">
        <f ca="true">+IF(AND(ISNUMBER(OFFSET('Hygiene Data'!$D$8,0,10*ROW('Hygiene Data'!D170))),'Data Summary'!DS176="Yes"),OFFSET('Hygiene Data'!$D$8,0,10*ROW('Hygiene Data'!D170)),NA())</f>
        <v>#N/A</v>
      </c>
      <c r="BE176" s="107" t="e">
        <f ca="true">+IF(AND(ISNUMBER(OFFSET('Hygiene Data'!$D$10,0,10*ROW('Hygiene Data'!D170))),'Data Summary'!DT176="Yes"),OFFSET('Hygiene Data'!$D$10,0,10*ROW('Hygiene Data'!D170)),NA())</f>
        <v>#N/A</v>
      </c>
      <c r="BF176" s="107" t="e">
        <f ca="true">+IF(AND(ISNUMBER(OFFSET('Hygiene Data'!$E$6,0,10*ROW('Hygiene Data'!E170))),'Data Summary'!DU176="Yes"),OFFSET('Hygiene Data'!$E$6,0,10*ROW('Hygiene Data'!E170)),NA())</f>
        <v>#N/A</v>
      </c>
      <c r="BG176" s="107" t="e">
        <f ca="true">+IF(AND(ISNUMBER(OFFSET('Hygiene Data'!$E$8,0,10*ROW('Hygiene Data'!E170))),'Data Summary'!DV176="Yes"),OFFSET('Hygiene Data'!$E$8,0,10*ROW('Hygiene Data'!E170)),NA())</f>
        <v>#N/A</v>
      </c>
      <c r="BH176" s="107" t="e">
        <f ca="true">+IF(AND(ISNUMBER(OFFSET('Hygiene Data'!$E$10,0,10*ROW('Hygiene Data'!E170))),'Data Summary'!DW176="Yes"),OFFSET('Hygiene Data'!$E$10,0,10*ROW('Hygiene Data'!E170)),NA())</f>
        <v>#N/A</v>
      </c>
      <c r="BI176" s="107" t="e">
        <f ca="true">+IF(AND(ISNUMBER(OFFSET('Hygiene Data'!$F$6,0,10*ROW('Hygiene Data'!F170))),'Data Summary'!DX176="Yes"),OFFSET('Hygiene Data'!$F$6,0,10*ROW('Hygiene Data'!F170)),NA())</f>
        <v>#N/A</v>
      </c>
      <c r="BJ176" s="107" t="e">
        <f ca="true">+IF(AND(ISNUMBER(OFFSET('Hygiene Data'!$F$8,0,10*ROW('Hygiene Data'!F170))),'Data Summary'!DY176="Yes"),OFFSET('Hygiene Data'!$F$8,0,10*ROW('Hygiene Data'!F170)),NA())</f>
        <v>#N/A</v>
      </c>
      <c r="BK176" s="107" t="e">
        <f ca="true">+IF(AND(ISNUMBER(OFFSET('Hygiene Data'!$F$10,0,10*ROW('Hygiene Data'!F170))),'Data Summary'!DZ176="Yes"),OFFSET('Hygiene Data'!$F$10,0,10*ROW('Hygiene Data'!F170)),NA())</f>
        <v>#N/A</v>
      </c>
      <c r="BL176" s="107" t="e">
        <f ca="true">+IF(AND(ISNUMBER(OFFSET('Hygiene Data'!$G$6,0,10*ROW('Hygiene Data'!G170))),'Data Summary'!EA176="Yes"),OFFSET('Hygiene Data'!$G$6,0,10*ROW('Hygiene Data'!G170)),NA())</f>
        <v>#N/A</v>
      </c>
      <c r="BM176" s="107" t="e">
        <f ca="true">+IF(AND(ISNUMBER(OFFSET('Hygiene Data'!$G$8,0,10*ROW('Hygiene Data'!G170))),'Data Summary'!EB176="Yes"),OFFSET('Hygiene Data'!$G$8,0,10*ROW('Hygiene Data'!G170)),NA())</f>
        <v>#N/A</v>
      </c>
      <c r="BN176" s="107" t="e">
        <f ca="true">+IF(AND(ISNUMBER(OFFSET('Hygiene Data'!$G$10,0,10*ROW('Hygiene Data'!G170))),'Data Summary'!EC176="Yes"),OFFSET('Hygiene Data'!$G$10,0,10*ROW('Hygiene Data'!G170)),NA())</f>
        <v>#N/A</v>
      </c>
      <c r="BO176" s="107" t="e">
        <f ca="true">+IF(AND(ISNUMBER(OFFSET('Hygiene Data'!$H$6,0,10*ROW('Hygiene Data'!H170))),'Data Summary'!ED176="Yes"),OFFSET('Hygiene Data'!$H$6,0,10*ROW('Hygiene Data'!H170)),NA())</f>
        <v>#N/A</v>
      </c>
      <c r="BP176" s="107" t="e">
        <f ca="true">+IF(AND(ISNUMBER(OFFSET('Hygiene Data'!$H$8,0,10*ROW('Hygiene Data'!H170))),'Data Summary'!EE176="Yes"),OFFSET('Hygiene Data'!$H$8,0,10*ROW('Hygiene Data'!H170)),NA())</f>
        <v>#N/A</v>
      </c>
      <c r="BQ176" s="107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5" t="e">
        <f ca="true">+IF(OFFSET('Water Data'!$B$1,0,10*ROW('Water Data'!B171))="",NA(),OFFSET('Water Data'!$B$1,0,10*ROW('Water Data'!B171)))</f>
        <v>#N/A</v>
      </c>
      <c r="B177" s="55" t="e">
        <f ca="true">+IF(OFFSET('Water Data'!$A$3,0,10*ROW('Water Data'!A174))="",NA(),OFFSET('Water Data'!$A$3,0,10*ROW('Water Data'!A174)))</f>
        <v>#N/A</v>
      </c>
      <c r="C177" s="55" t="e">
        <f ca="true">+IF(OFFSET('Water Data'!$C$3,0,10*ROW('Water Data'!C174))="",NA(),OFFSET('Water Data'!$C$3,0,10*ROW('Water Data'!C174)))</f>
        <v>#N/A</v>
      </c>
      <c r="D177" s="56" t="e">
        <f ca="true">+IF(AND(ISNUMBER(OFFSET('Water Data'!$C$5,0,10*ROW('Water Data'!C171))),'Data Summary'!BS177="Yes"),100-OFFSET('Water Data'!$C$5,0,10*ROW('Water Data'!C171)),NA())</f>
        <v>#N/A</v>
      </c>
      <c r="E177" s="56" t="e">
        <f ca="true">+IF(AND(ISNUMBER(OFFSET('Water Data'!$C$7,0,10*ROW('Water Data'!C171))),'Data Summary'!BT177="Yes"),OFFSET('Water Data'!$C$7,0,10*ROW('Water Data'!C171)),NA())</f>
        <v>#N/A</v>
      </c>
      <c r="F177" s="56" t="e">
        <f ca="true">+IF(AND(ISNUMBER(OFFSET('Water Data'!$C$10,0,10*ROW('Water Data'!C171))),'Data Summary'!BU177="Yes"),OFFSET('Water Data'!$C$10,0,10*ROW('Water Data'!C171)),NA())</f>
        <v>#N/A</v>
      </c>
      <c r="G177" s="56" t="e">
        <f ca="true">+IF(AND(ISNUMBER(OFFSET('Water Data'!$D$5,0,10*ROW('Water Data'!D171))),'Data Summary'!BV177="Yes"),100-OFFSET('Water Data'!$D$5,0,10*ROW('Water Data'!D171)),NA())</f>
        <v>#N/A</v>
      </c>
      <c r="H177" s="56" t="e">
        <f ca="true">+IF(AND(ISNUMBER(OFFSET('Water Data'!$D$7,0,10*ROW('Water Data'!D171))),'Data Summary'!BW177="Yes"),OFFSET('Water Data'!$D$7,0,10*ROW('Water Data'!D171)),NA())</f>
        <v>#N/A</v>
      </c>
      <c r="I177" s="56" t="e">
        <f ca="true">+IF(AND(ISNUMBER(OFFSET('Water Data'!$D$10,0,10*ROW('Water Data'!D171))),'Data Summary'!BX177="Yes"),OFFSET('Water Data'!$D$10,0,10*ROW('Water Data'!D171)),NA())</f>
        <v>#N/A</v>
      </c>
      <c r="J177" s="56" t="e">
        <f ca="true">+IF(AND(ISNUMBER(OFFSET('Water Data'!$E$5,0,10*ROW('Water Data'!E171))),'Data Summary'!BY177="Yes"),100-OFFSET('Water Data'!$E$5,0,10*ROW('Water Data'!E171)),NA())</f>
        <v>#N/A</v>
      </c>
      <c r="K177" s="56" t="e">
        <f ca="true">+IF(AND(ISNUMBER(OFFSET('Water Data'!$E$7,0,10*ROW('Water Data'!E171))),'Data Summary'!BZ177="Yes"),OFFSET('Water Data'!$E$7,0,10*ROW('Water Data'!E171)),NA())</f>
        <v>#N/A</v>
      </c>
      <c r="L177" s="56" t="e">
        <f ca="true">+IF(AND(ISNUMBER(OFFSET('Water Data'!$E$10,0,10*ROW('Water Data'!E171))),'Data Summary'!CA177="Yes"),OFFSET('Water Data'!$E$10,0,10*ROW('Water Data'!E171)),NA())</f>
        <v>#N/A</v>
      </c>
      <c r="M177" s="56" t="e">
        <f ca="true">+IF(AND(ISNUMBER(OFFSET('Water Data'!$F$5,0,10*ROW('Water Data'!F171))),'Data Summary'!CB177="Yes"),100-OFFSET('Water Data'!$F$5,0,10*ROW('Water Data'!F171)),NA())</f>
        <v>#N/A</v>
      </c>
      <c r="N177" s="56" t="e">
        <f ca="true">+IF(AND(ISNUMBER(OFFSET('Water Data'!$F$7,0,10*ROW('Water Data'!F171))),'Data Summary'!CC177="Yes"),OFFSET('Water Data'!$F$7,0,10*ROW('Water Data'!F171)),NA())</f>
        <v>#N/A</v>
      </c>
      <c r="O177" s="56" t="e">
        <f ca="true">+IF(AND(ISNUMBER(OFFSET('Water Data'!$F$10,0,10*ROW('Water Data'!F171))),'Data Summary'!CD177="Yes"),OFFSET('Water Data'!$F$10,0,10*ROW('Water Data'!F171)),NA())</f>
        <v>#N/A</v>
      </c>
      <c r="P177" s="56" t="e">
        <f ca="true">+IF(AND(ISNUMBER(OFFSET('Water Data'!$G$5,0,10*ROW('Water Data'!G171))),'Data Summary'!CE177="Yes"),100-OFFSET('Water Data'!$G$5,0,10*ROW('Water Data'!G171)),NA())</f>
        <v>#N/A</v>
      </c>
      <c r="Q177" s="56" t="e">
        <f ca="true">+IF(AND(ISNUMBER(OFFSET('Water Data'!$G$7,0,10*ROW('Water Data'!G171))),'Data Summary'!CF177="Yes"),OFFSET('Water Data'!$G$7,0,10*ROW('Water Data'!G171)),NA())</f>
        <v>#N/A</v>
      </c>
      <c r="R177" s="56" t="e">
        <f ca="true">+IF(AND(ISNUMBER(OFFSET('Water Data'!$G$10,0,10*ROW('Water Data'!G171))),'Data Summary'!CG177="Yes"),OFFSET('Water Data'!$G$10,0,10*ROW('Water Data'!G171)),NA())</f>
        <v>#N/A</v>
      </c>
      <c r="S177" s="56" t="e">
        <f ca="true">+IF(AND(ISNUMBER(OFFSET('Water Data'!$H$5,0,10*ROW('Water Data'!H171))),'Data Summary'!CH177="Yes"),100-OFFSET('Water Data'!$H$5,0,10*ROW('Water Data'!H171)),NA())</f>
        <v>#N/A</v>
      </c>
      <c r="T177" s="56" t="e">
        <f ca="true">+IF(AND(ISNUMBER(OFFSET('Water Data'!$H$7,0,10*ROW('Water Data'!H171))),'Data Summary'!CI177="Yes"),OFFSET('Water Data'!$H$7,0,10*ROW('Water Data'!H171)),NA())</f>
        <v>#N/A</v>
      </c>
      <c r="U177" s="56" t="e">
        <f ca="true">+IF(AND(ISNUMBER(OFFSET('Water Data'!$H$10,0,10*ROW('Water Data'!H171))),'Data Summary'!CJ177="Yes"),OFFSET('Water Data'!$H$10,0,10*ROW('Water Data'!H171)),NA())</f>
        <v>#N/A</v>
      </c>
      <c r="V177" s="102" t="e">
        <f ca="true">+IF(AND(ISNUMBER(OFFSET('Sanitation Data'!$C$5,0,10*ROW('Sanitation Data'!C171))),'Data Summary'!CK177="Yes"),100-OFFSET('Sanitation Data'!$C$5,0,10*ROW('Sanitation Data'!C171)),NA())</f>
        <v>#N/A</v>
      </c>
      <c r="W177" s="102" t="e">
        <f ca="true">+IF(AND(ISNUMBER(OFFSET('Sanitation Data'!$C$7,0,10*ROW('Sanitation Data'!C171))),'Data Summary'!CL177="Yes"),OFFSET('Sanitation Data'!$C$7,0,10*ROW('Sanitation Data'!C171)),NA())</f>
        <v>#N/A</v>
      </c>
      <c r="X177" s="102" t="e">
        <f ca="true">+IF(AND(ISNUMBER(OFFSET('Sanitation Data'!$C$11,0,10*ROW('Sanitation Data'!C171))),'Data Summary'!CM177="Yes"),OFFSET('Sanitation Data'!$C$11,0,10*ROW('Sanitation Data'!C171)),NA())</f>
        <v>#N/A</v>
      </c>
      <c r="Y177" s="102" t="e">
        <f ca="true">+IF(AND(ISNUMBER(OFFSET('Sanitation Data'!$C$12,0,10*ROW('Sanitation Data'!C171))),'Data Summary'!CN177="Yes"),OFFSET('Sanitation Data'!$C$12,0,10*ROW('Sanitation Data'!C171)),NA())</f>
        <v>#N/A</v>
      </c>
      <c r="Z177" s="102" t="e">
        <f ca="true">+IF(AND(ISNUMBER(OFFSET('Sanitation Data'!$C$13,0,10*ROW('Sanitation Data'!C171))),'Data Summary'!CO177="Yes"),OFFSET('Sanitation Data'!$C$13,0,10*ROW('Sanitation Data'!C171)),NA())</f>
        <v>#N/A</v>
      </c>
      <c r="AA177" s="102" t="e">
        <f ca="true">+IF(AND(ISNUMBER(OFFSET('Sanitation Data'!$D$5,0,10*ROW('Sanitation Data'!D171))),'Data Summary'!CP177="Yes"),100-OFFSET('Sanitation Data'!$D$5,0,10*ROW('Sanitation Data'!D171)),NA())</f>
        <v>#N/A</v>
      </c>
      <c r="AB177" s="102" t="e">
        <f ca="true">+IF(AND(ISNUMBER(OFFSET('Sanitation Data'!$D$7,0,10*ROW('Sanitation Data'!D171))),'Data Summary'!CQ177="Yes"),OFFSET('Sanitation Data'!$D$7,0,10*ROW('Sanitation Data'!D171)),NA())</f>
        <v>#N/A</v>
      </c>
      <c r="AC177" s="102" t="e">
        <f ca="true">+IF(AND(ISNUMBER(OFFSET('Sanitation Data'!$D$11,0,10*ROW('Sanitation Data'!D171))),'Data Summary'!CR177="Yes"),OFFSET('Sanitation Data'!$D$11,0,10*ROW('Sanitation Data'!D171)),NA())</f>
        <v>#N/A</v>
      </c>
      <c r="AD177" s="102" t="e">
        <f ca="true">+IF(AND(ISNUMBER(OFFSET('Sanitation Data'!$D$12,0,10*ROW('Sanitation Data'!D171))),'Data Summary'!CS177="Yes"),OFFSET('Sanitation Data'!$D$12,0,10*ROW('Sanitation Data'!D171)),NA())</f>
        <v>#N/A</v>
      </c>
      <c r="AE177" s="102" t="e">
        <f ca="true">+IF(AND(ISNUMBER(OFFSET('Sanitation Data'!$D$13,0,10*ROW('Sanitation Data'!D171))),'Data Summary'!CT177="Yes"),OFFSET('Sanitation Data'!$D$13,0,10*ROW('Sanitation Data'!D171)),NA())</f>
        <v>#N/A</v>
      </c>
      <c r="AF177" s="102" t="e">
        <f ca="true">+IF(AND(ISNUMBER(OFFSET('Sanitation Data'!$E$5,0,10*ROW('Sanitation Data'!E171))),'Data Summary'!CU177="Yes"),100-OFFSET('Sanitation Data'!$E$5,0,10*ROW('Sanitation Data'!E171)),NA())</f>
        <v>#N/A</v>
      </c>
      <c r="AG177" s="102" t="e">
        <f ca="true">+IF(AND(ISNUMBER(OFFSET('Sanitation Data'!$E$7,0,10*ROW('Sanitation Data'!E171))),'Data Summary'!CV177="Yes"),OFFSET('Sanitation Data'!$E$7,0,10*ROW('Sanitation Data'!E171)),NA())</f>
        <v>#N/A</v>
      </c>
      <c r="AH177" s="102" t="e">
        <f ca="true">+IF(AND(ISNUMBER(OFFSET('Sanitation Data'!$E$11,0,10*ROW('Sanitation Data'!E171))),'Data Summary'!CW177="Yes"),OFFSET('Sanitation Data'!$E$11,0,10*ROW('Sanitation Data'!E171)),NA())</f>
        <v>#N/A</v>
      </c>
      <c r="AI177" s="102" t="e">
        <f ca="true">+IF(AND(ISNUMBER(OFFSET('Sanitation Data'!$E$12,0,10*ROW('Sanitation Data'!E171))),'Data Summary'!CX177="Yes"),OFFSET('Sanitation Data'!$E$12,0,10*ROW('Sanitation Data'!E171)),NA())</f>
        <v>#N/A</v>
      </c>
      <c r="AJ177" s="102" t="e">
        <f ca="true">+IF(AND(ISNUMBER(OFFSET('Sanitation Data'!$E$13,0,10*ROW('Sanitation Data'!E171))),'Data Summary'!CY177="Yes"),OFFSET('Sanitation Data'!$E$13,0,10*ROW('Sanitation Data'!E171)),NA())</f>
        <v>#N/A</v>
      </c>
      <c r="AK177" s="102" t="e">
        <f ca="true">+IF(AND(ISNUMBER(OFFSET('Sanitation Data'!$F$5,0,10*ROW('Sanitation Data'!F171))),'Data Summary'!CZ177="Yes"),100-OFFSET('Sanitation Data'!$F$5,0,10*ROW('Sanitation Data'!F171)),NA())</f>
        <v>#N/A</v>
      </c>
      <c r="AL177" s="102" t="e">
        <f ca="true">+IF(AND(ISNUMBER(OFFSET('Sanitation Data'!$F$7,0,10*ROW('Sanitation Data'!F171))),'Data Summary'!DA177="Yes"),OFFSET('Sanitation Data'!$F$7,0,10*ROW('Sanitation Data'!F171)),NA())</f>
        <v>#N/A</v>
      </c>
      <c r="AM177" s="102" t="e">
        <f ca="true">+IF(AND(ISNUMBER(OFFSET('Sanitation Data'!$F$11,0,10*ROW('Sanitation Data'!F171))),'Data Summary'!DB177="Yes"),OFFSET('Sanitation Data'!$F$11,0,10*ROW('Sanitation Data'!F171)),NA())</f>
        <v>#N/A</v>
      </c>
      <c r="AN177" s="102" t="e">
        <f ca="true">+IF(AND(ISNUMBER(OFFSET('Sanitation Data'!$F$12,0,10*ROW('Sanitation Data'!F171))),'Data Summary'!DC177="Yes"),OFFSET('Sanitation Data'!$F$12,0,10*ROW('Sanitation Data'!F171)),NA())</f>
        <v>#N/A</v>
      </c>
      <c r="AO177" s="102" t="e">
        <f ca="true">+IF(AND(ISNUMBER(OFFSET('Sanitation Data'!$F$13,0,10*ROW('Sanitation Data'!F171))),'Data Summary'!DD177="Yes"),OFFSET('Sanitation Data'!$F$13,0,10*ROW('Sanitation Data'!F171)),NA())</f>
        <v>#N/A</v>
      </c>
      <c r="AP177" s="102" t="e">
        <f ca="true">+IF(AND(ISNUMBER(OFFSET('Sanitation Data'!$G$5,0,10*ROW('Sanitation Data'!G171))),'Data Summary'!DE177="Yes"),100-OFFSET('Sanitation Data'!$G$5,0,10*ROW('Sanitation Data'!G171)),NA())</f>
        <v>#N/A</v>
      </c>
      <c r="AQ177" s="102" t="e">
        <f ca="true">+IF(AND(ISNUMBER(OFFSET('Sanitation Data'!$G$7,0,10*ROW('Sanitation Data'!G171))),'Data Summary'!DF177="Yes"),OFFSET('Sanitation Data'!$G$7,0,10*ROW('Sanitation Data'!G171)),NA())</f>
        <v>#N/A</v>
      </c>
      <c r="AR177" s="102" t="e">
        <f ca="true">+IF(AND(ISNUMBER(OFFSET('Sanitation Data'!$G$11,0,10*ROW('Sanitation Data'!G171))),'Data Summary'!DG177="Yes"),OFFSET('Sanitation Data'!$G$11,0,10*ROW('Sanitation Data'!G171)),NA())</f>
        <v>#N/A</v>
      </c>
      <c r="AS177" s="102" t="e">
        <f ca="true">+IF(AND(ISNUMBER(OFFSET('Sanitation Data'!$G$12,0,10*ROW('Sanitation Data'!G171))),'Data Summary'!DH177="Yes"),OFFSET('Sanitation Data'!$G$12,0,10*ROW('Sanitation Data'!G171)),NA())</f>
        <v>#N/A</v>
      </c>
      <c r="AT177" s="102" t="e">
        <f ca="true">+IF(AND(ISNUMBER(OFFSET('Sanitation Data'!$G$13,0,10*ROW('Sanitation Data'!G171))),'Data Summary'!DI177="Yes"),OFFSET('Sanitation Data'!$G$13,0,10*ROW('Sanitation Data'!G171)),NA())</f>
        <v>#N/A</v>
      </c>
      <c r="AU177" s="102" t="e">
        <f ca="true">+IF(AND(ISNUMBER(OFFSET('Sanitation Data'!$H$5,0,10*ROW('Sanitation Data'!H171))),'Data Summary'!DJ177="Yes"),100-OFFSET('Sanitation Data'!$H$5,0,10*ROW('Sanitation Data'!H171)),NA())</f>
        <v>#N/A</v>
      </c>
      <c r="AV177" s="102" t="e">
        <f ca="true">+IF(AND(ISNUMBER(OFFSET('Sanitation Data'!$H$7,0,10*ROW('Sanitation Data'!H171))),'Data Summary'!DK177="Yes"),OFFSET('Sanitation Data'!$H$7,0,10*ROW('Sanitation Data'!H171)),NA())</f>
        <v>#N/A</v>
      </c>
      <c r="AW177" s="102" t="e">
        <f ca="true">+IF(AND(ISNUMBER(OFFSET('Sanitation Data'!$H$11,0,10*ROW('Sanitation Data'!H171))),'Data Summary'!DL177="Yes"),OFFSET('Sanitation Data'!$H$11,0,10*ROW('Sanitation Data'!H171)),NA())</f>
        <v>#N/A</v>
      </c>
      <c r="AX177" s="102" t="e">
        <f ca="true">+IF(AND(ISNUMBER(OFFSET('Sanitation Data'!$H$12,0,10*ROW('Sanitation Data'!H171))),'Data Summary'!DM177="Yes"),OFFSET('Sanitation Data'!$H$12,0,10*ROW('Sanitation Data'!H171)),NA())</f>
        <v>#N/A</v>
      </c>
      <c r="AY177" s="102" t="e">
        <f ca="true">+IF(AND(ISNUMBER(OFFSET('Sanitation Data'!$H$13,0,10*ROW('Sanitation Data'!H171))),'Data Summary'!DN177="Yes"),OFFSET('Sanitation Data'!$H$13,0,10*ROW('Sanitation Data'!H171)),NA())</f>
        <v>#N/A</v>
      </c>
      <c r="AZ177" s="107" t="e">
        <f ca="true">+IF(AND(ISNUMBER(OFFSET('Hygiene Data'!$C$6,0,10*ROW('Hygiene Data'!C171))),'Data Summary'!DO177="Yes"),OFFSET('Hygiene Data'!$C$6,0,10*ROW('Hygiene Data'!C171)),NA())</f>
        <v>#N/A</v>
      </c>
      <c r="BA177" s="107" t="e">
        <f ca="true">+IF(AND(ISNUMBER(OFFSET('Hygiene Data'!$C$8,0,10*ROW('Hygiene Data'!C171))),'Data Summary'!DP177="Yes"),OFFSET('Hygiene Data'!$C$8,0,10*ROW('Hygiene Data'!C171)),NA())</f>
        <v>#N/A</v>
      </c>
      <c r="BB177" s="107" t="e">
        <f ca="true">+IF(AND(ISNUMBER(OFFSET('Hygiene Data'!$C$10,0,10*ROW('Hygiene Data'!C171))),'Data Summary'!DQ177="Yes"),OFFSET('Hygiene Data'!$C$10,0,10*ROW('Hygiene Data'!C171)),NA())</f>
        <v>#N/A</v>
      </c>
      <c r="BC177" s="107" t="e">
        <f ca="true">+IF(AND(ISNUMBER(OFFSET('Hygiene Data'!$D$6,0,10*ROW('Hygiene Data'!D171))),'Data Summary'!DR177="Yes"),OFFSET('Hygiene Data'!$D$6,0,10*ROW('Hygiene Data'!D171)),NA())</f>
        <v>#N/A</v>
      </c>
      <c r="BD177" s="107" t="e">
        <f ca="true">+IF(AND(ISNUMBER(OFFSET('Hygiene Data'!$D$8,0,10*ROW('Hygiene Data'!D171))),'Data Summary'!DS177="Yes"),OFFSET('Hygiene Data'!$D$8,0,10*ROW('Hygiene Data'!D171)),NA())</f>
        <v>#N/A</v>
      </c>
      <c r="BE177" s="107" t="e">
        <f ca="true">+IF(AND(ISNUMBER(OFFSET('Hygiene Data'!$D$10,0,10*ROW('Hygiene Data'!D171))),'Data Summary'!DT177="Yes"),OFFSET('Hygiene Data'!$D$10,0,10*ROW('Hygiene Data'!D171)),NA())</f>
        <v>#N/A</v>
      </c>
      <c r="BF177" s="107" t="e">
        <f ca="true">+IF(AND(ISNUMBER(OFFSET('Hygiene Data'!$E$6,0,10*ROW('Hygiene Data'!E171))),'Data Summary'!DU177="Yes"),OFFSET('Hygiene Data'!$E$6,0,10*ROW('Hygiene Data'!E171)),NA())</f>
        <v>#N/A</v>
      </c>
      <c r="BG177" s="107" t="e">
        <f ca="true">+IF(AND(ISNUMBER(OFFSET('Hygiene Data'!$E$8,0,10*ROW('Hygiene Data'!E171))),'Data Summary'!DV177="Yes"),OFFSET('Hygiene Data'!$E$8,0,10*ROW('Hygiene Data'!E171)),NA())</f>
        <v>#N/A</v>
      </c>
      <c r="BH177" s="107" t="e">
        <f ca="true">+IF(AND(ISNUMBER(OFFSET('Hygiene Data'!$E$10,0,10*ROW('Hygiene Data'!E171))),'Data Summary'!DW177="Yes"),OFFSET('Hygiene Data'!$E$10,0,10*ROW('Hygiene Data'!E171)),NA())</f>
        <v>#N/A</v>
      </c>
      <c r="BI177" s="107" t="e">
        <f ca="true">+IF(AND(ISNUMBER(OFFSET('Hygiene Data'!$F$6,0,10*ROW('Hygiene Data'!F171))),'Data Summary'!DX177="Yes"),OFFSET('Hygiene Data'!$F$6,0,10*ROW('Hygiene Data'!F171)),NA())</f>
        <v>#N/A</v>
      </c>
      <c r="BJ177" s="107" t="e">
        <f ca="true">+IF(AND(ISNUMBER(OFFSET('Hygiene Data'!$F$8,0,10*ROW('Hygiene Data'!F171))),'Data Summary'!DY177="Yes"),OFFSET('Hygiene Data'!$F$8,0,10*ROW('Hygiene Data'!F171)),NA())</f>
        <v>#N/A</v>
      </c>
      <c r="BK177" s="107" t="e">
        <f ca="true">+IF(AND(ISNUMBER(OFFSET('Hygiene Data'!$F$10,0,10*ROW('Hygiene Data'!F171))),'Data Summary'!DZ177="Yes"),OFFSET('Hygiene Data'!$F$10,0,10*ROW('Hygiene Data'!F171)),NA())</f>
        <v>#N/A</v>
      </c>
      <c r="BL177" s="107" t="e">
        <f ca="true">+IF(AND(ISNUMBER(OFFSET('Hygiene Data'!$G$6,0,10*ROW('Hygiene Data'!G171))),'Data Summary'!EA177="Yes"),OFFSET('Hygiene Data'!$G$6,0,10*ROW('Hygiene Data'!G171)),NA())</f>
        <v>#N/A</v>
      </c>
      <c r="BM177" s="107" t="e">
        <f ca="true">+IF(AND(ISNUMBER(OFFSET('Hygiene Data'!$G$8,0,10*ROW('Hygiene Data'!G171))),'Data Summary'!EB177="Yes"),OFFSET('Hygiene Data'!$G$8,0,10*ROW('Hygiene Data'!G171)),NA())</f>
        <v>#N/A</v>
      </c>
      <c r="BN177" s="107" t="e">
        <f ca="true">+IF(AND(ISNUMBER(OFFSET('Hygiene Data'!$G$10,0,10*ROW('Hygiene Data'!G171))),'Data Summary'!EC177="Yes"),OFFSET('Hygiene Data'!$G$10,0,10*ROW('Hygiene Data'!G171)),NA())</f>
        <v>#N/A</v>
      </c>
      <c r="BO177" s="107" t="e">
        <f ca="true">+IF(AND(ISNUMBER(OFFSET('Hygiene Data'!$H$6,0,10*ROW('Hygiene Data'!H171))),'Data Summary'!ED177="Yes"),OFFSET('Hygiene Data'!$H$6,0,10*ROW('Hygiene Data'!H171)),NA())</f>
        <v>#N/A</v>
      </c>
      <c r="BP177" s="107" t="e">
        <f ca="true">+IF(AND(ISNUMBER(OFFSET('Hygiene Data'!$H$8,0,10*ROW('Hygiene Data'!H171))),'Data Summary'!EE177="Yes"),OFFSET('Hygiene Data'!$H$8,0,10*ROW('Hygiene Data'!H171)),NA())</f>
        <v>#N/A</v>
      </c>
      <c r="BQ177" s="107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5" t="e">
        <f ca="true">+IF(OFFSET('Water Data'!$B$1,0,10*ROW('Water Data'!B172))="",NA(),OFFSET('Water Data'!$B$1,0,10*ROW('Water Data'!B172)))</f>
        <v>#N/A</v>
      </c>
      <c r="B178" s="55" t="e">
        <f ca="true">+IF(OFFSET('Water Data'!$A$3,0,10*ROW('Water Data'!A175))="",NA(),OFFSET('Water Data'!$A$3,0,10*ROW('Water Data'!A175)))</f>
        <v>#N/A</v>
      </c>
      <c r="C178" s="55" t="e">
        <f ca="true">+IF(OFFSET('Water Data'!$C$3,0,10*ROW('Water Data'!C175))="",NA(),OFFSET('Water Data'!$C$3,0,10*ROW('Water Data'!C175)))</f>
        <v>#N/A</v>
      </c>
      <c r="D178" s="56" t="e">
        <f ca="true">+IF(AND(ISNUMBER(OFFSET('Water Data'!$C$5,0,10*ROW('Water Data'!C172))),'Data Summary'!BS178="Yes"),100-OFFSET('Water Data'!$C$5,0,10*ROW('Water Data'!C172)),NA())</f>
        <v>#N/A</v>
      </c>
      <c r="E178" s="56" t="e">
        <f ca="true">+IF(AND(ISNUMBER(OFFSET('Water Data'!$C$7,0,10*ROW('Water Data'!C172))),'Data Summary'!BT178="Yes"),OFFSET('Water Data'!$C$7,0,10*ROW('Water Data'!C172)),NA())</f>
        <v>#N/A</v>
      </c>
      <c r="F178" s="56" t="e">
        <f ca="true">+IF(AND(ISNUMBER(OFFSET('Water Data'!$C$10,0,10*ROW('Water Data'!C172))),'Data Summary'!BU178="Yes"),OFFSET('Water Data'!$C$10,0,10*ROW('Water Data'!C172)),NA())</f>
        <v>#N/A</v>
      </c>
      <c r="G178" s="56" t="e">
        <f ca="true">+IF(AND(ISNUMBER(OFFSET('Water Data'!$D$5,0,10*ROW('Water Data'!D172))),'Data Summary'!BV178="Yes"),100-OFFSET('Water Data'!$D$5,0,10*ROW('Water Data'!D172)),NA())</f>
        <v>#N/A</v>
      </c>
      <c r="H178" s="56" t="e">
        <f ca="true">+IF(AND(ISNUMBER(OFFSET('Water Data'!$D$7,0,10*ROW('Water Data'!D172))),'Data Summary'!BW178="Yes"),OFFSET('Water Data'!$D$7,0,10*ROW('Water Data'!D172)),NA())</f>
        <v>#N/A</v>
      </c>
      <c r="I178" s="56" t="e">
        <f ca="true">+IF(AND(ISNUMBER(OFFSET('Water Data'!$D$10,0,10*ROW('Water Data'!D172))),'Data Summary'!BX178="Yes"),OFFSET('Water Data'!$D$10,0,10*ROW('Water Data'!D172)),NA())</f>
        <v>#N/A</v>
      </c>
      <c r="J178" s="56" t="e">
        <f ca="true">+IF(AND(ISNUMBER(OFFSET('Water Data'!$E$5,0,10*ROW('Water Data'!E172))),'Data Summary'!BY178="Yes"),100-OFFSET('Water Data'!$E$5,0,10*ROW('Water Data'!E172)),NA())</f>
        <v>#N/A</v>
      </c>
      <c r="K178" s="56" t="e">
        <f ca="true">+IF(AND(ISNUMBER(OFFSET('Water Data'!$E$7,0,10*ROW('Water Data'!E172))),'Data Summary'!BZ178="Yes"),OFFSET('Water Data'!$E$7,0,10*ROW('Water Data'!E172)),NA())</f>
        <v>#N/A</v>
      </c>
      <c r="L178" s="56" t="e">
        <f ca="true">+IF(AND(ISNUMBER(OFFSET('Water Data'!$E$10,0,10*ROW('Water Data'!E172))),'Data Summary'!CA178="Yes"),OFFSET('Water Data'!$E$10,0,10*ROW('Water Data'!E172)),NA())</f>
        <v>#N/A</v>
      </c>
      <c r="M178" s="56" t="e">
        <f ca="true">+IF(AND(ISNUMBER(OFFSET('Water Data'!$F$5,0,10*ROW('Water Data'!F172))),'Data Summary'!CB178="Yes"),100-OFFSET('Water Data'!$F$5,0,10*ROW('Water Data'!F172)),NA())</f>
        <v>#N/A</v>
      </c>
      <c r="N178" s="56" t="e">
        <f ca="true">+IF(AND(ISNUMBER(OFFSET('Water Data'!$F$7,0,10*ROW('Water Data'!F172))),'Data Summary'!CC178="Yes"),OFFSET('Water Data'!$F$7,0,10*ROW('Water Data'!F172)),NA())</f>
        <v>#N/A</v>
      </c>
      <c r="O178" s="56" t="e">
        <f ca="true">+IF(AND(ISNUMBER(OFFSET('Water Data'!$F$10,0,10*ROW('Water Data'!F172))),'Data Summary'!CD178="Yes"),OFFSET('Water Data'!$F$10,0,10*ROW('Water Data'!F172)),NA())</f>
        <v>#N/A</v>
      </c>
      <c r="P178" s="56" t="e">
        <f ca="true">+IF(AND(ISNUMBER(OFFSET('Water Data'!$G$5,0,10*ROW('Water Data'!G172))),'Data Summary'!CE178="Yes"),100-OFFSET('Water Data'!$G$5,0,10*ROW('Water Data'!G172)),NA())</f>
        <v>#N/A</v>
      </c>
      <c r="Q178" s="56" t="e">
        <f ca="true">+IF(AND(ISNUMBER(OFFSET('Water Data'!$G$7,0,10*ROW('Water Data'!G172))),'Data Summary'!CF178="Yes"),OFFSET('Water Data'!$G$7,0,10*ROW('Water Data'!G172)),NA())</f>
        <v>#N/A</v>
      </c>
      <c r="R178" s="56" t="e">
        <f ca="true">+IF(AND(ISNUMBER(OFFSET('Water Data'!$G$10,0,10*ROW('Water Data'!G172))),'Data Summary'!CG178="Yes"),OFFSET('Water Data'!$G$10,0,10*ROW('Water Data'!G172)),NA())</f>
        <v>#N/A</v>
      </c>
      <c r="S178" s="56" t="e">
        <f ca="true">+IF(AND(ISNUMBER(OFFSET('Water Data'!$H$5,0,10*ROW('Water Data'!H172))),'Data Summary'!CH178="Yes"),100-OFFSET('Water Data'!$H$5,0,10*ROW('Water Data'!H172)),NA())</f>
        <v>#N/A</v>
      </c>
      <c r="T178" s="56" t="e">
        <f ca="true">+IF(AND(ISNUMBER(OFFSET('Water Data'!$H$7,0,10*ROW('Water Data'!H172))),'Data Summary'!CI178="Yes"),OFFSET('Water Data'!$H$7,0,10*ROW('Water Data'!H172)),NA())</f>
        <v>#N/A</v>
      </c>
      <c r="U178" s="56" t="e">
        <f ca="true">+IF(AND(ISNUMBER(OFFSET('Water Data'!$H$10,0,10*ROW('Water Data'!H172))),'Data Summary'!CJ178="Yes"),OFFSET('Water Data'!$H$10,0,10*ROW('Water Data'!H172)),NA())</f>
        <v>#N/A</v>
      </c>
      <c r="V178" s="102" t="e">
        <f ca="true">+IF(AND(ISNUMBER(OFFSET('Sanitation Data'!$C$5,0,10*ROW('Sanitation Data'!C172))),'Data Summary'!CK178="Yes"),100-OFFSET('Sanitation Data'!$C$5,0,10*ROW('Sanitation Data'!C172)),NA())</f>
        <v>#N/A</v>
      </c>
      <c r="W178" s="102" t="e">
        <f ca="true">+IF(AND(ISNUMBER(OFFSET('Sanitation Data'!$C$7,0,10*ROW('Sanitation Data'!C172))),'Data Summary'!CL178="Yes"),OFFSET('Sanitation Data'!$C$7,0,10*ROW('Sanitation Data'!C172)),NA())</f>
        <v>#N/A</v>
      </c>
      <c r="X178" s="102" t="e">
        <f ca="true">+IF(AND(ISNUMBER(OFFSET('Sanitation Data'!$C$11,0,10*ROW('Sanitation Data'!C172))),'Data Summary'!CM178="Yes"),OFFSET('Sanitation Data'!$C$11,0,10*ROW('Sanitation Data'!C172)),NA())</f>
        <v>#N/A</v>
      </c>
      <c r="Y178" s="102" t="e">
        <f ca="true">+IF(AND(ISNUMBER(OFFSET('Sanitation Data'!$C$12,0,10*ROW('Sanitation Data'!C172))),'Data Summary'!CN178="Yes"),OFFSET('Sanitation Data'!$C$12,0,10*ROW('Sanitation Data'!C172)),NA())</f>
        <v>#N/A</v>
      </c>
      <c r="Z178" s="102" t="e">
        <f ca="true">+IF(AND(ISNUMBER(OFFSET('Sanitation Data'!$C$13,0,10*ROW('Sanitation Data'!C172))),'Data Summary'!CO178="Yes"),OFFSET('Sanitation Data'!$C$13,0,10*ROW('Sanitation Data'!C172)),NA())</f>
        <v>#N/A</v>
      </c>
      <c r="AA178" s="102" t="e">
        <f ca="true">+IF(AND(ISNUMBER(OFFSET('Sanitation Data'!$D$5,0,10*ROW('Sanitation Data'!D172))),'Data Summary'!CP178="Yes"),100-OFFSET('Sanitation Data'!$D$5,0,10*ROW('Sanitation Data'!D172)),NA())</f>
        <v>#N/A</v>
      </c>
      <c r="AB178" s="102" t="e">
        <f ca="true">+IF(AND(ISNUMBER(OFFSET('Sanitation Data'!$D$7,0,10*ROW('Sanitation Data'!D172))),'Data Summary'!CQ178="Yes"),OFFSET('Sanitation Data'!$D$7,0,10*ROW('Sanitation Data'!D172)),NA())</f>
        <v>#N/A</v>
      </c>
      <c r="AC178" s="102" t="e">
        <f ca="true">+IF(AND(ISNUMBER(OFFSET('Sanitation Data'!$D$11,0,10*ROW('Sanitation Data'!D172))),'Data Summary'!CR178="Yes"),OFFSET('Sanitation Data'!$D$11,0,10*ROW('Sanitation Data'!D172)),NA())</f>
        <v>#N/A</v>
      </c>
      <c r="AD178" s="102" t="e">
        <f ca="true">+IF(AND(ISNUMBER(OFFSET('Sanitation Data'!$D$12,0,10*ROW('Sanitation Data'!D172))),'Data Summary'!CS178="Yes"),OFFSET('Sanitation Data'!$D$12,0,10*ROW('Sanitation Data'!D172)),NA())</f>
        <v>#N/A</v>
      </c>
      <c r="AE178" s="102" t="e">
        <f ca="true">+IF(AND(ISNUMBER(OFFSET('Sanitation Data'!$D$13,0,10*ROW('Sanitation Data'!D172))),'Data Summary'!CT178="Yes"),OFFSET('Sanitation Data'!$D$13,0,10*ROW('Sanitation Data'!D172)),NA())</f>
        <v>#N/A</v>
      </c>
      <c r="AF178" s="102" t="e">
        <f ca="true">+IF(AND(ISNUMBER(OFFSET('Sanitation Data'!$E$5,0,10*ROW('Sanitation Data'!E172))),'Data Summary'!CU178="Yes"),100-OFFSET('Sanitation Data'!$E$5,0,10*ROW('Sanitation Data'!E172)),NA())</f>
        <v>#N/A</v>
      </c>
      <c r="AG178" s="102" t="e">
        <f ca="true">+IF(AND(ISNUMBER(OFFSET('Sanitation Data'!$E$7,0,10*ROW('Sanitation Data'!E172))),'Data Summary'!CV178="Yes"),OFFSET('Sanitation Data'!$E$7,0,10*ROW('Sanitation Data'!E172)),NA())</f>
        <v>#N/A</v>
      </c>
      <c r="AH178" s="102" t="e">
        <f ca="true">+IF(AND(ISNUMBER(OFFSET('Sanitation Data'!$E$11,0,10*ROW('Sanitation Data'!E172))),'Data Summary'!CW178="Yes"),OFFSET('Sanitation Data'!$E$11,0,10*ROW('Sanitation Data'!E172)),NA())</f>
        <v>#N/A</v>
      </c>
      <c r="AI178" s="102" t="e">
        <f ca="true">+IF(AND(ISNUMBER(OFFSET('Sanitation Data'!$E$12,0,10*ROW('Sanitation Data'!E172))),'Data Summary'!CX178="Yes"),OFFSET('Sanitation Data'!$E$12,0,10*ROW('Sanitation Data'!E172)),NA())</f>
        <v>#N/A</v>
      </c>
      <c r="AJ178" s="102" t="e">
        <f ca="true">+IF(AND(ISNUMBER(OFFSET('Sanitation Data'!$E$13,0,10*ROW('Sanitation Data'!E172))),'Data Summary'!CY178="Yes"),OFFSET('Sanitation Data'!$E$13,0,10*ROW('Sanitation Data'!E172)),NA())</f>
        <v>#N/A</v>
      </c>
      <c r="AK178" s="102" t="e">
        <f ca="true">+IF(AND(ISNUMBER(OFFSET('Sanitation Data'!$F$5,0,10*ROW('Sanitation Data'!F172))),'Data Summary'!CZ178="Yes"),100-OFFSET('Sanitation Data'!$F$5,0,10*ROW('Sanitation Data'!F172)),NA())</f>
        <v>#N/A</v>
      </c>
      <c r="AL178" s="102" t="e">
        <f ca="true">+IF(AND(ISNUMBER(OFFSET('Sanitation Data'!$F$7,0,10*ROW('Sanitation Data'!F172))),'Data Summary'!DA178="Yes"),OFFSET('Sanitation Data'!$F$7,0,10*ROW('Sanitation Data'!F172)),NA())</f>
        <v>#N/A</v>
      </c>
      <c r="AM178" s="102" t="e">
        <f ca="true">+IF(AND(ISNUMBER(OFFSET('Sanitation Data'!$F$11,0,10*ROW('Sanitation Data'!F172))),'Data Summary'!DB178="Yes"),OFFSET('Sanitation Data'!$F$11,0,10*ROW('Sanitation Data'!F172)),NA())</f>
        <v>#N/A</v>
      </c>
      <c r="AN178" s="102" t="e">
        <f ca="true">+IF(AND(ISNUMBER(OFFSET('Sanitation Data'!$F$12,0,10*ROW('Sanitation Data'!F172))),'Data Summary'!DC178="Yes"),OFFSET('Sanitation Data'!$F$12,0,10*ROW('Sanitation Data'!F172)),NA())</f>
        <v>#N/A</v>
      </c>
      <c r="AO178" s="102" t="e">
        <f ca="true">+IF(AND(ISNUMBER(OFFSET('Sanitation Data'!$F$13,0,10*ROW('Sanitation Data'!F172))),'Data Summary'!DD178="Yes"),OFFSET('Sanitation Data'!$F$13,0,10*ROW('Sanitation Data'!F172)),NA())</f>
        <v>#N/A</v>
      </c>
      <c r="AP178" s="102" t="e">
        <f ca="true">+IF(AND(ISNUMBER(OFFSET('Sanitation Data'!$G$5,0,10*ROW('Sanitation Data'!G172))),'Data Summary'!DE178="Yes"),100-OFFSET('Sanitation Data'!$G$5,0,10*ROW('Sanitation Data'!G172)),NA())</f>
        <v>#N/A</v>
      </c>
      <c r="AQ178" s="102" t="e">
        <f ca="true">+IF(AND(ISNUMBER(OFFSET('Sanitation Data'!$G$7,0,10*ROW('Sanitation Data'!G172))),'Data Summary'!DF178="Yes"),OFFSET('Sanitation Data'!$G$7,0,10*ROW('Sanitation Data'!G172)),NA())</f>
        <v>#N/A</v>
      </c>
      <c r="AR178" s="102" t="e">
        <f ca="true">+IF(AND(ISNUMBER(OFFSET('Sanitation Data'!$G$11,0,10*ROW('Sanitation Data'!G172))),'Data Summary'!DG178="Yes"),OFFSET('Sanitation Data'!$G$11,0,10*ROW('Sanitation Data'!G172)),NA())</f>
        <v>#N/A</v>
      </c>
      <c r="AS178" s="102" t="e">
        <f ca="true">+IF(AND(ISNUMBER(OFFSET('Sanitation Data'!$G$12,0,10*ROW('Sanitation Data'!G172))),'Data Summary'!DH178="Yes"),OFFSET('Sanitation Data'!$G$12,0,10*ROW('Sanitation Data'!G172)),NA())</f>
        <v>#N/A</v>
      </c>
      <c r="AT178" s="102" t="e">
        <f ca="true">+IF(AND(ISNUMBER(OFFSET('Sanitation Data'!$G$13,0,10*ROW('Sanitation Data'!G172))),'Data Summary'!DI178="Yes"),OFFSET('Sanitation Data'!$G$13,0,10*ROW('Sanitation Data'!G172)),NA())</f>
        <v>#N/A</v>
      </c>
      <c r="AU178" s="102" t="e">
        <f ca="true">+IF(AND(ISNUMBER(OFFSET('Sanitation Data'!$H$5,0,10*ROW('Sanitation Data'!H172))),'Data Summary'!DJ178="Yes"),100-OFFSET('Sanitation Data'!$H$5,0,10*ROW('Sanitation Data'!H172)),NA())</f>
        <v>#N/A</v>
      </c>
      <c r="AV178" s="102" t="e">
        <f ca="true">+IF(AND(ISNUMBER(OFFSET('Sanitation Data'!$H$7,0,10*ROW('Sanitation Data'!H172))),'Data Summary'!DK178="Yes"),OFFSET('Sanitation Data'!$H$7,0,10*ROW('Sanitation Data'!H172)),NA())</f>
        <v>#N/A</v>
      </c>
      <c r="AW178" s="102" t="e">
        <f ca="true">+IF(AND(ISNUMBER(OFFSET('Sanitation Data'!$H$11,0,10*ROW('Sanitation Data'!H172))),'Data Summary'!DL178="Yes"),OFFSET('Sanitation Data'!$H$11,0,10*ROW('Sanitation Data'!H172)),NA())</f>
        <v>#N/A</v>
      </c>
      <c r="AX178" s="102" t="e">
        <f ca="true">+IF(AND(ISNUMBER(OFFSET('Sanitation Data'!$H$12,0,10*ROW('Sanitation Data'!H172))),'Data Summary'!DM178="Yes"),OFFSET('Sanitation Data'!$H$12,0,10*ROW('Sanitation Data'!H172)),NA())</f>
        <v>#N/A</v>
      </c>
      <c r="AY178" s="102" t="e">
        <f ca="true">+IF(AND(ISNUMBER(OFFSET('Sanitation Data'!$H$13,0,10*ROW('Sanitation Data'!H172))),'Data Summary'!DN178="Yes"),OFFSET('Sanitation Data'!$H$13,0,10*ROW('Sanitation Data'!H172)),NA())</f>
        <v>#N/A</v>
      </c>
      <c r="AZ178" s="107" t="e">
        <f ca="true">+IF(AND(ISNUMBER(OFFSET('Hygiene Data'!$C$6,0,10*ROW('Hygiene Data'!C172))),'Data Summary'!DO178="Yes"),OFFSET('Hygiene Data'!$C$6,0,10*ROW('Hygiene Data'!C172)),NA())</f>
        <v>#N/A</v>
      </c>
      <c r="BA178" s="107" t="e">
        <f ca="true">+IF(AND(ISNUMBER(OFFSET('Hygiene Data'!$C$8,0,10*ROW('Hygiene Data'!C172))),'Data Summary'!DP178="Yes"),OFFSET('Hygiene Data'!$C$8,0,10*ROW('Hygiene Data'!C172)),NA())</f>
        <v>#N/A</v>
      </c>
      <c r="BB178" s="107" t="e">
        <f ca="true">+IF(AND(ISNUMBER(OFFSET('Hygiene Data'!$C$10,0,10*ROW('Hygiene Data'!C172))),'Data Summary'!DQ178="Yes"),OFFSET('Hygiene Data'!$C$10,0,10*ROW('Hygiene Data'!C172)),NA())</f>
        <v>#N/A</v>
      </c>
      <c r="BC178" s="107" t="e">
        <f ca="true">+IF(AND(ISNUMBER(OFFSET('Hygiene Data'!$D$6,0,10*ROW('Hygiene Data'!D172))),'Data Summary'!DR178="Yes"),OFFSET('Hygiene Data'!$D$6,0,10*ROW('Hygiene Data'!D172)),NA())</f>
        <v>#N/A</v>
      </c>
      <c r="BD178" s="107" t="e">
        <f ca="true">+IF(AND(ISNUMBER(OFFSET('Hygiene Data'!$D$8,0,10*ROW('Hygiene Data'!D172))),'Data Summary'!DS178="Yes"),OFFSET('Hygiene Data'!$D$8,0,10*ROW('Hygiene Data'!D172)),NA())</f>
        <v>#N/A</v>
      </c>
      <c r="BE178" s="107" t="e">
        <f ca="true">+IF(AND(ISNUMBER(OFFSET('Hygiene Data'!$D$10,0,10*ROW('Hygiene Data'!D172))),'Data Summary'!DT178="Yes"),OFFSET('Hygiene Data'!$D$10,0,10*ROW('Hygiene Data'!D172)),NA())</f>
        <v>#N/A</v>
      </c>
      <c r="BF178" s="107" t="e">
        <f ca="true">+IF(AND(ISNUMBER(OFFSET('Hygiene Data'!$E$6,0,10*ROW('Hygiene Data'!E172))),'Data Summary'!DU178="Yes"),OFFSET('Hygiene Data'!$E$6,0,10*ROW('Hygiene Data'!E172)),NA())</f>
        <v>#N/A</v>
      </c>
      <c r="BG178" s="107" t="e">
        <f ca="true">+IF(AND(ISNUMBER(OFFSET('Hygiene Data'!$E$8,0,10*ROW('Hygiene Data'!E172))),'Data Summary'!DV178="Yes"),OFFSET('Hygiene Data'!$E$8,0,10*ROW('Hygiene Data'!E172)),NA())</f>
        <v>#N/A</v>
      </c>
      <c r="BH178" s="107" t="e">
        <f ca="true">+IF(AND(ISNUMBER(OFFSET('Hygiene Data'!$E$10,0,10*ROW('Hygiene Data'!E172))),'Data Summary'!DW178="Yes"),OFFSET('Hygiene Data'!$E$10,0,10*ROW('Hygiene Data'!E172)),NA())</f>
        <v>#N/A</v>
      </c>
      <c r="BI178" s="107" t="e">
        <f ca="true">+IF(AND(ISNUMBER(OFFSET('Hygiene Data'!$F$6,0,10*ROW('Hygiene Data'!F172))),'Data Summary'!DX178="Yes"),OFFSET('Hygiene Data'!$F$6,0,10*ROW('Hygiene Data'!F172)),NA())</f>
        <v>#N/A</v>
      </c>
      <c r="BJ178" s="107" t="e">
        <f ca="true">+IF(AND(ISNUMBER(OFFSET('Hygiene Data'!$F$8,0,10*ROW('Hygiene Data'!F172))),'Data Summary'!DY178="Yes"),OFFSET('Hygiene Data'!$F$8,0,10*ROW('Hygiene Data'!F172)),NA())</f>
        <v>#N/A</v>
      </c>
      <c r="BK178" s="107" t="e">
        <f ca="true">+IF(AND(ISNUMBER(OFFSET('Hygiene Data'!$F$10,0,10*ROW('Hygiene Data'!F172))),'Data Summary'!DZ178="Yes"),OFFSET('Hygiene Data'!$F$10,0,10*ROW('Hygiene Data'!F172)),NA())</f>
        <v>#N/A</v>
      </c>
      <c r="BL178" s="107" t="e">
        <f ca="true">+IF(AND(ISNUMBER(OFFSET('Hygiene Data'!$G$6,0,10*ROW('Hygiene Data'!G172))),'Data Summary'!EA178="Yes"),OFFSET('Hygiene Data'!$G$6,0,10*ROW('Hygiene Data'!G172)),NA())</f>
        <v>#N/A</v>
      </c>
      <c r="BM178" s="107" t="e">
        <f ca="true">+IF(AND(ISNUMBER(OFFSET('Hygiene Data'!$G$8,0,10*ROW('Hygiene Data'!G172))),'Data Summary'!EB178="Yes"),OFFSET('Hygiene Data'!$G$8,0,10*ROW('Hygiene Data'!G172)),NA())</f>
        <v>#N/A</v>
      </c>
      <c r="BN178" s="107" t="e">
        <f ca="true">+IF(AND(ISNUMBER(OFFSET('Hygiene Data'!$G$10,0,10*ROW('Hygiene Data'!G172))),'Data Summary'!EC178="Yes"),OFFSET('Hygiene Data'!$G$10,0,10*ROW('Hygiene Data'!G172)),NA())</f>
        <v>#N/A</v>
      </c>
      <c r="BO178" s="107" t="e">
        <f ca="true">+IF(AND(ISNUMBER(OFFSET('Hygiene Data'!$H$6,0,10*ROW('Hygiene Data'!H172))),'Data Summary'!ED178="Yes"),OFFSET('Hygiene Data'!$H$6,0,10*ROW('Hygiene Data'!H172)),NA())</f>
        <v>#N/A</v>
      </c>
      <c r="BP178" s="107" t="e">
        <f ca="true">+IF(AND(ISNUMBER(OFFSET('Hygiene Data'!$H$8,0,10*ROW('Hygiene Data'!H172))),'Data Summary'!EE178="Yes"),OFFSET('Hygiene Data'!$H$8,0,10*ROW('Hygiene Data'!H172)),NA())</f>
        <v>#N/A</v>
      </c>
      <c r="BQ178" s="107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5" t="e">
        <f ca="true">+IF(OFFSET('Water Data'!$B$1,0,10*ROW('Water Data'!B173))="",NA(),OFFSET('Water Data'!$B$1,0,10*ROW('Water Data'!B173)))</f>
        <v>#N/A</v>
      </c>
      <c r="B179" s="55" t="e">
        <f ca="true">+IF(OFFSET('Water Data'!$A$3,0,10*ROW('Water Data'!A176))="",NA(),OFFSET('Water Data'!$A$3,0,10*ROW('Water Data'!A176)))</f>
        <v>#N/A</v>
      </c>
      <c r="C179" s="55" t="e">
        <f ca="true">+IF(OFFSET('Water Data'!$C$3,0,10*ROW('Water Data'!C176))="",NA(),OFFSET('Water Data'!$C$3,0,10*ROW('Water Data'!C176)))</f>
        <v>#N/A</v>
      </c>
      <c r="D179" s="56" t="e">
        <f ca="true">+IF(AND(ISNUMBER(OFFSET('Water Data'!$C$5,0,10*ROW('Water Data'!C173))),'Data Summary'!BS179="Yes"),100-OFFSET('Water Data'!$C$5,0,10*ROW('Water Data'!C173)),NA())</f>
        <v>#N/A</v>
      </c>
      <c r="E179" s="56" t="e">
        <f ca="true">+IF(AND(ISNUMBER(OFFSET('Water Data'!$C$7,0,10*ROW('Water Data'!C173))),'Data Summary'!BT179="Yes"),OFFSET('Water Data'!$C$7,0,10*ROW('Water Data'!C173)),NA())</f>
        <v>#N/A</v>
      </c>
      <c r="F179" s="56" t="e">
        <f ca="true">+IF(AND(ISNUMBER(OFFSET('Water Data'!$C$10,0,10*ROW('Water Data'!C173))),'Data Summary'!BU179="Yes"),OFFSET('Water Data'!$C$10,0,10*ROW('Water Data'!C173)),NA())</f>
        <v>#N/A</v>
      </c>
      <c r="G179" s="56" t="e">
        <f ca="true">+IF(AND(ISNUMBER(OFFSET('Water Data'!$D$5,0,10*ROW('Water Data'!D173))),'Data Summary'!BV179="Yes"),100-OFFSET('Water Data'!$D$5,0,10*ROW('Water Data'!D173)),NA())</f>
        <v>#N/A</v>
      </c>
      <c r="H179" s="56" t="e">
        <f ca="true">+IF(AND(ISNUMBER(OFFSET('Water Data'!$D$7,0,10*ROW('Water Data'!D173))),'Data Summary'!BW179="Yes"),OFFSET('Water Data'!$D$7,0,10*ROW('Water Data'!D173)),NA())</f>
        <v>#N/A</v>
      </c>
      <c r="I179" s="56" t="e">
        <f ca="true">+IF(AND(ISNUMBER(OFFSET('Water Data'!$D$10,0,10*ROW('Water Data'!D173))),'Data Summary'!BX179="Yes"),OFFSET('Water Data'!$D$10,0,10*ROW('Water Data'!D173)),NA())</f>
        <v>#N/A</v>
      </c>
      <c r="J179" s="56" t="e">
        <f ca="true">+IF(AND(ISNUMBER(OFFSET('Water Data'!$E$5,0,10*ROW('Water Data'!E173))),'Data Summary'!BY179="Yes"),100-OFFSET('Water Data'!$E$5,0,10*ROW('Water Data'!E173)),NA())</f>
        <v>#N/A</v>
      </c>
      <c r="K179" s="56" t="e">
        <f ca="true">+IF(AND(ISNUMBER(OFFSET('Water Data'!$E$7,0,10*ROW('Water Data'!E173))),'Data Summary'!BZ179="Yes"),OFFSET('Water Data'!$E$7,0,10*ROW('Water Data'!E173)),NA())</f>
        <v>#N/A</v>
      </c>
      <c r="L179" s="56" t="e">
        <f ca="true">+IF(AND(ISNUMBER(OFFSET('Water Data'!$E$10,0,10*ROW('Water Data'!E173))),'Data Summary'!CA179="Yes"),OFFSET('Water Data'!$E$10,0,10*ROW('Water Data'!E173)),NA())</f>
        <v>#N/A</v>
      </c>
      <c r="M179" s="56" t="e">
        <f ca="true">+IF(AND(ISNUMBER(OFFSET('Water Data'!$F$5,0,10*ROW('Water Data'!F173))),'Data Summary'!CB179="Yes"),100-OFFSET('Water Data'!$F$5,0,10*ROW('Water Data'!F173)),NA())</f>
        <v>#N/A</v>
      </c>
      <c r="N179" s="56" t="e">
        <f ca="true">+IF(AND(ISNUMBER(OFFSET('Water Data'!$F$7,0,10*ROW('Water Data'!F173))),'Data Summary'!CC179="Yes"),OFFSET('Water Data'!$F$7,0,10*ROW('Water Data'!F173)),NA())</f>
        <v>#N/A</v>
      </c>
      <c r="O179" s="56" t="e">
        <f ca="true">+IF(AND(ISNUMBER(OFFSET('Water Data'!$F$10,0,10*ROW('Water Data'!F173))),'Data Summary'!CD179="Yes"),OFFSET('Water Data'!$F$10,0,10*ROW('Water Data'!F173)),NA())</f>
        <v>#N/A</v>
      </c>
      <c r="P179" s="56" t="e">
        <f ca="true">+IF(AND(ISNUMBER(OFFSET('Water Data'!$G$5,0,10*ROW('Water Data'!G173))),'Data Summary'!CE179="Yes"),100-OFFSET('Water Data'!$G$5,0,10*ROW('Water Data'!G173)),NA())</f>
        <v>#N/A</v>
      </c>
      <c r="Q179" s="56" t="e">
        <f ca="true">+IF(AND(ISNUMBER(OFFSET('Water Data'!$G$7,0,10*ROW('Water Data'!G173))),'Data Summary'!CF179="Yes"),OFFSET('Water Data'!$G$7,0,10*ROW('Water Data'!G173)),NA())</f>
        <v>#N/A</v>
      </c>
      <c r="R179" s="56" t="e">
        <f ca="true">+IF(AND(ISNUMBER(OFFSET('Water Data'!$G$10,0,10*ROW('Water Data'!G173))),'Data Summary'!CG179="Yes"),OFFSET('Water Data'!$G$10,0,10*ROW('Water Data'!G173)),NA())</f>
        <v>#N/A</v>
      </c>
      <c r="S179" s="56" t="e">
        <f ca="true">+IF(AND(ISNUMBER(OFFSET('Water Data'!$H$5,0,10*ROW('Water Data'!H173))),'Data Summary'!CH179="Yes"),100-OFFSET('Water Data'!$H$5,0,10*ROW('Water Data'!H173)),NA())</f>
        <v>#N/A</v>
      </c>
      <c r="T179" s="56" t="e">
        <f ca="true">+IF(AND(ISNUMBER(OFFSET('Water Data'!$H$7,0,10*ROW('Water Data'!H173))),'Data Summary'!CI179="Yes"),OFFSET('Water Data'!$H$7,0,10*ROW('Water Data'!H173)),NA())</f>
        <v>#N/A</v>
      </c>
      <c r="U179" s="56" t="e">
        <f ca="true">+IF(AND(ISNUMBER(OFFSET('Water Data'!$H$10,0,10*ROW('Water Data'!H173))),'Data Summary'!CJ179="Yes"),OFFSET('Water Data'!$H$10,0,10*ROW('Water Data'!H173)),NA())</f>
        <v>#N/A</v>
      </c>
      <c r="V179" s="102" t="e">
        <f ca="true">+IF(AND(ISNUMBER(OFFSET('Sanitation Data'!$C$5,0,10*ROW('Sanitation Data'!C173))),'Data Summary'!CK179="Yes"),100-OFFSET('Sanitation Data'!$C$5,0,10*ROW('Sanitation Data'!C173)),NA())</f>
        <v>#N/A</v>
      </c>
      <c r="W179" s="102" t="e">
        <f ca="true">+IF(AND(ISNUMBER(OFFSET('Sanitation Data'!$C$7,0,10*ROW('Sanitation Data'!C173))),'Data Summary'!CL179="Yes"),OFFSET('Sanitation Data'!$C$7,0,10*ROW('Sanitation Data'!C173)),NA())</f>
        <v>#N/A</v>
      </c>
      <c r="X179" s="102" t="e">
        <f ca="true">+IF(AND(ISNUMBER(OFFSET('Sanitation Data'!$C$11,0,10*ROW('Sanitation Data'!C173))),'Data Summary'!CM179="Yes"),OFFSET('Sanitation Data'!$C$11,0,10*ROW('Sanitation Data'!C173)),NA())</f>
        <v>#N/A</v>
      </c>
      <c r="Y179" s="102" t="e">
        <f ca="true">+IF(AND(ISNUMBER(OFFSET('Sanitation Data'!$C$12,0,10*ROW('Sanitation Data'!C173))),'Data Summary'!CN179="Yes"),OFFSET('Sanitation Data'!$C$12,0,10*ROW('Sanitation Data'!C173)),NA())</f>
        <v>#N/A</v>
      </c>
      <c r="Z179" s="102" t="e">
        <f ca="true">+IF(AND(ISNUMBER(OFFSET('Sanitation Data'!$C$13,0,10*ROW('Sanitation Data'!C173))),'Data Summary'!CO179="Yes"),OFFSET('Sanitation Data'!$C$13,0,10*ROW('Sanitation Data'!C173)),NA())</f>
        <v>#N/A</v>
      </c>
      <c r="AA179" s="102" t="e">
        <f ca="true">+IF(AND(ISNUMBER(OFFSET('Sanitation Data'!$D$5,0,10*ROW('Sanitation Data'!D173))),'Data Summary'!CP179="Yes"),100-OFFSET('Sanitation Data'!$D$5,0,10*ROW('Sanitation Data'!D173)),NA())</f>
        <v>#N/A</v>
      </c>
      <c r="AB179" s="102" t="e">
        <f ca="true">+IF(AND(ISNUMBER(OFFSET('Sanitation Data'!$D$7,0,10*ROW('Sanitation Data'!D173))),'Data Summary'!CQ179="Yes"),OFFSET('Sanitation Data'!$D$7,0,10*ROW('Sanitation Data'!D173)),NA())</f>
        <v>#N/A</v>
      </c>
      <c r="AC179" s="102" t="e">
        <f ca="true">+IF(AND(ISNUMBER(OFFSET('Sanitation Data'!$D$11,0,10*ROW('Sanitation Data'!D173))),'Data Summary'!CR179="Yes"),OFFSET('Sanitation Data'!$D$11,0,10*ROW('Sanitation Data'!D173)),NA())</f>
        <v>#N/A</v>
      </c>
      <c r="AD179" s="102" t="e">
        <f ca="true">+IF(AND(ISNUMBER(OFFSET('Sanitation Data'!$D$12,0,10*ROW('Sanitation Data'!D173))),'Data Summary'!CS179="Yes"),OFFSET('Sanitation Data'!$D$12,0,10*ROW('Sanitation Data'!D173)),NA())</f>
        <v>#N/A</v>
      </c>
      <c r="AE179" s="102" t="e">
        <f ca="true">+IF(AND(ISNUMBER(OFFSET('Sanitation Data'!$D$13,0,10*ROW('Sanitation Data'!D173))),'Data Summary'!CT179="Yes"),OFFSET('Sanitation Data'!$D$13,0,10*ROW('Sanitation Data'!D173)),NA())</f>
        <v>#N/A</v>
      </c>
      <c r="AF179" s="102" t="e">
        <f ca="true">+IF(AND(ISNUMBER(OFFSET('Sanitation Data'!$E$5,0,10*ROW('Sanitation Data'!E173))),'Data Summary'!CU179="Yes"),100-OFFSET('Sanitation Data'!$E$5,0,10*ROW('Sanitation Data'!E173)),NA())</f>
        <v>#N/A</v>
      </c>
      <c r="AG179" s="102" t="e">
        <f ca="true">+IF(AND(ISNUMBER(OFFSET('Sanitation Data'!$E$7,0,10*ROW('Sanitation Data'!E173))),'Data Summary'!CV179="Yes"),OFFSET('Sanitation Data'!$E$7,0,10*ROW('Sanitation Data'!E173)),NA())</f>
        <v>#N/A</v>
      </c>
      <c r="AH179" s="102" t="e">
        <f ca="true">+IF(AND(ISNUMBER(OFFSET('Sanitation Data'!$E$11,0,10*ROW('Sanitation Data'!E173))),'Data Summary'!CW179="Yes"),OFFSET('Sanitation Data'!$E$11,0,10*ROW('Sanitation Data'!E173)),NA())</f>
        <v>#N/A</v>
      </c>
      <c r="AI179" s="102" t="e">
        <f ca="true">+IF(AND(ISNUMBER(OFFSET('Sanitation Data'!$E$12,0,10*ROW('Sanitation Data'!E173))),'Data Summary'!CX179="Yes"),OFFSET('Sanitation Data'!$E$12,0,10*ROW('Sanitation Data'!E173)),NA())</f>
        <v>#N/A</v>
      </c>
      <c r="AJ179" s="102" t="e">
        <f ca="true">+IF(AND(ISNUMBER(OFFSET('Sanitation Data'!$E$13,0,10*ROW('Sanitation Data'!E173))),'Data Summary'!CY179="Yes"),OFFSET('Sanitation Data'!$E$13,0,10*ROW('Sanitation Data'!E173)),NA())</f>
        <v>#N/A</v>
      </c>
      <c r="AK179" s="102" t="e">
        <f ca="true">+IF(AND(ISNUMBER(OFFSET('Sanitation Data'!$F$5,0,10*ROW('Sanitation Data'!F173))),'Data Summary'!CZ179="Yes"),100-OFFSET('Sanitation Data'!$F$5,0,10*ROW('Sanitation Data'!F173)),NA())</f>
        <v>#N/A</v>
      </c>
      <c r="AL179" s="102" t="e">
        <f ca="true">+IF(AND(ISNUMBER(OFFSET('Sanitation Data'!$F$7,0,10*ROW('Sanitation Data'!F173))),'Data Summary'!DA179="Yes"),OFFSET('Sanitation Data'!$F$7,0,10*ROW('Sanitation Data'!F173)),NA())</f>
        <v>#N/A</v>
      </c>
      <c r="AM179" s="102" t="e">
        <f ca="true">+IF(AND(ISNUMBER(OFFSET('Sanitation Data'!$F$11,0,10*ROW('Sanitation Data'!F173))),'Data Summary'!DB179="Yes"),OFFSET('Sanitation Data'!$F$11,0,10*ROW('Sanitation Data'!F173)),NA())</f>
        <v>#N/A</v>
      </c>
      <c r="AN179" s="102" t="e">
        <f ca="true">+IF(AND(ISNUMBER(OFFSET('Sanitation Data'!$F$12,0,10*ROW('Sanitation Data'!F173))),'Data Summary'!DC179="Yes"),OFFSET('Sanitation Data'!$F$12,0,10*ROW('Sanitation Data'!F173)),NA())</f>
        <v>#N/A</v>
      </c>
      <c r="AO179" s="102" t="e">
        <f ca="true">+IF(AND(ISNUMBER(OFFSET('Sanitation Data'!$F$13,0,10*ROW('Sanitation Data'!F173))),'Data Summary'!DD179="Yes"),OFFSET('Sanitation Data'!$F$13,0,10*ROW('Sanitation Data'!F173)),NA())</f>
        <v>#N/A</v>
      </c>
      <c r="AP179" s="102" t="e">
        <f ca="true">+IF(AND(ISNUMBER(OFFSET('Sanitation Data'!$G$5,0,10*ROW('Sanitation Data'!G173))),'Data Summary'!DE179="Yes"),100-OFFSET('Sanitation Data'!$G$5,0,10*ROW('Sanitation Data'!G173)),NA())</f>
        <v>#N/A</v>
      </c>
      <c r="AQ179" s="102" t="e">
        <f ca="true">+IF(AND(ISNUMBER(OFFSET('Sanitation Data'!$G$7,0,10*ROW('Sanitation Data'!G173))),'Data Summary'!DF179="Yes"),OFFSET('Sanitation Data'!$G$7,0,10*ROW('Sanitation Data'!G173)),NA())</f>
        <v>#N/A</v>
      </c>
      <c r="AR179" s="102" t="e">
        <f ca="true">+IF(AND(ISNUMBER(OFFSET('Sanitation Data'!$G$11,0,10*ROW('Sanitation Data'!G173))),'Data Summary'!DG179="Yes"),OFFSET('Sanitation Data'!$G$11,0,10*ROW('Sanitation Data'!G173)),NA())</f>
        <v>#N/A</v>
      </c>
      <c r="AS179" s="102" t="e">
        <f ca="true">+IF(AND(ISNUMBER(OFFSET('Sanitation Data'!$G$12,0,10*ROW('Sanitation Data'!G173))),'Data Summary'!DH179="Yes"),OFFSET('Sanitation Data'!$G$12,0,10*ROW('Sanitation Data'!G173)),NA())</f>
        <v>#N/A</v>
      </c>
      <c r="AT179" s="102" t="e">
        <f ca="true">+IF(AND(ISNUMBER(OFFSET('Sanitation Data'!$G$13,0,10*ROW('Sanitation Data'!G173))),'Data Summary'!DI179="Yes"),OFFSET('Sanitation Data'!$G$13,0,10*ROW('Sanitation Data'!G173)),NA())</f>
        <v>#N/A</v>
      </c>
      <c r="AU179" s="102" t="e">
        <f ca="true">+IF(AND(ISNUMBER(OFFSET('Sanitation Data'!$H$5,0,10*ROW('Sanitation Data'!H173))),'Data Summary'!DJ179="Yes"),100-OFFSET('Sanitation Data'!$H$5,0,10*ROW('Sanitation Data'!H173)),NA())</f>
        <v>#N/A</v>
      </c>
      <c r="AV179" s="102" t="e">
        <f ca="true">+IF(AND(ISNUMBER(OFFSET('Sanitation Data'!$H$7,0,10*ROW('Sanitation Data'!H173))),'Data Summary'!DK179="Yes"),OFFSET('Sanitation Data'!$H$7,0,10*ROW('Sanitation Data'!H173)),NA())</f>
        <v>#N/A</v>
      </c>
      <c r="AW179" s="102" t="e">
        <f ca="true">+IF(AND(ISNUMBER(OFFSET('Sanitation Data'!$H$11,0,10*ROW('Sanitation Data'!H173))),'Data Summary'!DL179="Yes"),OFFSET('Sanitation Data'!$H$11,0,10*ROW('Sanitation Data'!H173)),NA())</f>
        <v>#N/A</v>
      </c>
      <c r="AX179" s="102" t="e">
        <f ca="true">+IF(AND(ISNUMBER(OFFSET('Sanitation Data'!$H$12,0,10*ROW('Sanitation Data'!H173))),'Data Summary'!DM179="Yes"),OFFSET('Sanitation Data'!$H$12,0,10*ROW('Sanitation Data'!H173)),NA())</f>
        <v>#N/A</v>
      </c>
      <c r="AY179" s="102" t="e">
        <f ca="true">+IF(AND(ISNUMBER(OFFSET('Sanitation Data'!$H$13,0,10*ROW('Sanitation Data'!H173))),'Data Summary'!DN179="Yes"),OFFSET('Sanitation Data'!$H$13,0,10*ROW('Sanitation Data'!H173)),NA())</f>
        <v>#N/A</v>
      </c>
      <c r="AZ179" s="107" t="e">
        <f ca="true">+IF(AND(ISNUMBER(OFFSET('Hygiene Data'!$C$6,0,10*ROW('Hygiene Data'!C173))),'Data Summary'!DO179="Yes"),OFFSET('Hygiene Data'!$C$6,0,10*ROW('Hygiene Data'!C173)),NA())</f>
        <v>#N/A</v>
      </c>
      <c r="BA179" s="107" t="e">
        <f ca="true">+IF(AND(ISNUMBER(OFFSET('Hygiene Data'!$C$8,0,10*ROW('Hygiene Data'!C173))),'Data Summary'!DP179="Yes"),OFFSET('Hygiene Data'!$C$8,0,10*ROW('Hygiene Data'!C173)),NA())</f>
        <v>#N/A</v>
      </c>
      <c r="BB179" s="107" t="e">
        <f ca="true">+IF(AND(ISNUMBER(OFFSET('Hygiene Data'!$C$10,0,10*ROW('Hygiene Data'!C173))),'Data Summary'!DQ179="Yes"),OFFSET('Hygiene Data'!$C$10,0,10*ROW('Hygiene Data'!C173)),NA())</f>
        <v>#N/A</v>
      </c>
      <c r="BC179" s="107" t="e">
        <f ca="true">+IF(AND(ISNUMBER(OFFSET('Hygiene Data'!$D$6,0,10*ROW('Hygiene Data'!D173))),'Data Summary'!DR179="Yes"),OFFSET('Hygiene Data'!$D$6,0,10*ROW('Hygiene Data'!D173)),NA())</f>
        <v>#N/A</v>
      </c>
      <c r="BD179" s="107" t="e">
        <f ca="true">+IF(AND(ISNUMBER(OFFSET('Hygiene Data'!$D$8,0,10*ROW('Hygiene Data'!D173))),'Data Summary'!DS179="Yes"),OFFSET('Hygiene Data'!$D$8,0,10*ROW('Hygiene Data'!D173)),NA())</f>
        <v>#N/A</v>
      </c>
      <c r="BE179" s="107" t="e">
        <f ca="true">+IF(AND(ISNUMBER(OFFSET('Hygiene Data'!$D$10,0,10*ROW('Hygiene Data'!D173))),'Data Summary'!DT179="Yes"),OFFSET('Hygiene Data'!$D$10,0,10*ROW('Hygiene Data'!D173)),NA())</f>
        <v>#N/A</v>
      </c>
      <c r="BF179" s="107" t="e">
        <f ca="true">+IF(AND(ISNUMBER(OFFSET('Hygiene Data'!$E$6,0,10*ROW('Hygiene Data'!E173))),'Data Summary'!DU179="Yes"),OFFSET('Hygiene Data'!$E$6,0,10*ROW('Hygiene Data'!E173)),NA())</f>
        <v>#N/A</v>
      </c>
      <c r="BG179" s="107" t="e">
        <f ca="true">+IF(AND(ISNUMBER(OFFSET('Hygiene Data'!$E$8,0,10*ROW('Hygiene Data'!E173))),'Data Summary'!DV179="Yes"),OFFSET('Hygiene Data'!$E$8,0,10*ROW('Hygiene Data'!E173)),NA())</f>
        <v>#N/A</v>
      </c>
      <c r="BH179" s="107" t="e">
        <f ca="true">+IF(AND(ISNUMBER(OFFSET('Hygiene Data'!$E$10,0,10*ROW('Hygiene Data'!E173))),'Data Summary'!DW179="Yes"),OFFSET('Hygiene Data'!$E$10,0,10*ROW('Hygiene Data'!E173)),NA())</f>
        <v>#N/A</v>
      </c>
      <c r="BI179" s="107" t="e">
        <f ca="true">+IF(AND(ISNUMBER(OFFSET('Hygiene Data'!$F$6,0,10*ROW('Hygiene Data'!F173))),'Data Summary'!DX179="Yes"),OFFSET('Hygiene Data'!$F$6,0,10*ROW('Hygiene Data'!F173)),NA())</f>
        <v>#N/A</v>
      </c>
      <c r="BJ179" s="107" t="e">
        <f ca="true">+IF(AND(ISNUMBER(OFFSET('Hygiene Data'!$F$8,0,10*ROW('Hygiene Data'!F173))),'Data Summary'!DY179="Yes"),OFFSET('Hygiene Data'!$F$8,0,10*ROW('Hygiene Data'!F173)),NA())</f>
        <v>#N/A</v>
      </c>
      <c r="BK179" s="107" t="e">
        <f ca="true">+IF(AND(ISNUMBER(OFFSET('Hygiene Data'!$F$10,0,10*ROW('Hygiene Data'!F173))),'Data Summary'!DZ179="Yes"),OFFSET('Hygiene Data'!$F$10,0,10*ROW('Hygiene Data'!F173)),NA())</f>
        <v>#N/A</v>
      </c>
      <c r="BL179" s="107" t="e">
        <f ca="true">+IF(AND(ISNUMBER(OFFSET('Hygiene Data'!$G$6,0,10*ROW('Hygiene Data'!G173))),'Data Summary'!EA179="Yes"),OFFSET('Hygiene Data'!$G$6,0,10*ROW('Hygiene Data'!G173)),NA())</f>
        <v>#N/A</v>
      </c>
      <c r="BM179" s="107" t="e">
        <f ca="true">+IF(AND(ISNUMBER(OFFSET('Hygiene Data'!$G$8,0,10*ROW('Hygiene Data'!G173))),'Data Summary'!EB179="Yes"),OFFSET('Hygiene Data'!$G$8,0,10*ROW('Hygiene Data'!G173)),NA())</f>
        <v>#N/A</v>
      </c>
      <c r="BN179" s="107" t="e">
        <f ca="true">+IF(AND(ISNUMBER(OFFSET('Hygiene Data'!$G$10,0,10*ROW('Hygiene Data'!G173))),'Data Summary'!EC179="Yes"),OFFSET('Hygiene Data'!$G$10,0,10*ROW('Hygiene Data'!G173)),NA())</f>
        <v>#N/A</v>
      </c>
      <c r="BO179" s="107" t="e">
        <f ca="true">+IF(AND(ISNUMBER(OFFSET('Hygiene Data'!$H$6,0,10*ROW('Hygiene Data'!H173))),'Data Summary'!ED179="Yes"),OFFSET('Hygiene Data'!$H$6,0,10*ROW('Hygiene Data'!H173)),NA())</f>
        <v>#N/A</v>
      </c>
      <c r="BP179" s="107" t="e">
        <f ca="true">+IF(AND(ISNUMBER(OFFSET('Hygiene Data'!$H$8,0,10*ROW('Hygiene Data'!H173))),'Data Summary'!EE179="Yes"),OFFSET('Hygiene Data'!$H$8,0,10*ROW('Hygiene Data'!H173)),NA())</f>
        <v>#N/A</v>
      </c>
      <c r="BQ179" s="107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5" t="e">
        <f ca="true">+IF(OFFSET('Water Data'!$B$1,0,10*ROW('Water Data'!B174))="",NA(),OFFSET('Water Data'!$B$1,0,10*ROW('Water Data'!B174)))</f>
        <v>#N/A</v>
      </c>
      <c r="B180" s="55" t="e">
        <f ca="true">+IF(OFFSET('Water Data'!$A$3,0,10*ROW('Water Data'!A177))="",NA(),OFFSET('Water Data'!$A$3,0,10*ROW('Water Data'!A177)))</f>
        <v>#N/A</v>
      </c>
      <c r="C180" s="55" t="e">
        <f ca="true">+IF(OFFSET('Water Data'!$C$3,0,10*ROW('Water Data'!C177))="",NA(),OFFSET('Water Data'!$C$3,0,10*ROW('Water Data'!C177)))</f>
        <v>#N/A</v>
      </c>
      <c r="D180" s="56" t="e">
        <f ca="true">+IF(AND(ISNUMBER(OFFSET('Water Data'!$C$5,0,10*ROW('Water Data'!C174))),'Data Summary'!BS180="Yes"),100-OFFSET('Water Data'!$C$5,0,10*ROW('Water Data'!C174)),NA())</f>
        <v>#N/A</v>
      </c>
      <c r="E180" s="56" t="e">
        <f ca="true">+IF(AND(ISNUMBER(OFFSET('Water Data'!$C$7,0,10*ROW('Water Data'!C174))),'Data Summary'!BT180="Yes"),OFFSET('Water Data'!$C$7,0,10*ROW('Water Data'!C174)),NA())</f>
        <v>#N/A</v>
      </c>
      <c r="F180" s="56" t="e">
        <f ca="true">+IF(AND(ISNUMBER(OFFSET('Water Data'!$C$10,0,10*ROW('Water Data'!C174))),'Data Summary'!BU180="Yes"),OFFSET('Water Data'!$C$10,0,10*ROW('Water Data'!C174)),NA())</f>
        <v>#N/A</v>
      </c>
      <c r="G180" s="56" t="e">
        <f ca="true">+IF(AND(ISNUMBER(OFFSET('Water Data'!$D$5,0,10*ROW('Water Data'!D174))),'Data Summary'!BV180="Yes"),100-OFFSET('Water Data'!$D$5,0,10*ROW('Water Data'!D174)),NA())</f>
        <v>#N/A</v>
      </c>
      <c r="H180" s="56" t="e">
        <f ca="true">+IF(AND(ISNUMBER(OFFSET('Water Data'!$D$7,0,10*ROW('Water Data'!D174))),'Data Summary'!BW180="Yes"),OFFSET('Water Data'!$D$7,0,10*ROW('Water Data'!D174)),NA())</f>
        <v>#N/A</v>
      </c>
      <c r="I180" s="56" t="e">
        <f ca="true">+IF(AND(ISNUMBER(OFFSET('Water Data'!$D$10,0,10*ROW('Water Data'!D174))),'Data Summary'!BX180="Yes"),OFFSET('Water Data'!$D$10,0,10*ROW('Water Data'!D174)),NA())</f>
        <v>#N/A</v>
      </c>
      <c r="J180" s="56" t="e">
        <f ca="true">+IF(AND(ISNUMBER(OFFSET('Water Data'!$E$5,0,10*ROW('Water Data'!E174))),'Data Summary'!BY180="Yes"),100-OFFSET('Water Data'!$E$5,0,10*ROW('Water Data'!E174)),NA())</f>
        <v>#N/A</v>
      </c>
      <c r="K180" s="56" t="e">
        <f ca="true">+IF(AND(ISNUMBER(OFFSET('Water Data'!$E$7,0,10*ROW('Water Data'!E174))),'Data Summary'!BZ180="Yes"),OFFSET('Water Data'!$E$7,0,10*ROW('Water Data'!E174)),NA())</f>
        <v>#N/A</v>
      </c>
      <c r="L180" s="56" t="e">
        <f ca="true">+IF(AND(ISNUMBER(OFFSET('Water Data'!$E$10,0,10*ROW('Water Data'!E174))),'Data Summary'!CA180="Yes"),OFFSET('Water Data'!$E$10,0,10*ROW('Water Data'!E174)),NA())</f>
        <v>#N/A</v>
      </c>
      <c r="M180" s="56" t="e">
        <f ca="true">+IF(AND(ISNUMBER(OFFSET('Water Data'!$F$5,0,10*ROW('Water Data'!F174))),'Data Summary'!CB180="Yes"),100-OFFSET('Water Data'!$F$5,0,10*ROW('Water Data'!F174)),NA())</f>
        <v>#N/A</v>
      </c>
      <c r="N180" s="56" t="e">
        <f ca="true">+IF(AND(ISNUMBER(OFFSET('Water Data'!$F$7,0,10*ROW('Water Data'!F174))),'Data Summary'!CC180="Yes"),OFFSET('Water Data'!$F$7,0,10*ROW('Water Data'!F174)),NA())</f>
        <v>#N/A</v>
      </c>
      <c r="O180" s="56" t="e">
        <f ca="true">+IF(AND(ISNUMBER(OFFSET('Water Data'!$F$10,0,10*ROW('Water Data'!F174))),'Data Summary'!CD180="Yes"),OFFSET('Water Data'!$F$10,0,10*ROW('Water Data'!F174)),NA())</f>
        <v>#N/A</v>
      </c>
      <c r="P180" s="56" t="e">
        <f ca="true">+IF(AND(ISNUMBER(OFFSET('Water Data'!$G$5,0,10*ROW('Water Data'!G174))),'Data Summary'!CE180="Yes"),100-OFFSET('Water Data'!$G$5,0,10*ROW('Water Data'!G174)),NA())</f>
        <v>#N/A</v>
      </c>
      <c r="Q180" s="56" t="e">
        <f ca="true">+IF(AND(ISNUMBER(OFFSET('Water Data'!$G$7,0,10*ROW('Water Data'!G174))),'Data Summary'!CF180="Yes"),OFFSET('Water Data'!$G$7,0,10*ROW('Water Data'!G174)),NA())</f>
        <v>#N/A</v>
      </c>
      <c r="R180" s="56" t="e">
        <f ca="true">+IF(AND(ISNUMBER(OFFSET('Water Data'!$G$10,0,10*ROW('Water Data'!G174))),'Data Summary'!CG180="Yes"),OFFSET('Water Data'!$G$10,0,10*ROW('Water Data'!G174)),NA())</f>
        <v>#N/A</v>
      </c>
      <c r="S180" s="56" t="e">
        <f ca="true">+IF(AND(ISNUMBER(OFFSET('Water Data'!$H$5,0,10*ROW('Water Data'!H174))),'Data Summary'!CH180="Yes"),100-OFFSET('Water Data'!$H$5,0,10*ROW('Water Data'!H174)),NA())</f>
        <v>#N/A</v>
      </c>
      <c r="T180" s="56" t="e">
        <f ca="true">+IF(AND(ISNUMBER(OFFSET('Water Data'!$H$7,0,10*ROW('Water Data'!H174))),'Data Summary'!CI180="Yes"),OFFSET('Water Data'!$H$7,0,10*ROW('Water Data'!H174)),NA())</f>
        <v>#N/A</v>
      </c>
      <c r="U180" s="56" t="e">
        <f ca="true">+IF(AND(ISNUMBER(OFFSET('Water Data'!$H$10,0,10*ROW('Water Data'!H174))),'Data Summary'!CJ180="Yes"),OFFSET('Water Data'!$H$10,0,10*ROW('Water Data'!H174)),NA())</f>
        <v>#N/A</v>
      </c>
      <c r="V180" s="102" t="e">
        <f ca="true">+IF(AND(ISNUMBER(OFFSET('Sanitation Data'!$C$5,0,10*ROW('Sanitation Data'!C174))),'Data Summary'!CK180="Yes"),100-OFFSET('Sanitation Data'!$C$5,0,10*ROW('Sanitation Data'!C174)),NA())</f>
        <v>#N/A</v>
      </c>
      <c r="W180" s="102" t="e">
        <f ca="true">+IF(AND(ISNUMBER(OFFSET('Sanitation Data'!$C$7,0,10*ROW('Sanitation Data'!C174))),'Data Summary'!CL180="Yes"),OFFSET('Sanitation Data'!$C$7,0,10*ROW('Sanitation Data'!C174)),NA())</f>
        <v>#N/A</v>
      </c>
      <c r="X180" s="102" t="e">
        <f ca="true">+IF(AND(ISNUMBER(OFFSET('Sanitation Data'!$C$11,0,10*ROW('Sanitation Data'!C174))),'Data Summary'!CM180="Yes"),OFFSET('Sanitation Data'!$C$11,0,10*ROW('Sanitation Data'!C174)),NA())</f>
        <v>#N/A</v>
      </c>
      <c r="Y180" s="102" t="e">
        <f ca="true">+IF(AND(ISNUMBER(OFFSET('Sanitation Data'!$C$12,0,10*ROW('Sanitation Data'!C174))),'Data Summary'!CN180="Yes"),OFFSET('Sanitation Data'!$C$12,0,10*ROW('Sanitation Data'!C174)),NA())</f>
        <v>#N/A</v>
      </c>
      <c r="Z180" s="102" t="e">
        <f ca="true">+IF(AND(ISNUMBER(OFFSET('Sanitation Data'!$C$13,0,10*ROW('Sanitation Data'!C174))),'Data Summary'!CO180="Yes"),OFFSET('Sanitation Data'!$C$13,0,10*ROW('Sanitation Data'!C174)),NA())</f>
        <v>#N/A</v>
      </c>
      <c r="AA180" s="102" t="e">
        <f ca="true">+IF(AND(ISNUMBER(OFFSET('Sanitation Data'!$D$5,0,10*ROW('Sanitation Data'!D174))),'Data Summary'!CP180="Yes"),100-OFFSET('Sanitation Data'!$D$5,0,10*ROW('Sanitation Data'!D174)),NA())</f>
        <v>#N/A</v>
      </c>
      <c r="AB180" s="102" t="e">
        <f ca="true">+IF(AND(ISNUMBER(OFFSET('Sanitation Data'!$D$7,0,10*ROW('Sanitation Data'!D174))),'Data Summary'!CQ180="Yes"),OFFSET('Sanitation Data'!$D$7,0,10*ROW('Sanitation Data'!D174)),NA())</f>
        <v>#N/A</v>
      </c>
      <c r="AC180" s="102" t="e">
        <f ca="true">+IF(AND(ISNUMBER(OFFSET('Sanitation Data'!$D$11,0,10*ROW('Sanitation Data'!D174))),'Data Summary'!CR180="Yes"),OFFSET('Sanitation Data'!$D$11,0,10*ROW('Sanitation Data'!D174)),NA())</f>
        <v>#N/A</v>
      </c>
      <c r="AD180" s="102" t="e">
        <f ca="true">+IF(AND(ISNUMBER(OFFSET('Sanitation Data'!$D$12,0,10*ROW('Sanitation Data'!D174))),'Data Summary'!CS180="Yes"),OFFSET('Sanitation Data'!$D$12,0,10*ROW('Sanitation Data'!D174)),NA())</f>
        <v>#N/A</v>
      </c>
      <c r="AE180" s="102" t="e">
        <f ca="true">+IF(AND(ISNUMBER(OFFSET('Sanitation Data'!$D$13,0,10*ROW('Sanitation Data'!D174))),'Data Summary'!CT180="Yes"),OFFSET('Sanitation Data'!$D$13,0,10*ROW('Sanitation Data'!D174)),NA())</f>
        <v>#N/A</v>
      </c>
      <c r="AF180" s="102" t="e">
        <f ca="true">+IF(AND(ISNUMBER(OFFSET('Sanitation Data'!$E$5,0,10*ROW('Sanitation Data'!E174))),'Data Summary'!CU180="Yes"),100-OFFSET('Sanitation Data'!$E$5,0,10*ROW('Sanitation Data'!E174)),NA())</f>
        <v>#N/A</v>
      </c>
      <c r="AG180" s="102" t="e">
        <f ca="true">+IF(AND(ISNUMBER(OFFSET('Sanitation Data'!$E$7,0,10*ROW('Sanitation Data'!E174))),'Data Summary'!CV180="Yes"),OFFSET('Sanitation Data'!$E$7,0,10*ROW('Sanitation Data'!E174)),NA())</f>
        <v>#N/A</v>
      </c>
      <c r="AH180" s="102" t="e">
        <f ca="true">+IF(AND(ISNUMBER(OFFSET('Sanitation Data'!$E$11,0,10*ROW('Sanitation Data'!E174))),'Data Summary'!CW180="Yes"),OFFSET('Sanitation Data'!$E$11,0,10*ROW('Sanitation Data'!E174)),NA())</f>
        <v>#N/A</v>
      </c>
      <c r="AI180" s="102" t="e">
        <f ca="true">+IF(AND(ISNUMBER(OFFSET('Sanitation Data'!$E$12,0,10*ROW('Sanitation Data'!E174))),'Data Summary'!CX180="Yes"),OFFSET('Sanitation Data'!$E$12,0,10*ROW('Sanitation Data'!E174)),NA())</f>
        <v>#N/A</v>
      </c>
      <c r="AJ180" s="102" t="e">
        <f ca="true">+IF(AND(ISNUMBER(OFFSET('Sanitation Data'!$E$13,0,10*ROW('Sanitation Data'!E174))),'Data Summary'!CY180="Yes"),OFFSET('Sanitation Data'!$E$13,0,10*ROW('Sanitation Data'!E174)),NA())</f>
        <v>#N/A</v>
      </c>
      <c r="AK180" s="102" t="e">
        <f ca="true">+IF(AND(ISNUMBER(OFFSET('Sanitation Data'!$F$5,0,10*ROW('Sanitation Data'!F174))),'Data Summary'!CZ180="Yes"),100-OFFSET('Sanitation Data'!$F$5,0,10*ROW('Sanitation Data'!F174)),NA())</f>
        <v>#N/A</v>
      </c>
      <c r="AL180" s="102" t="e">
        <f ca="true">+IF(AND(ISNUMBER(OFFSET('Sanitation Data'!$F$7,0,10*ROW('Sanitation Data'!F174))),'Data Summary'!DA180="Yes"),OFFSET('Sanitation Data'!$F$7,0,10*ROW('Sanitation Data'!F174)),NA())</f>
        <v>#N/A</v>
      </c>
      <c r="AM180" s="102" t="e">
        <f ca="true">+IF(AND(ISNUMBER(OFFSET('Sanitation Data'!$F$11,0,10*ROW('Sanitation Data'!F174))),'Data Summary'!DB180="Yes"),OFFSET('Sanitation Data'!$F$11,0,10*ROW('Sanitation Data'!F174)),NA())</f>
        <v>#N/A</v>
      </c>
      <c r="AN180" s="102" t="e">
        <f ca="true">+IF(AND(ISNUMBER(OFFSET('Sanitation Data'!$F$12,0,10*ROW('Sanitation Data'!F174))),'Data Summary'!DC180="Yes"),OFFSET('Sanitation Data'!$F$12,0,10*ROW('Sanitation Data'!F174)),NA())</f>
        <v>#N/A</v>
      </c>
      <c r="AO180" s="102" t="e">
        <f ca="true">+IF(AND(ISNUMBER(OFFSET('Sanitation Data'!$F$13,0,10*ROW('Sanitation Data'!F174))),'Data Summary'!DD180="Yes"),OFFSET('Sanitation Data'!$F$13,0,10*ROW('Sanitation Data'!F174)),NA())</f>
        <v>#N/A</v>
      </c>
      <c r="AP180" s="102" t="e">
        <f ca="true">+IF(AND(ISNUMBER(OFFSET('Sanitation Data'!$G$5,0,10*ROW('Sanitation Data'!G174))),'Data Summary'!DE180="Yes"),100-OFFSET('Sanitation Data'!$G$5,0,10*ROW('Sanitation Data'!G174)),NA())</f>
        <v>#N/A</v>
      </c>
      <c r="AQ180" s="102" t="e">
        <f ca="true">+IF(AND(ISNUMBER(OFFSET('Sanitation Data'!$G$7,0,10*ROW('Sanitation Data'!G174))),'Data Summary'!DF180="Yes"),OFFSET('Sanitation Data'!$G$7,0,10*ROW('Sanitation Data'!G174)),NA())</f>
        <v>#N/A</v>
      </c>
      <c r="AR180" s="102" t="e">
        <f ca="true">+IF(AND(ISNUMBER(OFFSET('Sanitation Data'!$G$11,0,10*ROW('Sanitation Data'!G174))),'Data Summary'!DG180="Yes"),OFFSET('Sanitation Data'!$G$11,0,10*ROW('Sanitation Data'!G174)),NA())</f>
        <v>#N/A</v>
      </c>
      <c r="AS180" s="102" t="e">
        <f ca="true">+IF(AND(ISNUMBER(OFFSET('Sanitation Data'!$G$12,0,10*ROW('Sanitation Data'!G174))),'Data Summary'!DH180="Yes"),OFFSET('Sanitation Data'!$G$12,0,10*ROW('Sanitation Data'!G174)),NA())</f>
        <v>#N/A</v>
      </c>
      <c r="AT180" s="102" t="e">
        <f ca="true">+IF(AND(ISNUMBER(OFFSET('Sanitation Data'!$G$13,0,10*ROW('Sanitation Data'!G174))),'Data Summary'!DI180="Yes"),OFFSET('Sanitation Data'!$G$13,0,10*ROW('Sanitation Data'!G174)),NA())</f>
        <v>#N/A</v>
      </c>
      <c r="AU180" s="102" t="e">
        <f ca="true">+IF(AND(ISNUMBER(OFFSET('Sanitation Data'!$H$5,0,10*ROW('Sanitation Data'!H174))),'Data Summary'!DJ180="Yes"),100-OFFSET('Sanitation Data'!$H$5,0,10*ROW('Sanitation Data'!H174)),NA())</f>
        <v>#N/A</v>
      </c>
      <c r="AV180" s="102" t="e">
        <f ca="true">+IF(AND(ISNUMBER(OFFSET('Sanitation Data'!$H$7,0,10*ROW('Sanitation Data'!H174))),'Data Summary'!DK180="Yes"),OFFSET('Sanitation Data'!$H$7,0,10*ROW('Sanitation Data'!H174)),NA())</f>
        <v>#N/A</v>
      </c>
      <c r="AW180" s="102" t="e">
        <f ca="true">+IF(AND(ISNUMBER(OFFSET('Sanitation Data'!$H$11,0,10*ROW('Sanitation Data'!H174))),'Data Summary'!DL180="Yes"),OFFSET('Sanitation Data'!$H$11,0,10*ROW('Sanitation Data'!H174)),NA())</f>
        <v>#N/A</v>
      </c>
      <c r="AX180" s="102" t="e">
        <f ca="true">+IF(AND(ISNUMBER(OFFSET('Sanitation Data'!$H$12,0,10*ROW('Sanitation Data'!H174))),'Data Summary'!DM180="Yes"),OFFSET('Sanitation Data'!$H$12,0,10*ROW('Sanitation Data'!H174)),NA())</f>
        <v>#N/A</v>
      </c>
      <c r="AY180" s="102" t="e">
        <f ca="true">+IF(AND(ISNUMBER(OFFSET('Sanitation Data'!$H$13,0,10*ROW('Sanitation Data'!H174))),'Data Summary'!DN180="Yes"),OFFSET('Sanitation Data'!$H$13,0,10*ROW('Sanitation Data'!H174)),NA())</f>
        <v>#N/A</v>
      </c>
      <c r="AZ180" s="107" t="e">
        <f ca="true">+IF(AND(ISNUMBER(OFFSET('Hygiene Data'!$C$6,0,10*ROW('Hygiene Data'!C174))),'Data Summary'!DO180="Yes"),OFFSET('Hygiene Data'!$C$6,0,10*ROW('Hygiene Data'!C174)),NA())</f>
        <v>#N/A</v>
      </c>
      <c r="BA180" s="107" t="e">
        <f ca="true">+IF(AND(ISNUMBER(OFFSET('Hygiene Data'!$C$8,0,10*ROW('Hygiene Data'!C174))),'Data Summary'!DP180="Yes"),OFFSET('Hygiene Data'!$C$8,0,10*ROW('Hygiene Data'!C174)),NA())</f>
        <v>#N/A</v>
      </c>
      <c r="BB180" s="107" t="e">
        <f ca="true">+IF(AND(ISNUMBER(OFFSET('Hygiene Data'!$C$10,0,10*ROW('Hygiene Data'!C174))),'Data Summary'!DQ180="Yes"),OFFSET('Hygiene Data'!$C$10,0,10*ROW('Hygiene Data'!C174)),NA())</f>
        <v>#N/A</v>
      </c>
      <c r="BC180" s="107" t="e">
        <f ca="true">+IF(AND(ISNUMBER(OFFSET('Hygiene Data'!$D$6,0,10*ROW('Hygiene Data'!D174))),'Data Summary'!DR180="Yes"),OFFSET('Hygiene Data'!$D$6,0,10*ROW('Hygiene Data'!D174)),NA())</f>
        <v>#N/A</v>
      </c>
      <c r="BD180" s="107" t="e">
        <f ca="true">+IF(AND(ISNUMBER(OFFSET('Hygiene Data'!$D$8,0,10*ROW('Hygiene Data'!D174))),'Data Summary'!DS180="Yes"),OFFSET('Hygiene Data'!$D$8,0,10*ROW('Hygiene Data'!D174)),NA())</f>
        <v>#N/A</v>
      </c>
      <c r="BE180" s="107" t="e">
        <f ca="true">+IF(AND(ISNUMBER(OFFSET('Hygiene Data'!$D$10,0,10*ROW('Hygiene Data'!D174))),'Data Summary'!DT180="Yes"),OFFSET('Hygiene Data'!$D$10,0,10*ROW('Hygiene Data'!D174)),NA())</f>
        <v>#N/A</v>
      </c>
      <c r="BF180" s="107" t="e">
        <f ca="true">+IF(AND(ISNUMBER(OFFSET('Hygiene Data'!$E$6,0,10*ROW('Hygiene Data'!E174))),'Data Summary'!DU180="Yes"),OFFSET('Hygiene Data'!$E$6,0,10*ROW('Hygiene Data'!E174)),NA())</f>
        <v>#N/A</v>
      </c>
      <c r="BG180" s="107" t="e">
        <f ca="true">+IF(AND(ISNUMBER(OFFSET('Hygiene Data'!$E$8,0,10*ROW('Hygiene Data'!E174))),'Data Summary'!DV180="Yes"),OFFSET('Hygiene Data'!$E$8,0,10*ROW('Hygiene Data'!E174)),NA())</f>
        <v>#N/A</v>
      </c>
      <c r="BH180" s="107" t="e">
        <f ca="true">+IF(AND(ISNUMBER(OFFSET('Hygiene Data'!$E$10,0,10*ROW('Hygiene Data'!E174))),'Data Summary'!DW180="Yes"),OFFSET('Hygiene Data'!$E$10,0,10*ROW('Hygiene Data'!E174)),NA())</f>
        <v>#N/A</v>
      </c>
      <c r="BI180" s="107" t="e">
        <f ca="true">+IF(AND(ISNUMBER(OFFSET('Hygiene Data'!$F$6,0,10*ROW('Hygiene Data'!F174))),'Data Summary'!DX180="Yes"),OFFSET('Hygiene Data'!$F$6,0,10*ROW('Hygiene Data'!F174)),NA())</f>
        <v>#N/A</v>
      </c>
      <c r="BJ180" s="107" t="e">
        <f ca="true">+IF(AND(ISNUMBER(OFFSET('Hygiene Data'!$F$8,0,10*ROW('Hygiene Data'!F174))),'Data Summary'!DY180="Yes"),OFFSET('Hygiene Data'!$F$8,0,10*ROW('Hygiene Data'!F174)),NA())</f>
        <v>#N/A</v>
      </c>
      <c r="BK180" s="107" t="e">
        <f ca="true">+IF(AND(ISNUMBER(OFFSET('Hygiene Data'!$F$10,0,10*ROW('Hygiene Data'!F174))),'Data Summary'!DZ180="Yes"),OFFSET('Hygiene Data'!$F$10,0,10*ROW('Hygiene Data'!F174)),NA())</f>
        <v>#N/A</v>
      </c>
      <c r="BL180" s="107" t="e">
        <f ca="true">+IF(AND(ISNUMBER(OFFSET('Hygiene Data'!$G$6,0,10*ROW('Hygiene Data'!G174))),'Data Summary'!EA180="Yes"),OFFSET('Hygiene Data'!$G$6,0,10*ROW('Hygiene Data'!G174)),NA())</f>
        <v>#N/A</v>
      </c>
      <c r="BM180" s="107" t="e">
        <f ca="true">+IF(AND(ISNUMBER(OFFSET('Hygiene Data'!$G$8,0,10*ROW('Hygiene Data'!G174))),'Data Summary'!EB180="Yes"),OFFSET('Hygiene Data'!$G$8,0,10*ROW('Hygiene Data'!G174)),NA())</f>
        <v>#N/A</v>
      </c>
      <c r="BN180" s="107" t="e">
        <f ca="true">+IF(AND(ISNUMBER(OFFSET('Hygiene Data'!$G$10,0,10*ROW('Hygiene Data'!G174))),'Data Summary'!EC180="Yes"),OFFSET('Hygiene Data'!$G$10,0,10*ROW('Hygiene Data'!G174)),NA())</f>
        <v>#N/A</v>
      </c>
      <c r="BO180" s="107" t="e">
        <f ca="true">+IF(AND(ISNUMBER(OFFSET('Hygiene Data'!$H$6,0,10*ROW('Hygiene Data'!H174))),'Data Summary'!ED180="Yes"),OFFSET('Hygiene Data'!$H$6,0,10*ROW('Hygiene Data'!H174)),NA())</f>
        <v>#N/A</v>
      </c>
      <c r="BP180" s="107" t="e">
        <f ca="true">+IF(AND(ISNUMBER(OFFSET('Hygiene Data'!$H$8,0,10*ROW('Hygiene Data'!H174))),'Data Summary'!EE180="Yes"),OFFSET('Hygiene Data'!$H$8,0,10*ROW('Hygiene Data'!H174)),NA())</f>
        <v>#N/A</v>
      </c>
      <c r="BQ180" s="107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5" t="e">
        <f ca="true">+IF(OFFSET('Water Data'!$B$1,0,10*ROW('Water Data'!B175))="",NA(),OFFSET('Water Data'!$B$1,0,10*ROW('Water Data'!B175)))</f>
        <v>#N/A</v>
      </c>
      <c r="B181" s="55" t="e">
        <f ca="true">+IF(OFFSET('Water Data'!$A$3,0,10*ROW('Water Data'!A178))="",NA(),OFFSET('Water Data'!$A$3,0,10*ROW('Water Data'!A178)))</f>
        <v>#N/A</v>
      </c>
      <c r="C181" s="55" t="e">
        <f ca="true">+IF(OFFSET('Water Data'!$C$3,0,10*ROW('Water Data'!C178))="",NA(),OFFSET('Water Data'!$C$3,0,10*ROW('Water Data'!C178)))</f>
        <v>#N/A</v>
      </c>
      <c r="D181" s="56" t="e">
        <f ca="true">+IF(AND(ISNUMBER(OFFSET('Water Data'!$C$5,0,10*ROW('Water Data'!C175))),'Data Summary'!BS181="Yes"),100-OFFSET('Water Data'!$C$5,0,10*ROW('Water Data'!C175)),NA())</f>
        <v>#N/A</v>
      </c>
      <c r="E181" s="56" t="e">
        <f ca="true">+IF(AND(ISNUMBER(OFFSET('Water Data'!$C$7,0,10*ROW('Water Data'!C175))),'Data Summary'!BT181="Yes"),OFFSET('Water Data'!$C$7,0,10*ROW('Water Data'!C175)),NA())</f>
        <v>#N/A</v>
      </c>
      <c r="F181" s="56" t="e">
        <f ca="true">+IF(AND(ISNUMBER(OFFSET('Water Data'!$C$10,0,10*ROW('Water Data'!C175))),'Data Summary'!BU181="Yes"),OFFSET('Water Data'!$C$10,0,10*ROW('Water Data'!C175)),NA())</f>
        <v>#N/A</v>
      </c>
      <c r="G181" s="56" t="e">
        <f ca="true">+IF(AND(ISNUMBER(OFFSET('Water Data'!$D$5,0,10*ROW('Water Data'!D175))),'Data Summary'!BV181="Yes"),100-OFFSET('Water Data'!$D$5,0,10*ROW('Water Data'!D175)),NA())</f>
        <v>#N/A</v>
      </c>
      <c r="H181" s="56" t="e">
        <f ca="true">+IF(AND(ISNUMBER(OFFSET('Water Data'!$D$7,0,10*ROW('Water Data'!D175))),'Data Summary'!BW181="Yes"),OFFSET('Water Data'!$D$7,0,10*ROW('Water Data'!D175)),NA())</f>
        <v>#N/A</v>
      </c>
      <c r="I181" s="56" t="e">
        <f ca="true">+IF(AND(ISNUMBER(OFFSET('Water Data'!$D$10,0,10*ROW('Water Data'!D175))),'Data Summary'!BX181="Yes"),OFFSET('Water Data'!$D$10,0,10*ROW('Water Data'!D175)),NA())</f>
        <v>#N/A</v>
      </c>
      <c r="J181" s="56" t="e">
        <f ca="true">+IF(AND(ISNUMBER(OFFSET('Water Data'!$E$5,0,10*ROW('Water Data'!E175))),'Data Summary'!BY181="Yes"),100-OFFSET('Water Data'!$E$5,0,10*ROW('Water Data'!E175)),NA())</f>
        <v>#N/A</v>
      </c>
      <c r="K181" s="56" t="e">
        <f ca="true">+IF(AND(ISNUMBER(OFFSET('Water Data'!$E$7,0,10*ROW('Water Data'!E175))),'Data Summary'!BZ181="Yes"),OFFSET('Water Data'!$E$7,0,10*ROW('Water Data'!E175)),NA())</f>
        <v>#N/A</v>
      </c>
      <c r="L181" s="56" t="e">
        <f ca="true">+IF(AND(ISNUMBER(OFFSET('Water Data'!$E$10,0,10*ROW('Water Data'!E175))),'Data Summary'!CA181="Yes"),OFFSET('Water Data'!$E$10,0,10*ROW('Water Data'!E175)),NA())</f>
        <v>#N/A</v>
      </c>
      <c r="M181" s="56" t="e">
        <f ca="true">+IF(AND(ISNUMBER(OFFSET('Water Data'!$F$5,0,10*ROW('Water Data'!F175))),'Data Summary'!CB181="Yes"),100-OFFSET('Water Data'!$F$5,0,10*ROW('Water Data'!F175)),NA())</f>
        <v>#N/A</v>
      </c>
      <c r="N181" s="56" t="e">
        <f ca="true">+IF(AND(ISNUMBER(OFFSET('Water Data'!$F$7,0,10*ROW('Water Data'!F175))),'Data Summary'!CC181="Yes"),OFFSET('Water Data'!$F$7,0,10*ROW('Water Data'!F175)),NA())</f>
        <v>#N/A</v>
      </c>
      <c r="O181" s="56" t="e">
        <f ca="true">+IF(AND(ISNUMBER(OFFSET('Water Data'!$F$10,0,10*ROW('Water Data'!F175))),'Data Summary'!CD181="Yes"),OFFSET('Water Data'!$F$10,0,10*ROW('Water Data'!F175)),NA())</f>
        <v>#N/A</v>
      </c>
      <c r="P181" s="56" t="e">
        <f ca="true">+IF(AND(ISNUMBER(OFFSET('Water Data'!$G$5,0,10*ROW('Water Data'!G175))),'Data Summary'!CE181="Yes"),100-OFFSET('Water Data'!$G$5,0,10*ROW('Water Data'!G175)),NA())</f>
        <v>#N/A</v>
      </c>
      <c r="Q181" s="56" t="e">
        <f ca="true">+IF(AND(ISNUMBER(OFFSET('Water Data'!$G$7,0,10*ROW('Water Data'!G175))),'Data Summary'!CF181="Yes"),OFFSET('Water Data'!$G$7,0,10*ROW('Water Data'!G175)),NA())</f>
        <v>#N/A</v>
      </c>
      <c r="R181" s="56" t="e">
        <f ca="true">+IF(AND(ISNUMBER(OFFSET('Water Data'!$G$10,0,10*ROW('Water Data'!G175))),'Data Summary'!CG181="Yes"),OFFSET('Water Data'!$G$10,0,10*ROW('Water Data'!G175)),NA())</f>
        <v>#N/A</v>
      </c>
      <c r="S181" s="56" t="e">
        <f ca="true">+IF(AND(ISNUMBER(OFFSET('Water Data'!$H$5,0,10*ROW('Water Data'!H175))),'Data Summary'!CH181="Yes"),100-OFFSET('Water Data'!$H$5,0,10*ROW('Water Data'!H175)),NA())</f>
        <v>#N/A</v>
      </c>
      <c r="T181" s="56" t="e">
        <f ca="true">+IF(AND(ISNUMBER(OFFSET('Water Data'!$H$7,0,10*ROW('Water Data'!H175))),'Data Summary'!CI181="Yes"),OFFSET('Water Data'!$H$7,0,10*ROW('Water Data'!H175)),NA())</f>
        <v>#N/A</v>
      </c>
      <c r="U181" s="56" t="e">
        <f ca="true">+IF(AND(ISNUMBER(OFFSET('Water Data'!$H$10,0,10*ROW('Water Data'!H175))),'Data Summary'!CJ181="Yes"),OFFSET('Water Data'!$H$10,0,10*ROW('Water Data'!H175)),NA())</f>
        <v>#N/A</v>
      </c>
      <c r="V181" s="102" t="e">
        <f ca="true">+IF(AND(ISNUMBER(OFFSET('Sanitation Data'!$C$5,0,10*ROW('Sanitation Data'!C175))),'Data Summary'!CK181="Yes"),100-OFFSET('Sanitation Data'!$C$5,0,10*ROW('Sanitation Data'!C175)),NA())</f>
        <v>#N/A</v>
      </c>
      <c r="W181" s="102" t="e">
        <f ca="true">+IF(AND(ISNUMBER(OFFSET('Sanitation Data'!$C$7,0,10*ROW('Sanitation Data'!C175))),'Data Summary'!CL181="Yes"),OFFSET('Sanitation Data'!$C$7,0,10*ROW('Sanitation Data'!C175)),NA())</f>
        <v>#N/A</v>
      </c>
      <c r="X181" s="102" t="e">
        <f ca="true">+IF(AND(ISNUMBER(OFFSET('Sanitation Data'!$C$11,0,10*ROW('Sanitation Data'!C175))),'Data Summary'!CM181="Yes"),OFFSET('Sanitation Data'!$C$11,0,10*ROW('Sanitation Data'!C175)),NA())</f>
        <v>#N/A</v>
      </c>
      <c r="Y181" s="102" t="e">
        <f ca="true">+IF(AND(ISNUMBER(OFFSET('Sanitation Data'!$C$12,0,10*ROW('Sanitation Data'!C175))),'Data Summary'!CN181="Yes"),OFFSET('Sanitation Data'!$C$12,0,10*ROW('Sanitation Data'!C175)),NA())</f>
        <v>#N/A</v>
      </c>
      <c r="Z181" s="102" t="e">
        <f ca="true">+IF(AND(ISNUMBER(OFFSET('Sanitation Data'!$C$13,0,10*ROW('Sanitation Data'!C175))),'Data Summary'!CO181="Yes"),OFFSET('Sanitation Data'!$C$13,0,10*ROW('Sanitation Data'!C175)),NA())</f>
        <v>#N/A</v>
      </c>
      <c r="AA181" s="102" t="e">
        <f ca="true">+IF(AND(ISNUMBER(OFFSET('Sanitation Data'!$D$5,0,10*ROW('Sanitation Data'!D175))),'Data Summary'!CP181="Yes"),100-OFFSET('Sanitation Data'!$D$5,0,10*ROW('Sanitation Data'!D175)),NA())</f>
        <v>#N/A</v>
      </c>
      <c r="AB181" s="102" t="e">
        <f ca="true">+IF(AND(ISNUMBER(OFFSET('Sanitation Data'!$D$7,0,10*ROW('Sanitation Data'!D175))),'Data Summary'!CQ181="Yes"),OFFSET('Sanitation Data'!$D$7,0,10*ROW('Sanitation Data'!D175)),NA())</f>
        <v>#N/A</v>
      </c>
      <c r="AC181" s="102" t="e">
        <f ca="true">+IF(AND(ISNUMBER(OFFSET('Sanitation Data'!$D$11,0,10*ROW('Sanitation Data'!D175))),'Data Summary'!CR181="Yes"),OFFSET('Sanitation Data'!$D$11,0,10*ROW('Sanitation Data'!D175)),NA())</f>
        <v>#N/A</v>
      </c>
      <c r="AD181" s="102" t="e">
        <f ca="true">+IF(AND(ISNUMBER(OFFSET('Sanitation Data'!$D$12,0,10*ROW('Sanitation Data'!D175))),'Data Summary'!CS181="Yes"),OFFSET('Sanitation Data'!$D$12,0,10*ROW('Sanitation Data'!D175)),NA())</f>
        <v>#N/A</v>
      </c>
      <c r="AE181" s="102" t="e">
        <f ca="true">+IF(AND(ISNUMBER(OFFSET('Sanitation Data'!$D$13,0,10*ROW('Sanitation Data'!D175))),'Data Summary'!CT181="Yes"),OFFSET('Sanitation Data'!$D$13,0,10*ROW('Sanitation Data'!D175)),NA())</f>
        <v>#N/A</v>
      </c>
      <c r="AF181" s="102" t="e">
        <f ca="true">+IF(AND(ISNUMBER(OFFSET('Sanitation Data'!$E$5,0,10*ROW('Sanitation Data'!E175))),'Data Summary'!CU181="Yes"),100-OFFSET('Sanitation Data'!$E$5,0,10*ROW('Sanitation Data'!E175)),NA())</f>
        <v>#N/A</v>
      </c>
      <c r="AG181" s="102" t="e">
        <f ca="true">+IF(AND(ISNUMBER(OFFSET('Sanitation Data'!$E$7,0,10*ROW('Sanitation Data'!E175))),'Data Summary'!CV181="Yes"),OFFSET('Sanitation Data'!$E$7,0,10*ROW('Sanitation Data'!E175)),NA())</f>
        <v>#N/A</v>
      </c>
      <c r="AH181" s="102" t="e">
        <f ca="true">+IF(AND(ISNUMBER(OFFSET('Sanitation Data'!$E$11,0,10*ROW('Sanitation Data'!E175))),'Data Summary'!CW181="Yes"),OFFSET('Sanitation Data'!$E$11,0,10*ROW('Sanitation Data'!E175)),NA())</f>
        <v>#N/A</v>
      </c>
      <c r="AI181" s="102" t="e">
        <f ca="true">+IF(AND(ISNUMBER(OFFSET('Sanitation Data'!$E$12,0,10*ROW('Sanitation Data'!E175))),'Data Summary'!CX181="Yes"),OFFSET('Sanitation Data'!$E$12,0,10*ROW('Sanitation Data'!E175)),NA())</f>
        <v>#N/A</v>
      </c>
      <c r="AJ181" s="102" t="e">
        <f ca="true">+IF(AND(ISNUMBER(OFFSET('Sanitation Data'!$E$13,0,10*ROW('Sanitation Data'!E175))),'Data Summary'!CY181="Yes"),OFFSET('Sanitation Data'!$E$13,0,10*ROW('Sanitation Data'!E175)),NA())</f>
        <v>#N/A</v>
      </c>
      <c r="AK181" s="102" t="e">
        <f ca="true">+IF(AND(ISNUMBER(OFFSET('Sanitation Data'!$F$5,0,10*ROW('Sanitation Data'!F175))),'Data Summary'!CZ181="Yes"),100-OFFSET('Sanitation Data'!$F$5,0,10*ROW('Sanitation Data'!F175)),NA())</f>
        <v>#N/A</v>
      </c>
      <c r="AL181" s="102" t="e">
        <f ca="true">+IF(AND(ISNUMBER(OFFSET('Sanitation Data'!$F$7,0,10*ROW('Sanitation Data'!F175))),'Data Summary'!DA181="Yes"),OFFSET('Sanitation Data'!$F$7,0,10*ROW('Sanitation Data'!F175)),NA())</f>
        <v>#N/A</v>
      </c>
      <c r="AM181" s="102" t="e">
        <f ca="true">+IF(AND(ISNUMBER(OFFSET('Sanitation Data'!$F$11,0,10*ROW('Sanitation Data'!F175))),'Data Summary'!DB181="Yes"),OFFSET('Sanitation Data'!$F$11,0,10*ROW('Sanitation Data'!F175)),NA())</f>
        <v>#N/A</v>
      </c>
      <c r="AN181" s="102" t="e">
        <f ca="true">+IF(AND(ISNUMBER(OFFSET('Sanitation Data'!$F$12,0,10*ROW('Sanitation Data'!F175))),'Data Summary'!DC181="Yes"),OFFSET('Sanitation Data'!$F$12,0,10*ROW('Sanitation Data'!F175)),NA())</f>
        <v>#N/A</v>
      </c>
      <c r="AO181" s="102" t="e">
        <f ca="true">+IF(AND(ISNUMBER(OFFSET('Sanitation Data'!$F$13,0,10*ROW('Sanitation Data'!F175))),'Data Summary'!DD181="Yes"),OFFSET('Sanitation Data'!$F$13,0,10*ROW('Sanitation Data'!F175)),NA())</f>
        <v>#N/A</v>
      </c>
      <c r="AP181" s="102" t="e">
        <f ca="true">+IF(AND(ISNUMBER(OFFSET('Sanitation Data'!$G$5,0,10*ROW('Sanitation Data'!G175))),'Data Summary'!DE181="Yes"),100-OFFSET('Sanitation Data'!$G$5,0,10*ROW('Sanitation Data'!G175)),NA())</f>
        <v>#N/A</v>
      </c>
      <c r="AQ181" s="102" t="e">
        <f ca="true">+IF(AND(ISNUMBER(OFFSET('Sanitation Data'!$G$7,0,10*ROW('Sanitation Data'!G175))),'Data Summary'!DF181="Yes"),OFFSET('Sanitation Data'!$G$7,0,10*ROW('Sanitation Data'!G175)),NA())</f>
        <v>#N/A</v>
      </c>
      <c r="AR181" s="102" t="e">
        <f ca="true">+IF(AND(ISNUMBER(OFFSET('Sanitation Data'!$G$11,0,10*ROW('Sanitation Data'!G175))),'Data Summary'!DG181="Yes"),OFFSET('Sanitation Data'!$G$11,0,10*ROW('Sanitation Data'!G175)),NA())</f>
        <v>#N/A</v>
      </c>
      <c r="AS181" s="102" t="e">
        <f ca="true">+IF(AND(ISNUMBER(OFFSET('Sanitation Data'!$G$12,0,10*ROW('Sanitation Data'!G175))),'Data Summary'!DH181="Yes"),OFFSET('Sanitation Data'!$G$12,0,10*ROW('Sanitation Data'!G175)),NA())</f>
        <v>#N/A</v>
      </c>
      <c r="AT181" s="102" t="e">
        <f ca="true">+IF(AND(ISNUMBER(OFFSET('Sanitation Data'!$G$13,0,10*ROW('Sanitation Data'!G175))),'Data Summary'!DI181="Yes"),OFFSET('Sanitation Data'!$G$13,0,10*ROW('Sanitation Data'!G175)),NA())</f>
        <v>#N/A</v>
      </c>
      <c r="AU181" s="102" t="e">
        <f ca="true">+IF(AND(ISNUMBER(OFFSET('Sanitation Data'!$H$5,0,10*ROW('Sanitation Data'!H175))),'Data Summary'!DJ181="Yes"),100-OFFSET('Sanitation Data'!$H$5,0,10*ROW('Sanitation Data'!H175)),NA())</f>
        <v>#N/A</v>
      </c>
      <c r="AV181" s="102" t="e">
        <f ca="true">+IF(AND(ISNUMBER(OFFSET('Sanitation Data'!$H$7,0,10*ROW('Sanitation Data'!H175))),'Data Summary'!DK181="Yes"),OFFSET('Sanitation Data'!$H$7,0,10*ROW('Sanitation Data'!H175)),NA())</f>
        <v>#N/A</v>
      </c>
      <c r="AW181" s="102" t="e">
        <f ca="true">+IF(AND(ISNUMBER(OFFSET('Sanitation Data'!$H$11,0,10*ROW('Sanitation Data'!H175))),'Data Summary'!DL181="Yes"),OFFSET('Sanitation Data'!$H$11,0,10*ROW('Sanitation Data'!H175)),NA())</f>
        <v>#N/A</v>
      </c>
      <c r="AX181" s="102" t="e">
        <f ca="true">+IF(AND(ISNUMBER(OFFSET('Sanitation Data'!$H$12,0,10*ROW('Sanitation Data'!H175))),'Data Summary'!DM181="Yes"),OFFSET('Sanitation Data'!$H$12,0,10*ROW('Sanitation Data'!H175)),NA())</f>
        <v>#N/A</v>
      </c>
      <c r="AY181" s="102" t="e">
        <f ca="true">+IF(AND(ISNUMBER(OFFSET('Sanitation Data'!$H$13,0,10*ROW('Sanitation Data'!H175))),'Data Summary'!DN181="Yes"),OFFSET('Sanitation Data'!$H$13,0,10*ROW('Sanitation Data'!H175)),NA())</f>
        <v>#N/A</v>
      </c>
      <c r="AZ181" s="107" t="e">
        <f ca="true">+IF(AND(ISNUMBER(OFFSET('Hygiene Data'!$C$6,0,10*ROW('Hygiene Data'!C175))),'Data Summary'!DO181="Yes"),OFFSET('Hygiene Data'!$C$6,0,10*ROW('Hygiene Data'!C175)),NA())</f>
        <v>#N/A</v>
      </c>
      <c r="BA181" s="107" t="e">
        <f ca="true">+IF(AND(ISNUMBER(OFFSET('Hygiene Data'!$C$8,0,10*ROW('Hygiene Data'!C175))),'Data Summary'!DP181="Yes"),OFFSET('Hygiene Data'!$C$8,0,10*ROW('Hygiene Data'!C175)),NA())</f>
        <v>#N/A</v>
      </c>
      <c r="BB181" s="107" t="e">
        <f ca="true">+IF(AND(ISNUMBER(OFFSET('Hygiene Data'!$C$10,0,10*ROW('Hygiene Data'!C175))),'Data Summary'!DQ181="Yes"),OFFSET('Hygiene Data'!$C$10,0,10*ROW('Hygiene Data'!C175)),NA())</f>
        <v>#N/A</v>
      </c>
      <c r="BC181" s="107" t="e">
        <f ca="true">+IF(AND(ISNUMBER(OFFSET('Hygiene Data'!$D$6,0,10*ROW('Hygiene Data'!D175))),'Data Summary'!DR181="Yes"),OFFSET('Hygiene Data'!$D$6,0,10*ROW('Hygiene Data'!D175)),NA())</f>
        <v>#N/A</v>
      </c>
      <c r="BD181" s="107" t="e">
        <f ca="true">+IF(AND(ISNUMBER(OFFSET('Hygiene Data'!$D$8,0,10*ROW('Hygiene Data'!D175))),'Data Summary'!DS181="Yes"),OFFSET('Hygiene Data'!$D$8,0,10*ROW('Hygiene Data'!D175)),NA())</f>
        <v>#N/A</v>
      </c>
      <c r="BE181" s="107" t="e">
        <f ca="true">+IF(AND(ISNUMBER(OFFSET('Hygiene Data'!$D$10,0,10*ROW('Hygiene Data'!D175))),'Data Summary'!DT181="Yes"),OFFSET('Hygiene Data'!$D$10,0,10*ROW('Hygiene Data'!D175)),NA())</f>
        <v>#N/A</v>
      </c>
      <c r="BF181" s="107" t="e">
        <f ca="true">+IF(AND(ISNUMBER(OFFSET('Hygiene Data'!$E$6,0,10*ROW('Hygiene Data'!E175))),'Data Summary'!DU181="Yes"),OFFSET('Hygiene Data'!$E$6,0,10*ROW('Hygiene Data'!E175)),NA())</f>
        <v>#N/A</v>
      </c>
      <c r="BG181" s="107" t="e">
        <f ca="true">+IF(AND(ISNUMBER(OFFSET('Hygiene Data'!$E$8,0,10*ROW('Hygiene Data'!E175))),'Data Summary'!DV181="Yes"),OFFSET('Hygiene Data'!$E$8,0,10*ROW('Hygiene Data'!E175)),NA())</f>
        <v>#N/A</v>
      </c>
      <c r="BH181" s="107" t="e">
        <f ca="true">+IF(AND(ISNUMBER(OFFSET('Hygiene Data'!$E$10,0,10*ROW('Hygiene Data'!E175))),'Data Summary'!DW181="Yes"),OFFSET('Hygiene Data'!$E$10,0,10*ROW('Hygiene Data'!E175)),NA())</f>
        <v>#N/A</v>
      </c>
      <c r="BI181" s="107" t="e">
        <f ca="true">+IF(AND(ISNUMBER(OFFSET('Hygiene Data'!$F$6,0,10*ROW('Hygiene Data'!F175))),'Data Summary'!DX181="Yes"),OFFSET('Hygiene Data'!$F$6,0,10*ROW('Hygiene Data'!F175)),NA())</f>
        <v>#N/A</v>
      </c>
      <c r="BJ181" s="107" t="e">
        <f ca="true">+IF(AND(ISNUMBER(OFFSET('Hygiene Data'!$F$8,0,10*ROW('Hygiene Data'!F175))),'Data Summary'!DY181="Yes"),OFFSET('Hygiene Data'!$F$8,0,10*ROW('Hygiene Data'!F175)),NA())</f>
        <v>#N/A</v>
      </c>
      <c r="BK181" s="107" t="e">
        <f ca="true">+IF(AND(ISNUMBER(OFFSET('Hygiene Data'!$F$10,0,10*ROW('Hygiene Data'!F175))),'Data Summary'!DZ181="Yes"),OFFSET('Hygiene Data'!$F$10,0,10*ROW('Hygiene Data'!F175)),NA())</f>
        <v>#N/A</v>
      </c>
      <c r="BL181" s="107" t="e">
        <f ca="true">+IF(AND(ISNUMBER(OFFSET('Hygiene Data'!$G$6,0,10*ROW('Hygiene Data'!G175))),'Data Summary'!EA181="Yes"),OFFSET('Hygiene Data'!$G$6,0,10*ROW('Hygiene Data'!G175)),NA())</f>
        <v>#N/A</v>
      </c>
      <c r="BM181" s="107" t="e">
        <f ca="true">+IF(AND(ISNUMBER(OFFSET('Hygiene Data'!$G$8,0,10*ROW('Hygiene Data'!G175))),'Data Summary'!EB181="Yes"),OFFSET('Hygiene Data'!$G$8,0,10*ROW('Hygiene Data'!G175)),NA())</f>
        <v>#N/A</v>
      </c>
      <c r="BN181" s="107" t="e">
        <f ca="true">+IF(AND(ISNUMBER(OFFSET('Hygiene Data'!$G$10,0,10*ROW('Hygiene Data'!G175))),'Data Summary'!EC181="Yes"),OFFSET('Hygiene Data'!$G$10,0,10*ROW('Hygiene Data'!G175)),NA())</f>
        <v>#N/A</v>
      </c>
      <c r="BO181" s="107" t="e">
        <f ca="true">+IF(AND(ISNUMBER(OFFSET('Hygiene Data'!$H$6,0,10*ROW('Hygiene Data'!H175))),'Data Summary'!ED181="Yes"),OFFSET('Hygiene Data'!$H$6,0,10*ROW('Hygiene Data'!H175)),NA())</f>
        <v>#N/A</v>
      </c>
      <c r="BP181" s="107" t="e">
        <f ca="true">+IF(AND(ISNUMBER(OFFSET('Hygiene Data'!$H$8,0,10*ROW('Hygiene Data'!H175))),'Data Summary'!EE181="Yes"),OFFSET('Hygiene Data'!$H$8,0,10*ROW('Hygiene Data'!H175)),NA())</f>
        <v>#N/A</v>
      </c>
      <c r="BQ181" s="107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5" t="e">
        <f ca="true">+IF(OFFSET('Water Data'!$B$1,0,10*ROW('Water Data'!B176))="",NA(),OFFSET('Water Data'!$B$1,0,10*ROW('Water Data'!B176)))</f>
        <v>#N/A</v>
      </c>
      <c r="B182" s="55" t="e">
        <f ca="true">+IF(OFFSET('Water Data'!$A$3,0,10*ROW('Water Data'!A179))="",NA(),OFFSET('Water Data'!$A$3,0,10*ROW('Water Data'!A179)))</f>
        <v>#N/A</v>
      </c>
      <c r="C182" s="55" t="e">
        <f ca="true">+IF(OFFSET('Water Data'!$C$3,0,10*ROW('Water Data'!C179))="",NA(),OFFSET('Water Data'!$C$3,0,10*ROW('Water Data'!C179)))</f>
        <v>#N/A</v>
      </c>
      <c r="D182" s="56" t="e">
        <f ca="true">+IF(AND(ISNUMBER(OFFSET('Water Data'!$C$5,0,10*ROW('Water Data'!C176))),'Data Summary'!BS182="Yes"),100-OFFSET('Water Data'!$C$5,0,10*ROW('Water Data'!C176)),NA())</f>
        <v>#N/A</v>
      </c>
      <c r="E182" s="56" t="e">
        <f ca="true">+IF(AND(ISNUMBER(OFFSET('Water Data'!$C$7,0,10*ROW('Water Data'!C176))),'Data Summary'!BT182="Yes"),OFFSET('Water Data'!$C$7,0,10*ROW('Water Data'!C176)),NA())</f>
        <v>#N/A</v>
      </c>
      <c r="F182" s="56" t="e">
        <f ca="true">+IF(AND(ISNUMBER(OFFSET('Water Data'!$C$10,0,10*ROW('Water Data'!C176))),'Data Summary'!BU182="Yes"),OFFSET('Water Data'!$C$10,0,10*ROW('Water Data'!C176)),NA())</f>
        <v>#N/A</v>
      </c>
      <c r="G182" s="56" t="e">
        <f ca="true">+IF(AND(ISNUMBER(OFFSET('Water Data'!$D$5,0,10*ROW('Water Data'!D176))),'Data Summary'!BV182="Yes"),100-OFFSET('Water Data'!$D$5,0,10*ROW('Water Data'!D176)),NA())</f>
        <v>#N/A</v>
      </c>
      <c r="H182" s="56" t="e">
        <f ca="true">+IF(AND(ISNUMBER(OFFSET('Water Data'!$D$7,0,10*ROW('Water Data'!D176))),'Data Summary'!BW182="Yes"),OFFSET('Water Data'!$D$7,0,10*ROW('Water Data'!D176)),NA())</f>
        <v>#N/A</v>
      </c>
      <c r="I182" s="56" t="e">
        <f ca="true">+IF(AND(ISNUMBER(OFFSET('Water Data'!$D$10,0,10*ROW('Water Data'!D176))),'Data Summary'!BX182="Yes"),OFFSET('Water Data'!$D$10,0,10*ROW('Water Data'!D176)),NA())</f>
        <v>#N/A</v>
      </c>
      <c r="J182" s="56" t="e">
        <f ca="true">+IF(AND(ISNUMBER(OFFSET('Water Data'!$E$5,0,10*ROW('Water Data'!E176))),'Data Summary'!BY182="Yes"),100-OFFSET('Water Data'!$E$5,0,10*ROW('Water Data'!E176)),NA())</f>
        <v>#N/A</v>
      </c>
      <c r="K182" s="56" t="e">
        <f ca="true">+IF(AND(ISNUMBER(OFFSET('Water Data'!$E$7,0,10*ROW('Water Data'!E176))),'Data Summary'!BZ182="Yes"),OFFSET('Water Data'!$E$7,0,10*ROW('Water Data'!E176)),NA())</f>
        <v>#N/A</v>
      </c>
      <c r="L182" s="56" t="e">
        <f ca="true">+IF(AND(ISNUMBER(OFFSET('Water Data'!$E$10,0,10*ROW('Water Data'!E176))),'Data Summary'!CA182="Yes"),OFFSET('Water Data'!$E$10,0,10*ROW('Water Data'!E176)),NA())</f>
        <v>#N/A</v>
      </c>
      <c r="M182" s="56" t="e">
        <f ca="true">+IF(AND(ISNUMBER(OFFSET('Water Data'!$F$5,0,10*ROW('Water Data'!F176))),'Data Summary'!CB182="Yes"),100-OFFSET('Water Data'!$F$5,0,10*ROW('Water Data'!F176)),NA())</f>
        <v>#N/A</v>
      </c>
      <c r="N182" s="56" t="e">
        <f ca="true">+IF(AND(ISNUMBER(OFFSET('Water Data'!$F$7,0,10*ROW('Water Data'!F176))),'Data Summary'!CC182="Yes"),OFFSET('Water Data'!$F$7,0,10*ROW('Water Data'!F176)),NA())</f>
        <v>#N/A</v>
      </c>
      <c r="O182" s="56" t="e">
        <f ca="true">+IF(AND(ISNUMBER(OFFSET('Water Data'!$F$10,0,10*ROW('Water Data'!F176))),'Data Summary'!CD182="Yes"),OFFSET('Water Data'!$F$10,0,10*ROW('Water Data'!F176)),NA())</f>
        <v>#N/A</v>
      </c>
      <c r="P182" s="56" t="e">
        <f ca="true">+IF(AND(ISNUMBER(OFFSET('Water Data'!$G$5,0,10*ROW('Water Data'!G176))),'Data Summary'!CE182="Yes"),100-OFFSET('Water Data'!$G$5,0,10*ROW('Water Data'!G176)),NA())</f>
        <v>#N/A</v>
      </c>
      <c r="Q182" s="56" t="e">
        <f ca="true">+IF(AND(ISNUMBER(OFFSET('Water Data'!$G$7,0,10*ROW('Water Data'!G176))),'Data Summary'!CF182="Yes"),OFFSET('Water Data'!$G$7,0,10*ROW('Water Data'!G176)),NA())</f>
        <v>#N/A</v>
      </c>
      <c r="R182" s="56" t="e">
        <f ca="true">+IF(AND(ISNUMBER(OFFSET('Water Data'!$G$10,0,10*ROW('Water Data'!G176))),'Data Summary'!CG182="Yes"),OFFSET('Water Data'!$G$10,0,10*ROW('Water Data'!G176)),NA())</f>
        <v>#N/A</v>
      </c>
      <c r="S182" s="56" t="e">
        <f ca="true">+IF(AND(ISNUMBER(OFFSET('Water Data'!$H$5,0,10*ROW('Water Data'!H176))),'Data Summary'!CH182="Yes"),100-OFFSET('Water Data'!$H$5,0,10*ROW('Water Data'!H176)),NA())</f>
        <v>#N/A</v>
      </c>
      <c r="T182" s="56" t="e">
        <f ca="true">+IF(AND(ISNUMBER(OFFSET('Water Data'!$H$7,0,10*ROW('Water Data'!H176))),'Data Summary'!CI182="Yes"),OFFSET('Water Data'!$H$7,0,10*ROW('Water Data'!H176)),NA())</f>
        <v>#N/A</v>
      </c>
      <c r="U182" s="56" t="e">
        <f ca="true">+IF(AND(ISNUMBER(OFFSET('Water Data'!$H$10,0,10*ROW('Water Data'!H176))),'Data Summary'!CJ182="Yes"),OFFSET('Water Data'!$H$10,0,10*ROW('Water Data'!H176)),NA())</f>
        <v>#N/A</v>
      </c>
      <c r="V182" s="102" t="e">
        <f ca="true">+IF(AND(ISNUMBER(OFFSET('Sanitation Data'!$C$5,0,10*ROW('Sanitation Data'!C176))),'Data Summary'!CK182="Yes"),100-OFFSET('Sanitation Data'!$C$5,0,10*ROW('Sanitation Data'!C176)),NA())</f>
        <v>#N/A</v>
      </c>
      <c r="W182" s="102" t="e">
        <f ca="true">+IF(AND(ISNUMBER(OFFSET('Sanitation Data'!$C$7,0,10*ROW('Sanitation Data'!C176))),'Data Summary'!CL182="Yes"),OFFSET('Sanitation Data'!$C$7,0,10*ROW('Sanitation Data'!C176)),NA())</f>
        <v>#N/A</v>
      </c>
      <c r="X182" s="102" t="e">
        <f ca="true">+IF(AND(ISNUMBER(OFFSET('Sanitation Data'!$C$11,0,10*ROW('Sanitation Data'!C176))),'Data Summary'!CM182="Yes"),OFFSET('Sanitation Data'!$C$11,0,10*ROW('Sanitation Data'!C176)),NA())</f>
        <v>#N/A</v>
      </c>
      <c r="Y182" s="102" t="e">
        <f ca="true">+IF(AND(ISNUMBER(OFFSET('Sanitation Data'!$C$12,0,10*ROW('Sanitation Data'!C176))),'Data Summary'!CN182="Yes"),OFFSET('Sanitation Data'!$C$12,0,10*ROW('Sanitation Data'!C176)),NA())</f>
        <v>#N/A</v>
      </c>
      <c r="Z182" s="102" t="e">
        <f ca="true">+IF(AND(ISNUMBER(OFFSET('Sanitation Data'!$C$13,0,10*ROW('Sanitation Data'!C176))),'Data Summary'!CO182="Yes"),OFFSET('Sanitation Data'!$C$13,0,10*ROW('Sanitation Data'!C176)),NA())</f>
        <v>#N/A</v>
      </c>
      <c r="AA182" s="102" t="e">
        <f ca="true">+IF(AND(ISNUMBER(OFFSET('Sanitation Data'!$D$5,0,10*ROW('Sanitation Data'!D176))),'Data Summary'!CP182="Yes"),100-OFFSET('Sanitation Data'!$D$5,0,10*ROW('Sanitation Data'!D176)),NA())</f>
        <v>#N/A</v>
      </c>
      <c r="AB182" s="102" t="e">
        <f ca="true">+IF(AND(ISNUMBER(OFFSET('Sanitation Data'!$D$7,0,10*ROW('Sanitation Data'!D176))),'Data Summary'!CQ182="Yes"),OFFSET('Sanitation Data'!$D$7,0,10*ROW('Sanitation Data'!D176)),NA())</f>
        <v>#N/A</v>
      </c>
      <c r="AC182" s="102" t="e">
        <f ca="true">+IF(AND(ISNUMBER(OFFSET('Sanitation Data'!$D$11,0,10*ROW('Sanitation Data'!D176))),'Data Summary'!CR182="Yes"),OFFSET('Sanitation Data'!$D$11,0,10*ROW('Sanitation Data'!D176)),NA())</f>
        <v>#N/A</v>
      </c>
      <c r="AD182" s="102" t="e">
        <f ca="true">+IF(AND(ISNUMBER(OFFSET('Sanitation Data'!$D$12,0,10*ROW('Sanitation Data'!D176))),'Data Summary'!CS182="Yes"),OFFSET('Sanitation Data'!$D$12,0,10*ROW('Sanitation Data'!D176)),NA())</f>
        <v>#N/A</v>
      </c>
      <c r="AE182" s="102" t="e">
        <f ca="true">+IF(AND(ISNUMBER(OFFSET('Sanitation Data'!$D$13,0,10*ROW('Sanitation Data'!D176))),'Data Summary'!CT182="Yes"),OFFSET('Sanitation Data'!$D$13,0,10*ROW('Sanitation Data'!D176)),NA())</f>
        <v>#N/A</v>
      </c>
      <c r="AF182" s="102" t="e">
        <f ca="true">+IF(AND(ISNUMBER(OFFSET('Sanitation Data'!$E$5,0,10*ROW('Sanitation Data'!E176))),'Data Summary'!CU182="Yes"),100-OFFSET('Sanitation Data'!$E$5,0,10*ROW('Sanitation Data'!E176)),NA())</f>
        <v>#N/A</v>
      </c>
      <c r="AG182" s="102" t="e">
        <f ca="true">+IF(AND(ISNUMBER(OFFSET('Sanitation Data'!$E$7,0,10*ROW('Sanitation Data'!E176))),'Data Summary'!CV182="Yes"),OFFSET('Sanitation Data'!$E$7,0,10*ROW('Sanitation Data'!E176)),NA())</f>
        <v>#N/A</v>
      </c>
      <c r="AH182" s="102" t="e">
        <f ca="true">+IF(AND(ISNUMBER(OFFSET('Sanitation Data'!$E$11,0,10*ROW('Sanitation Data'!E176))),'Data Summary'!CW182="Yes"),OFFSET('Sanitation Data'!$E$11,0,10*ROW('Sanitation Data'!E176)),NA())</f>
        <v>#N/A</v>
      </c>
      <c r="AI182" s="102" t="e">
        <f ca="true">+IF(AND(ISNUMBER(OFFSET('Sanitation Data'!$E$12,0,10*ROW('Sanitation Data'!E176))),'Data Summary'!CX182="Yes"),OFFSET('Sanitation Data'!$E$12,0,10*ROW('Sanitation Data'!E176)),NA())</f>
        <v>#N/A</v>
      </c>
      <c r="AJ182" s="102" t="e">
        <f ca="true">+IF(AND(ISNUMBER(OFFSET('Sanitation Data'!$E$13,0,10*ROW('Sanitation Data'!E176))),'Data Summary'!CY182="Yes"),OFFSET('Sanitation Data'!$E$13,0,10*ROW('Sanitation Data'!E176)),NA())</f>
        <v>#N/A</v>
      </c>
      <c r="AK182" s="102" t="e">
        <f ca="true">+IF(AND(ISNUMBER(OFFSET('Sanitation Data'!$F$5,0,10*ROW('Sanitation Data'!F176))),'Data Summary'!CZ182="Yes"),100-OFFSET('Sanitation Data'!$F$5,0,10*ROW('Sanitation Data'!F176)),NA())</f>
        <v>#N/A</v>
      </c>
      <c r="AL182" s="102" t="e">
        <f ca="true">+IF(AND(ISNUMBER(OFFSET('Sanitation Data'!$F$7,0,10*ROW('Sanitation Data'!F176))),'Data Summary'!DA182="Yes"),OFFSET('Sanitation Data'!$F$7,0,10*ROW('Sanitation Data'!F176)),NA())</f>
        <v>#N/A</v>
      </c>
      <c r="AM182" s="102" t="e">
        <f ca="true">+IF(AND(ISNUMBER(OFFSET('Sanitation Data'!$F$11,0,10*ROW('Sanitation Data'!F176))),'Data Summary'!DB182="Yes"),OFFSET('Sanitation Data'!$F$11,0,10*ROW('Sanitation Data'!F176)),NA())</f>
        <v>#N/A</v>
      </c>
      <c r="AN182" s="102" t="e">
        <f ca="true">+IF(AND(ISNUMBER(OFFSET('Sanitation Data'!$F$12,0,10*ROW('Sanitation Data'!F176))),'Data Summary'!DC182="Yes"),OFFSET('Sanitation Data'!$F$12,0,10*ROW('Sanitation Data'!F176)),NA())</f>
        <v>#N/A</v>
      </c>
      <c r="AO182" s="102" t="e">
        <f ca="true">+IF(AND(ISNUMBER(OFFSET('Sanitation Data'!$F$13,0,10*ROW('Sanitation Data'!F176))),'Data Summary'!DD182="Yes"),OFFSET('Sanitation Data'!$F$13,0,10*ROW('Sanitation Data'!F176)),NA())</f>
        <v>#N/A</v>
      </c>
      <c r="AP182" s="102" t="e">
        <f ca="true">+IF(AND(ISNUMBER(OFFSET('Sanitation Data'!$G$5,0,10*ROW('Sanitation Data'!G176))),'Data Summary'!DE182="Yes"),100-OFFSET('Sanitation Data'!$G$5,0,10*ROW('Sanitation Data'!G176)),NA())</f>
        <v>#N/A</v>
      </c>
      <c r="AQ182" s="102" t="e">
        <f ca="true">+IF(AND(ISNUMBER(OFFSET('Sanitation Data'!$G$7,0,10*ROW('Sanitation Data'!G176))),'Data Summary'!DF182="Yes"),OFFSET('Sanitation Data'!$G$7,0,10*ROW('Sanitation Data'!G176)),NA())</f>
        <v>#N/A</v>
      </c>
      <c r="AR182" s="102" t="e">
        <f ca="true">+IF(AND(ISNUMBER(OFFSET('Sanitation Data'!$G$11,0,10*ROW('Sanitation Data'!G176))),'Data Summary'!DG182="Yes"),OFFSET('Sanitation Data'!$G$11,0,10*ROW('Sanitation Data'!G176)),NA())</f>
        <v>#N/A</v>
      </c>
      <c r="AS182" s="102" t="e">
        <f ca="true">+IF(AND(ISNUMBER(OFFSET('Sanitation Data'!$G$12,0,10*ROW('Sanitation Data'!G176))),'Data Summary'!DH182="Yes"),OFFSET('Sanitation Data'!$G$12,0,10*ROW('Sanitation Data'!G176)),NA())</f>
        <v>#N/A</v>
      </c>
      <c r="AT182" s="102" t="e">
        <f ca="true">+IF(AND(ISNUMBER(OFFSET('Sanitation Data'!$G$13,0,10*ROW('Sanitation Data'!G176))),'Data Summary'!DI182="Yes"),OFFSET('Sanitation Data'!$G$13,0,10*ROW('Sanitation Data'!G176)),NA())</f>
        <v>#N/A</v>
      </c>
      <c r="AU182" s="102" t="e">
        <f ca="true">+IF(AND(ISNUMBER(OFFSET('Sanitation Data'!$H$5,0,10*ROW('Sanitation Data'!H176))),'Data Summary'!DJ182="Yes"),100-OFFSET('Sanitation Data'!$H$5,0,10*ROW('Sanitation Data'!H176)),NA())</f>
        <v>#N/A</v>
      </c>
      <c r="AV182" s="102" t="e">
        <f ca="true">+IF(AND(ISNUMBER(OFFSET('Sanitation Data'!$H$7,0,10*ROW('Sanitation Data'!H176))),'Data Summary'!DK182="Yes"),OFFSET('Sanitation Data'!$H$7,0,10*ROW('Sanitation Data'!H176)),NA())</f>
        <v>#N/A</v>
      </c>
      <c r="AW182" s="102" t="e">
        <f ca="true">+IF(AND(ISNUMBER(OFFSET('Sanitation Data'!$H$11,0,10*ROW('Sanitation Data'!H176))),'Data Summary'!DL182="Yes"),OFFSET('Sanitation Data'!$H$11,0,10*ROW('Sanitation Data'!H176)),NA())</f>
        <v>#N/A</v>
      </c>
      <c r="AX182" s="102" t="e">
        <f ca="true">+IF(AND(ISNUMBER(OFFSET('Sanitation Data'!$H$12,0,10*ROW('Sanitation Data'!H176))),'Data Summary'!DM182="Yes"),OFFSET('Sanitation Data'!$H$12,0,10*ROW('Sanitation Data'!H176)),NA())</f>
        <v>#N/A</v>
      </c>
      <c r="AY182" s="102" t="e">
        <f ca="true">+IF(AND(ISNUMBER(OFFSET('Sanitation Data'!$H$13,0,10*ROW('Sanitation Data'!H176))),'Data Summary'!DN182="Yes"),OFFSET('Sanitation Data'!$H$13,0,10*ROW('Sanitation Data'!H176)),NA())</f>
        <v>#N/A</v>
      </c>
      <c r="AZ182" s="107" t="e">
        <f ca="true">+IF(AND(ISNUMBER(OFFSET('Hygiene Data'!$C$6,0,10*ROW('Hygiene Data'!C176))),'Data Summary'!DO182="Yes"),OFFSET('Hygiene Data'!$C$6,0,10*ROW('Hygiene Data'!C176)),NA())</f>
        <v>#N/A</v>
      </c>
      <c r="BA182" s="107" t="e">
        <f ca="true">+IF(AND(ISNUMBER(OFFSET('Hygiene Data'!$C$8,0,10*ROW('Hygiene Data'!C176))),'Data Summary'!DP182="Yes"),OFFSET('Hygiene Data'!$C$8,0,10*ROW('Hygiene Data'!C176)),NA())</f>
        <v>#N/A</v>
      </c>
      <c r="BB182" s="107" t="e">
        <f ca="true">+IF(AND(ISNUMBER(OFFSET('Hygiene Data'!$C$10,0,10*ROW('Hygiene Data'!C176))),'Data Summary'!DQ182="Yes"),OFFSET('Hygiene Data'!$C$10,0,10*ROW('Hygiene Data'!C176)),NA())</f>
        <v>#N/A</v>
      </c>
      <c r="BC182" s="107" t="e">
        <f ca="true">+IF(AND(ISNUMBER(OFFSET('Hygiene Data'!$D$6,0,10*ROW('Hygiene Data'!D176))),'Data Summary'!DR182="Yes"),OFFSET('Hygiene Data'!$D$6,0,10*ROW('Hygiene Data'!D176)),NA())</f>
        <v>#N/A</v>
      </c>
      <c r="BD182" s="107" t="e">
        <f ca="true">+IF(AND(ISNUMBER(OFFSET('Hygiene Data'!$D$8,0,10*ROW('Hygiene Data'!D176))),'Data Summary'!DS182="Yes"),OFFSET('Hygiene Data'!$D$8,0,10*ROW('Hygiene Data'!D176)),NA())</f>
        <v>#N/A</v>
      </c>
      <c r="BE182" s="107" t="e">
        <f ca="true">+IF(AND(ISNUMBER(OFFSET('Hygiene Data'!$D$10,0,10*ROW('Hygiene Data'!D176))),'Data Summary'!DT182="Yes"),OFFSET('Hygiene Data'!$D$10,0,10*ROW('Hygiene Data'!D176)),NA())</f>
        <v>#N/A</v>
      </c>
      <c r="BF182" s="107" t="e">
        <f ca="true">+IF(AND(ISNUMBER(OFFSET('Hygiene Data'!$E$6,0,10*ROW('Hygiene Data'!E176))),'Data Summary'!DU182="Yes"),OFFSET('Hygiene Data'!$E$6,0,10*ROW('Hygiene Data'!E176)),NA())</f>
        <v>#N/A</v>
      </c>
      <c r="BG182" s="107" t="e">
        <f ca="true">+IF(AND(ISNUMBER(OFFSET('Hygiene Data'!$E$8,0,10*ROW('Hygiene Data'!E176))),'Data Summary'!DV182="Yes"),OFFSET('Hygiene Data'!$E$8,0,10*ROW('Hygiene Data'!E176)),NA())</f>
        <v>#N/A</v>
      </c>
      <c r="BH182" s="107" t="e">
        <f ca="true">+IF(AND(ISNUMBER(OFFSET('Hygiene Data'!$E$10,0,10*ROW('Hygiene Data'!E176))),'Data Summary'!DW182="Yes"),OFFSET('Hygiene Data'!$E$10,0,10*ROW('Hygiene Data'!E176)),NA())</f>
        <v>#N/A</v>
      </c>
      <c r="BI182" s="107" t="e">
        <f ca="true">+IF(AND(ISNUMBER(OFFSET('Hygiene Data'!$F$6,0,10*ROW('Hygiene Data'!F176))),'Data Summary'!DX182="Yes"),OFFSET('Hygiene Data'!$F$6,0,10*ROW('Hygiene Data'!F176)),NA())</f>
        <v>#N/A</v>
      </c>
      <c r="BJ182" s="107" t="e">
        <f ca="true">+IF(AND(ISNUMBER(OFFSET('Hygiene Data'!$F$8,0,10*ROW('Hygiene Data'!F176))),'Data Summary'!DY182="Yes"),OFFSET('Hygiene Data'!$F$8,0,10*ROW('Hygiene Data'!F176)),NA())</f>
        <v>#N/A</v>
      </c>
      <c r="BK182" s="107" t="e">
        <f ca="true">+IF(AND(ISNUMBER(OFFSET('Hygiene Data'!$F$10,0,10*ROW('Hygiene Data'!F176))),'Data Summary'!DZ182="Yes"),OFFSET('Hygiene Data'!$F$10,0,10*ROW('Hygiene Data'!F176)),NA())</f>
        <v>#N/A</v>
      </c>
      <c r="BL182" s="107" t="e">
        <f ca="true">+IF(AND(ISNUMBER(OFFSET('Hygiene Data'!$G$6,0,10*ROW('Hygiene Data'!G176))),'Data Summary'!EA182="Yes"),OFFSET('Hygiene Data'!$G$6,0,10*ROW('Hygiene Data'!G176)),NA())</f>
        <v>#N/A</v>
      </c>
      <c r="BM182" s="107" t="e">
        <f ca="true">+IF(AND(ISNUMBER(OFFSET('Hygiene Data'!$G$8,0,10*ROW('Hygiene Data'!G176))),'Data Summary'!EB182="Yes"),OFFSET('Hygiene Data'!$G$8,0,10*ROW('Hygiene Data'!G176)),NA())</f>
        <v>#N/A</v>
      </c>
      <c r="BN182" s="107" t="e">
        <f ca="true">+IF(AND(ISNUMBER(OFFSET('Hygiene Data'!$G$10,0,10*ROW('Hygiene Data'!G176))),'Data Summary'!EC182="Yes"),OFFSET('Hygiene Data'!$G$10,0,10*ROW('Hygiene Data'!G176)),NA())</f>
        <v>#N/A</v>
      </c>
      <c r="BO182" s="107" t="e">
        <f ca="true">+IF(AND(ISNUMBER(OFFSET('Hygiene Data'!$H$6,0,10*ROW('Hygiene Data'!H176))),'Data Summary'!ED182="Yes"),OFFSET('Hygiene Data'!$H$6,0,10*ROW('Hygiene Data'!H176)),NA())</f>
        <v>#N/A</v>
      </c>
      <c r="BP182" s="107" t="e">
        <f ca="true">+IF(AND(ISNUMBER(OFFSET('Hygiene Data'!$H$8,0,10*ROW('Hygiene Data'!H176))),'Data Summary'!EE182="Yes"),OFFSET('Hygiene Data'!$H$8,0,10*ROW('Hygiene Data'!H176)),NA())</f>
        <v>#N/A</v>
      </c>
      <c r="BQ182" s="107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5" t="e">
        <f ca="true">+IF(OFFSET('Water Data'!$B$1,0,10*ROW('Water Data'!B177))="",NA(),OFFSET('Water Data'!$B$1,0,10*ROW('Water Data'!B177)))</f>
        <v>#N/A</v>
      </c>
      <c r="B183" s="55" t="e">
        <f ca="true">+IF(OFFSET('Water Data'!$A$3,0,10*ROW('Water Data'!A180))="",NA(),OFFSET('Water Data'!$A$3,0,10*ROW('Water Data'!A180)))</f>
        <v>#N/A</v>
      </c>
      <c r="C183" s="55" t="e">
        <f ca="true">+IF(OFFSET('Water Data'!$C$3,0,10*ROW('Water Data'!C180))="",NA(),OFFSET('Water Data'!$C$3,0,10*ROW('Water Data'!C180)))</f>
        <v>#N/A</v>
      </c>
      <c r="D183" s="56" t="e">
        <f ca="true">+IF(AND(ISNUMBER(OFFSET('Water Data'!$C$5,0,10*ROW('Water Data'!C177))),'Data Summary'!BS183="Yes"),100-OFFSET('Water Data'!$C$5,0,10*ROW('Water Data'!C177)),NA())</f>
        <v>#N/A</v>
      </c>
      <c r="E183" s="56" t="e">
        <f ca="true">+IF(AND(ISNUMBER(OFFSET('Water Data'!$C$7,0,10*ROW('Water Data'!C177))),'Data Summary'!BT183="Yes"),OFFSET('Water Data'!$C$7,0,10*ROW('Water Data'!C177)),NA())</f>
        <v>#N/A</v>
      </c>
      <c r="F183" s="56" t="e">
        <f ca="true">+IF(AND(ISNUMBER(OFFSET('Water Data'!$C$10,0,10*ROW('Water Data'!C177))),'Data Summary'!BU183="Yes"),OFFSET('Water Data'!$C$10,0,10*ROW('Water Data'!C177)),NA())</f>
        <v>#N/A</v>
      </c>
      <c r="G183" s="56" t="e">
        <f ca="true">+IF(AND(ISNUMBER(OFFSET('Water Data'!$D$5,0,10*ROW('Water Data'!D177))),'Data Summary'!BV183="Yes"),100-OFFSET('Water Data'!$D$5,0,10*ROW('Water Data'!D177)),NA())</f>
        <v>#N/A</v>
      </c>
      <c r="H183" s="56" t="e">
        <f ca="true">+IF(AND(ISNUMBER(OFFSET('Water Data'!$D$7,0,10*ROW('Water Data'!D177))),'Data Summary'!BW183="Yes"),OFFSET('Water Data'!$D$7,0,10*ROW('Water Data'!D177)),NA())</f>
        <v>#N/A</v>
      </c>
      <c r="I183" s="56" t="e">
        <f ca="true">+IF(AND(ISNUMBER(OFFSET('Water Data'!$D$10,0,10*ROW('Water Data'!D177))),'Data Summary'!BX183="Yes"),OFFSET('Water Data'!$D$10,0,10*ROW('Water Data'!D177)),NA())</f>
        <v>#N/A</v>
      </c>
      <c r="J183" s="56" t="e">
        <f ca="true">+IF(AND(ISNUMBER(OFFSET('Water Data'!$E$5,0,10*ROW('Water Data'!E177))),'Data Summary'!BY183="Yes"),100-OFFSET('Water Data'!$E$5,0,10*ROW('Water Data'!E177)),NA())</f>
        <v>#N/A</v>
      </c>
      <c r="K183" s="56" t="e">
        <f ca="true">+IF(AND(ISNUMBER(OFFSET('Water Data'!$E$7,0,10*ROW('Water Data'!E177))),'Data Summary'!BZ183="Yes"),OFFSET('Water Data'!$E$7,0,10*ROW('Water Data'!E177)),NA())</f>
        <v>#N/A</v>
      </c>
      <c r="L183" s="56" t="e">
        <f ca="true">+IF(AND(ISNUMBER(OFFSET('Water Data'!$E$10,0,10*ROW('Water Data'!E177))),'Data Summary'!CA183="Yes"),OFFSET('Water Data'!$E$10,0,10*ROW('Water Data'!E177)),NA())</f>
        <v>#N/A</v>
      </c>
      <c r="M183" s="56" t="e">
        <f ca="true">+IF(AND(ISNUMBER(OFFSET('Water Data'!$F$5,0,10*ROW('Water Data'!F177))),'Data Summary'!CB183="Yes"),100-OFFSET('Water Data'!$F$5,0,10*ROW('Water Data'!F177)),NA())</f>
        <v>#N/A</v>
      </c>
      <c r="N183" s="56" t="e">
        <f ca="true">+IF(AND(ISNUMBER(OFFSET('Water Data'!$F$7,0,10*ROW('Water Data'!F177))),'Data Summary'!CC183="Yes"),OFFSET('Water Data'!$F$7,0,10*ROW('Water Data'!F177)),NA())</f>
        <v>#N/A</v>
      </c>
      <c r="O183" s="56" t="e">
        <f ca="true">+IF(AND(ISNUMBER(OFFSET('Water Data'!$F$10,0,10*ROW('Water Data'!F177))),'Data Summary'!CD183="Yes"),OFFSET('Water Data'!$F$10,0,10*ROW('Water Data'!F177)),NA())</f>
        <v>#N/A</v>
      </c>
      <c r="P183" s="56" t="e">
        <f ca="true">+IF(AND(ISNUMBER(OFFSET('Water Data'!$G$5,0,10*ROW('Water Data'!G177))),'Data Summary'!CE183="Yes"),100-OFFSET('Water Data'!$G$5,0,10*ROW('Water Data'!G177)),NA())</f>
        <v>#N/A</v>
      </c>
      <c r="Q183" s="56" t="e">
        <f ca="true">+IF(AND(ISNUMBER(OFFSET('Water Data'!$G$7,0,10*ROW('Water Data'!G177))),'Data Summary'!CF183="Yes"),OFFSET('Water Data'!$G$7,0,10*ROW('Water Data'!G177)),NA())</f>
        <v>#N/A</v>
      </c>
      <c r="R183" s="56" t="e">
        <f ca="true">+IF(AND(ISNUMBER(OFFSET('Water Data'!$G$10,0,10*ROW('Water Data'!G177))),'Data Summary'!CG183="Yes"),OFFSET('Water Data'!$G$10,0,10*ROW('Water Data'!G177)),NA())</f>
        <v>#N/A</v>
      </c>
      <c r="S183" s="56" t="e">
        <f ca="true">+IF(AND(ISNUMBER(OFFSET('Water Data'!$H$5,0,10*ROW('Water Data'!H177))),'Data Summary'!CH183="Yes"),100-OFFSET('Water Data'!$H$5,0,10*ROW('Water Data'!H177)),NA())</f>
        <v>#N/A</v>
      </c>
      <c r="T183" s="56" t="e">
        <f ca="true">+IF(AND(ISNUMBER(OFFSET('Water Data'!$H$7,0,10*ROW('Water Data'!H177))),'Data Summary'!CI183="Yes"),OFFSET('Water Data'!$H$7,0,10*ROW('Water Data'!H177)),NA())</f>
        <v>#N/A</v>
      </c>
      <c r="U183" s="56" t="e">
        <f ca="true">+IF(AND(ISNUMBER(OFFSET('Water Data'!$H$10,0,10*ROW('Water Data'!H177))),'Data Summary'!CJ183="Yes"),OFFSET('Water Data'!$H$10,0,10*ROW('Water Data'!H177)),NA())</f>
        <v>#N/A</v>
      </c>
      <c r="V183" s="102" t="e">
        <f ca="true">+IF(AND(ISNUMBER(OFFSET('Sanitation Data'!$C$5,0,10*ROW('Sanitation Data'!C177))),'Data Summary'!CK183="Yes"),100-OFFSET('Sanitation Data'!$C$5,0,10*ROW('Sanitation Data'!C177)),NA())</f>
        <v>#N/A</v>
      </c>
      <c r="W183" s="102" t="e">
        <f ca="true">+IF(AND(ISNUMBER(OFFSET('Sanitation Data'!$C$7,0,10*ROW('Sanitation Data'!C177))),'Data Summary'!CL183="Yes"),OFFSET('Sanitation Data'!$C$7,0,10*ROW('Sanitation Data'!C177)),NA())</f>
        <v>#N/A</v>
      </c>
      <c r="X183" s="102" t="e">
        <f ca="true">+IF(AND(ISNUMBER(OFFSET('Sanitation Data'!$C$11,0,10*ROW('Sanitation Data'!C177))),'Data Summary'!CM183="Yes"),OFFSET('Sanitation Data'!$C$11,0,10*ROW('Sanitation Data'!C177)),NA())</f>
        <v>#N/A</v>
      </c>
      <c r="Y183" s="102" t="e">
        <f ca="true">+IF(AND(ISNUMBER(OFFSET('Sanitation Data'!$C$12,0,10*ROW('Sanitation Data'!C177))),'Data Summary'!CN183="Yes"),OFFSET('Sanitation Data'!$C$12,0,10*ROW('Sanitation Data'!C177)),NA())</f>
        <v>#N/A</v>
      </c>
      <c r="Z183" s="102" t="e">
        <f ca="true">+IF(AND(ISNUMBER(OFFSET('Sanitation Data'!$C$13,0,10*ROW('Sanitation Data'!C177))),'Data Summary'!CO183="Yes"),OFFSET('Sanitation Data'!$C$13,0,10*ROW('Sanitation Data'!C177)),NA())</f>
        <v>#N/A</v>
      </c>
      <c r="AA183" s="102" t="e">
        <f ca="true">+IF(AND(ISNUMBER(OFFSET('Sanitation Data'!$D$5,0,10*ROW('Sanitation Data'!D177))),'Data Summary'!CP183="Yes"),100-OFFSET('Sanitation Data'!$D$5,0,10*ROW('Sanitation Data'!D177)),NA())</f>
        <v>#N/A</v>
      </c>
      <c r="AB183" s="102" t="e">
        <f ca="true">+IF(AND(ISNUMBER(OFFSET('Sanitation Data'!$D$7,0,10*ROW('Sanitation Data'!D177))),'Data Summary'!CQ183="Yes"),OFFSET('Sanitation Data'!$D$7,0,10*ROW('Sanitation Data'!D177)),NA())</f>
        <v>#N/A</v>
      </c>
      <c r="AC183" s="102" t="e">
        <f ca="true">+IF(AND(ISNUMBER(OFFSET('Sanitation Data'!$D$11,0,10*ROW('Sanitation Data'!D177))),'Data Summary'!CR183="Yes"),OFFSET('Sanitation Data'!$D$11,0,10*ROW('Sanitation Data'!D177)),NA())</f>
        <v>#N/A</v>
      </c>
      <c r="AD183" s="102" t="e">
        <f ca="true">+IF(AND(ISNUMBER(OFFSET('Sanitation Data'!$D$12,0,10*ROW('Sanitation Data'!D177))),'Data Summary'!CS183="Yes"),OFFSET('Sanitation Data'!$D$12,0,10*ROW('Sanitation Data'!D177)),NA())</f>
        <v>#N/A</v>
      </c>
      <c r="AE183" s="102" t="e">
        <f ca="true">+IF(AND(ISNUMBER(OFFSET('Sanitation Data'!$D$13,0,10*ROW('Sanitation Data'!D177))),'Data Summary'!CT183="Yes"),OFFSET('Sanitation Data'!$D$13,0,10*ROW('Sanitation Data'!D177)),NA())</f>
        <v>#N/A</v>
      </c>
      <c r="AF183" s="102" t="e">
        <f ca="true">+IF(AND(ISNUMBER(OFFSET('Sanitation Data'!$E$5,0,10*ROW('Sanitation Data'!E177))),'Data Summary'!CU183="Yes"),100-OFFSET('Sanitation Data'!$E$5,0,10*ROW('Sanitation Data'!E177)),NA())</f>
        <v>#N/A</v>
      </c>
      <c r="AG183" s="102" t="e">
        <f ca="true">+IF(AND(ISNUMBER(OFFSET('Sanitation Data'!$E$7,0,10*ROW('Sanitation Data'!E177))),'Data Summary'!CV183="Yes"),OFFSET('Sanitation Data'!$E$7,0,10*ROW('Sanitation Data'!E177)),NA())</f>
        <v>#N/A</v>
      </c>
      <c r="AH183" s="102" t="e">
        <f ca="true">+IF(AND(ISNUMBER(OFFSET('Sanitation Data'!$E$11,0,10*ROW('Sanitation Data'!E177))),'Data Summary'!CW183="Yes"),OFFSET('Sanitation Data'!$E$11,0,10*ROW('Sanitation Data'!E177)),NA())</f>
        <v>#N/A</v>
      </c>
      <c r="AI183" s="102" t="e">
        <f ca="true">+IF(AND(ISNUMBER(OFFSET('Sanitation Data'!$E$12,0,10*ROW('Sanitation Data'!E177))),'Data Summary'!CX183="Yes"),OFFSET('Sanitation Data'!$E$12,0,10*ROW('Sanitation Data'!E177)),NA())</f>
        <v>#N/A</v>
      </c>
      <c r="AJ183" s="102" t="e">
        <f ca="true">+IF(AND(ISNUMBER(OFFSET('Sanitation Data'!$E$13,0,10*ROW('Sanitation Data'!E177))),'Data Summary'!CY183="Yes"),OFFSET('Sanitation Data'!$E$13,0,10*ROW('Sanitation Data'!E177)),NA())</f>
        <v>#N/A</v>
      </c>
      <c r="AK183" s="102" t="e">
        <f ca="true">+IF(AND(ISNUMBER(OFFSET('Sanitation Data'!$F$5,0,10*ROW('Sanitation Data'!F177))),'Data Summary'!CZ183="Yes"),100-OFFSET('Sanitation Data'!$F$5,0,10*ROW('Sanitation Data'!F177)),NA())</f>
        <v>#N/A</v>
      </c>
      <c r="AL183" s="102" t="e">
        <f ca="true">+IF(AND(ISNUMBER(OFFSET('Sanitation Data'!$F$7,0,10*ROW('Sanitation Data'!F177))),'Data Summary'!DA183="Yes"),OFFSET('Sanitation Data'!$F$7,0,10*ROW('Sanitation Data'!F177)),NA())</f>
        <v>#N/A</v>
      </c>
      <c r="AM183" s="102" t="e">
        <f ca="true">+IF(AND(ISNUMBER(OFFSET('Sanitation Data'!$F$11,0,10*ROW('Sanitation Data'!F177))),'Data Summary'!DB183="Yes"),OFFSET('Sanitation Data'!$F$11,0,10*ROW('Sanitation Data'!F177)),NA())</f>
        <v>#N/A</v>
      </c>
      <c r="AN183" s="102" t="e">
        <f ca="true">+IF(AND(ISNUMBER(OFFSET('Sanitation Data'!$F$12,0,10*ROW('Sanitation Data'!F177))),'Data Summary'!DC183="Yes"),OFFSET('Sanitation Data'!$F$12,0,10*ROW('Sanitation Data'!F177)),NA())</f>
        <v>#N/A</v>
      </c>
      <c r="AO183" s="102" t="e">
        <f ca="true">+IF(AND(ISNUMBER(OFFSET('Sanitation Data'!$F$13,0,10*ROW('Sanitation Data'!F177))),'Data Summary'!DD183="Yes"),OFFSET('Sanitation Data'!$F$13,0,10*ROW('Sanitation Data'!F177)),NA())</f>
        <v>#N/A</v>
      </c>
      <c r="AP183" s="102" t="e">
        <f ca="true">+IF(AND(ISNUMBER(OFFSET('Sanitation Data'!$G$5,0,10*ROW('Sanitation Data'!G177))),'Data Summary'!DE183="Yes"),100-OFFSET('Sanitation Data'!$G$5,0,10*ROW('Sanitation Data'!G177)),NA())</f>
        <v>#N/A</v>
      </c>
      <c r="AQ183" s="102" t="e">
        <f ca="true">+IF(AND(ISNUMBER(OFFSET('Sanitation Data'!$G$7,0,10*ROW('Sanitation Data'!G177))),'Data Summary'!DF183="Yes"),OFFSET('Sanitation Data'!$G$7,0,10*ROW('Sanitation Data'!G177)),NA())</f>
        <v>#N/A</v>
      </c>
      <c r="AR183" s="102" t="e">
        <f ca="true">+IF(AND(ISNUMBER(OFFSET('Sanitation Data'!$G$11,0,10*ROW('Sanitation Data'!G177))),'Data Summary'!DG183="Yes"),OFFSET('Sanitation Data'!$G$11,0,10*ROW('Sanitation Data'!G177)),NA())</f>
        <v>#N/A</v>
      </c>
      <c r="AS183" s="102" t="e">
        <f ca="true">+IF(AND(ISNUMBER(OFFSET('Sanitation Data'!$G$12,0,10*ROW('Sanitation Data'!G177))),'Data Summary'!DH183="Yes"),OFFSET('Sanitation Data'!$G$12,0,10*ROW('Sanitation Data'!G177)),NA())</f>
        <v>#N/A</v>
      </c>
      <c r="AT183" s="102" t="e">
        <f ca="true">+IF(AND(ISNUMBER(OFFSET('Sanitation Data'!$G$13,0,10*ROW('Sanitation Data'!G177))),'Data Summary'!DI183="Yes"),OFFSET('Sanitation Data'!$G$13,0,10*ROW('Sanitation Data'!G177)),NA())</f>
        <v>#N/A</v>
      </c>
      <c r="AU183" s="102" t="e">
        <f ca="true">+IF(AND(ISNUMBER(OFFSET('Sanitation Data'!$H$5,0,10*ROW('Sanitation Data'!H177))),'Data Summary'!DJ183="Yes"),100-OFFSET('Sanitation Data'!$H$5,0,10*ROW('Sanitation Data'!H177)),NA())</f>
        <v>#N/A</v>
      </c>
      <c r="AV183" s="102" t="e">
        <f ca="true">+IF(AND(ISNUMBER(OFFSET('Sanitation Data'!$H$7,0,10*ROW('Sanitation Data'!H177))),'Data Summary'!DK183="Yes"),OFFSET('Sanitation Data'!$H$7,0,10*ROW('Sanitation Data'!H177)),NA())</f>
        <v>#N/A</v>
      </c>
      <c r="AW183" s="102" t="e">
        <f ca="true">+IF(AND(ISNUMBER(OFFSET('Sanitation Data'!$H$11,0,10*ROW('Sanitation Data'!H177))),'Data Summary'!DL183="Yes"),OFFSET('Sanitation Data'!$H$11,0,10*ROW('Sanitation Data'!H177)),NA())</f>
        <v>#N/A</v>
      </c>
      <c r="AX183" s="102" t="e">
        <f ca="true">+IF(AND(ISNUMBER(OFFSET('Sanitation Data'!$H$12,0,10*ROW('Sanitation Data'!H177))),'Data Summary'!DM183="Yes"),OFFSET('Sanitation Data'!$H$12,0,10*ROW('Sanitation Data'!H177)),NA())</f>
        <v>#N/A</v>
      </c>
      <c r="AY183" s="102" t="e">
        <f ca="true">+IF(AND(ISNUMBER(OFFSET('Sanitation Data'!$H$13,0,10*ROW('Sanitation Data'!H177))),'Data Summary'!DN183="Yes"),OFFSET('Sanitation Data'!$H$13,0,10*ROW('Sanitation Data'!H177)),NA())</f>
        <v>#N/A</v>
      </c>
      <c r="AZ183" s="107" t="e">
        <f ca="true">+IF(AND(ISNUMBER(OFFSET('Hygiene Data'!$C$6,0,10*ROW('Hygiene Data'!C177))),'Data Summary'!DO183="Yes"),OFFSET('Hygiene Data'!$C$6,0,10*ROW('Hygiene Data'!C177)),NA())</f>
        <v>#N/A</v>
      </c>
      <c r="BA183" s="107" t="e">
        <f ca="true">+IF(AND(ISNUMBER(OFFSET('Hygiene Data'!$C$8,0,10*ROW('Hygiene Data'!C177))),'Data Summary'!DP183="Yes"),OFFSET('Hygiene Data'!$C$8,0,10*ROW('Hygiene Data'!C177)),NA())</f>
        <v>#N/A</v>
      </c>
      <c r="BB183" s="107" t="e">
        <f ca="true">+IF(AND(ISNUMBER(OFFSET('Hygiene Data'!$C$10,0,10*ROW('Hygiene Data'!C177))),'Data Summary'!DQ183="Yes"),OFFSET('Hygiene Data'!$C$10,0,10*ROW('Hygiene Data'!C177)),NA())</f>
        <v>#N/A</v>
      </c>
      <c r="BC183" s="107" t="e">
        <f ca="true">+IF(AND(ISNUMBER(OFFSET('Hygiene Data'!$D$6,0,10*ROW('Hygiene Data'!D177))),'Data Summary'!DR183="Yes"),OFFSET('Hygiene Data'!$D$6,0,10*ROW('Hygiene Data'!D177)),NA())</f>
        <v>#N/A</v>
      </c>
      <c r="BD183" s="107" t="e">
        <f ca="true">+IF(AND(ISNUMBER(OFFSET('Hygiene Data'!$D$8,0,10*ROW('Hygiene Data'!D177))),'Data Summary'!DS183="Yes"),OFFSET('Hygiene Data'!$D$8,0,10*ROW('Hygiene Data'!D177)),NA())</f>
        <v>#N/A</v>
      </c>
      <c r="BE183" s="107" t="e">
        <f ca="true">+IF(AND(ISNUMBER(OFFSET('Hygiene Data'!$D$10,0,10*ROW('Hygiene Data'!D177))),'Data Summary'!DT183="Yes"),OFFSET('Hygiene Data'!$D$10,0,10*ROW('Hygiene Data'!D177)),NA())</f>
        <v>#N/A</v>
      </c>
      <c r="BF183" s="107" t="e">
        <f ca="true">+IF(AND(ISNUMBER(OFFSET('Hygiene Data'!$E$6,0,10*ROW('Hygiene Data'!E177))),'Data Summary'!DU183="Yes"),OFFSET('Hygiene Data'!$E$6,0,10*ROW('Hygiene Data'!E177)),NA())</f>
        <v>#N/A</v>
      </c>
      <c r="BG183" s="107" t="e">
        <f ca="true">+IF(AND(ISNUMBER(OFFSET('Hygiene Data'!$E$8,0,10*ROW('Hygiene Data'!E177))),'Data Summary'!DV183="Yes"),OFFSET('Hygiene Data'!$E$8,0,10*ROW('Hygiene Data'!E177)),NA())</f>
        <v>#N/A</v>
      </c>
      <c r="BH183" s="107" t="e">
        <f ca="true">+IF(AND(ISNUMBER(OFFSET('Hygiene Data'!$E$10,0,10*ROW('Hygiene Data'!E177))),'Data Summary'!DW183="Yes"),OFFSET('Hygiene Data'!$E$10,0,10*ROW('Hygiene Data'!E177)),NA())</f>
        <v>#N/A</v>
      </c>
      <c r="BI183" s="107" t="e">
        <f ca="true">+IF(AND(ISNUMBER(OFFSET('Hygiene Data'!$F$6,0,10*ROW('Hygiene Data'!F177))),'Data Summary'!DX183="Yes"),OFFSET('Hygiene Data'!$F$6,0,10*ROW('Hygiene Data'!F177)),NA())</f>
        <v>#N/A</v>
      </c>
      <c r="BJ183" s="107" t="e">
        <f ca="true">+IF(AND(ISNUMBER(OFFSET('Hygiene Data'!$F$8,0,10*ROW('Hygiene Data'!F177))),'Data Summary'!DY183="Yes"),OFFSET('Hygiene Data'!$F$8,0,10*ROW('Hygiene Data'!F177)),NA())</f>
        <v>#N/A</v>
      </c>
      <c r="BK183" s="107" t="e">
        <f ca="true">+IF(AND(ISNUMBER(OFFSET('Hygiene Data'!$F$10,0,10*ROW('Hygiene Data'!F177))),'Data Summary'!DZ183="Yes"),OFFSET('Hygiene Data'!$F$10,0,10*ROW('Hygiene Data'!F177)),NA())</f>
        <v>#N/A</v>
      </c>
      <c r="BL183" s="107" t="e">
        <f ca="true">+IF(AND(ISNUMBER(OFFSET('Hygiene Data'!$G$6,0,10*ROW('Hygiene Data'!G177))),'Data Summary'!EA183="Yes"),OFFSET('Hygiene Data'!$G$6,0,10*ROW('Hygiene Data'!G177)),NA())</f>
        <v>#N/A</v>
      </c>
      <c r="BM183" s="107" t="e">
        <f ca="true">+IF(AND(ISNUMBER(OFFSET('Hygiene Data'!$G$8,0,10*ROW('Hygiene Data'!G177))),'Data Summary'!EB183="Yes"),OFFSET('Hygiene Data'!$G$8,0,10*ROW('Hygiene Data'!G177)),NA())</f>
        <v>#N/A</v>
      </c>
      <c r="BN183" s="107" t="e">
        <f ca="true">+IF(AND(ISNUMBER(OFFSET('Hygiene Data'!$G$10,0,10*ROW('Hygiene Data'!G177))),'Data Summary'!EC183="Yes"),OFFSET('Hygiene Data'!$G$10,0,10*ROW('Hygiene Data'!G177)),NA())</f>
        <v>#N/A</v>
      </c>
      <c r="BO183" s="107" t="e">
        <f ca="true">+IF(AND(ISNUMBER(OFFSET('Hygiene Data'!$H$6,0,10*ROW('Hygiene Data'!H177))),'Data Summary'!ED183="Yes"),OFFSET('Hygiene Data'!$H$6,0,10*ROW('Hygiene Data'!H177)),NA())</f>
        <v>#N/A</v>
      </c>
      <c r="BP183" s="107" t="e">
        <f ca="true">+IF(AND(ISNUMBER(OFFSET('Hygiene Data'!$H$8,0,10*ROW('Hygiene Data'!H177))),'Data Summary'!EE183="Yes"),OFFSET('Hygiene Data'!$H$8,0,10*ROW('Hygiene Data'!H177)),NA())</f>
        <v>#N/A</v>
      </c>
      <c r="BQ183" s="107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5" t="e">
        <f ca="true">+IF(OFFSET('Water Data'!$B$1,0,10*ROW('Water Data'!B178))="",NA(),OFFSET('Water Data'!$B$1,0,10*ROW('Water Data'!B178)))</f>
        <v>#N/A</v>
      </c>
      <c r="B184" s="55" t="e">
        <f ca="true">+IF(OFFSET('Water Data'!$A$3,0,10*ROW('Water Data'!A181))="",NA(),OFFSET('Water Data'!$A$3,0,10*ROW('Water Data'!A181)))</f>
        <v>#N/A</v>
      </c>
      <c r="C184" s="55" t="e">
        <f ca="true">+IF(OFFSET('Water Data'!$C$3,0,10*ROW('Water Data'!C181))="",NA(),OFFSET('Water Data'!$C$3,0,10*ROW('Water Data'!C181)))</f>
        <v>#N/A</v>
      </c>
      <c r="D184" s="56" t="e">
        <f ca="true">+IF(AND(ISNUMBER(OFFSET('Water Data'!$C$5,0,10*ROW('Water Data'!C178))),'Data Summary'!BS184="Yes"),100-OFFSET('Water Data'!$C$5,0,10*ROW('Water Data'!C178)),NA())</f>
        <v>#N/A</v>
      </c>
      <c r="E184" s="56" t="e">
        <f ca="true">+IF(AND(ISNUMBER(OFFSET('Water Data'!$C$7,0,10*ROW('Water Data'!C178))),'Data Summary'!BT184="Yes"),OFFSET('Water Data'!$C$7,0,10*ROW('Water Data'!C178)),NA())</f>
        <v>#N/A</v>
      </c>
      <c r="F184" s="56" t="e">
        <f ca="true">+IF(AND(ISNUMBER(OFFSET('Water Data'!$C$10,0,10*ROW('Water Data'!C178))),'Data Summary'!BU184="Yes"),OFFSET('Water Data'!$C$10,0,10*ROW('Water Data'!C178)),NA())</f>
        <v>#N/A</v>
      </c>
      <c r="G184" s="56" t="e">
        <f ca="true">+IF(AND(ISNUMBER(OFFSET('Water Data'!$D$5,0,10*ROW('Water Data'!D178))),'Data Summary'!BV184="Yes"),100-OFFSET('Water Data'!$D$5,0,10*ROW('Water Data'!D178)),NA())</f>
        <v>#N/A</v>
      </c>
      <c r="H184" s="56" t="e">
        <f ca="true">+IF(AND(ISNUMBER(OFFSET('Water Data'!$D$7,0,10*ROW('Water Data'!D178))),'Data Summary'!BW184="Yes"),OFFSET('Water Data'!$D$7,0,10*ROW('Water Data'!D178)),NA())</f>
        <v>#N/A</v>
      </c>
      <c r="I184" s="56" t="e">
        <f ca="true">+IF(AND(ISNUMBER(OFFSET('Water Data'!$D$10,0,10*ROW('Water Data'!D178))),'Data Summary'!BX184="Yes"),OFFSET('Water Data'!$D$10,0,10*ROW('Water Data'!D178)),NA())</f>
        <v>#N/A</v>
      </c>
      <c r="J184" s="56" t="e">
        <f ca="true">+IF(AND(ISNUMBER(OFFSET('Water Data'!$E$5,0,10*ROW('Water Data'!E178))),'Data Summary'!BY184="Yes"),100-OFFSET('Water Data'!$E$5,0,10*ROW('Water Data'!E178)),NA())</f>
        <v>#N/A</v>
      </c>
      <c r="K184" s="56" t="e">
        <f ca="true">+IF(AND(ISNUMBER(OFFSET('Water Data'!$E$7,0,10*ROW('Water Data'!E178))),'Data Summary'!BZ184="Yes"),OFFSET('Water Data'!$E$7,0,10*ROW('Water Data'!E178)),NA())</f>
        <v>#N/A</v>
      </c>
      <c r="L184" s="56" t="e">
        <f ca="true">+IF(AND(ISNUMBER(OFFSET('Water Data'!$E$10,0,10*ROW('Water Data'!E178))),'Data Summary'!CA184="Yes"),OFFSET('Water Data'!$E$10,0,10*ROW('Water Data'!E178)),NA())</f>
        <v>#N/A</v>
      </c>
      <c r="M184" s="56" t="e">
        <f ca="true">+IF(AND(ISNUMBER(OFFSET('Water Data'!$F$5,0,10*ROW('Water Data'!F178))),'Data Summary'!CB184="Yes"),100-OFFSET('Water Data'!$F$5,0,10*ROW('Water Data'!F178)),NA())</f>
        <v>#N/A</v>
      </c>
      <c r="N184" s="56" t="e">
        <f ca="true">+IF(AND(ISNUMBER(OFFSET('Water Data'!$F$7,0,10*ROW('Water Data'!F178))),'Data Summary'!CC184="Yes"),OFFSET('Water Data'!$F$7,0,10*ROW('Water Data'!F178)),NA())</f>
        <v>#N/A</v>
      </c>
      <c r="O184" s="56" t="e">
        <f ca="true">+IF(AND(ISNUMBER(OFFSET('Water Data'!$F$10,0,10*ROW('Water Data'!F178))),'Data Summary'!CD184="Yes"),OFFSET('Water Data'!$F$10,0,10*ROW('Water Data'!F178)),NA())</f>
        <v>#N/A</v>
      </c>
      <c r="P184" s="56" t="e">
        <f ca="true">+IF(AND(ISNUMBER(OFFSET('Water Data'!$G$5,0,10*ROW('Water Data'!G178))),'Data Summary'!CE184="Yes"),100-OFFSET('Water Data'!$G$5,0,10*ROW('Water Data'!G178)),NA())</f>
        <v>#N/A</v>
      </c>
      <c r="Q184" s="56" t="e">
        <f ca="true">+IF(AND(ISNUMBER(OFFSET('Water Data'!$G$7,0,10*ROW('Water Data'!G178))),'Data Summary'!CF184="Yes"),OFFSET('Water Data'!$G$7,0,10*ROW('Water Data'!G178)),NA())</f>
        <v>#N/A</v>
      </c>
      <c r="R184" s="56" t="e">
        <f ca="true">+IF(AND(ISNUMBER(OFFSET('Water Data'!$G$10,0,10*ROW('Water Data'!G178))),'Data Summary'!CG184="Yes"),OFFSET('Water Data'!$G$10,0,10*ROW('Water Data'!G178)),NA())</f>
        <v>#N/A</v>
      </c>
      <c r="S184" s="56" t="e">
        <f ca="true">+IF(AND(ISNUMBER(OFFSET('Water Data'!$H$5,0,10*ROW('Water Data'!H178))),'Data Summary'!CH184="Yes"),100-OFFSET('Water Data'!$H$5,0,10*ROW('Water Data'!H178)),NA())</f>
        <v>#N/A</v>
      </c>
      <c r="T184" s="56" t="e">
        <f ca="true">+IF(AND(ISNUMBER(OFFSET('Water Data'!$H$7,0,10*ROW('Water Data'!H178))),'Data Summary'!CI184="Yes"),OFFSET('Water Data'!$H$7,0,10*ROW('Water Data'!H178)),NA())</f>
        <v>#N/A</v>
      </c>
      <c r="U184" s="56" t="e">
        <f ca="true">+IF(AND(ISNUMBER(OFFSET('Water Data'!$H$10,0,10*ROW('Water Data'!H178))),'Data Summary'!CJ184="Yes"),OFFSET('Water Data'!$H$10,0,10*ROW('Water Data'!H178)),NA())</f>
        <v>#N/A</v>
      </c>
      <c r="V184" s="102" t="e">
        <f ca="true">+IF(AND(ISNUMBER(OFFSET('Sanitation Data'!$C$5,0,10*ROW('Sanitation Data'!C178))),'Data Summary'!CK184="Yes"),100-OFFSET('Sanitation Data'!$C$5,0,10*ROW('Sanitation Data'!C178)),NA())</f>
        <v>#N/A</v>
      </c>
      <c r="W184" s="102" t="e">
        <f ca="true">+IF(AND(ISNUMBER(OFFSET('Sanitation Data'!$C$7,0,10*ROW('Sanitation Data'!C178))),'Data Summary'!CL184="Yes"),OFFSET('Sanitation Data'!$C$7,0,10*ROW('Sanitation Data'!C178)),NA())</f>
        <v>#N/A</v>
      </c>
      <c r="X184" s="102" t="e">
        <f ca="true">+IF(AND(ISNUMBER(OFFSET('Sanitation Data'!$C$11,0,10*ROW('Sanitation Data'!C178))),'Data Summary'!CM184="Yes"),OFFSET('Sanitation Data'!$C$11,0,10*ROW('Sanitation Data'!C178)),NA())</f>
        <v>#N/A</v>
      </c>
      <c r="Y184" s="102" t="e">
        <f ca="true">+IF(AND(ISNUMBER(OFFSET('Sanitation Data'!$C$12,0,10*ROW('Sanitation Data'!C178))),'Data Summary'!CN184="Yes"),OFFSET('Sanitation Data'!$C$12,0,10*ROW('Sanitation Data'!C178)),NA())</f>
        <v>#N/A</v>
      </c>
      <c r="Z184" s="102" t="e">
        <f ca="true">+IF(AND(ISNUMBER(OFFSET('Sanitation Data'!$C$13,0,10*ROW('Sanitation Data'!C178))),'Data Summary'!CO184="Yes"),OFFSET('Sanitation Data'!$C$13,0,10*ROW('Sanitation Data'!C178)),NA())</f>
        <v>#N/A</v>
      </c>
      <c r="AA184" s="102" t="e">
        <f ca="true">+IF(AND(ISNUMBER(OFFSET('Sanitation Data'!$D$5,0,10*ROW('Sanitation Data'!D178))),'Data Summary'!CP184="Yes"),100-OFFSET('Sanitation Data'!$D$5,0,10*ROW('Sanitation Data'!D178)),NA())</f>
        <v>#N/A</v>
      </c>
      <c r="AB184" s="102" t="e">
        <f ca="true">+IF(AND(ISNUMBER(OFFSET('Sanitation Data'!$D$7,0,10*ROW('Sanitation Data'!D178))),'Data Summary'!CQ184="Yes"),OFFSET('Sanitation Data'!$D$7,0,10*ROW('Sanitation Data'!D178)),NA())</f>
        <v>#N/A</v>
      </c>
      <c r="AC184" s="102" t="e">
        <f ca="true">+IF(AND(ISNUMBER(OFFSET('Sanitation Data'!$D$11,0,10*ROW('Sanitation Data'!D178))),'Data Summary'!CR184="Yes"),OFFSET('Sanitation Data'!$D$11,0,10*ROW('Sanitation Data'!D178)),NA())</f>
        <v>#N/A</v>
      </c>
      <c r="AD184" s="102" t="e">
        <f ca="true">+IF(AND(ISNUMBER(OFFSET('Sanitation Data'!$D$12,0,10*ROW('Sanitation Data'!D178))),'Data Summary'!CS184="Yes"),OFFSET('Sanitation Data'!$D$12,0,10*ROW('Sanitation Data'!D178)),NA())</f>
        <v>#N/A</v>
      </c>
      <c r="AE184" s="102" t="e">
        <f ca="true">+IF(AND(ISNUMBER(OFFSET('Sanitation Data'!$D$13,0,10*ROW('Sanitation Data'!D178))),'Data Summary'!CT184="Yes"),OFFSET('Sanitation Data'!$D$13,0,10*ROW('Sanitation Data'!D178)),NA())</f>
        <v>#N/A</v>
      </c>
      <c r="AF184" s="102" t="e">
        <f ca="true">+IF(AND(ISNUMBER(OFFSET('Sanitation Data'!$E$5,0,10*ROW('Sanitation Data'!E178))),'Data Summary'!CU184="Yes"),100-OFFSET('Sanitation Data'!$E$5,0,10*ROW('Sanitation Data'!E178)),NA())</f>
        <v>#N/A</v>
      </c>
      <c r="AG184" s="102" t="e">
        <f ca="true">+IF(AND(ISNUMBER(OFFSET('Sanitation Data'!$E$7,0,10*ROW('Sanitation Data'!E178))),'Data Summary'!CV184="Yes"),OFFSET('Sanitation Data'!$E$7,0,10*ROW('Sanitation Data'!E178)),NA())</f>
        <v>#N/A</v>
      </c>
      <c r="AH184" s="102" t="e">
        <f ca="true">+IF(AND(ISNUMBER(OFFSET('Sanitation Data'!$E$11,0,10*ROW('Sanitation Data'!E178))),'Data Summary'!CW184="Yes"),OFFSET('Sanitation Data'!$E$11,0,10*ROW('Sanitation Data'!E178)),NA())</f>
        <v>#N/A</v>
      </c>
      <c r="AI184" s="102" t="e">
        <f ca="true">+IF(AND(ISNUMBER(OFFSET('Sanitation Data'!$E$12,0,10*ROW('Sanitation Data'!E178))),'Data Summary'!CX184="Yes"),OFFSET('Sanitation Data'!$E$12,0,10*ROW('Sanitation Data'!E178)),NA())</f>
        <v>#N/A</v>
      </c>
      <c r="AJ184" s="102" t="e">
        <f ca="true">+IF(AND(ISNUMBER(OFFSET('Sanitation Data'!$E$13,0,10*ROW('Sanitation Data'!E178))),'Data Summary'!CY184="Yes"),OFFSET('Sanitation Data'!$E$13,0,10*ROW('Sanitation Data'!E178)),NA())</f>
        <v>#N/A</v>
      </c>
      <c r="AK184" s="102" t="e">
        <f ca="true">+IF(AND(ISNUMBER(OFFSET('Sanitation Data'!$F$5,0,10*ROW('Sanitation Data'!F178))),'Data Summary'!CZ184="Yes"),100-OFFSET('Sanitation Data'!$F$5,0,10*ROW('Sanitation Data'!F178)),NA())</f>
        <v>#N/A</v>
      </c>
      <c r="AL184" s="102" t="e">
        <f ca="true">+IF(AND(ISNUMBER(OFFSET('Sanitation Data'!$F$7,0,10*ROW('Sanitation Data'!F178))),'Data Summary'!DA184="Yes"),OFFSET('Sanitation Data'!$F$7,0,10*ROW('Sanitation Data'!F178)),NA())</f>
        <v>#N/A</v>
      </c>
      <c r="AM184" s="102" t="e">
        <f ca="true">+IF(AND(ISNUMBER(OFFSET('Sanitation Data'!$F$11,0,10*ROW('Sanitation Data'!F178))),'Data Summary'!DB184="Yes"),OFFSET('Sanitation Data'!$F$11,0,10*ROW('Sanitation Data'!F178)),NA())</f>
        <v>#N/A</v>
      </c>
      <c r="AN184" s="102" t="e">
        <f ca="true">+IF(AND(ISNUMBER(OFFSET('Sanitation Data'!$F$12,0,10*ROW('Sanitation Data'!F178))),'Data Summary'!DC184="Yes"),OFFSET('Sanitation Data'!$F$12,0,10*ROW('Sanitation Data'!F178)),NA())</f>
        <v>#N/A</v>
      </c>
      <c r="AO184" s="102" t="e">
        <f ca="true">+IF(AND(ISNUMBER(OFFSET('Sanitation Data'!$F$13,0,10*ROW('Sanitation Data'!F178))),'Data Summary'!DD184="Yes"),OFFSET('Sanitation Data'!$F$13,0,10*ROW('Sanitation Data'!F178)),NA())</f>
        <v>#N/A</v>
      </c>
      <c r="AP184" s="102" t="e">
        <f ca="true">+IF(AND(ISNUMBER(OFFSET('Sanitation Data'!$G$5,0,10*ROW('Sanitation Data'!G178))),'Data Summary'!DE184="Yes"),100-OFFSET('Sanitation Data'!$G$5,0,10*ROW('Sanitation Data'!G178)),NA())</f>
        <v>#N/A</v>
      </c>
      <c r="AQ184" s="102" t="e">
        <f ca="true">+IF(AND(ISNUMBER(OFFSET('Sanitation Data'!$G$7,0,10*ROW('Sanitation Data'!G178))),'Data Summary'!DF184="Yes"),OFFSET('Sanitation Data'!$G$7,0,10*ROW('Sanitation Data'!G178)),NA())</f>
        <v>#N/A</v>
      </c>
      <c r="AR184" s="102" t="e">
        <f ca="true">+IF(AND(ISNUMBER(OFFSET('Sanitation Data'!$G$11,0,10*ROW('Sanitation Data'!G178))),'Data Summary'!DG184="Yes"),OFFSET('Sanitation Data'!$G$11,0,10*ROW('Sanitation Data'!G178)),NA())</f>
        <v>#N/A</v>
      </c>
      <c r="AS184" s="102" t="e">
        <f ca="true">+IF(AND(ISNUMBER(OFFSET('Sanitation Data'!$G$12,0,10*ROW('Sanitation Data'!G178))),'Data Summary'!DH184="Yes"),OFFSET('Sanitation Data'!$G$12,0,10*ROW('Sanitation Data'!G178)),NA())</f>
        <v>#N/A</v>
      </c>
      <c r="AT184" s="102" t="e">
        <f ca="true">+IF(AND(ISNUMBER(OFFSET('Sanitation Data'!$G$13,0,10*ROW('Sanitation Data'!G178))),'Data Summary'!DI184="Yes"),OFFSET('Sanitation Data'!$G$13,0,10*ROW('Sanitation Data'!G178)),NA())</f>
        <v>#N/A</v>
      </c>
      <c r="AU184" s="102" t="e">
        <f ca="true">+IF(AND(ISNUMBER(OFFSET('Sanitation Data'!$H$5,0,10*ROW('Sanitation Data'!H178))),'Data Summary'!DJ184="Yes"),100-OFFSET('Sanitation Data'!$H$5,0,10*ROW('Sanitation Data'!H178)),NA())</f>
        <v>#N/A</v>
      </c>
      <c r="AV184" s="102" t="e">
        <f ca="true">+IF(AND(ISNUMBER(OFFSET('Sanitation Data'!$H$7,0,10*ROW('Sanitation Data'!H178))),'Data Summary'!DK184="Yes"),OFFSET('Sanitation Data'!$H$7,0,10*ROW('Sanitation Data'!H178)),NA())</f>
        <v>#N/A</v>
      </c>
      <c r="AW184" s="102" t="e">
        <f ca="true">+IF(AND(ISNUMBER(OFFSET('Sanitation Data'!$H$11,0,10*ROW('Sanitation Data'!H178))),'Data Summary'!DL184="Yes"),OFFSET('Sanitation Data'!$H$11,0,10*ROW('Sanitation Data'!H178)),NA())</f>
        <v>#N/A</v>
      </c>
      <c r="AX184" s="102" t="e">
        <f ca="true">+IF(AND(ISNUMBER(OFFSET('Sanitation Data'!$H$12,0,10*ROW('Sanitation Data'!H178))),'Data Summary'!DM184="Yes"),OFFSET('Sanitation Data'!$H$12,0,10*ROW('Sanitation Data'!H178)),NA())</f>
        <v>#N/A</v>
      </c>
      <c r="AY184" s="102" t="e">
        <f ca="true">+IF(AND(ISNUMBER(OFFSET('Sanitation Data'!$H$13,0,10*ROW('Sanitation Data'!H178))),'Data Summary'!DN184="Yes"),OFFSET('Sanitation Data'!$H$13,0,10*ROW('Sanitation Data'!H178)),NA())</f>
        <v>#N/A</v>
      </c>
      <c r="AZ184" s="107" t="e">
        <f ca="true">+IF(AND(ISNUMBER(OFFSET('Hygiene Data'!$C$6,0,10*ROW('Hygiene Data'!C178))),'Data Summary'!DO184="Yes"),OFFSET('Hygiene Data'!$C$6,0,10*ROW('Hygiene Data'!C178)),NA())</f>
        <v>#N/A</v>
      </c>
      <c r="BA184" s="107" t="e">
        <f ca="true">+IF(AND(ISNUMBER(OFFSET('Hygiene Data'!$C$8,0,10*ROW('Hygiene Data'!C178))),'Data Summary'!DP184="Yes"),OFFSET('Hygiene Data'!$C$8,0,10*ROW('Hygiene Data'!C178)),NA())</f>
        <v>#N/A</v>
      </c>
      <c r="BB184" s="107" t="e">
        <f ca="true">+IF(AND(ISNUMBER(OFFSET('Hygiene Data'!$C$10,0,10*ROW('Hygiene Data'!C178))),'Data Summary'!DQ184="Yes"),OFFSET('Hygiene Data'!$C$10,0,10*ROW('Hygiene Data'!C178)),NA())</f>
        <v>#N/A</v>
      </c>
      <c r="BC184" s="107" t="e">
        <f ca="true">+IF(AND(ISNUMBER(OFFSET('Hygiene Data'!$D$6,0,10*ROW('Hygiene Data'!D178))),'Data Summary'!DR184="Yes"),OFFSET('Hygiene Data'!$D$6,0,10*ROW('Hygiene Data'!D178)),NA())</f>
        <v>#N/A</v>
      </c>
      <c r="BD184" s="107" t="e">
        <f ca="true">+IF(AND(ISNUMBER(OFFSET('Hygiene Data'!$D$8,0,10*ROW('Hygiene Data'!D178))),'Data Summary'!DS184="Yes"),OFFSET('Hygiene Data'!$D$8,0,10*ROW('Hygiene Data'!D178)),NA())</f>
        <v>#N/A</v>
      </c>
      <c r="BE184" s="107" t="e">
        <f ca="true">+IF(AND(ISNUMBER(OFFSET('Hygiene Data'!$D$10,0,10*ROW('Hygiene Data'!D178))),'Data Summary'!DT184="Yes"),OFFSET('Hygiene Data'!$D$10,0,10*ROW('Hygiene Data'!D178)),NA())</f>
        <v>#N/A</v>
      </c>
      <c r="BF184" s="107" t="e">
        <f ca="true">+IF(AND(ISNUMBER(OFFSET('Hygiene Data'!$E$6,0,10*ROW('Hygiene Data'!E178))),'Data Summary'!DU184="Yes"),OFFSET('Hygiene Data'!$E$6,0,10*ROW('Hygiene Data'!E178)),NA())</f>
        <v>#N/A</v>
      </c>
      <c r="BG184" s="107" t="e">
        <f ca="true">+IF(AND(ISNUMBER(OFFSET('Hygiene Data'!$E$8,0,10*ROW('Hygiene Data'!E178))),'Data Summary'!DV184="Yes"),OFFSET('Hygiene Data'!$E$8,0,10*ROW('Hygiene Data'!E178)),NA())</f>
        <v>#N/A</v>
      </c>
      <c r="BH184" s="107" t="e">
        <f ca="true">+IF(AND(ISNUMBER(OFFSET('Hygiene Data'!$E$10,0,10*ROW('Hygiene Data'!E178))),'Data Summary'!DW184="Yes"),OFFSET('Hygiene Data'!$E$10,0,10*ROW('Hygiene Data'!E178)),NA())</f>
        <v>#N/A</v>
      </c>
      <c r="BI184" s="107" t="e">
        <f ca="true">+IF(AND(ISNUMBER(OFFSET('Hygiene Data'!$F$6,0,10*ROW('Hygiene Data'!F178))),'Data Summary'!DX184="Yes"),OFFSET('Hygiene Data'!$F$6,0,10*ROW('Hygiene Data'!F178)),NA())</f>
        <v>#N/A</v>
      </c>
      <c r="BJ184" s="107" t="e">
        <f ca="true">+IF(AND(ISNUMBER(OFFSET('Hygiene Data'!$F$8,0,10*ROW('Hygiene Data'!F178))),'Data Summary'!DY184="Yes"),OFFSET('Hygiene Data'!$F$8,0,10*ROW('Hygiene Data'!F178)),NA())</f>
        <v>#N/A</v>
      </c>
      <c r="BK184" s="107" t="e">
        <f ca="true">+IF(AND(ISNUMBER(OFFSET('Hygiene Data'!$F$10,0,10*ROW('Hygiene Data'!F178))),'Data Summary'!DZ184="Yes"),OFFSET('Hygiene Data'!$F$10,0,10*ROW('Hygiene Data'!F178)),NA())</f>
        <v>#N/A</v>
      </c>
      <c r="BL184" s="107" t="e">
        <f ca="true">+IF(AND(ISNUMBER(OFFSET('Hygiene Data'!$G$6,0,10*ROW('Hygiene Data'!G178))),'Data Summary'!EA184="Yes"),OFFSET('Hygiene Data'!$G$6,0,10*ROW('Hygiene Data'!G178)),NA())</f>
        <v>#N/A</v>
      </c>
      <c r="BM184" s="107" t="e">
        <f ca="true">+IF(AND(ISNUMBER(OFFSET('Hygiene Data'!$G$8,0,10*ROW('Hygiene Data'!G178))),'Data Summary'!EB184="Yes"),OFFSET('Hygiene Data'!$G$8,0,10*ROW('Hygiene Data'!G178)),NA())</f>
        <v>#N/A</v>
      </c>
      <c r="BN184" s="107" t="e">
        <f ca="true">+IF(AND(ISNUMBER(OFFSET('Hygiene Data'!$G$10,0,10*ROW('Hygiene Data'!G178))),'Data Summary'!EC184="Yes"),OFFSET('Hygiene Data'!$G$10,0,10*ROW('Hygiene Data'!G178)),NA())</f>
        <v>#N/A</v>
      </c>
      <c r="BO184" s="107" t="e">
        <f ca="true">+IF(AND(ISNUMBER(OFFSET('Hygiene Data'!$H$6,0,10*ROW('Hygiene Data'!H178))),'Data Summary'!ED184="Yes"),OFFSET('Hygiene Data'!$H$6,0,10*ROW('Hygiene Data'!H178)),NA())</f>
        <v>#N/A</v>
      </c>
      <c r="BP184" s="107" t="e">
        <f ca="true">+IF(AND(ISNUMBER(OFFSET('Hygiene Data'!$H$8,0,10*ROW('Hygiene Data'!H178))),'Data Summary'!EE184="Yes"),OFFSET('Hygiene Data'!$H$8,0,10*ROW('Hygiene Data'!H178)),NA())</f>
        <v>#N/A</v>
      </c>
      <c r="BQ184" s="107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5" t="e">
        <f ca="true">+IF(OFFSET('Water Data'!$B$1,0,10*ROW('Water Data'!B179))="",NA(),OFFSET('Water Data'!$B$1,0,10*ROW('Water Data'!B179)))</f>
        <v>#N/A</v>
      </c>
      <c r="B185" s="55" t="e">
        <f ca="true">+IF(OFFSET('Water Data'!$A$3,0,10*ROW('Water Data'!A182))="",NA(),OFFSET('Water Data'!$A$3,0,10*ROW('Water Data'!A182)))</f>
        <v>#N/A</v>
      </c>
      <c r="C185" s="55" t="e">
        <f ca="true">+IF(OFFSET('Water Data'!$C$3,0,10*ROW('Water Data'!C182))="",NA(),OFFSET('Water Data'!$C$3,0,10*ROW('Water Data'!C182)))</f>
        <v>#N/A</v>
      </c>
      <c r="D185" s="56" t="e">
        <f ca="true">+IF(AND(ISNUMBER(OFFSET('Water Data'!$C$5,0,10*ROW('Water Data'!C179))),'Data Summary'!BS185="Yes"),100-OFFSET('Water Data'!$C$5,0,10*ROW('Water Data'!C179)),NA())</f>
        <v>#N/A</v>
      </c>
      <c r="E185" s="56" t="e">
        <f ca="true">+IF(AND(ISNUMBER(OFFSET('Water Data'!$C$7,0,10*ROW('Water Data'!C179))),'Data Summary'!BT185="Yes"),OFFSET('Water Data'!$C$7,0,10*ROW('Water Data'!C179)),NA())</f>
        <v>#N/A</v>
      </c>
      <c r="F185" s="56" t="e">
        <f ca="true">+IF(AND(ISNUMBER(OFFSET('Water Data'!$C$10,0,10*ROW('Water Data'!C179))),'Data Summary'!BU185="Yes"),OFFSET('Water Data'!$C$10,0,10*ROW('Water Data'!C179)),NA())</f>
        <v>#N/A</v>
      </c>
      <c r="G185" s="56" t="e">
        <f ca="true">+IF(AND(ISNUMBER(OFFSET('Water Data'!$D$5,0,10*ROW('Water Data'!D179))),'Data Summary'!BV185="Yes"),100-OFFSET('Water Data'!$D$5,0,10*ROW('Water Data'!D179)),NA())</f>
        <v>#N/A</v>
      </c>
      <c r="H185" s="56" t="e">
        <f ca="true">+IF(AND(ISNUMBER(OFFSET('Water Data'!$D$7,0,10*ROW('Water Data'!D179))),'Data Summary'!BW185="Yes"),OFFSET('Water Data'!$D$7,0,10*ROW('Water Data'!D179)),NA())</f>
        <v>#N/A</v>
      </c>
      <c r="I185" s="56" t="e">
        <f ca="true">+IF(AND(ISNUMBER(OFFSET('Water Data'!$D$10,0,10*ROW('Water Data'!D179))),'Data Summary'!BX185="Yes"),OFFSET('Water Data'!$D$10,0,10*ROW('Water Data'!D179)),NA())</f>
        <v>#N/A</v>
      </c>
      <c r="J185" s="56" t="e">
        <f ca="true">+IF(AND(ISNUMBER(OFFSET('Water Data'!$E$5,0,10*ROW('Water Data'!E179))),'Data Summary'!BY185="Yes"),100-OFFSET('Water Data'!$E$5,0,10*ROW('Water Data'!E179)),NA())</f>
        <v>#N/A</v>
      </c>
      <c r="K185" s="56" t="e">
        <f ca="true">+IF(AND(ISNUMBER(OFFSET('Water Data'!$E$7,0,10*ROW('Water Data'!E179))),'Data Summary'!BZ185="Yes"),OFFSET('Water Data'!$E$7,0,10*ROW('Water Data'!E179)),NA())</f>
        <v>#N/A</v>
      </c>
      <c r="L185" s="56" t="e">
        <f ca="true">+IF(AND(ISNUMBER(OFFSET('Water Data'!$E$10,0,10*ROW('Water Data'!E179))),'Data Summary'!CA185="Yes"),OFFSET('Water Data'!$E$10,0,10*ROW('Water Data'!E179)),NA())</f>
        <v>#N/A</v>
      </c>
      <c r="M185" s="56" t="e">
        <f ca="true">+IF(AND(ISNUMBER(OFFSET('Water Data'!$F$5,0,10*ROW('Water Data'!F179))),'Data Summary'!CB185="Yes"),100-OFFSET('Water Data'!$F$5,0,10*ROW('Water Data'!F179)),NA())</f>
        <v>#N/A</v>
      </c>
      <c r="N185" s="56" t="e">
        <f ca="true">+IF(AND(ISNUMBER(OFFSET('Water Data'!$F$7,0,10*ROW('Water Data'!F179))),'Data Summary'!CC185="Yes"),OFFSET('Water Data'!$F$7,0,10*ROW('Water Data'!F179)),NA())</f>
        <v>#N/A</v>
      </c>
      <c r="O185" s="56" t="e">
        <f ca="true">+IF(AND(ISNUMBER(OFFSET('Water Data'!$F$10,0,10*ROW('Water Data'!F179))),'Data Summary'!CD185="Yes"),OFFSET('Water Data'!$F$10,0,10*ROW('Water Data'!F179)),NA())</f>
        <v>#N/A</v>
      </c>
      <c r="P185" s="56" t="e">
        <f ca="true">+IF(AND(ISNUMBER(OFFSET('Water Data'!$G$5,0,10*ROW('Water Data'!G179))),'Data Summary'!CE185="Yes"),100-OFFSET('Water Data'!$G$5,0,10*ROW('Water Data'!G179)),NA())</f>
        <v>#N/A</v>
      </c>
      <c r="Q185" s="56" t="e">
        <f ca="true">+IF(AND(ISNUMBER(OFFSET('Water Data'!$G$7,0,10*ROW('Water Data'!G179))),'Data Summary'!CF185="Yes"),OFFSET('Water Data'!$G$7,0,10*ROW('Water Data'!G179)),NA())</f>
        <v>#N/A</v>
      </c>
      <c r="R185" s="56" t="e">
        <f ca="true">+IF(AND(ISNUMBER(OFFSET('Water Data'!$G$10,0,10*ROW('Water Data'!G179))),'Data Summary'!CG185="Yes"),OFFSET('Water Data'!$G$10,0,10*ROW('Water Data'!G179)),NA())</f>
        <v>#N/A</v>
      </c>
      <c r="S185" s="56" t="e">
        <f ca="true">+IF(AND(ISNUMBER(OFFSET('Water Data'!$H$5,0,10*ROW('Water Data'!H179))),'Data Summary'!CH185="Yes"),100-OFFSET('Water Data'!$H$5,0,10*ROW('Water Data'!H179)),NA())</f>
        <v>#N/A</v>
      </c>
      <c r="T185" s="56" t="e">
        <f ca="true">+IF(AND(ISNUMBER(OFFSET('Water Data'!$H$7,0,10*ROW('Water Data'!H179))),'Data Summary'!CI185="Yes"),OFFSET('Water Data'!$H$7,0,10*ROW('Water Data'!H179)),NA())</f>
        <v>#N/A</v>
      </c>
      <c r="U185" s="56" t="e">
        <f ca="true">+IF(AND(ISNUMBER(OFFSET('Water Data'!$H$10,0,10*ROW('Water Data'!H179))),'Data Summary'!CJ185="Yes"),OFFSET('Water Data'!$H$10,0,10*ROW('Water Data'!H179)),NA())</f>
        <v>#N/A</v>
      </c>
      <c r="V185" s="102" t="e">
        <f ca="true">+IF(AND(ISNUMBER(OFFSET('Sanitation Data'!$C$5,0,10*ROW('Sanitation Data'!C179))),'Data Summary'!CK185="Yes"),100-OFFSET('Sanitation Data'!$C$5,0,10*ROW('Sanitation Data'!C179)),NA())</f>
        <v>#N/A</v>
      </c>
      <c r="W185" s="102" t="e">
        <f ca="true">+IF(AND(ISNUMBER(OFFSET('Sanitation Data'!$C$7,0,10*ROW('Sanitation Data'!C179))),'Data Summary'!CL185="Yes"),OFFSET('Sanitation Data'!$C$7,0,10*ROW('Sanitation Data'!C179)),NA())</f>
        <v>#N/A</v>
      </c>
      <c r="X185" s="102" t="e">
        <f ca="true">+IF(AND(ISNUMBER(OFFSET('Sanitation Data'!$C$11,0,10*ROW('Sanitation Data'!C179))),'Data Summary'!CM185="Yes"),OFFSET('Sanitation Data'!$C$11,0,10*ROW('Sanitation Data'!C179)),NA())</f>
        <v>#N/A</v>
      </c>
      <c r="Y185" s="102" t="e">
        <f ca="true">+IF(AND(ISNUMBER(OFFSET('Sanitation Data'!$C$12,0,10*ROW('Sanitation Data'!C179))),'Data Summary'!CN185="Yes"),OFFSET('Sanitation Data'!$C$12,0,10*ROW('Sanitation Data'!C179)),NA())</f>
        <v>#N/A</v>
      </c>
      <c r="Z185" s="102" t="e">
        <f ca="true">+IF(AND(ISNUMBER(OFFSET('Sanitation Data'!$C$13,0,10*ROW('Sanitation Data'!C179))),'Data Summary'!CO185="Yes"),OFFSET('Sanitation Data'!$C$13,0,10*ROW('Sanitation Data'!C179)),NA())</f>
        <v>#N/A</v>
      </c>
      <c r="AA185" s="102" t="e">
        <f ca="true">+IF(AND(ISNUMBER(OFFSET('Sanitation Data'!$D$5,0,10*ROW('Sanitation Data'!D179))),'Data Summary'!CP185="Yes"),100-OFFSET('Sanitation Data'!$D$5,0,10*ROW('Sanitation Data'!D179)),NA())</f>
        <v>#N/A</v>
      </c>
      <c r="AB185" s="102" t="e">
        <f ca="true">+IF(AND(ISNUMBER(OFFSET('Sanitation Data'!$D$7,0,10*ROW('Sanitation Data'!D179))),'Data Summary'!CQ185="Yes"),OFFSET('Sanitation Data'!$D$7,0,10*ROW('Sanitation Data'!D179)),NA())</f>
        <v>#N/A</v>
      </c>
      <c r="AC185" s="102" t="e">
        <f ca="true">+IF(AND(ISNUMBER(OFFSET('Sanitation Data'!$D$11,0,10*ROW('Sanitation Data'!D179))),'Data Summary'!CR185="Yes"),OFFSET('Sanitation Data'!$D$11,0,10*ROW('Sanitation Data'!D179)),NA())</f>
        <v>#N/A</v>
      </c>
      <c r="AD185" s="102" t="e">
        <f ca="true">+IF(AND(ISNUMBER(OFFSET('Sanitation Data'!$D$12,0,10*ROW('Sanitation Data'!D179))),'Data Summary'!CS185="Yes"),OFFSET('Sanitation Data'!$D$12,0,10*ROW('Sanitation Data'!D179)),NA())</f>
        <v>#N/A</v>
      </c>
      <c r="AE185" s="102" t="e">
        <f ca="true">+IF(AND(ISNUMBER(OFFSET('Sanitation Data'!$D$13,0,10*ROW('Sanitation Data'!D179))),'Data Summary'!CT185="Yes"),OFFSET('Sanitation Data'!$D$13,0,10*ROW('Sanitation Data'!D179)),NA())</f>
        <v>#N/A</v>
      </c>
      <c r="AF185" s="102" t="e">
        <f ca="true">+IF(AND(ISNUMBER(OFFSET('Sanitation Data'!$E$5,0,10*ROW('Sanitation Data'!E179))),'Data Summary'!CU185="Yes"),100-OFFSET('Sanitation Data'!$E$5,0,10*ROW('Sanitation Data'!E179)),NA())</f>
        <v>#N/A</v>
      </c>
      <c r="AG185" s="102" t="e">
        <f ca="true">+IF(AND(ISNUMBER(OFFSET('Sanitation Data'!$E$7,0,10*ROW('Sanitation Data'!E179))),'Data Summary'!CV185="Yes"),OFFSET('Sanitation Data'!$E$7,0,10*ROW('Sanitation Data'!E179)),NA())</f>
        <v>#N/A</v>
      </c>
      <c r="AH185" s="102" t="e">
        <f ca="true">+IF(AND(ISNUMBER(OFFSET('Sanitation Data'!$E$11,0,10*ROW('Sanitation Data'!E179))),'Data Summary'!CW185="Yes"),OFFSET('Sanitation Data'!$E$11,0,10*ROW('Sanitation Data'!E179)),NA())</f>
        <v>#N/A</v>
      </c>
      <c r="AI185" s="102" t="e">
        <f ca="true">+IF(AND(ISNUMBER(OFFSET('Sanitation Data'!$E$12,0,10*ROW('Sanitation Data'!E179))),'Data Summary'!CX185="Yes"),OFFSET('Sanitation Data'!$E$12,0,10*ROW('Sanitation Data'!E179)),NA())</f>
        <v>#N/A</v>
      </c>
      <c r="AJ185" s="102" t="e">
        <f ca="true">+IF(AND(ISNUMBER(OFFSET('Sanitation Data'!$E$13,0,10*ROW('Sanitation Data'!E179))),'Data Summary'!CY185="Yes"),OFFSET('Sanitation Data'!$E$13,0,10*ROW('Sanitation Data'!E179)),NA())</f>
        <v>#N/A</v>
      </c>
      <c r="AK185" s="102" t="e">
        <f ca="true">+IF(AND(ISNUMBER(OFFSET('Sanitation Data'!$F$5,0,10*ROW('Sanitation Data'!F179))),'Data Summary'!CZ185="Yes"),100-OFFSET('Sanitation Data'!$F$5,0,10*ROW('Sanitation Data'!F179)),NA())</f>
        <v>#N/A</v>
      </c>
      <c r="AL185" s="102" t="e">
        <f ca="true">+IF(AND(ISNUMBER(OFFSET('Sanitation Data'!$F$7,0,10*ROW('Sanitation Data'!F179))),'Data Summary'!DA185="Yes"),OFFSET('Sanitation Data'!$F$7,0,10*ROW('Sanitation Data'!F179)),NA())</f>
        <v>#N/A</v>
      </c>
      <c r="AM185" s="102" t="e">
        <f ca="true">+IF(AND(ISNUMBER(OFFSET('Sanitation Data'!$F$11,0,10*ROW('Sanitation Data'!F179))),'Data Summary'!DB185="Yes"),OFFSET('Sanitation Data'!$F$11,0,10*ROW('Sanitation Data'!F179)),NA())</f>
        <v>#N/A</v>
      </c>
      <c r="AN185" s="102" t="e">
        <f ca="true">+IF(AND(ISNUMBER(OFFSET('Sanitation Data'!$F$12,0,10*ROW('Sanitation Data'!F179))),'Data Summary'!DC185="Yes"),OFFSET('Sanitation Data'!$F$12,0,10*ROW('Sanitation Data'!F179)),NA())</f>
        <v>#N/A</v>
      </c>
      <c r="AO185" s="102" t="e">
        <f ca="true">+IF(AND(ISNUMBER(OFFSET('Sanitation Data'!$F$13,0,10*ROW('Sanitation Data'!F179))),'Data Summary'!DD185="Yes"),OFFSET('Sanitation Data'!$F$13,0,10*ROW('Sanitation Data'!F179)),NA())</f>
        <v>#N/A</v>
      </c>
      <c r="AP185" s="102" t="e">
        <f ca="true">+IF(AND(ISNUMBER(OFFSET('Sanitation Data'!$G$5,0,10*ROW('Sanitation Data'!G179))),'Data Summary'!DE185="Yes"),100-OFFSET('Sanitation Data'!$G$5,0,10*ROW('Sanitation Data'!G179)),NA())</f>
        <v>#N/A</v>
      </c>
      <c r="AQ185" s="102" t="e">
        <f ca="true">+IF(AND(ISNUMBER(OFFSET('Sanitation Data'!$G$7,0,10*ROW('Sanitation Data'!G179))),'Data Summary'!DF185="Yes"),OFFSET('Sanitation Data'!$G$7,0,10*ROW('Sanitation Data'!G179)),NA())</f>
        <v>#N/A</v>
      </c>
      <c r="AR185" s="102" t="e">
        <f ca="true">+IF(AND(ISNUMBER(OFFSET('Sanitation Data'!$G$11,0,10*ROW('Sanitation Data'!G179))),'Data Summary'!DG185="Yes"),OFFSET('Sanitation Data'!$G$11,0,10*ROW('Sanitation Data'!G179)),NA())</f>
        <v>#N/A</v>
      </c>
      <c r="AS185" s="102" t="e">
        <f ca="true">+IF(AND(ISNUMBER(OFFSET('Sanitation Data'!$G$12,0,10*ROW('Sanitation Data'!G179))),'Data Summary'!DH185="Yes"),OFFSET('Sanitation Data'!$G$12,0,10*ROW('Sanitation Data'!G179)),NA())</f>
        <v>#N/A</v>
      </c>
      <c r="AT185" s="102" t="e">
        <f ca="true">+IF(AND(ISNUMBER(OFFSET('Sanitation Data'!$G$13,0,10*ROW('Sanitation Data'!G179))),'Data Summary'!DI185="Yes"),OFFSET('Sanitation Data'!$G$13,0,10*ROW('Sanitation Data'!G179)),NA())</f>
        <v>#N/A</v>
      </c>
      <c r="AU185" s="102" t="e">
        <f ca="true">+IF(AND(ISNUMBER(OFFSET('Sanitation Data'!$H$5,0,10*ROW('Sanitation Data'!H179))),'Data Summary'!DJ185="Yes"),100-OFFSET('Sanitation Data'!$H$5,0,10*ROW('Sanitation Data'!H179)),NA())</f>
        <v>#N/A</v>
      </c>
      <c r="AV185" s="102" t="e">
        <f ca="true">+IF(AND(ISNUMBER(OFFSET('Sanitation Data'!$H$7,0,10*ROW('Sanitation Data'!H179))),'Data Summary'!DK185="Yes"),OFFSET('Sanitation Data'!$H$7,0,10*ROW('Sanitation Data'!H179)),NA())</f>
        <v>#N/A</v>
      </c>
      <c r="AW185" s="102" t="e">
        <f ca="true">+IF(AND(ISNUMBER(OFFSET('Sanitation Data'!$H$11,0,10*ROW('Sanitation Data'!H179))),'Data Summary'!DL185="Yes"),OFFSET('Sanitation Data'!$H$11,0,10*ROW('Sanitation Data'!H179)),NA())</f>
        <v>#N/A</v>
      </c>
      <c r="AX185" s="102" t="e">
        <f ca="true">+IF(AND(ISNUMBER(OFFSET('Sanitation Data'!$H$12,0,10*ROW('Sanitation Data'!H179))),'Data Summary'!DM185="Yes"),OFFSET('Sanitation Data'!$H$12,0,10*ROW('Sanitation Data'!H179)),NA())</f>
        <v>#N/A</v>
      </c>
      <c r="AY185" s="102" t="e">
        <f ca="true">+IF(AND(ISNUMBER(OFFSET('Sanitation Data'!$H$13,0,10*ROW('Sanitation Data'!H179))),'Data Summary'!DN185="Yes"),OFFSET('Sanitation Data'!$H$13,0,10*ROW('Sanitation Data'!H179)),NA())</f>
        <v>#N/A</v>
      </c>
      <c r="AZ185" s="107" t="e">
        <f ca="true">+IF(AND(ISNUMBER(OFFSET('Hygiene Data'!$C$6,0,10*ROW('Hygiene Data'!C179))),'Data Summary'!DO185="Yes"),OFFSET('Hygiene Data'!$C$6,0,10*ROW('Hygiene Data'!C179)),NA())</f>
        <v>#N/A</v>
      </c>
      <c r="BA185" s="107" t="e">
        <f ca="true">+IF(AND(ISNUMBER(OFFSET('Hygiene Data'!$C$8,0,10*ROW('Hygiene Data'!C179))),'Data Summary'!DP185="Yes"),OFFSET('Hygiene Data'!$C$8,0,10*ROW('Hygiene Data'!C179)),NA())</f>
        <v>#N/A</v>
      </c>
      <c r="BB185" s="107" t="e">
        <f ca="true">+IF(AND(ISNUMBER(OFFSET('Hygiene Data'!$C$10,0,10*ROW('Hygiene Data'!C179))),'Data Summary'!DQ185="Yes"),OFFSET('Hygiene Data'!$C$10,0,10*ROW('Hygiene Data'!C179)),NA())</f>
        <v>#N/A</v>
      </c>
      <c r="BC185" s="107" t="e">
        <f ca="true">+IF(AND(ISNUMBER(OFFSET('Hygiene Data'!$D$6,0,10*ROW('Hygiene Data'!D179))),'Data Summary'!DR185="Yes"),OFFSET('Hygiene Data'!$D$6,0,10*ROW('Hygiene Data'!D179)),NA())</f>
        <v>#N/A</v>
      </c>
      <c r="BD185" s="107" t="e">
        <f ca="true">+IF(AND(ISNUMBER(OFFSET('Hygiene Data'!$D$8,0,10*ROW('Hygiene Data'!D179))),'Data Summary'!DS185="Yes"),OFFSET('Hygiene Data'!$D$8,0,10*ROW('Hygiene Data'!D179)),NA())</f>
        <v>#N/A</v>
      </c>
      <c r="BE185" s="107" t="e">
        <f ca="true">+IF(AND(ISNUMBER(OFFSET('Hygiene Data'!$D$10,0,10*ROW('Hygiene Data'!D179))),'Data Summary'!DT185="Yes"),OFFSET('Hygiene Data'!$D$10,0,10*ROW('Hygiene Data'!D179)),NA())</f>
        <v>#N/A</v>
      </c>
      <c r="BF185" s="107" t="e">
        <f ca="true">+IF(AND(ISNUMBER(OFFSET('Hygiene Data'!$E$6,0,10*ROW('Hygiene Data'!E179))),'Data Summary'!DU185="Yes"),OFFSET('Hygiene Data'!$E$6,0,10*ROW('Hygiene Data'!E179)),NA())</f>
        <v>#N/A</v>
      </c>
      <c r="BG185" s="107" t="e">
        <f ca="true">+IF(AND(ISNUMBER(OFFSET('Hygiene Data'!$E$8,0,10*ROW('Hygiene Data'!E179))),'Data Summary'!DV185="Yes"),OFFSET('Hygiene Data'!$E$8,0,10*ROW('Hygiene Data'!E179)),NA())</f>
        <v>#N/A</v>
      </c>
      <c r="BH185" s="107" t="e">
        <f ca="true">+IF(AND(ISNUMBER(OFFSET('Hygiene Data'!$E$10,0,10*ROW('Hygiene Data'!E179))),'Data Summary'!DW185="Yes"),OFFSET('Hygiene Data'!$E$10,0,10*ROW('Hygiene Data'!E179)),NA())</f>
        <v>#N/A</v>
      </c>
      <c r="BI185" s="107" t="e">
        <f ca="true">+IF(AND(ISNUMBER(OFFSET('Hygiene Data'!$F$6,0,10*ROW('Hygiene Data'!F179))),'Data Summary'!DX185="Yes"),OFFSET('Hygiene Data'!$F$6,0,10*ROW('Hygiene Data'!F179)),NA())</f>
        <v>#N/A</v>
      </c>
      <c r="BJ185" s="107" t="e">
        <f ca="true">+IF(AND(ISNUMBER(OFFSET('Hygiene Data'!$F$8,0,10*ROW('Hygiene Data'!F179))),'Data Summary'!DY185="Yes"),OFFSET('Hygiene Data'!$F$8,0,10*ROW('Hygiene Data'!F179)),NA())</f>
        <v>#N/A</v>
      </c>
      <c r="BK185" s="107" t="e">
        <f ca="true">+IF(AND(ISNUMBER(OFFSET('Hygiene Data'!$F$10,0,10*ROW('Hygiene Data'!F179))),'Data Summary'!DZ185="Yes"),OFFSET('Hygiene Data'!$F$10,0,10*ROW('Hygiene Data'!F179)),NA())</f>
        <v>#N/A</v>
      </c>
      <c r="BL185" s="107" t="e">
        <f ca="true">+IF(AND(ISNUMBER(OFFSET('Hygiene Data'!$G$6,0,10*ROW('Hygiene Data'!G179))),'Data Summary'!EA185="Yes"),OFFSET('Hygiene Data'!$G$6,0,10*ROW('Hygiene Data'!G179)),NA())</f>
        <v>#N/A</v>
      </c>
      <c r="BM185" s="107" t="e">
        <f ca="true">+IF(AND(ISNUMBER(OFFSET('Hygiene Data'!$G$8,0,10*ROW('Hygiene Data'!G179))),'Data Summary'!EB185="Yes"),OFFSET('Hygiene Data'!$G$8,0,10*ROW('Hygiene Data'!G179)),NA())</f>
        <v>#N/A</v>
      </c>
      <c r="BN185" s="107" t="e">
        <f ca="true">+IF(AND(ISNUMBER(OFFSET('Hygiene Data'!$G$10,0,10*ROW('Hygiene Data'!G179))),'Data Summary'!EC185="Yes"),OFFSET('Hygiene Data'!$G$10,0,10*ROW('Hygiene Data'!G179)),NA())</f>
        <v>#N/A</v>
      </c>
      <c r="BO185" s="107" t="e">
        <f ca="true">+IF(AND(ISNUMBER(OFFSET('Hygiene Data'!$H$6,0,10*ROW('Hygiene Data'!H179))),'Data Summary'!ED185="Yes"),OFFSET('Hygiene Data'!$H$6,0,10*ROW('Hygiene Data'!H179)),NA())</f>
        <v>#N/A</v>
      </c>
      <c r="BP185" s="107" t="e">
        <f ca="true">+IF(AND(ISNUMBER(OFFSET('Hygiene Data'!$H$8,0,10*ROW('Hygiene Data'!H179))),'Data Summary'!EE185="Yes"),OFFSET('Hygiene Data'!$H$8,0,10*ROW('Hygiene Data'!H179)),NA())</f>
        <v>#N/A</v>
      </c>
      <c r="BQ185" s="107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5" t="e">
        <f ca="true">+IF(OFFSET('Water Data'!$B$1,0,10*ROW('Water Data'!B180))="",NA(),OFFSET('Water Data'!$B$1,0,10*ROW('Water Data'!B180)))</f>
        <v>#N/A</v>
      </c>
      <c r="B186" s="55" t="e">
        <f ca="true">+IF(OFFSET('Water Data'!$A$3,0,10*ROW('Water Data'!A183))="",NA(),OFFSET('Water Data'!$A$3,0,10*ROW('Water Data'!A183)))</f>
        <v>#N/A</v>
      </c>
      <c r="C186" s="55" t="e">
        <f ca="true">+IF(OFFSET('Water Data'!$C$3,0,10*ROW('Water Data'!C183))="",NA(),OFFSET('Water Data'!$C$3,0,10*ROW('Water Data'!C183)))</f>
        <v>#N/A</v>
      </c>
      <c r="D186" s="56" t="e">
        <f ca="true">+IF(AND(ISNUMBER(OFFSET('Water Data'!$C$5,0,10*ROW('Water Data'!C180))),'Data Summary'!BS186="Yes"),100-OFFSET('Water Data'!$C$5,0,10*ROW('Water Data'!C180)),NA())</f>
        <v>#N/A</v>
      </c>
      <c r="E186" s="56" t="e">
        <f ca="true">+IF(AND(ISNUMBER(OFFSET('Water Data'!$C$7,0,10*ROW('Water Data'!C180))),'Data Summary'!BT186="Yes"),OFFSET('Water Data'!$C$7,0,10*ROW('Water Data'!C180)),NA())</f>
        <v>#N/A</v>
      </c>
      <c r="F186" s="56" t="e">
        <f ca="true">+IF(AND(ISNUMBER(OFFSET('Water Data'!$C$10,0,10*ROW('Water Data'!C180))),'Data Summary'!BU186="Yes"),OFFSET('Water Data'!$C$10,0,10*ROW('Water Data'!C180)),NA())</f>
        <v>#N/A</v>
      </c>
      <c r="G186" s="56" t="e">
        <f ca="true">+IF(AND(ISNUMBER(OFFSET('Water Data'!$D$5,0,10*ROW('Water Data'!D180))),'Data Summary'!BV186="Yes"),100-OFFSET('Water Data'!$D$5,0,10*ROW('Water Data'!D180)),NA())</f>
        <v>#N/A</v>
      </c>
      <c r="H186" s="56" t="e">
        <f ca="true">+IF(AND(ISNUMBER(OFFSET('Water Data'!$D$7,0,10*ROW('Water Data'!D180))),'Data Summary'!BW186="Yes"),OFFSET('Water Data'!$D$7,0,10*ROW('Water Data'!D180)),NA())</f>
        <v>#N/A</v>
      </c>
      <c r="I186" s="56" t="e">
        <f ca="true">+IF(AND(ISNUMBER(OFFSET('Water Data'!$D$10,0,10*ROW('Water Data'!D180))),'Data Summary'!BX186="Yes"),OFFSET('Water Data'!$D$10,0,10*ROW('Water Data'!D180)),NA())</f>
        <v>#N/A</v>
      </c>
      <c r="J186" s="56" t="e">
        <f ca="true">+IF(AND(ISNUMBER(OFFSET('Water Data'!$E$5,0,10*ROW('Water Data'!E180))),'Data Summary'!BY186="Yes"),100-OFFSET('Water Data'!$E$5,0,10*ROW('Water Data'!E180)),NA())</f>
        <v>#N/A</v>
      </c>
      <c r="K186" s="56" t="e">
        <f ca="true">+IF(AND(ISNUMBER(OFFSET('Water Data'!$E$7,0,10*ROW('Water Data'!E180))),'Data Summary'!BZ186="Yes"),OFFSET('Water Data'!$E$7,0,10*ROW('Water Data'!E180)),NA())</f>
        <v>#N/A</v>
      </c>
      <c r="L186" s="56" t="e">
        <f ca="true">+IF(AND(ISNUMBER(OFFSET('Water Data'!$E$10,0,10*ROW('Water Data'!E180))),'Data Summary'!CA186="Yes"),OFFSET('Water Data'!$E$10,0,10*ROW('Water Data'!E180)),NA())</f>
        <v>#N/A</v>
      </c>
      <c r="M186" s="56" t="e">
        <f ca="true">+IF(AND(ISNUMBER(OFFSET('Water Data'!$F$5,0,10*ROW('Water Data'!F180))),'Data Summary'!CB186="Yes"),100-OFFSET('Water Data'!$F$5,0,10*ROW('Water Data'!F180)),NA())</f>
        <v>#N/A</v>
      </c>
      <c r="N186" s="56" t="e">
        <f ca="true">+IF(AND(ISNUMBER(OFFSET('Water Data'!$F$7,0,10*ROW('Water Data'!F180))),'Data Summary'!CC186="Yes"),OFFSET('Water Data'!$F$7,0,10*ROW('Water Data'!F180)),NA())</f>
        <v>#N/A</v>
      </c>
      <c r="O186" s="56" t="e">
        <f ca="true">+IF(AND(ISNUMBER(OFFSET('Water Data'!$F$10,0,10*ROW('Water Data'!F180))),'Data Summary'!CD186="Yes"),OFFSET('Water Data'!$F$10,0,10*ROW('Water Data'!F180)),NA())</f>
        <v>#N/A</v>
      </c>
      <c r="P186" s="56" t="e">
        <f ca="true">+IF(AND(ISNUMBER(OFFSET('Water Data'!$G$5,0,10*ROW('Water Data'!G180))),'Data Summary'!CE186="Yes"),100-OFFSET('Water Data'!$G$5,0,10*ROW('Water Data'!G180)),NA())</f>
        <v>#N/A</v>
      </c>
      <c r="Q186" s="56" t="e">
        <f ca="true">+IF(AND(ISNUMBER(OFFSET('Water Data'!$G$7,0,10*ROW('Water Data'!G180))),'Data Summary'!CF186="Yes"),OFFSET('Water Data'!$G$7,0,10*ROW('Water Data'!G180)),NA())</f>
        <v>#N/A</v>
      </c>
      <c r="R186" s="56" t="e">
        <f ca="true">+IF(AND(ISNUMBER(OFFSET('Water Data'!$G$10,0,10*ROW('Water Data'!G180))),'Data Summary'!CG186="Yes"),OFFSET('Water Data'!$G$10,0,10*ROW('Water Data'!G180)),NA())</f>
        <v>#N/A</v>
      </c>
      <c r="S186" s="56" t="e">
        <f ca="true">+IF(AND(ISNUMBER(OFFSET('Water Data'!$H$5,0,10*ROW('Water Data'!H180))),'Data Summary'!CH186="Yes"),100-OFFSET('Water Data'!$H$5,0,10*ROW('Water Data'!H180)),NA())</f>
        <v>#N/A</v>
      </c>
      <c r="T186" s="56" t="e">
        <f ca="true">+IF(AND(ISNUMBER(OFFSET('Water Data'!$H$7,0,10*ROW('Water Data'!H180))),'Data Summary'!CI186="Yes"),OFFSET('Water Data'!$H$7,0,10*ROW('Water Data'!H180)),NA())</f>
        <v>#N/A</v>
      </c>
      <c r="U186" s="56" t="e">
        <f ca="true">+IF(AND(ISNUMBER(OFFSET('Water Data'!$H$10,0,10*ROW('Water Data'!H180))),'Data Summary'!CJ186="Yes"),OFFSET('Water Data'!$H$10,0,10*ROW('Water Data'!H180)),NA())</f>
        <v>#N/A</v>
      </c>
      <c r="V186" s="102" t="e">
        <f ca="true">+IF(AND(ISNUMBER(OFFSET('Sanitation Data'!$C$5,0,10*ROW('Sanitation Data'!C180))),'Data Summary'!CK186="Yes"),100-OFFSET('Sanitation Data'!$C$5,0,10*ROW('Sanitation Data'!C180)),NA())</f>
        <v>#N/A</v>
      </c>
      <c r="W186" s="102" t="e">
        <f ca="true">+IF(AND(ISNUMBER(OFFSET('Sanitation Data'!$C$7,0,10*ROW('Sanitation Data'!C180))),'Data Summary'!CL186="Yes"),OFFSET('Sanitation Data'!$C$7,0,10*ROW('Sanitation Data'!C180)),NA())</f>
        <v>#N/A</v>
      </c>
      <c r="X186" s="102" t="e">
        <f ca="true">+IF(AND(ISNUMBER(OFFSET('Sanitation Data'!$C$11,0,10*ROW('Sanitation Data'!C180))),'Data Summary'!CM186="Yes"),OFFSET('Sanitation Data'!$C$11,0,10*ROW('Sanitation Data'!C180)),NA())</f>
        <v>#N/A</v>
      </c>
      <c r="Y186" s="102" t="e">
        <f ca="true">+IF(AND(ISNUMBER(OFFSET('Sanitation Data'!$C$12,0,10*ROW('Sanitation Data'!C180))),'Data Summary'!CN186="Yes"),OFFSET('Sanitation Data'!$C$12,0,10*ROW('Sanitation Data'!C180)),NA())</f>
        <v>#N/A</v>
      </c>
      <c r="Z186" s="102" t="e">
        <f ca="true">+IF(AND(ISNUMBER(OFFSET('Sanitation Data'!$C$13,0,10*ROW('Sanitation Data'!C180))),'Data Summary'!CO186="Yes"),OFFSET('Sanitation Data'!$C$13,0,10*ROW('Sanitation Data'!C180)),NA())</f>
        <v>#N/A</v>
      </c>
      <c r="AA186" s="102" t="e">
        <f ca="true">+IF(AND(ISNUMBER(OFFSET('Sanitation Data'!$D$5,0,10*ROW('Sanitation Data'!D180))),'Data Summary'!CP186="Yes"),100-OFFSET('Sanitation Data'!$D$5,0,10*ROW('Sanitation Data'!D180)),NA())</f>
        <v>#N/A</v>
      </c>
      <c r="AB186" s="102" t="e">
        <f ca="true">+IF(AND(ISNUMBER(OFFSET('Sanitation Data'!$D$7,0,10*ROW('Sanitation Data'!D180))),'Data Summary'!CQ186="Yes"),OFFSET('Sanitation Data'!$D$7,0,10*ROW('Sanitation Data'!D180)),NA())</f>
        <v>#N/A</v>
      </c>
      <c r="AC186" s="102" t="e">
        <f ca="true">+IF(AND(ISNUMBER(OFFSET('Sanitation Data'!$D$11,0,10*ROW('Sanitation Data'!D180))),'Data Summary'!CR186="Yes"),OFFSET('Sanitation Data'!$D$11,0,10*ROW('Sanitation Data'!D180)),NA())</f>
        <v>#N/A</v>
      </c>
      <c r="AD186" s="102" t="e">
        <f ca="true">+IF(AND(ISNUMBER(OFFSET('Sanitation Data'!$D$12,0,10*ROW('Sanitation Data'!D180))),'Data Summary'!CS186="Yes"),OFFSET('Sanitation Data'!$D$12,0,10*ROW('Sanitation Data'!D180)),NA())</f>
        <v>#N/A</v>
      </c>
      <c r="AE186" s="102" t="e">
        <f ca="true">+IF(AND(ISNUMBER(OFFSET('Sanitation Data'!$D$13,0,10*ROW('Sanitation Data'!D180))),'Data Summary'!CT186="Yes"),OFFSET('Sanitation Data'!$D$13,0,10*ROW('Sanitation Data'!D180)),NA())</f>
        <v>#N/A</v>
      </c>
      <c r="AF186" s="102" t="e">
        <f ca="true">+IF(AND(ISNUMBER(OFFSET('Sanitation Data'!$E$5,0,10*ROW('Sanitation Data'!E180))),'Data Summary'!CU186="Yes"),100-OFFSET('Sanitation Data'!$E$5,0,10*ROW('Sanitation Data'!E180)),NA())</f>
        <v>#N/A</v>
      </c>
      <c r="AG186" s="102" t="e">
        <f ca="true">+IF(AND(ISNUMBER(OFFSET('Sanitation Data'!$E$7,0,10*ROW('Sanitation Data'!E180))),'Data Summary'!CV186="Yes"),OFFSET('Sanitation Data'!$E$7,0,10*ROW('Sanitation Data'!E180)),NA())</f>
        <v>#N/A</v>
      </c>
      <c r="AH186" s="102" t="e">
        <f ca="true">+IF(AND(ISNUMBER(OFFSET('Sanitation Data'!$E$11,0,10*ROW('Sanitation Data'!E180))),'Data Summary'!CW186="Yes"),OFFSET('Sanitation Data'!$E$11,0,10*ROW('Sanitation Data'!E180)),NA())</f>
        <v>#N/A</v>
      </c>
      <c r="AI186" s="102" t="e">
        <f ca="true">+IF(AND(ISNUMBER(OFFSET('Sanitation Data'!$E$12,0,10*ROW('Sanitation Data'!E180))),'Data Summary'!CX186="Yes"),OFFSET('Sanitation Data'!$E$12,0,10*ROW('Sanitation Data'!E180)),NA())</f>
        <v>#N/A</v>
      </c>
      <c r="AJ186" s="102" t="e">
        <f ca="true">+IF(AND(ISNUMBER(OFFSET('Sanitation Data'!$E$13,0,10*ROW('Sanitation Data'!E180))),'Data Summary'!CY186="Yes"),OFFSET('Sanitation Data'!$E$13,0,10*ROW('Sanitation Data'!E180)),NA())</f>
        <v>#N/A</v>
      </c>
      <c r="AK186" s="102" t="e">
        <f ca="true">+IF(AND(ISNUMBER(OFFSET('Sanitation Data'!$F$5,0,10*ROW('Sanitation Data'!F180))),'Data Summary'!CZ186="Yes"),100-OFFSET('Sanitation Data'!$F$5,0,10*ROW('Sanitation Data'!F180)),NA())</f>
        <v>#N/A</v>
      </c>
      <c r="AL186" s="102" t="e">
        <f ca="true">+IF(AND(ISNUMBER(OFFSET('Sanitation Data'!$F$7,0,10*ROW('Sanitation Data'!F180))),'Data Summary'!DA186="Yes"),OFFSET('Sanitation Data'!$F$7,0,10*ROW('Sanitation Data'!F180)),NA())</f>
        <v>#N/A</v>
      </c>
      <c r="AM186" s="102" t="e">
        <f ca="true">+IF(AND(ISNUMBER(OFFSET('Sanitation Data'!$F$11,0,10*ROW('Sanitation Data'!F180))),'Data Summary'!DB186="Yes"),OFFSET('Sanitation Data'!$F$11,0,10*ROW('Sanitation Data'!F180)),NA())</f>
        <v>#N/A</v>
      </c>
      <c r="AN186" s="102" t="e">
        <f ca="true">+IF(AND(ISNUMBER(OFFSET('Sanitation Data'!$F$12,0,10*ROW('Sanitation Data'!F180))),'Data Summary'!DC186="Yes"),OFFSET('Sanitation Data'!$F$12,0,10*ROW('Sanitation Data'!F180)),NA())</f>
        <v>#N/A</v>
      </c>
      <c r="AO186" s="102" t="e">
        <f ca="true">+IF(AND(ISNUMBER(OFFSET('Sanitation Data'!$F$13,0,10*ROW('Sanitation Data'!F180))),'Data Summary'!DD186="Yes"),OFFSET('Sanitation Data'!$F$13,0,10*ROW('Sanitation Data'!F180)),NA())</f>
        <v>#N/A</v>
      </c>
      <c r="AP186" s="102" t="e">
        <f ca="true">+IF(AND(ISNUMBER(OFFSET('Sanitation Data'!$G$5,0,10*ROW('Sanitation Data'!G180))),'Data Summary'!DE186="Yes"),100-OFFSET('Sanitation Data'!$G$5,0,10*ROW('Sanitation Data'!G180)),NA())</f>
        <v>#N/A</v>
      </c>
      <c r="AQ186" s="102" t="e">
        <f ca="true">+IF(AND(ISNUMBER(OFFSET('Sanitation Data'!$G$7,0,10*ROW('Sanitation Data'!G180))),'Data Summary'!DF186="Yes"),OFFSET('Sanitation Data'!$G$7,0,10*ROW('Sanitation Data'!G180)),NA())</f>
        <v>#N/A</v>
      </c>
      <c r="AR186" s="102" t="e">
        <f ca="true">+IF(AND(ISNUMBER(OFFSET('Sanitation Data'!$G$11,0,10*ROW('Sanitation Data'!G180))),'Data Summary'!DG186="Yes"),OFFSET('Sanitation Data'!$G$11,0,10*ROW('Sanitation Data'!G180)),NA())</f>
        <v>#N/A</v>
      </c>
      <c r="AS186" s="102" t="e">
        <f ca="true">+IF(AND(ISNUMBER(OFFSET('Sanitation Data'!$G$12,0,10*ROW('Sanitation Data'!G180))),'Data Summary'!DH186="Yes"),OFFSET('Sanitation Data'!$G$12,0,10*ROW('Sanitation Data'!G180)),NA())</f>
        <v>#N/A</v>
      </c>
      <c r="AT186" s="102" t="e">
        <f ca="true">+IF(AND(ISNUMBER(OFFSET('Sanitation Data'!$G$13,0,10*ROW('Sanitation Data'!G180))),'Data Summary'!DI186="Yes"),OFFSET('Sanitation Data'!$G$13,0,10*ROW('Sanitation Data'!G180)),NA())</f>
        <v>#N/A</v>
      </c>
      <c r="AU186" s="102" t="e">
        <f ca="true">+IF(AND(ISNUMBER(OFFSET('Sanitation Data'!$H$5,0,10*ROW('Sanitation Data'!H180))),'Data Summary'!DJ186="Yes"),100-OFFSET('Sanitation Data'!$H$5,0,10*ROW('Sanitation Data'!H180)),NA())</f>
        <v>#N/A</v>
      </c>
      <c r="AV186" s="102" t="e">
        <f ca="true">+IF(AND(ISNUMBER(OFFSET('Sanitation Data'!$H$7,0,10*ROW('Sanitation Data'!H180))),'Data Summary'!DK186="Yes"),OFFSET('Sanitation Data'!$H$7,0,10*ROW('Sanitation Data'!H180)),NA())</f>
        <v>#N/A</v>
      </c>
      <c r="AW186" s="102" t="e">
        <f ca="true">+IF(AND(ISNUMBER(OFFSET('Sanitation Data'!$H$11,0,10*ROW('Sanitation Data'!H180))),'Data Summary'!DL186="Yes"),OFFSET('Sanitation Data'!$H$11,0,10*ROW('Sanitation Data'!H180)),NA())</f>
        <v>#N/A</v>
      </c>
      <c r="AX186" s="102" t="e">
        <f ca="true">+IF(AND(ISNUMBER(OFFSET('Sanitation Data'!$H$12,0,10*ROW('Sanitation Data'!H180))),'Data Summary'!DM186="Yes"),OFFSET('Sanitation Data'!$H$12,0,10*ROW('Sanitation Data'!H180)),NA())</f>
        <v>#N/A</v>
      </c>
      <c r="AY186" s="102" t="e">
        <f ca="true">+IF(AND(ISNUMBER(OFFSET('Sanitation Data'!$H$13,0,10*ROW('Sanitation Data'!H180))),'Data Summary'!DN186="Yes"),OFFSET('Sanitation Data'!$H$13,0,10*ROW('Sanitation Data'!H180)),NA())</f>
        <v>#N/A</v>
      </c>
      <c r="AZ186" s="107" t="e">
        <f ca="true">+IF(AND(ISNUMBER(OFFSET('Hygiene Data'!$C$6,0,10*ROW('Hygiene Data'!C180))),'Data Summary'!DO186="Yes"),OFFSET('Hygiene Data'!$C$6,0,10*ROW('Hygiene Data'!C180)),NA())</f>
        <v>#N/A</v>
      </c>
      <c r="BA186" s="107" t="e">
        <f ca="true">+IF(AND(ISNUMBER(OFFSET('Hygiene Data'!$C$8,0,10*ROW('Hygiene Data'!C180))),'Data Summary'!DP186="Yes"),OFFSET('Hygiene Data'!$C$8,0,10*ROW('Hygiene Data'!C180)),NA())</f>
        <v>#N/A</v>
      </c>
      <c r="BB186" s="107" t="e">
        <f ca="true">+IF(AND(ISNUMBER(OFFSET('Hygiene Data'!$C$10,0,10*ROW('Hygiene Data'!C180))),'Data Summary'!DQ186="Yes"),OFFSET('Hygiene Data'!$C$10,0,10*ROW('Hygiene Data'!C180)),NA())</f>
        <v>#N/A</v>
      </c>
      <c r="BC186" s="107" t="e">
        <f ca="true">+IF(AND(ISNUMBER(OFFSET('Hygiene Data'!$D$6,0,10*ROW('Hygiene Data'!D180))),'Data Summary'!DR186="Yes"),OFFSET('Hygiene Data'!$D$6,0,10*ROW('Hygiene Data'!D180)),NA())</f>
        <v>#N/A</v>
      </c>
      <c r="BD186" s="107" t="e">
        <f ca="true">+IF(AND(ISNUMBER(OFFSET('Hygiene Data'!$D$8,0,10*ROW('Hygiene Data'!D180))),'Data Summary'!DS186="Yes"),OFFSET('Hygiene Data'!$D$8,0,10*ROW('Hygiene Data'!D180)),NA())</f>
        <v>#N/A</v>
      </c>
      <c r="BE186" s="107" t="e">
        <f ca="true">+IF(AND(ISNUMBER(OFFSET('Hygiene Data'!$D$10,0,10*ROW('Hygiene Data'!D180))),'Data Summary'!DT186="Yes"),OFFSET('Hygiene Data'!$D$10,0,10*ROW('Hygiene Data'!D180)),NA())</f>
        <v>#N/A</v>
      </c>
      <c r="BF186" s="107" t="e">
        <f ca="true">+IF(AND(ISNUMBER(OFFSET('Hygiene Data'!$E$6,0,10*ROW('Hygiene Data'!E180))),'Data Summary'!DU186="Yes"),OFFSET('Hygiene Data'!$E$6,0,10*ROW('Hygiene Data'!E180)),NA())</f>
        <v>#N/A</v>
      </c>
      <c r="BG186" s="107" t="e">
        <f ca="true">+IF(AND(ISNUMBER(OFFSET('Hygiene Data'!$E$8,0,10*ROW('Hygiene Data'!E180))),'Data Summary'!DV186="Yes"),OFFSET('Hygiene Data'!$E$8,0,10*ROW('Hygiene Data'!E180)),NA())</f>
        <v>#N/A</v>
      </c>
      <c r="BH186" s="107" t="e">
        <f ca="true">+IF(AND(ISNUMBER(OFFSET('Hygiene Data'!$E$10,0,10*ROW('Hygiene Data'!E180))),'Data Summary'!DW186="Yes"),OFFSET('Hygiene Data'!$E$10,0,10*ROW('Hygiene Data'!E180)),NA())</f>
        <v>#N/A</v>
      </c>
      <c r="BI186" s="107" t="e">
        <f ca="true">+IF(AND(ISNUMBER(OFFSET('Hygiene Data'!$F$6,0,10*ROW('Hygiene Data'!F180))),'Data Summary'!DX186="Yes"),OFFSET('Hygiene Data'!$F$6,0,10*ROW('Hygiene Data'!F180)),NA())</f>
        <v>#N/A</v>
      </c>
      <c r="BJ186" s="107" t="e">
        <f ca="true">+IF(AND(ISNUMBER(OFFSET('Hygiene Data'!$F$8,0,10*ROW('Hygiene Data'!F180))),'Data Summary'!DY186="Yes"),OFFSET('Hygiene Data'!$F$8,0,10*ROW('Hygiene Data'!F180)),NA())</f>
        <v>#N/A</v>
      </c>
      <c r="BK186" s="107" t="e">
        <f ca="true">+IF(AND(ISNUMBER(OFFSET('Hygiene Data'!$F$10,0,10*ROW('Hygiene Data'!F180))),'Data Summary'!DZ186="Yes"),OFFSET('Hygiene Data'!$F$10,0,10*ROW('Hygiene Data'!F180)),NA())</f>
        <v>#N/A</v>
      </c>
      <c r="BL186" s="107" t="e">
        <f ca="true">+IF(AND(ISNUMBER(OFFSET('Hygiene Data'!$G$6,0,10*ROW('Hygiene Data'!G180))),'Data Summary'!EA186="Yes"),OFFSET('Hygiene Data'!$G$6,0,10*ROW('Hygiene Data'!G180)),NA())</f>
        <v>#N/A</v>
      </c>
      <c r="BM186" s="107" t="e">
        <f ca="true">+IF(AND(ISNUMBER(OFFSET('Hygiene Data'!$G$8,0,10*ROW('Hygiene Data'!G180))),'Data Summary'!EB186="Yes"),OFFSET('Hygiene Data'!$G$8,0,10*ROW('Hygiene Data'!G180)),NA())</f>
        <v>#N/A</v>
      </c>
      <c r="BN186" s="107" t="e">
        <f ca="true">+IF(AND(ISNUMBER(OFFSET('Hygiene Data'!$G$10,0,10*ROW('Hygiene Data'!G180))),'Data Summary'!EC186="Yes"),OFFSET('Hygiene Data'!$G$10,0,10*ROW('Hygiene Data'!G180)),NA())</f>
        <v>#N/A</v>
      </c>
      <c r="BO186" s="107" t="e">
        <f ca="true">+IF(AND(ISNUMBER(OFFSET('Hygiene Data'!$H$6,0,10*ROW('Hygiene Data'!H180))),'Data Summary'!ED186="Yes"),OFFSET('Hygiene Data'!$H$6,0,10*ROW('Hygiene Data'!H180)),NA())</f>
        <v>#N/A</v>
      </c>
      <c r="BP186" s="107" t="e">
        <f ca="true">+IF(AND(ISNUMBER(OFFSET('Hygiene Data'!$H$8,0,10*ROW('Hygiene Data'!H180))),'Data Summary'!EE186="Yes"),OFFSET('Hygiene Data'!$H$8,0,10*ROW('Hygiene Data'!H180)),NA())</f>
        <v>#N/A</v>
      </c>
      <c r="BQ186" s="107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5" t="e">
        <f ca="true">+IF(OFFSET('Water Data'!$B$1,0,10*ROW('Water Data'!B181))="",NA(),OFFSET('Water Data'!$B$1,0,10*ROW('Water Data'!B181)))</f>
        <v>#N/A</v>
      </c>
      <c r="B187" s="55" t="e">
        <f ca="true">+IF(OFFSET('Water Data'!$A$3,0,10*ROW('Water Data'!A184))="",NA(),OFFSET('Water Data'!$A$3,0,10*ROW('Water Data'!A184)))</f>
        <v>#N/A</v>
      </c>
      <c r="C187" s="55" t="e">
        <f ca="true">+IF(OFFSET('Water Data'!$C$3,0,10*ROW('Water Data'!C184))="",NA(),OFFSET('Water Data'!$C$3,0,10*ROW('Water Data'!C184)))</f>
        <v>#N/A</v>
      </c>
      <c r="D187" s="56" t="e">
        <f ca="true">+IF(AND(ISNUMBER(OFFSET('Water Data'!$C$5,0,10*ROW('Water Data'!C181))),'Data Summary'!BS187="Yes"),100-OFFSET('Water Data'!$C$5,0,10*ROW('Water Data'!C181)),NA())</f>
        <v>#N/A</v>
      </c>
      <c r="E187" s="56" t="e">
        <f ca="true">+IF(AND(ISNUMBER(OFFSET('Water Data'!$C$7,0,10*ROW('Water Data'!C181))),'Data Summary'!BT187="Yes"),OFFSET('Water Data'!$C$7,0,10*ROW('Water Data'!C181)),NA())</f>
        <v>#N/A</v>
      </c>
      <c r="F187" s="56" t="e">
        <f ca="true">+IF(AND(ISNUMBER(OFFSET('Water Data'!$C$10,0,10*ROW('Water Data'!C181))),'Data Summary'!BU187="Yes"),OFFSET('Water Data'!$C$10,0,10*ROW('Water Data'!C181)),NA())</f>
        <v>#N/A</v>
      </c>
      <c r="G187" s="56" t="e">
        <f ca="true">+IF(AND(ISNUMBER(OFFSET('Water Data'!$D$5,0,10*ROW('Water Data'!D181))),'Data Summary'!BV187="Yes"),100-OFFSET('Water Data'!$D$5,0,10*ROW('Water Data'!D181)),NA())</f>
        <v>#N/A</v>
      </c>
      <c r="H187" s="56" t="e">
        <f ca="true">+IF(AND(ISNUMBER(OFFSET('Water Data'!$D$7,0,10*ROW('Water Data'!D181))),'Data Summary'!BW187="Yes"),OFFSET('Water Data'!$D$7,0,10*ROW('Water Data'!D181)),NA())</f>
        <v>#N/A</v>
      </c>
      <c r="I187" s="56" t="e">
        <f ca="true">+IF(AND(ISNUMBER(OFFSET('Water Data'!$D$10,0,10*ROW('Water Data'!D181))),'Data Summary'!BX187="Yes"),OFFSET('Water Data'!$D$10,0,10*ROW('Water Data'!D181)),NA())</f>
        <v>#N/A</v>
      </c>
      <c r="J187" s="56" t="e">
        <f ca="true">+IF(AND(ISNUMBER(OFFSET('Water Data'!$E$5,0,10*ROW('Water Data'!E181))),'Data Summary'!BY187="Yes"),100-OFFSET('Water Data'!$E$5,0,10*ROW('Water Data'!E181)),NA())</f>
        <v>#N/A</v>
      </c>
      <c r="K187" s="56" t="e">
        <f ca="true">+IF(AND(ISNUMBER(OFFSET('Water Data'!$E$7,0,10*ROW('Water Data'!E181))),'Data Summary'!BZ187="Yes"),OFFSET('Water Data'!$E$7,0,10*ROW('Water Data'!E181)),NA())</f>
        <v>#N/A</v>
      </c>
      <c r="L187" s="56" t="e">
        <f ca="true">+IF(AND(ISNUMBER(OFFSET('Water Data'!$E$10,0,10*ROW('Water Data'!E181))),'Data Summary'!CA187="Yes"),OFFSET('Water Data'!$E$10,0,10*ROW('Water Data'!E181)),NA())</f>
        <v>#N/A</v>
      </c>
      <c r="M187" s="56" t="e">
        <f ca="true">+IF(AND(ISNUMBER(OFFSET('Water Data'!$F$5,0,10*ROW('Water Data'!F181))),'Data Summary'!CB187="Yes"),100-OFFSET('Water Data'!$F$5,0,10*ROW('Water Data'!F181)),NA())</f>
        <v>#N/A</v>
      </c>
      <c r="N187" s="56" t="e">
        <f ca="true">+IF(AND(ISNUMBER(OFFSET('Water Data'!$F$7,0,10*ROW('Water Data'!F181))),'Data Summary'!CC187="Yes"),OFFSET('Water Data'!$F$7,0,10*ROW('Water Data'!F181)),NA())</f>
        <v>#N/A</v>
      </c>
      <c r="O187" s="56" t="e">
        <f ca="true">+IF(AND(ISNUMBER(OFFSET('Water Data'!$F$10,0,10*ROW('Water Data'!F181))),'Data Summary'!CD187="Yes"),OFFSET('Water Data'!$F$10,0,10*ROW('Water Data'!F181)),NA())</f>
        <v>#N/A</v>
      </c>
      <c r="P187" s="56" t="e">
        <f ca="true">+IF(AND(ISNUMBER(OFFSET('Water Data'!$G$5,0,10*ROW('Water Data'!G181))),'Data Summary'!CE187="Yes"),100-OFFSET('Water Data'!$G$5,0,10*ROW('Water Data'!G181)),NA())</f>
        <v>#N/A</v>
      </c>
      <c r="Q187" s="56" t="e">
        <f ca="true">+IF(AND(ISNUMBER(OFFSET('Water Data'!$G$7,0,10*ROW('Water Data'!G181))),'Data Summary'!CF187="Yes"),OFFSET('Water Data'!$G$7,0,10*ROW('Water Data'!G181)),NA())</f>
        <v>#N/A</v>
      </c>
      <c r="R187" s="56" t="e">
        <f ca="true">+IF(AND(ISNUMBER(OFFSET('Water Data'!$G$10,0,10*ROW('Water Data'!G181))),'Data Summary'!CG187="Yes"),OFFSET('Water Data'!$G$10,0,10*ROW('Water Data'!G181)),NA())</f>
        <v>#N/A</v>
      </c>
      <c r="S187" s="56" t="e">
        <f ca="true">+IF(AND(ISNUMBER(OFFSET('Water Data'!$H$5,0,10*ROW('Water Data'!H181))),'Data Summary'!CH187="Yes"),100-OFFSET('Water Data'!$H$5,0,10*ROW('Water Data'!H181)),NA())</f>
        <v>#N/A</v>
      </c>
      <c r="T187" s="56" t="e">
        <f ca="true">+IF(AND(ISNUMBER(OFFSET('Water Data'!$H$7,0,10*ROW('Water Data'!H181))),'Data Summary'!CI187="Yes"),OFFSET('Water Data'!$H$7,0,10*ROW('Water Data'!H181)),NA())</f>
        <v>#N/A</v>
      </c>
      <c r="U187" s="56" t="e">
        <f ca="true">+IF(AND(ISNUMBER(OFFSET('Water Data'!$H$10,0,10*ROW('Water Data'!H181))),'Data Summary'!CJ187="Yes"),OFFSET('Water Data'!$H$10,0,10*ROW('Water Data'!H181)),NA())</f>
        <v>#N/A</v>
      </c>
      <c r="V187" s="102" t="e">
        <f ca="true">+IF(AND(ISNUMBER(OFFSET('Sanitation Data'!$C$5,0,10*ROW('Sanitation Data'!C181))),'Data Summary'!CK187="Yes"),100-OFFSET('Sanitation Data'!$C$5,0,10*ROW('Sanitation Data'!C181)),NA())</f>
        <v>#N/A</v>
      </c>
      <c r="W187" s="102" t="e">
        <f ca="true">+IF(AND(ISNUMBER(OFFSET('Sanitation Data'!$C$7,0,10*ROW('Sanitation Data'!C181))),'Data Summary'!CL187="Yes"),OFFSET('Sanitation Data'!$C$7,0,10*ROW('Sanitation Data'!C181)),NA())</f>
        <v>#N/A</v>
      </c>
      <c r="X187" s="102" t="e">
        <f ca="true">+IF(AND(ISNUMBER(OFFSET('Sanitation Data'!$C$11,0,10*ROW('Sanitation Data'!C181))),'Data Summary'!CM187="Yes"),OFFSET('Sanitation Data'!$C$11,0,10*ROW('Sanitation Data'!C181)),NA())</f>
        <v>#N/A</v>
      </c>
      <c r="Y187" s="102" t="e">
        <f ca="true">+IF(AND(ISNUMBER(OFFSET('Sanitation Data'!$C$12,0,10*ROW('Sanitation Data'!C181))),'Data Summary'!CN187="Yes"),OFFSET('Sanitation Data'!$C$12,0,10*ROW('Sanitation Data'!C181)),NA())</f>
        <v>#N/A</v>
      </c>
      <c r="Z187" s="102" t="e">
        <f ca="true">+IF(AND(ISNUMBER(OFFSET('Sanitation Data'!$C$13,0,10*ROW('Sanitation Data'!C181))),'Data Summary'!CO187="Yes"),OFFSET('Sanitation Data'!$C$13,0,10*ROW('Sanitation Data'!C181)),NA())</f>
        <v>#N/A</v>
      </c>
      <c r="AA187" s="102" t="e">
        <f ca="true">+IF(AND(ISNUMBER(OFFSET('Sanitation Data'!$D$5,0,10*ROW('Sanitation Data'!D181))),'Data Summary'!CP187="Yes"),100-OFFSET('Sanitation Data'!$D$5,0,10*ROW('Sanitation Data'!D181)),NA())</f>
        <v>#N/A</v>
      </c>
      <c r="AB187" s="102" t="e">
        <f ca="true">+IF(AND(ISNUMBER(OFFSET('Sanitation Data'!$D$7,0,10*ROW('Sanitation Data'!D181))),'Data Summary'!CQ187="Yes"),OFFSET('Sanitation Data'!$D$7,0,10*ROW('Sanitation Data'!D181)),NA())</f>
        <v>#N/A</v>
      </c>
      <c r="AC187" s="102" t="e">
        <f ca="true">+IF(AND(ISNUMBER(OFFSET('Sanitation Data'!$D$11,0,10*ROW('Sanitation Data'!D181))),'Data Summary'!CR187="Yes"),OFFSET('Sanitation Data'!$D$11,0,10*ROW('Sanitation Data'!D181)),NA())</f>
        <v>#N/A</v>
      </c>
      <c r="AD187" s="102" t="e">
        <f ca="true">+IF(AND(ISNUMBER(OFFSET('Sanitation Data'!$D$12,0,10*ROW('Sanitation Data'!D181))),'Data Summary'!CS187="Yes"),OFFSET('Sanitation Data'!$D$12,0,10*ROW('Sanitation Data'!D181)),NA())</f>
        <v>#N/A</v>
      </c>
      <c r="AE187" s="102" t="e">
        <f ca="true">+IF(AND(ISNUMBER(OFFSET('Sanitation Data'!$D$13,0,10*ROW('Sanitation Data'!D181))),'Data Summary'!CT187="Yes"),OFFSET('Sanitation Data'!$D$13,0,10*ROW('Sanitation Data'!D181)),NA())</f>
        <v>#N/A</v>
      </c>
      <c r="AF187" s="102" t="e">
        <f ca="true">+IF(AND(ISNUMBER(OFFSET('Sanitation Data'!$E$5,0,10*ROW('Sanitation Data'!E181))),'Data Summary'!CU187="Yes"),100-OFFSET('Sanitation Data'!$E$5,0,10*ROW('Sanitation Data'!E181)),NA())</f>
        <v>#N/A</v>
      </c>
      <c r="AG187" s="102" t="e">
        <f ca="true">+IF(AND(ISNUMBER(OFFSET('Sanitation Data'!$E$7,0,10*ROW('Sanitation Data'!E181))),'Data Summary'!CV187="Yes"),OFFSET('Sanitation Data'!$E$7,0,10*ROW('Sanitation Data'!E181)),NA())</f>
        <v>#N/A</v>
      </c>
      <c r="AH187" s="102" t="e">
        <f ca="true">+IF(AND(ISNUMBER(OFFSET('Sanitation Data'!$E$11,0,10*ROW('Sanitation Data'!E181))),'Data Summary'!CW187="Yes"),OFFSET('Sanitation Data'!$E$11,0,10*ROW('Sanitation Data'!E181)),NA())</f>
        <v>#N/A</v>
      </c>
      <c r="AI187" s="102" t="e">
        <f ca="true">+IF(AND(ISNUMBER(OFFSET('Sanitation Data'!$E$12,0,10*ROW('Sanitation Data'!E181))),'Data Summary'!CX187="Yes"),OFFSET('Sanitation Data'!$E$12,0,10*ROW('Sanitation Data'!E181)),NA())</f>
        <v>#N/A</v>
      </c>
      <c r="AJ187" s="102" t="e">
        <f ca="true">+IF(AND(ISNUMBER(OFFSET('Sanitation Data'!$E$13,0,10*ROW('Sanitation Data'!E181))),'Data Summary'!CY187="Yes"),OFFSET('Sanitation Data'!$E$13,0,10*ROW('Sanitation Data'!E181)),NA())</f>
        <v>#N/A</v>
      </c>
      <c r="AK187" s="102" t="e">
        <f ca="true">+IF(AND(ISNUMBER(OFFSET('Sanitation Data'!$F$5,0,10*ROW('Sanitation Data'!F181))),'Data Summary'!CZ187="Yes"),100-OFFSET('Sanitation Data'!$F$5,0,10*ROW('Sanitation Data'!F181)),NA())</f>
        <v>#N/A</v>
      </c>
      <c r="AL187" s="102" t="e">
        <f ca="true">+IF(AND(ISNUMBER(OFFSET('Sanitation Data'!$F$7,0,10*ROW('Sanitation Data'!F181))),'Data Summary'!DA187="Yes"),OFFSET('Sanitation Data'!$F$7,0,10*ROW('Sanitation Data'!F181)),NA())</f>
        <v>#N/A</v>
      </c>
      <c r="AM187" s="102" t="e">
        <f ca="true">+IF(AND(ISNUMBER(OFFSET('Sanitation Data'!$F$11,0,10*ROW('Sanitation Data'!F181))),'Data Summary'!DB187="Yes"),OFFSET('Sanitation Data'!$F$11,0,10*ROW('Sanitation Data'!F181)),NA())</f>
        <v>#N/A</v>
      </c>
      <c r="AN187" s="102" t="e">
        <f ca="true">+IF(AND(ISNUMBER(OFFSET('Sanitation Data'!$F$12,0,10*ROW('Sanitation Data'!F181))),'Data Summary'!DC187="Yes"),OFFSET('Sanitation Data'!$F$12,0,10*ROW('Sanitation Data'!F181)),NA())</f>
        <v>#N/A</v>
      </c>
      <c r="AO187" s="102" t="e">
        <f ca="true">+IF(AND(ISNUMBER(OFFSET('Sanitation Data'!$F$13,0,10*ROW('Sanitation Data'!F181))),'Data Summary'!DD187="Yes"),OFFSET('Sanitation Data'!$F$13,0,10*ROW('Sanitation Data'!F181)),NA())</f>
        <v>#N/A</v>
      </c>
      <c r="AP187" s="102" t="e">
        <f ca="true">+IF(AND(ISNUMBER(OFFSET('Sanitation Data'!$G$5,0,10*ROW('Sanitation Data'!G181))),'Data Summary'!DE187="Yes"),100-OFFSET('Sanitation Data'!$G$5,0,10*ROW('Sanitation Data'!G181)),NA())</f>
        <v>#N/A</v>
      </c>
      <c r="AQ187" s="102" t="e">
        <f ca="true">+IF(AND(ISNUMBER(OFFSET('Sanitation Data'!$G$7,0,10*ROW('Sanitation Data'!G181))),'Data Summary'!DF187="Yes"),OFFSET('Sanitation Data'!$G$7,0,10*ROW('Sanitation Data'!G181)),NA())</f>
        <v>#N/A</v>
      </c>
      <c r="AR187" s="102" t="e">
        <f ca="true">+IF(AND(ISNUMBER(OFFSET('Sanitation Data'!$G$11,0,10*ROW('Sanitation Data'!G181))),'Data Summary'!DG187="Yes"),OFFSET('Sanitation Data'!$G$11,0,10*ROW('Sanitation Data'!G181)),NA())</f>
        <v>#N/A</v>
      </c>
      <c r="AS187" s="102" t="e">
        <f ca="true">+IF(AND(ISNUMBER(OFFSET('Sanitation Data'!$G$12,0,10*ROW('Sanitation Data'!G181))),'Data Summary'!DH187="Yes"),OFFSET('Sanitation Data'!$G$12,0,10*ROW('Sanitation Data'!G181)),NA())</f>
        <v>#N/A</v>
      </c>
      <c r="AT187" s="102" t="e">
        <f ca="true">+IF(AND(ISNUMBER(OFFSET('Sanitation Data'!$G$13,0,10*ROW('Sanitation Data'!G181))),'Data Summary'!DI187="Yes"),OFFSET('Sanitation Data'!$G$13,0,10*ROW('Sanitation Data'!G181)),NA())</f>
        <v>#N/A</v>
      </c>
      <c r="AU187" s="102" t="e">
        <f ca="true">+IF(AND(ISNUMBER(OFFSET('Sanitation Data'!$H$5,0,10*ROW('Sanitation Data'!H181))),'Data Summary'!DJ187="Yes"),100-OFFSET('Sanitation Data'!$H$5,0,10*ROW('Sanitation Data'!H181)),NA())</f>
        <v>#N/A</v>
      </c>
      <c r="AV187" s="102" t="e">
        <f ca="true">+IF(AND(ISNUMBER(OFFSET('Sanitation Data'!$H$7,0,10*ROW('Sanitation Data'!H181))),'Data Summary'!DK187="Yes"),OFFSET('Sanitation Data'!$H$7,0,10*ROW('Sanitation Data'!H181)),NA())</f>
        <v>#N/A</v>
      </c>
      <c r="AW187" s="102" t="e">
        <f ca="true">+IF(AND(ISNUMBER(OFFSET('Sanitation Data'!$H$11,0,10*ROW('Sanitation Data'!H181))),'Data Summary'!DL187="Yes"),OFFSET('Sanitation Data'!$H$11,0,10*ROW('Sanitation Data'!H181)),NA())</f>
        <v>#N/A</v>
      </c>
      <c r="AX187" s="102" t="e">
        <f ca="true">+IF(AND(ISNUMBER(OFFSET('Sanitation Data'!$H$12,0,10*ROW('Sanitation Data'!H181))),'Data Summary'!DM187="Yes"),OFFSET('Sanitation Data'!$H$12,0,10*ROW('Sanitation Data'!H181)),NA())</f>
        <v>#N/A</v>
      </c>
      <c r="AY187" s="102" t="e">
        <f ca="true">+IF(AND(ISNUMBER(OFFSET('Sanitation Data'!$H$13,0,10*ROW('Sanitation Data'!H181))),'Data Summary'!DN187="Yes"),OFFSET('Sanitation Data'!$H$13,0,10*ROW('Sanitation Data'!H181)),NA())</f>
        <v>#N/A</v>
      </c>
      <c r="AZ187" s="107" t="e">
        <f ca="true">+IF(AND(ISNUMBER(OFFSET('Hygiene Data'!$C$6,0,10*ROW('Hygiene Data'!C181))),'Data Summary'!DO187="Yes"),OFFSET('Hygiene Data'!$C$6,0,10*ROW('Hygiene Data'!C181)),NA())</f>
        <v>#N/A</v>
      </c>
      <c r="BA187" s="107" t="e">
        <f ca="true">+IF(AND(ISNUMBER(OFFSET('Hygiene Data'!$C$8,0,10*ROW('Hygiene Data'!C181))),'Data Summary'!DP187="Yes"),OFFSET('Hygiene Data'!$C$8,0,10*ROW('Hygiene Data'!C181)),NA())</f>
        <v>#N/A</v>
      </c>
      <c r="BB187" s="107" t="e">
        <f ca="true">+IF(AND(ISNUMBER(OFFSET('Hygiene Data'!$C$10,0,10*ROW('Hygiene Data'!C181))),'Data Summary'!DQ187="Yes"),OFFSET('Hygiene Data'!$C$10,0,10*ROW('Hygiene Data'!C181)),NA())</f>
        <v>#N/A</v>
      </c>
      <c r="BC187" s="107" t="e">
        <f ca="true">+IF(AND(ISNUMBER(OFFSET('Hygiene Data'!$D$6,0,10*ROW('Hygiene Data'!D181))),'Data Summary'!DR187="Yes"),OFFSET('Hygiene Data'!$D$6,0,10*ROW('Hygiene Data'!D181)),NA())</f>
        <v>#N/A</v>
      </c>
      <c r="BD187" s="107" t="e">
        <f ca="true">+IF(AND(ISNUMBER(OFFSET('Hygiene Data'!$D$8,0,10*ROW('Hygiene Data'!D181))),'Data Summary'!DS187="Yes"),OFFSET('Hygiene Data'!$D$8,0,10*ROW('Hygiene Data'!D181)),NA())</f>
        <v>#N/A</v>
      </c>
      <c r="BE187" s="107" t="e">
        <f ca="true">+IF(AND(ISNUMBER(OFFSET('Hygiene Data'!$D$10,0,10*ROW('Hygiene Data'!D181))),'Data Summary'!DT187="Yes"),OFFSET('Hygiene Data'!$D$10,0,10*ROW('Hygiene Data'!D181)),NA())</f>
        <v>#N/A</v>
      </c>
      <c r="BF187" s="107" t="e">
        <f ca="true">+IF(AND(ISNUMBER(OFFSET('Hygiene Data'!$E$6,0,10*ROW('Hygiene Data'!E181))),'Data Summary'!DU187="Yes"),OFFSET('Hygiene Data'!$E$6,0,10*ROW('Hygiene Data'!E181)),NA())</f>
        <v>#N/A</v>
      </c>
      <c r="BG187" s="107" t="e">
        <f ca="true">+IF(AND(ISNUMBER(OFFSET('Hygiene Data'!$E$8,0,10*ROW('Hygiene Data'!E181))),'Data Summary'!DV187="Yes"),OFFSET('Hygiene Data'!$E$8,0,10*ROW('Hygiene Data'!E181)),NA())</f>
        <v>#N/A</v>
      </c>
      <c r="BH187" s="107" t="e">
        <f ca="true">+IF(AND(ISNUMBER(OFFSET('Hygiene Data'!$E$10,0,10*ROW('Hygiene Data'!E181))),'Data Summary'!DW187="Yes"),OFFSET('Hygiene Data'!$E$10,0,10*ROW('Hygiene Data'!E181)),NA())</f>
        <v>#N/A</v>
      </c>
      <c r="BI187" s="107" t="e">
        <f ca="true">+IF(AND(ISNUMBER(OFFSET('Hygiene Data'!$F$6,0,10*ROW('Hygiene Data'!F181))),'Data Summary'!DX187="Yes"),OFFSET('Hygiene Data'!$F$6,0,10*ROW('Hygiene Data'!F181)),NA())</f>
        <v>#N/A</v>
      </c>
      <c r="BJ187" s="107" t="e">
        <f ca="true">+IF(AND(ISNUMBER(OFFSET('Hygiene Data'!$F$8,0,10*ROW('Hygiene Data'!F181))),'Data Summary'!DY187="Yes"),OFFSET('Hygiene Data'!$F$8,0,10*ROW('Hygiene Data'!F181)),NA())</f>
        <v>#N/A</v>
      </c>
      <c r="BK187" s="107" t="e">
        <f ca="true">+IF(AND(ISNUMBER(OFFSET('Hygiene Data'!$F$10,0,10*ROW('Hygiene Data'!F181))),'Data Summary'!DZ187="Yes"),OFFSET('Hygiene Data'!$F$10,0,10*ROW('Hygiene Data'!F181)),NA())</f>
        <v>#N/A</v>
      </c>
      <c r="BL187" s="107" t="e">
        <f ca="true">+IF(AND(ISNUMBER(OFFSET('Hygiene Data'!$G$6,0,10*ROW('Hygiene Data'!G181))),'Data Summary'!EA187="Yes"),OFFSET('Hygiene Data'!$G$6,0,10*ROW('Hygiene Data'!G181)),NA())</f>
        <v>#N/A</v>
      </c>
      <c r="BM187" s="107" t="e">
        <f ca="true">+IF(AND(ISNUMBER(OFFSET('Hygiene Data'!$G$8,0,10*ROW('Hygiene Data'!G181))),'Data Summary'!EB187="Yes"),OFFSET('Hygiene Data'!$G$8,0,10*ROW('Hygiene Data'!G181)),NA())</f>
        <v>#N/A</v>
      </c>
      <c r="BN187" s="107" t="e">
        <f ca="true">+IF(AND(ISNUMBER(OFFSET('Hygiene Data'!$G$10,0,10*ROW('Hygiene Data'!G181))),'Data Summary'!EC187="Yes"),OFFSET('Hygiene Data'!$G$10,0,10*ROW('Hygiene Data'!G181)),NA())</f>
        <v>#N/A</v>
      </c>
      <c r="BO187" s="107" t="e">
        <f ca="true">+IF(AND(ISNUMBER(OFFSET('Hygiene Data'!$H$6,0,10*ROW('Hygiene Data'!H181))),'Data Summary'!ED187="Yes"),OFFSET('Hygiene Data'!$H$6,0,10*ROW('Hygiene Data'!H181)),NA())</f>
        <v>#N/A</v>
      </c>
      <c r="BP187" s="107" t="e">
        <f ca="true">+IF(AND(ISNUMBER(OFFSET('Hygiene Data'!$H$8,0,10*ROW('Hygiene Data'!H181))),'Data Summary'!EE187="Yes"),OFFSET('Hygiene Data'!$H$8,0,10*ROW('Hygiene Data'!H181)),NA())</f>
        <v>#N/A</v>
      </c>
      <c r="BQ187" s="107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5" t="e">
        <f ca="true">+IF(OFFSET('Water Data'!$B$1,0,10*ROW('Water Data'!B182))="",NA(),OFFSET('Water Data'!$B$1,0,10*ROW('Water Data'!B182)))</f>
        <v>#N/A</v>
      </c>
      <c r="B188" s="55" t="e">
        <f ca="true">+IF(OFFSET('Water Data'!$A$3,0,10*ROW('Water Data'!A185))="",NA(),OFFSET('Water Data'!$A$3,0,10*ROW('Water Data'!A185)))</f>
        <v>#N/A</v>
      </c>
      <c r="C188" s="55" t="e">
        <f ca="true">+IF(OFFSET('Water Data'!$C$3,0,10*ROW('Water Data'!C185))="",NA(),OFFSET('Water Data'!$C$3,0,10*ROW('Water Data'!C185)))</f>
        <v>#N/A</v>
      </c>
      <c r="D188" s="56" t="e">
        <f ca="true">+IF(AND(ISNUMBER(OFFSET('Water Data'!$C$5,0,10*ROW('Water Data'!C182))),'Data Summary'!BS188="Yes"),100-OFFSET('Water Data'!$C$5,0,10*ROW('Water Data'!C182)),NA())</f>
        <v>#N/A</v>
      </c>
      <c r="E188" s="56" t="e">
        <f ca="true">+IF(AND(ISNUMBER(OFFSET('Water Data'!$C$7,0,10*ROW('Water Data'!C182))),'Data Summary'!BT188="Yes"),OFFSET('Water Data'!$C$7,0,10*ROW('Water Data'!C182)),NA())</f>
        <v>#N/A</v>
      </c>
      <c r="F188" s="56" t="e">
        <f ca="true">+IF(AND(ISNUMBER(OFFSET('Water Data'!$C$10,0,10*ROW('Water Data'!C182))),'Data Summary'!BU188="Yes"),OFFSET('Water Data'!$C$10,0,10*ROW('Water Data'!C182)),NA())</f>
        <v>#N/A</v>
      </c>
      <c r="G188" s="56" t="e">
        <f ca="true">+IF(AND(ISNUMBER(OFFSET('Water Data'!$D$5,0,10*ROW('Water Data'!D182))),'Data Summary'!BV188="Yes"),100-OFFSET('Water Data'!$D$5,0,10*ROW('Water Data'!D182)),NA())</f>
        <v>#N/A</v>
      </c>
      <c r="H188" s="56" t="e">
        <f ca="true">+IF(AND(ISNUMBER(OFFSET('Water Data'!$D$7,0,10*ROW('Water Data'!D182))),'Data Summary'!BW188="Yes"),OFFSET('Water Data'!$D$7,0,10*ROW('Water Data'!D182)),NA())</f>
        <v>#N/A</v>
      </c>
      <c r="I188" s="56" t="e">
        <f ca="true">+IF(AND(ISNUMBER(OFFSET('Water Data'!$D$10,0,10*ROW('Water Data'!D182))),'Data Summary'!BX188="Yes"),OFFSET('Water Data'!$D$10,0,10*ROW('Water Data'!D182)),NA())</f>
        <v>#N/A</v>
      </c>
      <c r="J188" s="56" t="e">
        <f ca="true">+IF(AND(ISNUMBER(OFFSET('Water Data'!$E$5,0,10*ROW('Water Data'!E182))),'Data Summary'!BY188="Yes"),100-OFFSET('Water Data'!$E$5,0,10*ROW('Water Data'!E182)),NA())</f>
        <v>#N/A</v>
      </c>
      <c r="K188" s="56" t="e">
        <f ca="true">+IF(AND(ISNUMBER(OFFSET('Water Data'!$E$7,0,10*ROW('Water Data'!E182))),'Data Summary'!BZ188="Yes"),OFFSET('Water Data'!$E$7,0,10*ROW('Water Data'!E182)),NA())</f>
        <v>#N/A</v>
      </c>
      <c r="L188" s="56" t="e">
        <f ca="true">+IF(AND(ISNUMBER(OFFSET('Water Data'!$E$10,0,10*ROW('Water Data'!E182))),'Data Summary'!CA188="Yes"),OFFSET('Water Data'!$E$10,0,10*ROW('Water Data'!E182)),NA())</f>
        <v>#N/A</v>
      </c>
      <c r="M188" s="56" t="e">
        <f ca="true">+IF(AND(ISNUMBER(OFFSET('Water Data'!$F$5,0,10*ROW('Water Data'!F182))),'Data Summary'!CB188="Yes"),100-OFFSET('Water Data'!$F$5,0,10*ROW('Water Data'!F182)),NA())</f>
        <v>#N/A</v>
      </c>
      <c r="N188" s="56" t="e">
        <f ca="true">+IF(AND(ISNUMBER(OFFSET('Water Data'!$F$7,0,10*ROW('Water Data'!F182))),'Data Summary'!CC188="Yes"),OFFSET('Water Data'!$F$7,0,10*ROW('Water Data'!F182)),NA())</f>
        <v>#N/A</v>
      </c>
      <c r="O188" s="56" t="e">
        <f ca="true">+IF(AND(ISNUMBER(OFFSET('Water Data'!$F$10,0,10*ROW('Water Data'!F182))),'Data Summary'!CD188="Yes"),OFFSET('Water Data'!$F$10,0,10*ROW('Water Data'!F182)),NA())</f>
        <v>#N/A</v>
      </c>
      <c r="P188" s="56" t="e">
        <f ca="true">+IF(AND(ISNUMBER(OFFSET('Water Data'!$G$5,0,10*ROW('Water Data'!G182))),'Data Summary'!CE188="Yes"),100-OFFSET('Water Data'!$G$5,0,10*ROW('Water Data'!G182)),NA())</f>
        <v>#N/A</v>
      </c>
      <c r="Q188" s="56" t="e">
        <f ca="true">+IF(AND(ISNUMBER(OFFSET('Water Data'!$G$7,0,10*ROW('Water Data'!G182))),'Data Summary'!CF188="Yes"),OFFSET('Water Data'!$G$7,0,10*ROW('Water Data'!G182)),NA())</f>
        <v>#N/A</v>
      </c>
      <c r="R188" s="56" t="e">
        <f ca="true">+IF(AND(ISNUMBER(OFFSET('Water Data'!$G$10,0,10*ROW('Water Data'!G182))),'Data Summary'!CG188="Yes"),OFFSET('Water Data'!$G$10,0,10*ROW('Water Data'!G182)),NA())</f>
        <v>#N/A</v>
      </c>
      <c r="S188" s="56" t="e">
        <f ca="true">+IF(AND(ISNUMBER(OFFSET('Water Data'!$H$5,0,10*ROW('Water Data'!H182))),'Data Summary'!CH188="Yes"),100-OFFSET('Water Data'!$H$5,0,10*ROW('Water Data'!H182)),NA())</f>
        <v>#N/A</v>
      </c>
      <c r="T188" s="56" t="e">
        <f ca="true">+IF(AND(ISNUMBER(OFFSET('Water Data'!$H$7,0,10*ROW('Water Data'!H182))),'Data Summary'!CI188="Yes"),OFFSET('Water Data'!$H$7,0,10*ROW('Water Data'!H182)),NA())</f>
        <v>#N/A</v>
      </c>
      <c r="U188" s="56" t="e">
        <f ca="true">+IF(AND(ISNUMBER(OFFSET('Water Data'!$H$10,0,10*ROW('Water Data'!H182))),'Data Summary'!CJ188="Yes"),OFFSET('Water Data'!$H$10,0,10*ROW('Water Data'!H182)),NA())</f>
        <v>#N/A</v>
      </c>
      <c r="V188" s="102" t="e">
        <f ca="true">+IF(AND(ISNUMBER(OFFSET('Sanitation Data'!$C$5,0,10*ROW('Sanitation Data'!C182))),'Data Summary'!CK188="Yes"),100-OFFSET('Sanitation Data'!$C$5,0,10*ROW('Sanitation Data'!C182)),NA())</f>
        <v>#N/A</v>
      </c>
      <c r="W188" s="102" t="e">
        <f ca="true">+IF(AND(ISNUMBER(OFFSET('Sanitation Data'!$C$7,0,10*ROW('Sanitation Data'!C182))),'Data Summary'!CL188="Yes"),OFFSET('Sanitation Data'!$C$7,0,10*ROW('Sanitation Data'!C182)),NA())</f>
        <v>#N/A</v>
      </c>
      <c r="X188" s="102" t="e">
        <f ca="true">+IF(AND(ISNUMBER(OFFSET('Sanitation Data'!$C$11,0,10*ROW('Sanitation Data'!C182))),'Data Summary'!CM188="Yes"),OFFSET('Sanitation Data'!$C$11,0,10*ROW('Sanitation Data'!C182)),NA())</f>
        <v>#N/A</v>
      </c>
      <c r="Y188" s="102" t="e">
        <f ca="true">+IF(AND(ISNUMBER(OFFSET('Sanitation Data'!$C$12,0,10*ROW('Sanitation Data'!C182))),'Data Summary'!CN188="Yes"),OFFSET('Sanitation Data'!$C$12,0,10*ROW('Sanitation Data'!C182)),NA())</f>
        <v>#N/A</v>
      </c>
      <c r="Z188" s="102" t="e">
        <f ca="true">+IF(AND(ISNUMBER(OFFSET('Sanitation Data'!$C$13,0,10*ROW('Sanitation Data'!C182))),'Data Summary'!CO188="Yes"),OFFSET('Sanitation Data'!$C$13,0,10*ROW('Sanitation Data'!C182)),NA())</f>
        <v>#N/A</v>
      </c>
      <c r="AA188" s="102" t="e">
        <f ca="true">+IF(AND(ISNUMBER(OFFSET('Sanitation Data'!$D$5,0,10*ROW('Sanitation Data'!D182))),'Data Summary'!CP188="Yes"),100-OFFSET('Sanitation Data'!$D$5,0,10*ROW('Sanitation Data'!D182)),NA())</f>
        <v>#N/A</v>
      </c>
      <c r="AB188" s="102" t="e">
        <f ca="true">+IF(AND(ISNUMBER(OFFSET('Sanitation Data'!$D$7,0,10*ROW('Sanitation Data'!D182))),'Data Summary'!CQ188="Yes"),OFFSET('Sanitation Data'!$D$7,0,10*ROW('Sanitation Data'!D182)),NA())</f>
        <v>#N/A</v>
      </c>
      <c r="AC188" s="102" t="e">
        <f ca="true">+IF(AND(ISNUMBER(OFFSET('Sanitation Data'!$D$11,0,10*ROW('Sanitation Data'!D182))),'Data Summary'!CR188="Yes"),OFFSET('Sanitation Data'!$D$11,0,10*ROW('Sanitation Data'!D182)),NA())</f>
        <v>#N/A</v>
      </c>
      <c r="AD188" s="102" t="e">
        <f ca="true">+IF(AND(ISNUMBER(OFFSET('Sanitation Data'!$D$12,0,10*ROW('Sanitation Data'!D182))),'Data Summary'!CS188="Yes"),OFFSET('Sanitation Data'!$D$12,0,10*ROW('Sanitation Data'!D182)),NA())</f>
        <v>#N/A</v>
      </c>
      <c r="AE188" s="102" t="e">
        <f ca="true">+IF(AND(ISNUMBER(OFFSET('Sanitation Data'!$D$13,0,10*ROW('Sanitation Data'!D182))),'Data Summary'!CT188="Yes"),OFFSET('Sanitation Data'!$D$13,0,10*ROW('Sanitation Data'!D182)),NA())</f>
        <v>#N/A</v>
      </c>
      <c r="AF188" s="102" t="e">
        <f ca="true">+IF(AND(ISNUMBER(OFFSET('Sanitation Data'!$E$5,0,10*ROW('Sanitation Data'!E182))),'Data Summary'!CU188="Yes"),100-OFFSET('Sanitation Data'!$E$5,0,10*ROW('Sanitation Data'!E182)),NA())</f>
        <v>#N/A</v>
      </c>
      <c r="AG188" s="102" t="e">
        <f ca="true">+IF(AND(ISNUMBER(OFFSET('Sanitation Data'!$E$7,0,10*ROW('Sanitation Data'!E182))),'Data Summary'!CV188="Yes"),OFFSET('Sanitation Data'!$E$7,0,10*ROW('Sanitation Data'!E182)),NA())</f>
        <v>#N/A</v>
      </c>
      <c r="AH188" s="102" t="e">
        <f ca="true">+IF(AND(ISNUMBER(OFFSET('Sanitation Data'!$E$11,0,10*ROW('Sanitation Data'!E182))),'Data Summary'!CW188="Yes"),OFFSET('Sanitation Data'!$E$11,0,10*ROW('Sanitation Data'!E182)),NA())</f>
        <v>#N/A</v>
      </c>
      <c r="AI188" s="102" t="e">
        <f ca="true">+IF(AND(ISNUMBER(OFFSET('Sanitation Data'!$E$12,0,10*ROW('Sanitation Data'!E182))),'Data Summary'!CX188="Yes"),OFFSET('Sanitation Data'!$E$12,0,10*ROW('Sanitation Data'!E182)),NA())</f>
        <v>#N/A</v>
      </c>
      <c r="AJ188" s="102" t="e">
        <f ca="true">+IF(AND(ISNUMBER(OFFSET('Sanitation Data'!$E$13,0,10*ROW('Sanitation Data'!E182))),'Data Summary'!CY188="Yes"),OFFSET('Sanitation Data'!$E$13,0,10*ROW('Sanitation Data'!E182)),NA())</f>
        <v>#N/A</v>
      </c>
      <c r="AK188" s="102" t="e">
        <f ca="true">+IF(AND(ISNUMBER(OFFSET('Sanitation Data'!$F$5,0,10*ROW('Sanitation Data'!F182))),'Data Summary'!CZ188="Yes"),100-OFFSET('Sanitation Data'!$F$5,0,10*ROW('Sanitation Data'!F182)),NA())</f>
        <v>#N/A</v>
      </c>
      <c r="AL188" s="102" t="e">
        <f ca="true">+IF(AND(ISNUMBER(OFFSET('Sanitation Data'!$F$7,0,10*ROW('Sanitation Data'!F182))),'Data Summary'!DA188="Yes"),OFFSET('Sanitation Data'!$F$7,0,10*ROW('Sanitation Data'!F182)),NA())</f>
        <v>#N/A</v>
      </c>
      <c r="AM188" s="102" t="e">
        <f ca="true">+IF(AND(ISNUMBER(OFFSET('Sanitation Data'!$F$11,0,10*ROW('Sanitation Data'!F182))),'Data Summary'!DB188="Yes"),OFFSET('Sanitation Data'!$F$11,0,10*ROW('Sanitation Data'!F182)),NA())</f>
        <v>#N/A</v>
      </c>
      <c r="AN188" s="102" t="e">
        <f ca="true">+IF(AND(ISNUMBER(OFFSET('Sanitation Data'!$F$12,0,10*ROW('Sanitation Data'!F182))),'Data Summary'!DC188="Yes"),OFFSET('Sanitation Data'!$F$12,0,10*ROW('Sanitation Data'!F182)),NA())</f>
        <v>#N/A</v>
      </c>
      <c r="AO188" s="102" t="e">
        <f ca="true">+IF(AND(ISNUMBER(OFFSET('Sanitation Data'!$F$13,0,10*ROW('Sanitation Data'!F182))),'Data Summary'!DD188="Yes"),OFFSET('Sanitation Data'!$F$13,0,10*ROW('Sanitation Data'!F182)),NA())</f>
        <v>#N/A</v>
      </c>
      <c r="AP188" s="102" t="e">
        <f ca="true">+IF(AND(ISNUMBER(OFFSET('Sanitation Data'!$G$5,0,10*ROW('Sanitation Data'!G182))),'Data Summary'!DE188="Yes"),100-OFFSET('Sanitation Data'!$G$5,0,10*ROW('Sanitation Data'!G182)),NA())</f>
        <v>#N/A</v>
      </c>
      <c r="AQ188" s="102" t="e">
        <f ca="true">+IF(AND(ISNUMBER(OFFSET('Sanitation Data'!$G$7,0,10*ROW('Sanitation Data'!G182))),'Data Summary'!DF188="Yes"),OFFSET('Sanitation Data'!$G$7,0,10*ROW('Sanitation Data'!G182)),NA())</f>
        <v>#N/A</v>
      </c>
      <c r="AR188" s="102" t="e">
        <f ca="true">+IF(AND(ISNUMBER(OFFSET('Sanitation Data'!$G$11,0,10*ROW('Sanitation Data'!G182))),'Data Summary'!DG188="Yes"),OFFSET('Sanitation Data'!$G$11,0,10*ROW('Sanitation Data'!G182)),NA())</f>
        <v>#N/A</v>
      </c>
      <c r="AS188" s="102" t="e">
        <f ca="true">+IF(AND(ISNUMBER(OFFSET('Sanitation Data'!$G$12,0,10*ROW('Sanitation Data'!G182))),'Data Summary'!DH188="Yes"),OFFSET('Sanitation Data'!$G$12,0,10*ROW('Sanitation Data'!G182)),NA())</f>
        <v>#N/A</v>
      </c>
      <c r="AT188" s="102" t="e">
        <f ca="true">+IF(AND(ISNUMBER(OFFSET('Sanitation Data'!$G$13,0,10*ROW('Sanitation Data'!G182))),'Data Summary'!DI188="Yes"),OFFSET('Sanitation Data'!$G$13,0,10*ROW('Sanitation Data'!G182)),NA())</f>
        <v>#N/A</v>
      </c>
      <c r="AU188" s="102" t="e">
        <f ca="true">+IF(AND(ISNUMBER(OFFSET('Sanitation Data'!$H$5,0,10*ROW('Sanitation Data'!H182))),'Data Summary'!DJ188="Yes"),100-OFFSET('Sanitation Data'!$H$5,0,10*ROW('Sanitation Data'!H182)),NA())</f>
        <v>#N/A</v>
      </c>
      <c r="AV188" s="102" t="e">
        <f ca="true">+IF(AND(ISNUMBER(OFFSET('Sanitation Data'!$H$7,0,10*ROW('Sanitation Data'!H182))),'Data Summary'!DK188="Yes"),OFFSET('Sanitation Data'!$H$7,0,10*ROW('Sanitation Data'!H182)),NA())</f>
        <v>#N/A</v>
      </c>
      <c r="AW188" s="102" t="e">
        <f ca="true">+IF(AND(ISNUMBER(OFFSET('Sanitation Data'!$H$11,0,10*ROW('Sanitation Data'!H182))),'Data Summary'!DL188="Yes"),OFFSET('Sanitation Data'!$H$11,0,10*ROW('Sanitation Data'!H182)),NA())</f>
        <v>#N/A</v>
      </c>
      <c r="AX188" s="102" t="e">
        <f ca="true">+IF(AND(ISNUMBER(OFFSET('Sanitation Data'!$H$12,0,10*ROW('Sanitation Data'!H182))),'Data Summary'!DM188="Yes"),OFFSET('Sanitation Data'!$H$12,0,10*ROW('Sanitation Data'!H182)),NA())</f>
        <v>#N/A</v>
      </c>
      <c r="AY188" s="102" t="e">
        <f ca="true">+IF(AND(ISNUMBER(OFFSET('Sanitation Data'!$H$13,0,10*ROW('Sanitation Data'!H182))),'Data Summary'!DN188="Yes"),OFFSET('Sanitation Data'!$H$13,0,10*ROW('Sanitation Data'!H182)),NA())</f>
        <v>#N/A</v>
      </c>
      <c r="AZ188" s="107" t="e">
        <f ca="true">+IF(AND(ISNUMBER(OFFSET('Hygiene Data'!$C$6,0,10*ROW('Hygiene Data'!C182))),'Data Summary'!DO188="Yes"),OFFSET('Hygiene Data'!$C$6,0,10*ROW('Hygiene Data'!C182)),NA())</f>
        <v>#N/A</v>
      </c>
      <c r="BA188" s="107" t="e">
        <f ca="true">+IF(AND(ISNUMBER(OFFSET('Hygiene Data'!$C$8,0,10*ROW('Hygiene Data'!C182))),'Data Summary'!DP188="Yes"),OFFSET('Hygiene Data'!$C$8,0,10*ROW('Hygiene Data'!C182)),NA())</f>
        <v>#N/A</v>
      </c>
      <c r="BB188" s="107" t="e">
        <f ca="true">+IF(AND(ISNUMBER(OFFSET('Hygiene Data'!$C$10,0,10*ROW('Hygiene Data'!C182))),'Data Summary'!DQ188="Yes"),OFFSET('Hygiene Data'!$C$10,0,10*ROW('Hygiene Data'!C182)),NA())</f>
        <v>#N/A</v>
      </c>
      <c r="BC188" s="107" t="e">
        <f ca="true">+IF(AND(ISNUMBER(OFFSET('Hygiene Data'!$D$6,0,10*ROW('Hygiene Data'!D182))),'Data Summary'!DR188="Yes"),OFFSET('Hygiene Data'!$D$6,0,10*ROW('Hygiene Data'!D182)),NA())</f>
        <v>#N/A</v>
      </c>
      <c r="BD188" s="107" t="e">
        <f ca="true">+IF(AND(ISNUMBER(OFFSET('Hygiene Data'!$D$8,0,10*ROW('Hygiene Data'!D182))),'Data Summary'!DS188="Yes"),OFFSET('Hygiene Data'!$D$8,0,10*ROW('Hygiene Data'!D182)),NA())</f>
        <v>#N/A</v>
      </c>
      <c r="BE188" s="107" t="e">
        <f ca="true">+IF(AND(ISNUMBER(OFFSET('Hygiene Data'!$D$10,0,10*ROW('Hygiene Data'!D182))),'Data Summary'!DT188="Yes"),OFFSET('Hygiene Data'!$D$10,0,10*ROW('Hygiene Data'!D182)),NA())</f>
        <v>#N/A</v>
      </c>
      <c r="BF188" s="107" t="e">
        <f ca="true">+IF(AND(ISNUMBER(OFFSET('Hygiene Data'!$E$6,0,10*ROW('Hygiene Data'!E182))),'Data Summary'!DU188="Yes"),OFFSET('Hygiene Data'!$E$6,0,10*ROW('Hygiene Data'!E182)),NA())</f>
        <v>#N/A</v>
      </c>
      <c r="BG188" s="107" t="e">
        <f ca="true">+IF(AND(ISNUMBER(OFFSET('Hygiene Data'!$E$8,0,10*ROW('Hygiene Data'!E182))),'Data Summary'!DV188="Yes"),OFFSET('Hygiene Data'!$E$8,0,10*ROW('Hygiene Data'!E182)),NA())</f>
        <v>#N/A</v>
      </c>
      <c r="BH188" s="107" t="e">
        <f ca="true">+IF(AND(ISNUMBER(OFFSET('Hygiene Data'!$E$10,0,10*ROW('Hygiene Data'!E182))),'Data Summary'!DW188="Yes"),OFFSET('Hygiene Data'!$E$10,0,10*ROW('Hygiene Data'!E182)),NA())</f>
        <v>#N/A</v>
      </c>
      <c r="BI188" s="107" t="e">
        <f ca="true">+IF(AND(ISNUMBER(OFFSET('Hygiene Data'!$F$6,0,10*ROW('Hygiene Data'!F182))),'Data Summary'!DX188="Yes"),OFFSET('Hygiene Data'!$F$6,0,10*ROW('Hygiene Data'!F182)),NA())</f>
        <v>#N/A</v>
      </c>
      <c r="BJ188" s="107" t="e">
        <f ca="true">+IF(AND(ISNUMBER(OFFSET('Hygiene Data'!$F$8,0,10*ROW('Hygiene Data'!F182))),'Data Summary'!DY188="Yes"),OFFSET('Hygiene Data'!$F$8,0,10*ROW('Hygiene Data'!F182)),NA())</f>
        <v>#N/A</v>
      </c>
      <c r="BK188" s="107" t="e">
        <f ca="true">+IF(AND(ISNUMBER(OFFSET('Hygiene Data'!$F$10,0,10*ROW('Hygiene Data'!F182))),'Data Summary'!DZ188="Yes"),OFFSET('Hygiene Data'!$F$10,0,10*ROW('Hygiene Data'!F182)),NA())</f>
        <v>#N/A</v>
      </c>
      <c r="BL188" s="107" t="e">
        <f ca="true">+IF(AND(ISNUMBER(OFFSET('Hygiene Data'!$G$6,0,10*ROW('Hygiene Data'!G182))),'Data Summary'!EA188="Yes"),OFFSET('Hygiene Data'!$G$6,0,10*ROW('Hygiene Data'!G182)),NA())</f>
        <v>#N/A</v>
      </c>
      <c r="BM188" s="107" t="e">
        <f ca="true">+IF(AND(ISNUMBER(OFFSET('Hygiene Data'!$G$8,0,10*ROW('Hygiene Data'!G182))),'Data Summary'!EB188="Yes"),OFFSET('Hygiene Data'!$G$8,0,10*ROW('Hygiene Data'!G182)),NA())</f>
        <v>#N/A</v>
      </c>
      <c r="BN188" s="107" t="e">
        <f ca="true">+IF(AND(ISNUMBER(OFFSET('Hygiene Data'!$G$10,0,10*ROW('Hygiene Data'!G182))),'Data Summary'!EC188="Yes"),OFFSET('Hygiene Data'!$G$10,0,10*ROW('Hygiene Data'!G182)),NA())</f>
        <v>#N/A</v>
      </c>
      <c r="BO188" s="107" t="e">
        <f ca="true">+IF(AND(ISNUMBER(OFFSET('Hygiene Data'!$H$6,0,10*ROW('Hygiene Data'!H182))),'Data Summary'!ED188="Yes"),OFFSET('Hygiene Data'!$H$6,0,10*ROW('Hygiene Data'!H182)),NA())</f>
        <v>#N/A</v>
      </c>
      <c r="BP188" s="107" t="e">
        <f ca="true">+IF(AND(ISNUMBER(OFFSET('Hygiene Data'!$H$8,0,10*ROW('Hygiene Data'!H182))),'Data Summary'!EE188="Yes"),OFFSET('Hygiene Data'!$H$8,0,10*ROW('Hygiene Data'!H182)),NA())</f>
        <v>#N/A</v>
      </c>
      <c r="BQ188" s="107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5" t="e">
        <f ca="true">+IF(OFFSET('Water Data'!$B$1,0,10*ROW('Water Data'!B183))="",NA(),OFFSET('Water Data'!$B$1,0,10*ROW('Water Data'!B183)))</f>
        <v>#N/A</v>
      </c>
      <c r="B189" s="55" t="e">
        <f ca="true">+IF(OFFSET('Water Data'!$A$3,0,10*ROW('Water Data'!A186))="",NA(),OFFSET('Water Data'!$A$3,0,10*ROW('Water Data'!A186)))</f>
        <v>#N/A</v>
      </c>
      <c r="C189" s="55" t="e">
        <f ca="true">+IF(OFFSET('Water Data'!$C$3,0,10*ROW('Water Data'!C186))="",NA(),OFFSET('Water Data'!$C$3,0,10*ROW('Water Data'!C186)))</f>
        <v>#N/A</v>
      </c>
      <c r="D189" s="56" t="e">
        <f ca="true">+IF(AND(ISNUMBER(OFFSET('Water Data'!$C$5,0,10*ROW('Water Data'!C183))),'Data Summary'!BS189="Yes"),100-OFFSET('Water Data'!$C$5,0,10*ROW('Water Data'!C183)),NA())</f>
        <v>#N/A</v>
      </c>
      <c r="E189" s="56" t="e">
        <f ca="true">+IF(AND(ISNUMBER(OFFSET('Water Data'!$C$7,0,10*ROW('Water Data'!C183))),'Data Summary'!BT189="Yes"),OFFSET('Water Data'!$C$7,0,10*ROW('Water Data'!C183)),NA())</f>
        <v>#N/A</v>
      </c>
      <c r="F189" s="56" t="e">
        <f ca="true">+IF(AND(ISNUMBER(OFFSET('Water Data'!$C$10,0,10*ROW('Water Data'!C183))),'Data Summary'!BU189="Yes"),OFFSET('Water Data'!$C$10,0,10*ROW('Water Data'!C183)),NA())</f>
        <v>#N/A</v>
      </c>
      <c r="G189" s="56" t="e">
        <f ca="true">+IF(AND(ISNUMBER(OFFSET('Water Data'!$D$5,0,10*ROW('Water Data'!D183))),'Data Summary'!BV189="Yes"),100-OFFSET('Water Data'!$D$5,0,10*ROW('Water Data'!D183)),NA())</f>
        <v>#N/A</v>
      </c>
      <c r="H189" s="56" t="e">
        <f ca="true">+IF(AND(ISNUMBER(OFFSET('Water Data'!$D$7,0,10*ROW('Water Data'!D183))),'Data Summary'!BW189="Yes"),OFFSET('Water Data'!$D$7,0,10*ROW('Water Data'!D183)),NA())</f>
        <v>#N/A</v>
      </c>
      <c r="I189" s="56" t="e">
        <f ca="true">+IF(AND(ISNUMBER(OFFSET('Water Data'!$D$10,0,10*ROW('Water Data'!D183))),'Data Summary'!BX189="Yes"),OFFSET('Water Data'!$D$10,0,10*ROW('Water Data'!D183)),NA())</f>
        <v>#N/A</v>
      </c>
      <c r="J189" s="56" t="e">
        <f ca="true">+IF(AND(ISNUMBER(OFFSET('Water Data'!$E$5,0,10*ROW('Water Data'!E183))),'Data Summary'!BY189="Yes"),100-OFFSET('Water Data'!$E$5,0,10*ROW('Water Data'!E183)),NA())</f>
        <v>#N/A</v>
      </c>
      <c r="K189" s="56" t="e">
        <f ca="true">+IF(AND(ISNUMBER(OFFSET('Water Data'!$E$7,0,10*ROW('Water Data'!E183))),'Data Summary'!BZ189="Yes"),OFFSET('Water Data'!$E$7,0,10*ROW('Water Data'!E183)),NA())</f>
        <v>#N/A</v>
      </c>
      <c r="L189" s="56" t="e">
        <f ca="true">+IF(AND(ISNUMBER(OFFSET('Water Data'!$E$10,0,10*ROW('Water Data'!E183))),'Data Summary'!CA189="Yes"),OFFSET('Water Data'!$E$10,0,10*ROW('Water Data'!E183)),NA())</f>
        <v>#N/A</v>
      </c>
      <c r="M189" s="56" t="e">
        <f ca="true">+IF(AND(ISNUMBER(OFFSET('Water Data'!$F$5,0,10*ROW('Water Data'!F183))),'Data Summary'!CB189="Yes"),100-OFFSET('Water Data'!$F$5,0,10*ROW('Water Data'!F183)),NA())</f>
        <v>#N/A</v>
      </c>
      <c r="N189" s="56" t="e">
        <f ca="true">+IF(AND(ISNUMBER(OFFSET('Water Data'!$F$7,0,10*ROW('Water Data'!F183))),'Data Summary'!CC189="Yes"),OFFSET('Water Data'!$F$7,0,10*ROW('Water Data'!F183)),NA())</f>
        <v>#N/A</v>
      </c>
      <c r="O189" s="56" t="e">
        <f ca="true">+IF(AND(ISNUMBER(OFFSET('Water Data'!$F$10,0,10*ROW('Water Data'!F183))),'Data Summary'!CD189="Yes"),OFFSET('Water Data'!$F$10,0,10*ROW('Water Data'!F183)),NA())</f>
        <v>#N/A</v>
      </c>
      <c r="P189" s="56" t="e">
        <f ca="true">+IF(AND(ISNUMBER(OFFSET('Water Data'!$G$5,0,10*ROW('Water Data'!G183))),'Data Summary'!CE189="Yes"),100-OFFSET('Water Data'!$G$5,0,10*ROW('Water Data'!G183)),NA())</f>
        <v>#N/A</v>
      </c>
      <c r="Q189" s="56" t="e">
        <f ca="true">+IF(AND(ISNUMBER(OFFSET('Water Data'!$G$7,0,10*ROW('Water Data'!G183))),'Data Summary'!CF189="Yes"),OFFSET('Water Data'!$G$7,0,10*ROW('Water Data'!G183)),NA())</f>
        <v>#N/A</v>
      </c>
      <c r="R189" s="56" t="e">
        <f ca="true">+IF(AND(ISNUMBER(OFFSET('Water Data'!$G$10,0,10*ROW('Water Data'!G183))),'Data Summary'!CG189="Yes"),OFFSET('Water Data'!$G$10,0,10*ROW('Water Data'!G183)),NA())</f>
        <v>#N/A</v>
      </c>
      <c r="S189" s="56" t="e">
        <f ca="true">+IF(AND(ISNUMBER(OFFSET('Water Data'!$H$5,0,10*ROW('Water Data'!H183))),'Data Summary'!CH189="Yes"),100-OFFSET('Water Data'!$H$5,0,10*ROW('Water Data'!H183)),NA())</f>
        <v>#N/A</v>
      </c>
      <c r="T189" s="56" t="e">
        <f ca="true">+IF(AND(ISNUMBER(OFFSET('Water Data'!$H$7,0,10*ROW('Water Data'!H183))),'Data Summary'!CI189="Yes"),OFFSET('Water Data'!$H$7,0,10*ROW('Water Data'!H183)),NA())</f>
        <v>#N/A</v>
      </c>
      <c r="U189" s="56" t="e">
        <f ca="true">+IF(AND(ISNUMBER(OFFSET('Water Data'!$H$10,0,10*ROW('Water Data'!H183))),'Data Summary'!CJ189="Yes"),OFFSET('Water Data'!$H$10,0,10*ROW('Water Data'!H183)),NA())</f>
        <v>#N/A</v>
      </c>
      <c r="V189" s="102" t="e">
        <f ca="true">+IF(AND(ISNUMBER(OFFSET('Sanitation Data'!$C$5,0,10*ROW('Sanitation Data'!C183))),'Data Summary'!CK189="Yes"),100-OFFSET('Sanitation Data'!$C$5,0,10*ROW('Sanitation Data'!C183)),NA())</f>
        <v>#N/A</v>
      </c>
      <c r="W189" s="102" t="e">
        <f ca="true">+IF(AND(ISNUMBER(OFFSET('Sanitation Data'!$C$7,0,10*ROW('Sanitation Data'!C183))),'Data Summary'!CL189="Yes"),OFFSET('Sanitation Data'!$C$7,0,10*ROW('Sanitation Data'!C183)),NA())</f>
        <v>#N/A</v>
      </c>
      <c r="X189" s="102" t="e">
        <f ca="true">+IF(AND(ISNUMBER(OFFSET('Sanitation Data'!$C$11,0,10*ROW('Sanitation Data'!C183))),'Data Summary'!CM189="Yes"),OFFSET('Sanitation Data'!$C$11,0,10*ROW('Sanitation Data'!C183)),NA())</f>
        <v>#N/A</v>
      </c>
      <c r="Y189" s="102" t="e">
        <f ca="true">+IF(AND(ISNUMBER(OFFSET('Sanitation Data'!$C$12,0,10*ROW('Sanitation Data'!C183))),'Data Summary'!CN189="Yes"),OFFSET('Sanitation Data'!$C$12,0,10*ROW('Sanitation Data'!C183)),NA())</f>
        <v>#N/A</v>
      </c>
      <c r="Z189" s="102" t="e">
        <f ca="true">+IF(AND(ISNUMBER(OFFSET('Sanitation Data'!$C$13,0,10*ROW('Sanitation Data'!C183))),'Data Summary'!CO189="Yes"),OFFSET('Sanitation Data'!$C$13,0,10*ROW('Sanitation Data'!C183)),NA())</f>
        <v>#N/A</v>
      </c>
      <c r="AA189" s="102" t="e">
        <f ca="true">+IF(AND(ISNUMBER(OFFSET('Sanitation Data'!$D$5,0,10*ROW('Sanitation Data'!D183))),'Data Summary'!CP189="Yes"),100-OFFSET('Sanitation Data'!$D$5,0,10*ROW('Sanitation Data'!D183)),NA())</f>
        <v>#N/A</v>
      </c>
      <c r="AB189" s="102" t="e">
        <f ca="true">+IF(AND(ISNUMBER(OFFSET('Sanitation Data'!$D$7,0,10*ROW('Sanitation Data'!D183))),'Data Summary'!CQ189="Yes"),OFFSET('Sanitation Data'!$D$7,0,10*ROW('Sanitation Data'!D183)),NA())</f>
        <v>#N/A</v>
      </c>
      <c r="AC189" s="102" t="e">
        <f ca="true">+IF(AND(ISNUMBER(OFFSET('Sanitation Data'!$D$11,0,10*ROW('Sanitation Data'!D183))),'Data Summary'!CR189="Yes"),OFFSET('Sanitation Data'!$D$11,0,10*ROW('Sanitation Data'!D183)),NA())</f>
        <v>#N/A</v>
      </c>
      <c r="AD189" s="102" t="e">
        <f ca="true">+IF(AND(ISNUMBER(OFFSET('Sanitation Data'!$D$12,0,10*ROW('Sanitation Data'!D183))),'Data Summary'!CS189="Yes"),OFFSET('Sanitation Data'!$D$12,0,10*ROW('Sanitation Data'!D183)),NA())</f>
        <v>#N/A</v>
      </c>
      <c r="AE189" s="102" t="e">
        <f ca="true">+IF(AND(ISNUMBER(OFFSET('Sanitation Data'!$D$13,0,10*ROW('Sanitation Data'!D183))),'Data Summary'!CT189="Yes"),OFFSET('Sanitation Data'!$D$13,0,10*ROW('Sanitation Data'!D183)),NA())</f>
        <v>#N/A</v>
      </c>
      <c r="AF189" s="102" t="e">
        <f ca="true">+IF(AND(ISNUMBER(OFFSET('Sanitation Data'!$E$5,0,10*ROW('Sanitation Data'!E183))),'Data Summary'!CU189="Yes"),100-OFFSET('Sanitation Data'!$E$5,0,10*ROW('Sanitation Data'!E183)),NA())</f>
        <v>#N/A</v>
      </c>
      <c r="AG189" s="102" t="e">
        <f ca="true">+IF(AND(ISNUMBER(OFFSET('Sanitation Data'!$E$7,0,10*ROW('Sanitation Data'!E183))),'Data Summary'!CV189="Yes"),OFFSET('Sanitation Data'!$E$7,0,10*ROW('Sanitation Data'!E183)),NA())</f>
        <v>#N/A</v>
      </c>
      <c r="AH189" s="102" t="e">
        <f ca="true">+IF(AND(ISNUMBER(OFFSET('Sanitation Data'!$E$11,0,10*ROW('Sanitation Data'!E183))),'Data Summary'!CW189="Yes"),OFFSET('Sanitation Data'!$E$11,0,10*ROW('Sanitation Data'!E183)),NA())</f>
        <v>#N/A</v>
      </c>
      <c r="AI189" s="102" t="e">
        <f ca="true">+IF(AND(ISNUMBER(OFFSET('Sanitation Data'!$E$12,0,10*ROW('Sanitation Data'!E183))),'Data Summary'!CX189="Yes"),OFFSET('Sanitation Data'!$E$12,0,10*ROW('Sanitation Data'!E183)),NA())</f>
        <v>#N/A</v>
      </c>
      <c r="AJ189" s="102" t="e">
        <f ca="true">+IF(AND(ISNUMBER(OFFSET('Sanitation Data'!$E$13,0,10*ROW('Sanitation Data'!E183))),'Data Summary'!CY189="Yes"),OFFSET('Sanitation Data'!$E$13,0,10*ROW('Sanitation Data'!E183)),NA())</f>
        <v>#N/A</v>
      </c>
      <c r="AK189" s="102" t="e">
        <f ca="true">+IF(AND(ISNUMBER(OFFSET('Sanitation Data'!$F$5,0,10*ROW('Sanitation Data'!F183))),'Data Summary'!CZ189="Yes"),100-OFFSET('Sanitation Data'!$F$5,0,10*ROW('Sanitation Data'!F183)),NA())</f>
        <v>#N/A</v>
      </c>
      <c r="AL189" s="102" t="e">
        <f ca="true">+IF(AND(ISNUMBER(OFFSET('Sanitation Data'!$F$7,0,10*ROW('Sanitation Data'!F183))),'Data Summary'!DA189="Yes"),OFFSET('Sanitation Data'!$F$7,0,10*ROW('Sanitation Data'!F183)),NA())</f>
        <v>#N/A</v>
      </c>
      <c r="AM189" s="102" t="e">
        <f ca="true">+IF(AND(ISNUMBER(OFFSET('Sanitation Data'!$F$11,0,10*ROW('Sanitation Data'!F183))),'Data Summary'!DB189="Yes"),OFFSET('Sanitation Data'!$F$11,0,10*ROW('Sanitation Data'!F183)),NA())</f>
        <v>#N/A</v>
      </c>
      <c r="AN189" s="102" t="e">
        <f ca="true">+IF(AND(ISNUMBER(OFFSET('Sanitation Data'!$F$12,0,10*ROW('Sanitation Data'!F183))),'Data Summary'!DC189="Yes"),OFFSET('Sanitation Data'!$F$12,0,10*ROW('Sanitation Data'!F183)),NA())</f>
        <v>#N/A</v>
      </c>
      <c r="AO189" s="102" t="e">
        <f ca="true">+IF(AND(ISNUMBER(OFFSET('Sanitation Data'!$F$13,0,10*ROW('Sanitation Data'!F183))),'Data Summary'!DD189="Yes"),OFFSET('Sanitation Data'!$F$13,0,10*ROW('Sanitation Data'!F183)),NA())</f>
        <v>#N/A</v>
      </c>
      <c r="AP189" s="102" t="e">
        <f ca="true">+IF(AND(ISNUMBER(OFFSET('Sanitation Data'!$G$5,0,10*ROW('Sanitation Data'!G183))),'Data Summary'!DE189="Yes"),100-OFFSET('Sanitation Data'!$G$5,0,10*ROW('Sanitation Data'!G183)),NA())</f>
        <v>#N/A</v>
      </c>
      <c r="AQ189" s="102" t="e">
        <f ca="true">+IF(AND(ISNUMBER(OFFSET('Sanitation Data'!$G$7,0,10*ROW('Sanitation Data'!G183))),'Data Summary'!DF189="Yes"),OFFSET('Sanitation Data'!$G$7,0,10*ROW('Sanitation Data'!G183)),NA())</f>
        <v>#N/A</v>
      </c>
      <c r="AR189" s="102" t="e">
        <f ca="true">+IF(AND(ISNUMBER(OFFSET('Sanitation Data'!$G$11,0,10*ROW('Sanitation Data'!G183))),'Data Summary'!DG189="Yes"),OFFSET('Sanitation Data'!$G$11,0,10*ROW('Sanitation Data'!G183)),NA())</f>
        <v>#N/A</v>
      </c>
      <c r="AS189" s="102" t="e">
        <f ca="true">+IF(AND(ISNUMBER(OFFSET('Sanitation Data'!$G$12,0,10*ROW('Sanitation Data'!G183))),'Data Summary'!DH189="Yes"),OFFSET('Sanitation Data'!$G$12,0,10*ROW('Sanitation Data'!G183)),NA())</f>
        <v>#N/A</v>
      </c>
      <c r="AT189" s="102" t="e">
        <f ca="true">+IF(AND(ISNUMBER(OFFSET('Sanitation Data'!$G$13,0,10*ROW('Sanitation Data'!G183))),'Data Summary'!DI189="Yes"),OFFSET('Sanitation Data'!$G$13,0,10*ROW('Sanitation Data'!G183)),NA())</f>
        <v>#N/A</v>
      </c>
      <c r="AU189" s="102" t="e">
        <f ca="true">+IF(AND(ISNUMBER(OFFSET('Sanitation Data'!$H$5,0,10*ROW('Sanitation Data'!H183))),'Data Summary'!DJ189="Yes"),100-OFFSET('Sanitation Data'!$H$5,0,10*ROW('Sanitation Data'!H183)),NA())</f>
        <v>#N/A</v>
      </c>
      <c r="AV189" s="102" t="e">
        <f ca="true">+IF(AND(ISNUMBER(OFFSET('Sanitation Data'!$H$7,0,10*ROW('Sanitation Data'!H183))),'Data Summary'!DK189="Yes"),OFFSET('Sanitation Data'!$H$7,0,10*ROW('Sanitation Data'!H183)),NA())</f>
        <v>#N/A</v>
      </c>
      <c r="AW189" s="102" t="e">
        <f ca="true">+IF(AND(ISNUMBER(OFFSET('Sanitation Data'!$H$11,0,10*ROW('Sanitation Data'!H183))),'Data Summary'!DL189="Yes"),OFFSET('Sanitation Data'!$H$11,0,10*ROW('Sanitation Data'!H183)),NA())</f>
        <v>#N/A</v>
      </c>
      <c r="AX189" s="102" t="e">
        <f ca="true">+IF(AND(ISNUMBER(OFFSET('Sanitation Data'!$H$12,0,10*ROW('Sanitation Data'!H183))),'Data Summary'!DM189="Yes"),OFFSET('Sanitation Data'!$H$12,0,10*ROW('Sanitation Data'!H183)),NA())</f>
        <v>#N/A</v>
      </c>
      <c r="AY189" s="102" t="e">
        <f ca="true">+IF(AND(ISNUMBER(OFFSET('Sanitation Data'!$H$13,0,10*ROW('Sanitation Data'!H183))),'Data Summary'!DN189="Yes"),OFFSET('Sanitation Data'!$H$13,0,10*ROW('Sanitation Data'!H183)),NA())</f>
        <v>#N/A</v>
      </c>
      <c r="AZ189" s="107" t="e">
        <f ca="true">+IF(AND(ISNUMBER(OFFSET('Hygiene Data'!$C$6,0,10*ROW('Hygiene Data'!C183))),'Data Summary'!DO189="Yes"),OFFSET('Hygiene Data'!$C$6,0,10*ROW('Hygiene Data'!C183)),NA())</f>
        <v>#N/A</v>
      </c>
      <c r="BA189" s="107" t="e">
        <f ca="true">+IF(AND(ISNUMBER(OFFSET('Hygiene Data'!$C$8,0,10*ROW('Hygiene Data'!C183))),'Data Summary'!DP189="Yes"),OFFSET('Hygiene Data'!$C$8,0,10*ROW('Hygiene Data'!C183)),NA())</f>
        <v>#N/A</v>
      </c>
      <c r="BB189" s="107" t="e">
        <f ca="true">+IF(AND(ISNUMBER(OFFSET('Hygiene Data'!$C$10,0,10*ROW('Hygiene Data'!C183))),'Data Summary'!DQ189="Yes"),OFFSET('Hygiene Data'!$C$10,0,10*ROW('Hygiene Data'!C183)),NA())</f>
        <v>#N/A</v>
      </c>
      <c r="BC189" s="107" t="e">
        <f ca="true">+IF(AND(ISNUMBER(OFFSET('Hygiene Data'!$D$6,0,10*ROW('Hygiene Data'!D183))),'Data Summary'!DR189="Yes"),OFFSET('Hygiene Data'!$D$6,0,10*ROW('Hygiene Data'!D183)),NA())</f>
        <v>#N/A</v>
      </c>
      <c r="BD189" s="107" t="e">
        <f ca="true">+IF(AND(ISNUMBER(OFFSET('Hygiene Data'!$D$8,0,10*ROW('Hygiene Data'!D183))),'Data Summary'!DS189="Yes"),OFFSET('Hygiene Data'!$D$8,0,10*ROW('Hygiene Data'!D183)),NA())</f>
        <v>#N/A</v>
      </c>
      <c r="BE189" s="107" t="e">
        <f ca="true">+IF(AND(ISNUMBER(OFFSET('Hygiene Data'!$D$10,0,10*ROW('Hygiene Data'!D183))),'Data Summary'!DT189="Yes"),OFFSET('Hygiene Data'!$D$10,0,10*ROW('Hygiene Data'!D183)),NA())</f>
        <v>#N/A</v>
      </c>
      <c r="BF189" s="107" t="e">
        <f ca="true">+IF(AND(ISNUMBER(OFFSET('Hygiene Data'!$E$6,0,10*ROW('Hygiene Data'!E183))),'Data Summary'!DU189="Yes"),OFFSET('Hygiene Data'!$E$6,0,10*ROW('Hygiene Data'!E183)),NA())</f>
        <v>#N/A</v>
      </c>
      <c r="BG189" s="107" t="e">
        <f ca="true">+IF(AND(ISNUMBER(OFFSET('Hygiene Data'!$E$8,0,10*ROW('Hygiene Data'!E183))),'Data Summary'!DV189="Yes"),OFFSET('Hygiene Data'!$E$8,0,10*ROW('Hygiene Data'!E183)),NA())</f>
        <v>#N/A</v>
      </c>
      <c r="BH189" s="107" t="e">
        <f ca="true">+IF(AND(ISNUMBER(OFFSET('Hygiene Data'!$E$10,0,10*ROW('Hygiene Data'!E183))),'Data Summary'!DW189="Yes"),OFFSET('Hygiene Data'!$E$10,0,10*ROW('Hygiene Data'!E183)),NA())</f>
        <v>#N/A</v>
      </c>
      <c r="BI189" s="107" t="e">
        <f ca="true">+IF(AND(ISNUMBER(OFFSET('Hygiene Data'!$F$6,0,10*ROW('Hygiene Data'!F183))),'Data Summary'!DX189="Yes"),OFFSET('Hygiene Data'!$F$6,0,10*ROW('Hygiene Data'!F183)),NA())</f>
        <v>#N/A</v>
      </c>
      <c r="BJ189" s="107" t="e">
        <f ca="true">+IF(AND(ISNUMBER(OFFSET('Hygiene Data'!$F$8,0,10*ROW('Hygiene Data'!F183))),'Data Summary'!DY189="Yes"),OFFSET('Hygiene Data'!$F$8,0,10*ROW('Hygiene Data'!F183)),NA())</f>
        <v>#N/A</v>
      </c>
      <c r="BK189" s="107" t="e">
        <f ca="true">+IF(AND(ISNUMBER(OFFSET('Hygiene Data'!$F$10,0,10*ROW('Hygiene Data'!F183))),'Data Summary'!DZ189="Yes"),OFFSET('Hygiene Data'!$F$10,0,10*ROW('Hygiene Data'!F183)),NA())</f>
        <v>#N/A</v>
      </c>
      <c r="BL189" s="107" t="e">
        <f ca="true">+IF(AND(ISNUMBER(OFFSET('Hygiene Data'!$G$6,0,10*ROW('Hygiene Data'!G183))),'Data Summary'!EA189="Yes"),OFFSET('Hygiene Data'!$G$6,0,10*ROW('Hygiene Data'!G183)),NA())</f>
        <v>#N/A</v>
      </c>
      <c r="BM189" s="107" t="e">
        <f ca="true">+IF(AND(ISNUMBER(OFFSET('Hygiene Data'!$G$8,0,10*ROW('Hygiene Data'!G183))),'Data Summary'!EB189="Yes"),OFFSET('Hygiene Data'!$G$8,0,10*ROW('Hygiene Data'!G183)),NA())</f>
        <v>#N/A</v>
      </c>
      <c r="BN189" s="107" t="e">
        <f ca="true">+IF(AND(ISNUMBER(OFFSET('Hygiene Data'!$G$10,0,10*ROW('Hygiene Data'!G183))),'Data Summary'!EC189="Yes"),OFFSET('Hygiene Data'!$G$10,0,10*ROW('Hygiene Data'!G183)),NA())</f>
        <v>#N/A</v>
      </c>
      <c r="BO189" s="107" t="e">
        <f ca="true">+IF(AND(ISNUMBER(OFFSET('Hygiene Data'!$H$6,0,10*ROW('Hygiene Data'!H183))),'Data Summary'!ED189="Yes"),OFFSET('Hygiene Data'!$H$6,0,10*ROW('Hygiene Data'!H183)),NA())</f>
        <v>#N/A</v>
      </c>
      <c r="BP189" s="107" t="e">
        <f ca="true">+IF(AND(ISNUMBER(OFFSET('Hygiene Data'!$H$8,0,10*ROW('Hygiene Data'!H183))),'Data Summary'!EE189="Yes"),OFFSET('Hygiene Data'!$H$8,0,10*ROW('Hygiene Data'!H183)),NA())</f>
        <v>#N/A</v>
      </c>
      <c r="BQ189" s="107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5" t="e">
        <f ca="true">+IF(OFFSET('Water Data'!$B$1,0,10*ROW('Water Data'!B184))="",NA(),OFFSET('Water Data'!$B$1,0,10*ROW('Water Data'!B184)))</f>
        <v>#N/A</v>
      </c>
      <c r="B190" s="55" t="e">
        <f ca="true">+IF(OFFSET('Water Data'!$A$3,0,10*ROW('Water Data'!A187))="",NA(),OFFSET('Water Data'!$A$3,0,10*ROW('Water Data'!A187)))</f>
        <v>#N/A</v>
      </c>
      <c r="C190" s="55" t="e">
        <f ca="true">+IF(OFFSET('Water Data'!$C$3,0,10*ROW('Water Data'!C187))="",NA(),OFFSET('Water Data'!$C$3,0,10*ROW('Water Data'!C187)))</f>
        <v>#N/A</v>
      </c>
      <c r="D190" s="56" t="e">
        <f ca="true">+IF(AND(ISNUMBER(OFFSET('Water Data'!$C$5,0,10*ROW('Water Data'!C184))),'Data Summary'!BS190="Yes"),100-OFFSET('Water Data'!$C$5,0,10*ROW('Water Data'!C184)),NA())</f>
        <v>#N/A</v>
      </c>
      <c r="E190" s="56" t="e">
        <f ca="true">+IF(AND(ISNUMBER(OFFSET('Water Data'!$C$7,0,10*ROW('Water Data'!C184))),'Data Summary'!BT190="Yes"),OFFSET('Water Data'!$C$7,0,10*ROW('Water Data'!C184)),NA())</f>
        <v>#N/A</v>
      </c>
      <c r="F190" s="56" t="e">
        <f ca="true">+IF(AND(ISNUMBER(OFFSET('Water Data'!$C$10,0,10*ROW('Water Data'!C184))),'Data Summary'!BU190="Yes"),OFFSET('Water Data'!$C$10,0,10*ROW('Water Data'!C184)),NA())</f>
        <v>#N/A</v>
      </c>
      <c r="G190" s="56" t="e">
        <f ca="true">+IF(AND(ISNUMBER(OFFSET('Water Data'!$D$5,0,10*ROW('Water Data'!D184))),'Data Summary'!BV190="Yes"),100-OFFSET('Water Data'!$D$5,0,10*ROW('Water Data'!D184)),NA())</f>
        <v>#N/A</v>
      </c>
      <c r="H190" s="56" t="e">
        <f ca="true">+IF(AND(ISNUMBER(OFFSET('Water Data'!$D$7,0,10*ROW('Water Data'!D184))),'Data Summary'!BW190="Yes"),OFFSET('Water Data'!$D$7,0,10*ROW('Water Data'!D184)),NA())</f>
        <v>#N/A</v>
      </c>
      <c r="I190" s="56" t="e">
        <f ca="true">+IF(AND(ISNUMBER(OFFSET('Water Data'!$D$10,0,10*ROW('Water Data'!D184))),'Data Summary'!BX190="Yes"),OFFSET('Water Data'!$D$10,0,10*ROW('Water Data'!D184)),NA())</f>
        <v>#N/A</v>
      </c>
      <c r="J190" s="56" t="e">
        <f ca="true">+IF(AND(ISNUMBER(OFFSET('Water Data'!$E$5,0,10*ROW('Water Data'!E184))),'Data Summary'!BY190="Yes"),100-OFFSET('Water Data'!$E$5,0,10*ROW('Water Data'!E184)),NA())</f>
        <v>#N/A</v>
      </c>
      <c r="K190" s="56" t="e">
        <f ca="true">+IF(AND(ISNUMBER(OFFSET('Water Data'!$E$7,0,10*ROW('Water Data'!E184))),'Data Summary'!BZ190="Yes"),OFFSET('Water Data'!$E$7,0,10*ROW('Water Data'!E184)),NA())</f>
        <v>#N/A</v>
      </c>
      <c r="L190" s="56" t="e">
        <f ca="true">+IF(AND(ISNUMBER(OFFSET('Water Data'!$E$10,0,10*ROW('Water Data'!E184))),'Data Summary'!CA190="Yes"),OFFSET('Water Data'!$E$10,0,10*ROW('Water Data'!E184)),NA())</f>
        <v>#N/A</v>
      </c>
      <c r="M190" s="56" t="e">
        <f ca="true">+IF(AND(ISNUMBER(OFFSET('Water Data'!$F$5,0,10*ROW('Water Data'!F184))),'Data Summary'!CB190="Yes"),100-OFFSET('Water Data'!$F$5,0,10*ROW('Water Data'!F184)),NA())</f>
        <v>#N/A</v>
      </c>
      <c r="N190" s="56" t="e">
        <f ca="true">+IF(AND(ISNUMBER(OFFSET('Water Data'!$F$7,0,10*ROW('Water Data'!F184))),'Data Summary'!CC190="Yes"),OFFSET('Water Data'!$F$7,0,10*ROW('Water Data'!F184)),NA())</f>
        <v>#N/A</v>
      </c>
      <c r="O190" s="56" t="e">
        <f ca="true">+IF(AND(ISNUMBER(OFFSET('Water Data'!$F$10,0,10*ROW('Water Data'!F184))),'Data Summary'!CD190="Yes"),OFFSET('Water Data'!$F$10,0,10*ROW('Water Data'!F184)),NA())</f>
        <v>#N/A</v>
      </c>
      <c r="P190" s="56" t="e">
        <f ca="true">+IF(AND(ISNUMBER(OFFSET('Water Data'!$G$5,0,10*ROW('Water Data'!G184))),'Data Summary'!CE190="Yes"),100-OFFSET('Water Data'!$G$5,0,10*ROW('Water Data'!G184)),NA())</f>
        <v>#N/A</v>
      </c>
      <c r="Q190" s="56" t="e">
        <f ca="true">+IF(AND(ISNUMBER(OFFSET('Water Data'!$G$7,0,10*ROW('Water Data'!G184))),'Data Summary'!CF190="Yes"),OFFSET('Water Data'!$G$7,0,10*ROW('Water Data'!G184)),NA())</f>
        <v>#N/A</v>
      </c>
      <c r="R190" s="56" t="e">
        <f ca="true">+IF(AND(ISNUMBER(OFFSET('Water Data'!$G$10,0,10*ROW('Water Data'!G184))),'Data Summary'!CG190="Yes"),OFFSET('Water Data'!$G$10,0,10*ROW('Water Data'!G184)),NA())</f>
        <v>#N/A</v>
      </c>
      <c r="S190" s="56" t="e">
        <f ca="true">+IF(AND(ISNUMBER(OFFSET('Water Data'!$H$5,0,10*ROW('Water Data'!H184))),'Data Summary'!CH190="Yes"),100-OFFSET('Water Data'!$H$5,0,10*ROW('Water Data'!H184)),NA())</f>
        <v>#N/A</v>
      </c>
      <c r="T190" s="56" t="e">
        <f ca="true">+IF(AND(ISNUMBER(OFFSET('Water Data'!$H$7,0,10*ROW('Water Data'!H184))),'Data Summary'!CI190="Yes"),OFFSET('Water Data'!$H$7,0,10*ROW('Water Data'!H184)),NA())</f>
        <v>#N/A</v>
      </c>
      <c r="U190" s="56" t="e">
        <f ca="true">+IF(AND(ISNUMBER(OFFSET('Water Data'!$H$10,0,10*ROW('Water Data'!H184))),'Data Summary'!CJ190="Yes"),OFFSET('Water Data'!$H$10,0,10*ROW('Water Data'!H184)),NA())</f>
        <v>#N/A</v>
      </c>
      <c r="V190" s="102" t="e">
        <f ca="true">+IF(AND(ISNUMBER(OFFSET('Sanitation Data'!$C$5,0,10*ROW('Sanitation Data'!C184))),'Data Summary'!CK190="Yes"),100-OFFSET('Sanitation Data'!$C$5,0,10*ROW('Sanitation Data'!C184)),NA())</f>
        <v>#N/A</v>
      </c>
      <c r="W190" s="102" t="e">
        <f ca="true">+IF(AND(ISNUMBER(OFFSET('Sanitation Data'!$C$7,0,10*ROW('Sanitation Data'!C184))),'Data Summary'!CL190="Yes"),OFFSET('Sanitation Data'!$C$7,0,10*ROW('Sanitation Data'!C184)),NA())</f>
        <v>#N/A</v>
      </c>
      <c r="X190" s="102" t="e">
        <f ca="true">+IF(AND(ISNUMBER(OFFSET('Sanitation Data'!$C$11,0,10*ROW('Sanitation Data'!C184))),'Data Summary'!CM190="Yes"),OFFSET('Sanitation Data'!$C$11,0,10*ROW('Sanitation Data'!C184)),NA())</f>
        <v>#N/A</v>
      </c>
      <c r="Y190" s="102" t="e">
        <f ca="true">+IF(AND(ISNUMBER(OFFSET('Sanitation Data'!$C$12,0,10*ROW('Sanitation Data'!C184))),'Data Summary'!CN190="Yes"),OFFSET('Sanitation Data'!$C$12,0,10*ROW('Sanitation Data'!C184)),NA())</f>
        <v>#N/A</v>
      </c>
      <c r="Z190" s="102" t="e">
        <f ca="true">+IF(AND(ISNUMBER(OFFSET('Sanitation Data'!$C$13,0,10*ROW('Sanitation Data'!C184))),'Data Summary'!CO190="Yes"),OFFSET('Sanitation Data'!$C$13,0,10*ROW('Sanitation Data'!C184)),NA())</f>
        <v>#N/A</v>
      </c>
      <c r="AA190" s="102" t="e">
        <f ca="true">+IF(AND(ISNUMBER(OFFSET('Sanitation Data'!$D$5,0,10*ROW('Sanitation Data'!D184))),'Data Summary'!CP190="Yes"),100-OFFSET('Sanitation Data'!$D$5,0,10*ROW('Sanitation Data'!D184)),NA())</f>
        <v>#N/A</v>
      </c>
      <c r="AB190" s="102" t="e">
        <f ca="true">+IF(AND(ISNUMBER(OFFSET('Sanitation Data'!$D$7,0,10*ROW('Sanitation Data'!D184))),'Data Summary'!CQ190="Yes"),OFFSET('Sanitation Data'!$D$7,0,10*ROW('Sanitation Data'!D184)),NA())</f>
        <v>#N/A</v>
      </c>
      <c r="AC190" s="102" t="e">
        <f ca="true">+IF(AND(ISNUMBER(OFFSET('Sanitation Data'!$D$11,0,10*ROW('Sanitation Data'!D184))),'Data Summary'!CR190="Yes"),OFFSET('Sanitation Data'!$D$11,0,10*ROW('Sanitation Data'!D184)),NA())</f>
        <v>#N/A</v>
      </c>
      <c r="AD190" s="102" t="e">
        <f ca="true">+IF(AND(ISNUMBER(OFFSET('Sanitation Data'!$D$12,0,10*ROW('Sanitation Data'!D184))),'Data Summary'!CS190="Yes"),OFFSET('Sanitation Data'!$D$12,0,10*ROW('Sanitation Data'!D184)),NA())</f>
        <v>#N/A</v>
      </c>
      <c r="AE190" s="102" t="e">
        <f ca="true">+IF(AND(ISNUMBER(OFFSET('Sanitation Data'!$D$13,0,10*ROW('Sanitation Data'!D184))),'Data Summary'!CT190="Yes"),OFFSET('Sanitation Data'!$D$13,0,10*ROW('Sanitation Data'!D184)),NA())</f>
        <v>#N/A</v>
      </c>
      <c r="AF190" s="102" t="e">
        <f ca="true">+IF(AND(ISNUMBER(OFFSET('Sanitation Data'!$E$5,0,10*ROW('Sanitation Data'!E184))),'Data Summary'!CU190="Yes"),100-OFFSET('Sanitation Data'!$E$5,0,10*ROW('Sanitation Data'!E184)),NA())</f>
        <v>#N/A</v>
      </c>
      <c r="AG190" s="102" t="e">
        <f ca="true">+IF(AND(ISNUMBER(OFFSET('Sanitation Data'!$E$7,0,10*ROW('Sanitation Data'!E184))),'Data Summary'!CV190="Yes"),OFFSET('Sanitation Data'!$E$7,0,10*ROW('Sanitation Data'!E184)),NA())</f>
        <v>#N/A</v>
      </c>
      <c r="AH190" s="102" t="e">
        <f ca="true">+IF(AND(ISNUMBER(OFFSET('Sanitation Data'!$E$11,0,10*ROW('Sanitation Data'!E184))),'Data Summary'!CW190="Yes"),OFFSET('Sanitation Data'!$E$11,0,10*ROW('Sanitation Data'!E184)),NA())</f>
        <v>#N/A</v>
      </c>
      <c r="AI190" s="102" t="e">
        <f ca="true">+IF(AND(ISNUMBER(OFFSET('Sanitation Data'!$E$12,0,10*ROW('Sanitation Data'!E184))),'Data Summary'!CX190="Yes"),OFFSET('Sanitation Data'!$E$12,0,10*ROW('Sanitation Data'!E184)),NA())</f>
        <v>#N/A</v>
      </c>
      <c r="AJ190" s="102" t="e">
        <f ca="true">+IF(AND(ISNUMBER(OFFSET('Sanitation Data'!$E$13,0,10*ROW('Sanitation Data'!E184))),'Data Summary'!CY190="Yes"),OFFSET('Sanitation Data'!$E$13,0,10*ROW('Sanitation Data'!E184)),NA())</f>
        <v>#N/A</v>
      </c>
      <c r="AK190" s="102" t="e">
        <f ca="true">+IF(AND(ISNUMBER(OFFSET('Sanitation Data'!$F$5,0,10*ROW('Sanitation Data'!F184))),'Data Summary'!CZ190="Yes"),100-OFFSET('Sanitation Data'!$F$5,0,10*ROW('Sanitation Data'!F184)),NA())</f>
        <v>#N/A</v>
      </c>
      <c r="AL190" s="102" t="e">
        <f ca="true">+IF(AND(ISNUMBER(OFFSET('Sanitation Data'!$F$7,0,10*ROW('Sanitation Data'!F184))),'Data Summary'!DA190="Yes"),OFFSET('Sanitation Data'!$F$7,0,10*ROW('Sanitation Data'!F184)),NA())</f>
        <v>#N/A</v>
      </c>
      <c r="AM190" s="102" t="e">
        <f ca="true">+IF(AND(ISNUMBER(OFFSET('Sanitation Data'!$F$11,0,10*ROW('Sanitation Data'!F184))),'Data Summary'!DB190="Yes"),OFFSET('Sanitation Data'!$F$11,0,10*ROW('Sanitation Data'!F184)),NA())</f>
        <v>#N/A</v>
      </c>
      <c r="AN190" s="102" t="e">
        <f ca="true">+IF(AND(ISNUMBER(OFFSET('Sanitation Data'!$F$12,0,10*ROW('Sanitation Data'!F184))),'Data Summary'!DC190="Yes"),OFFSET('Sanitation Data'!$F$12,0,10*ROW('Sanitation Data'!F184)),NA())</f>
        <v>#N/A</v>
      </c>
      <c r="AO190" s="102" t="e">
        <f ca="true">+IF(AND(ISNUMBER(OFFSET('Sanitation Data'!$F$13,0,10*ROW('Sanitation Data'!F184))),'Data Summary'!DD190="Yes"),OFFSET('Sanitation Data'!$F$13,0,10*ROW('Sanitation Data'!F184)),NA())</f>
        <v>#N/A</v>
      </c>
      <c r="AP190" s="102" t="e">
        <f ca="true">+IF(AND(ISNUMBER(OFFSET('Sanitation Data'!$G$5,0,10*ROW('Sanitation Data'!G184))),'Data Summary'!DE190="Yes"),100-OFFSET('Sanitation Data'!$G$5,0,10*ROW('Sanitation Data'!G184)),NA())</f>
        <v>#N/A</v>
      </c>
      <c r="AQ190" s="102" t="e">
        <f ca="true">+IF(AND(ISNUMBER(OFFSET('Sanitation Data'!$G$7,0,10*ROW('Sanitation Data'!G184))),'Data Summary'!DF190="Yes"),OFFSET('Sanitation Data'!$G$7,0,10*ROW('Sanitation Data'!G184)),NA())</f>
        <v>#N/A</v>
      </c>
      <c r="AR190" s="102" t="e">
        <f ca="true">+IF(AND(ISNUMBER(OFFSET('Sanitation Data'!$G$11,0,10*ROW('Sanitation Data'!G184))),'Data Summary'!DG190="Yes"),OFFSET('Sanitation Data'!$G$11,0,10*ROW('Sanitation Data'!G184)),NA())</f>
        <v>#N/A</v>
      </c>
      <c r="AS190" s="102" t="e">
        <f ca="true">+IF(AND(ISNUMBER(OFFSET('Sanitation Data'!$G$12,0,10*ROW('Sanitation Data'!G184))),'Data Summary'!DH190="Yes"),OFFSET('Sanitation Data'!$G$12,0,10*ROW('Sanitation Data'!G184)),NA())</f>
        <v>#N/A</v>
      </c>
      <c r="AT190" s="102" t="e">
        <f ca="true">+IF(AND(ISNUMBER(OFFSET('Sanitation Data'!$G$13,0,10*ROW('Sanitation Data'!G184))),'Data Summary'!DI190="Yes"),OFFSET('Sanitation Data'!$G$13,0,10*ROW('Sanitation Data'!G184)),NA())</f>
        <v>#N/A</v>
      </c>
      <c r="AU190" s="102" t="e">
        <f ca="true">+IF(AND(ISNUMBER(OFFSET('Sanitation Data'!$H$5,0,10*ROW('Sanitation Data'!H184))),'Data Summary'!DJ190="Yes"),100-OFFSET('Sanitation Data'!$H$5,0,10*ROW('Sanitation Data'!H184)),NA())</f>
        <v>#N/A</v>
      </c>
      <c r="AV190" s="102" t="e">
        <f ca="true">+IF(AND(ISNUMBER(OFFSET('Sanitation Data'!$H$7,0,10*ROW('Sanitation Data'!H184))),'Data Summary'!DK190="Yes"),OFFSET('Sanitation Data'!$H$7,0,10*ROW('Sanitation Data'!H184)),NA())</f>
        <v>#N/A</v>
      </c>
      <c r="AW190" s="102" t="e">
        <f ca="true">+IF(AND(ISNUMBER(OFFSET('Sanitation Data'!$H$11,0,10*ROW('Sanitation Data'!H184))),'Data Summary'!DL190="Yes"),OFFSET('Sanitation Data'!$H$11,0,10*ROW('Sanitation Data'!H184)),NA())</f>
        <v>#N/A</v>
      </c>
      <c r="AX190" s="102" t="e">
        <f ca="true">+IF(AND(ISNUMBER(OFFSET('Sanitation Data'!$H$12,0,10*ROW('Sanitation Data'!H184))),'Data Summary'!DM190="Yes"),OFFSET('Sanitation Data'!$H$12,0,10*ROW('Sanitation Data'!H184)),NA())</f>
        <v>#N/A</v>
      </c>
      <c r="AY190" s="102" t="e">
        <f ca="true">+IF(AND(ISNUMBER(OFFSET('Sanitation Data'!$H$13,0,10*ROW('Sanitation Data'!H184))),'Data Summary'!DN190="Yes"),OFFSET('Sanitation Data'!$H$13,0,10*ROW('Sanitation Data'!H184)),NA())</f>
        <v>#N/A</v>
      </c>
      <c r="AZ190" s="107" t="e">
        <f ca="true">+IF(AND(ISNUMBER(OFFSET('Hygiene Data'!$C$6,0,10*ROW('Hygiene Data'!C184))),'Data Summary'!DO190="Yes"),OFFSET('Hygiene Data'!$C$6,0,10*ROW('Hygiene Data'!C184)),NA())</f>
        <v>#N/A</v>
      </c>
      <c r="BA190" s="107" t="e">
        <f ca="true">+IF(AND(ISNUMBER(OFFSET('Hygiene Data'!$C$8,0,10*ROW('Hygiene Data'!C184))),'Data Summary'!DP190="Yes"),OFFSET('Hygiene Data'!$C$8,0,10*ROW('Hygiene Data'!C184)),NA())</f>
        <v>#N/A</v>
      </c>
      <c r="BB190" s="107" t="e">
        <f ca="true">+IF(AND(ISNUMBER(OFFSET('Hygiene Data'!$C$10,0,10*ROW('Hygiene Data'!C184))),'Data Summary'!DQ190="Yes"),OFFSET('Hygiene Data'!$C$10,0,10*ROW('Hygiene Data'!C184)),NA())</f>
        <v>#N/A</v>
      </c>
      <c r="BC190" s="107" t="e">
        <f ca="true">+IF(AND(ISNUMBER(OFFSET('Hygiene Data'!$D$6,0,10*ROW('Hygiene Data'!D184))),'Data Summary'!DR190="Yes"),OFFSET('Hygiene Data'!$D$6,0,10*ROW('Hygiene Data'!D184)),NA())</f>
        <v>#N/A</v>
      </c>
      <c r="BD190" s="107" t="e">
        <f ca="true">+IF(AND(ISNUMBER(OFFSET('Hygiene Data'!$D$8,0,10*ROW('Hygiene Data'!D184))),'Data Summary'!DS190="Yes"),OFFSET('Hygiene Data'!$D$8,0,10*ROW('Hygiene Data'!D184)),NA())</f>
        <v>#N/A</v>
      </c>
      <c r="BE190" s="107" t="e">
        <f ca="true">+IF(AND(ISNUMBER(OFFSET('Hygiene Data'!$D$10,0,10*ROW('Hygiene Data'!D184))),'Data Summary'!DT190="Yes"),OFFSET('Hygiene Data'!$D$10,0,10*ROW('Hygiene Data'!D184)),NA())</f>
        <v>#N/A</v>
      </c>
      <c r="BF190" s="107" t="e">
        <f ca="true">+IF(AND(ISNUMBER(OFFSET('Hygiene Data'!$E$6,0,10*ROW('Hygiene Data'!E184))),'Data Summary'!DU190="Yes"),OFFSET('Hygiene Data'!$E$6,0,10*ROW('Hygiene Data'!E184)),NA())</f>
        <v>#N/A</v>
      </c>
      <c r="BG190" s="107" t="e">
        <f ca="true">+IF(AND(ISNUMBER(OFFSET('Hygiene Data'!$E$8,0,10*ROW('Hygiene Data'!E184))),'Data Summary'!DV190="Yes"),OFFSET('Hygiene Data'!$E$8,0,10*ROW('Hygiene Data'!E184)),NA())</f>
        <v>#N/A</v>
      </c>
      <c r="BH190" s="107" t="e">
        <f ca="true">+IF(AND(ISNUMBER(OFFSET('Hygiene Data'!$E$10,0,10*ROW('Hygiene Data'!E184))),'Data Summary'!DW190="Yes"),OFFSET('Hygiene Data'!$E$10,0,10*ROW('Hygiene Data'!E184)),NA())</f>
        <v>#N/A</v>
      </c>
      <c r="BI190" s="107" t="e">
        <f ca="true">+IF(AND(ISNUMBER(OFFSET('Hygiene Data'!$F$6,0,10*ROW('Hygiene Data'!F184))),'Data Summary'!DX190="Yes"),OFFSET('Hygiene Data'!$F$6,0,10*ROW('Hygiene Data'!F184)),NA())</f>
        <v>#N/A</v>
      </c>
      <c r="BJ190" s="107" t="e">
        <f ca="true">+IF(AND(ISNUMBER(OFFSET('Hygiene Data'!$F$8,0,10*ROW('Hygiene Data'!F184))),'Data Summary'!DY190="Yes"),OFFSET('Hygiene Data'!$F$8,0,10*ROW('Hygiene Data'!F184)),NA())</f>
        <v>#N/A</v>
      </c>
      <c r="BK190" s="107" t="e">
        <f ca="true">+IF(AND(ISNUMBER(OFFSET('Hygiene Data'!$F$10,0,10*ROW('Hygiene Data'!F184))),'Data Summary'!DZ190="Yes"),OFFSET('Hygiene Data'!$F$10,0,10*ROW('Hygiene Data'!F184)),NA())</f>
        <v>#N/A</v>
      </c>
      <c r="BL190" s="107" t="e">
        <f ca="true">+IF(AND(ISNUMBER(OFFSET('Hygiene Data'!$G$6,0,10*ROW('Hygiene Data'!G184))),'Data Summary'!EA190="Yes"),OFFSET('Hygiene Data'!$G$6,0,10*ROW('Hygiene Data'!G184)),NA())</f>
        <v>#N/A</v>
      </c>
      <c r="BM190" s="107" t="e">
        <f ca="true">+IF(AND(ISNUMBER(OFFSET('Hygiene Data'!$G$8,0,10*ROW('Hygiene Data'!G184))),'Data Summary'!EB190="Yes"),OFFSET('Hygiene Data'!$G$8,0,10*ROW('Hygiene Data'!G184)),NA())</f>
        <v>#N/A</v>
      </c>
      <c r="BN190" s="107" t="e">
        <f ca="true">+IF(AND(ISNUMBER(OFFSET('Hygiene Data'!$G$10,0,10*ROW('Hygiene Data'!G184))),'Data Summary'!EC190="Yes"),OFFSET('Hygiene Data'!$G$10,0,10*ROW('Hygiene Data'!G184)),NA())</f>
        <v>#N/A</v>
      </c>
      <c r="BO190" s="107" t="e">
        <f ca="true">+IF(AND(ISNUMBER(OFFSET('Hygiene Data'!$H$6,0,10*ROW('Hygiene Data'!H184))),'Data Summary'!ED190="Yes"),OFFSET('Hygiene Data'!$H$6,0,10*ROW('Hygiene Data'!H184)),NA())</f>
        <v>#N/A</v>
      </c>
      <c r="BP190" s="107" t="e">
        <f ca="true">+IF(AND(ISNUMBER(OFFSET('Hygiene Data'!$H$8,0,10*ROW('Hygiene Data'!H184))),'Data Summary'!EE190="Yes"),OFFSET('Hygiene Data'!$H$8,0,10*ROW('Hygiene Data'!H184)),NA())</f>
        <v>#N/A</v>
      </c>
      <c r="BQ190" s="107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5" t="e">
        <f ca="true">+IF(OFFSET('Water Data'!$B$1,0,10*ROW('Water Data'!B185))="",NA(),OFFSET('Water Data'!$B$1,0,10*ROW('Water Data'!B185)))</f>
        <v>#N/A</v>
      </c>
      <c r="B191" s="55" t="e">
        <f ca="true">+IF(OFFSET('Water Data'!$A$3,0,10*ROW('Water Data'!A188))="",NA(),OFFSET('Water Data'!$A$3,0,10*ROW('Water Data'!A188)))</f>
        <v>#N/A</v>
      </c>
      <c r="C191" s="55" t="e">
        <f ca="true">+IF(OFFSET('Water Data'!$C$3,0,10*ROW('Water Data'!C188))="",NA(),OFFSET('Water Data'!$C$3,0,10*ROW('Water Data'!C188)))</f>
        <v>#N/A</v>
      </c>
      <c r="D191" s="56" t="e">
        <f ca="true">+IF(AND(ISNUMBER(OFFSET('Water Data'!$C$5,0,10*ROW('Water Data'!C185))),'Data Summary'!BS191="Yes"),100-OFFSET('Water Data'!$C$5,0,10*ROW('Water Data'!C185)),NA())</f>
        <v>#N/A</v>
      </c>
      <c r="E191" s="56" t="e">
        <f ca="true">+IF(AND(ISNUMBER(OFFSET('Water Data'!$C$7,0,10*ROW('Water Data'!C185))),'Data Summary'!BT191="Yes"),OFFSET('Water Data'!$C$7,0,10*ROW('Water Data'!C185)),NA())</f>
        <v>#N/A</v>
      </c>
      <c r="F191" s="56" t="e">
        <f ca="true">+IF(AND(ISNUMBER(OFFSET('Water Data'!$C$10,0,10*ROW('Water Data'!C185))),'Data Summary'!BU191="Yes"),OFFSET('Water Data'!$C$10,0,10*ROW('Water Data'!C185)),NA())</f>
        <v>#N/A</v>
      </c>
      <c r="G191" s="56" t="e">
        <f ca="true">+IF(AND(ISNUMBER(OFFSET('Water Data'!$D$5,0,10*ROW('Water Data'!D185))),'Data Summary'!BV191="Yes"),100-OFFSET('Water Data'!$D$5,0,10*ROW('Water Data'!D185)),NA())</f>
        <v>#N/A</v>
      </c>
      <c r="H191" s="56" t="e">
        <f ca="true">+IF(AND(ISNUMBER(OFFSET('Water Data'!$D$7,0,10*ROW('Water Data'!D185))),'Data Summary'!BW191="Yes"),OFFSET('Water Data'!$D$7,0,10*ROW('Water Data'!D185)),NA())</f>
        <v>#N/A</v>
      </c>
      <c r="I191" s="56" t="e">
        <f ca="true">+IF(AND(ISNUMBER(OFFSET('Water Data'!$D$10,0,10*ROW('Water Data'!D185))),'Data Summary'!BX191="Yes"),OFFSET('Water Data'!$D$10,0,10*ROW('Water Data'!D185)),NA())</f>
        <v>#N/A</v>
      </c>
      <c r="J191" s="56" t="e">
        <f ca="true">+IF(AND(ISNUMBER(OFFSET('Water Data'!$E$5,0,10*ROW('Water Data'!E185))),'Data Summary'!BY191="Yes"),100-OFFSET('Water Data'!$E$5,0,10*ROW('Water Data'!E185)),NA())</f>
        <v>#N/A</v>
      </c>
      <c r="K191" s="56" t="e">
        <f ca="true">+IF(AND(ISNUMBER(OFFSET('Water Data'!$E$7,0,10*ROW('Water Data'!E185))),'Data Summary'!BZ191="Yes"),OFFSET('Water Data'!$E$7,0,10*ROW('Water Data'!E185)),NA())</f>
        <v>#N/A</v>
      </c>
      <c r="L191" s="56" t="e">
        <f ca="true">+IF(AND(ISNUMBER(OFFSET('Water Data'!$E$10,0,10*ROW('Water Data'!E185))),'Data Summary'!CA191="Yes"),OFFSET('Water Data'!$E$10,0,10*ROW('Water Data'!E185)),NA())</f>
        <v>#N/A</v>
      </c>
      <c r="M191" s="56" t="e">
        <f ca="true">+IF(AND(ISNUMBER(OFFSET('Water Data'!$F$5,0,10*ROW('Water Data'!F185))),'Data Summary'!CB191="Yes"),100-OFFSET('Water Data'!$F$5,0,10*ROW('Water Data'!F185)),NA())</f>
        <v>#N/A</v>
      </c>
      <c r="N191" s="56" t="e">
        <f ca="true">+IF(AND(ISNUMBER(OFFSET('Water Data'!$F$7,0,10*ROW('Water Data'!F185))),'Data Summary'!CC191="Yes"),OFFSET('Water Data'!$F$7,0,10*ROW('Water Data'!F185)),NA())</f>
        <v>#N/A</v>
      </c>
      <c r="O191" s="56" t="e">
        <f ca="true">+IF(AND(ISNUMBER(OFFSET('Water Data'!$F$10,0,10*ROW('Water Data'!F185))),'Data Summary'!CD191="Yes"),OFFSET('Water Data'!$F$10,0,10*ROW('Water Data'!F185)),NA())</f>
        <v>#N/A</v>
      </c>
      <c r="P191" s="56" t="e">
        <f ca="true">+IF(AND(ISNUMBER(OFFSET('Water Data'!$G$5,0,10*ROW('Water Data'!G185))),'Data Summary'!CE191="Yes"),100-OFFSET('Water Data'!$G$5,0,10*ROW('Water Data'!G185)),NA())</f>
        <v>#N/A</v>
      </c>
      <c r="Q191" s="56" t="e">
        <f ca="true">+IF(AND(ISNUMBER(OFFSET('Water Data'!$G$7,0,10*ROW('Water Data'!G185))),'Data Summary'!CF191="Yes"),OFFSET('Water Data'!$G$7,0,10*ROW('Water Data'!G185)),NA())</f>
        <v>#N/A</v>
      </c>
      <c r="R191" s="56" t="e">
        <f ca="true">+IF(AND(ISNUMBER(OFFSET('Water Data'!$G$10,0,10*ROW('Water Data'!G185))),'Data Summary'!CG191="Yes"),OFFSET('Water Data'!$G$10,0,10*ROW('Water Data'!G185)),NA())</f>
        <v>#N/A</v>
      </c>
      <c r="S191" s="56" t="e">
        <f ca="true">+IF(AND(ISNUMBER(OFFSET('Water Data'!$H$5,0,10*ROW('Water Data'!H185))),'Data Summary'!CH191="Yes"),100-OFFSET('Water Data'!$H$5,0,10*ROW('Water Data'!H185)),NA())</f>
        <v>#N/A</v>
      </c>
      <c r="T191" s="56" t="e">
        <f ca="true">+IF(AND(ISNUMBER(OFFSET('Water Data'!$H$7,0,10*ROW('Water Data'!H185))),'Data Summary'!CI191="Yes"),OFFSET('Water Data'!$H$7,0,10*ROW('Water Data'!H185)),NA())</f>
        <v>#N/A</v>
      </c>
      <c r="U191" s="56" t="e">
        <f ca="true">+IF(AND(ISNUMBER(OFFSET('Water Data'!$H$10,0,10*ROW('Water Data'!H185))),'Data Summary'!CJ191="Yes"),OFFSET('Water Data'!$H$10,0,10*ROW('Water Data'!H185)),NA())</f>
        <v>#N/A</v>
      </c>
      <c r="V191" s="102" t="e">
        <f ca="true">+IF(AND(ISNUMBER(OFFSET('Sanitation Data'!$C$5,0,10*ROW('Sanitation Data'!C185))),'Data Summary'!CK191="Yes"),100-OFFSET('Sanitation Data'!$C$5,0,10*ROW('Sanitation Data'!C185)),NA())</f>
        <v>#N/A</v>
      </c>
      <c r="W191" s="102" t="e">
        <f ca="true">+IF(AND(ISNUMBER(OFFSET('Sanitation Data'!$C$7,0,10*ROW('Sanitation Data'!C185))),'Data Summary'!CL191="Yes"),OFFSET('Sanitation Data'!$C$7,0,10*ROW('Sanitation Data'!C185)),NA())</f>
        <v>#N/A</v>
      </c>
      <c r="X191" s="102" t="e">
        <f ca="true">+IF(AND(ISNUMBER(OFFSET('Sanitation Data'!$C$11,0,10*ROW('Sanitation Data'!C185))),'Data Summary'!CM191="Yes"),OFFSET('Sanitation Data'!$C$11,0,10*ROW('Sanitation Data'!C185)),NA())</f>
        <v>#N/A</v>
      </c>
      <c r="Y191" s="102" t="e">
        <f ca="true">+IF(AND(ISNUMBER(OFFSET('Sanitation Data'!$C$12,0,10*ROW('Sanitation Data'!C185))),'Data Summary'!CN191="Yes"),OFFSET('Sanitation Data'!$C$12,0,10*ROW('Sanitation Data'!C185)),NA())</f>
        <v>#N/A</v>
      </c>
      <c r="Z191" s="102" t="e">
        <f ca="true">+IF(AND(ISNUMBER(OFFSET('Sanitation Data'!$C$13,0,10*ROW('Sanitation Data'!C185))),'Data Summary'!CO191="Yes"),OFFSET('Sanitation Data'!$C$13,0,10*ROW('Sanitation Data'!C185)),NA())</f>
        <v>#N/A</v>
      </c>
      <c r="AA191" s="102" t="e">
        <f ca="true">+IF(AND(ISNUMBER(OFFSET('Sanitation Data'!$D$5,0,10*ROW('Sanitation Data'!D185))),'Data Summary'!CP191="Yes"),100-OFFSET('Sanitation Data'!$D$5,0,10*ROW('Sanitation Data'!D185)),NA())</f>
        <v>#N/A</v>
      </c>
      <c r="AB191" s="102" t="e">
        <f ca="true">+IF(AND(ISNUMBER(OFFSET('Sanitation Data'!$D$7,0,10*ROW('Sanitation Data'!D185))),'Data Summary'!CQ191="Yes"),OFFSET('Sanitation Data'!$D$7,0,10*ROW('Sanitation Data'!D185)),NA())</f>
        <v>#N/A</v>
      </c>
      <c r="AC191" s="102" t="e">
        <f ca="true">+IF(AND(ISNUMBER(OFFSET('Sanitation Data'!$D$11,0,10*ROW('Sanitation Data'!D185))),'Data Summary'!CR191="Yes"),OFFSET('Sanitation Data'!$D$11,0,10*ROW('Sanitation Data'!D185)),NA())</f>
        <v>#N/A</v>
      </c>
      <c r="AD191" s="102" t="e">
        <f ca="true">+IF(AND(ISNUMBER(OFFSET('Sanitation Data'!$D$12,0,10*ROW('Sanitation Data'!D185))),'Data Summary'!CS191="Yes"),OFFSET('Sanitation Data'!$D$12,0,10*ROW('Sanitation Data'!D185)),NA())</f>
        <v>#N/A</v>
      </c>
      <c r="AE191" s="102" t="e">
        <f ca="true">+IF(AND(ISNUMBER(OFFSET('Sanitation Data'!$D$13,0,10*ROW('Sanitation Data'!D185))),'Data Summary'!CT191="Yes"),OFFSET('Sanitation Data'!$D$13,0,10*ROW('Sanitation Data'!D185)),NA())</f>
        <v>#N/A</v>
      </c>
      <c r="AF191" s="102" t="e">
        <f ca="true">+IF(AND(ISNUMBER(OFFSET('Sanitation Data'!$E$5,0,10*ROW('Sanitation Data'!E185))),'Data Summary'!CU191="Yes"),100-OFFSET('Sanitation Data'!$E$5,0,10*ROW('Sanitation Data'!E185)),NA())</f>
        <v>#N/A</v>
      </c>
      <c r="AG191" s="102" t="e">
        <f ca="true">+IF(AND(ISNUMBER(OFFSET('Sanitation Data'!$E$7,0,10*ROW('Sanitation Data'!E185))),'Data Summary'!CV191="Yes"),OFFSET('Sanitation Data'!$E$7,0,10*ROW('Sanitation Data'!E185)),NA())</f>
        <v>#N/A</v>
      </c>
      <c r="AH191" s="102" t="e">
        <f ca="true">+IF(AND(ISNUMBER(OFFSET('Sanitation Data'!$E$11,0,10*ROW('Sanitation Data'!E185))),'Data Summary'!CW191="Yes"),OFFSET('Sanitation Data'!$E$11,0,10*ROW('Sanitation Data'!E185)),NA())</f>
        <v>#N/A</v>
      </c>
      <c r="AI191" s="102" t="e">
        <f ca="true">+IF(AND(ISNUMBER(OFFSET('Sanitation Data'!$E$12,0,10*ROW('Sanitation Data'!E185))),'Data Summary'!CX191="Yes"),OFFSET('Sanitation Data'!$E$12,0,10*ROW('Sanitation Data'!E185)),NA())</f>
        <v>#N/A</v>
      </c>
      <c r="AJ191" s="102" t="e">
        <f ca="true">+IF(AND(ISNUMBER(OFFSET('Sanitation Data'!$E$13,0,10*ROW('Sanitation Data'!E185))),'Data Summary'!CY191="Yes"),OFFSET('Sanitation Data'!$E$13,0,10*ROW('Sanitation Data'!E185)),NA())</f>
        <v>#N/A</v>
      </c>
      <c r="AK191" s="102" t="e">
        <f ca="true">+IF(AND(ISNUMBER(OFFSET('Sanitation Data'!$F$5,0,10*ROW('Sanitation Data'!F185))),'Data Summary'!CZ191="Yes"),100-OFFSET('Sanitation Data'!$F$5,0,10*ROW('Sanitation Data'!F185)),NA())</f>
        <v>#N/A</v>
      </c>
      <c r="AL191" s="102" t="e">
        <f ca="true">+IF(AND(ISNUMBER(OFFSET('Sanitation Data'!$F$7,0,10*ROW('Sanitation Data'!F185))),'Data Summary'!DA191="Yes"),OFFSET('Sanitation Data'!$F$7,0,10*ROW('Sanitation Data'!F185)),NA())</f>
        <v>#N/A</v>
      </c>
      <c r="AM191" s="102" t="e">
        <f ca="true">+IF(AND(ISNUMBER(OFFSET('Sanitation Data'!$F$11,0,10*ROW('Sanitation Data'!F185))),'Data Summary'!DB191="Yes"),OFFSET('Sanitation Data'!$F$11,0,10*ROW('Sanitation Data'!F185)),NA())</f>
        <v>#N/A</v>
      </c>
      <c r="AN191" s="102" t="e">
        <f ca="true">+IF(AND(ISNUMBER(OFFSET('Sanitation Data'!$F$12,0,10*ROW('Sanitation Data'!F185))),'Data Summary'!DC191="Yes"),OFFSET('Sanitation Data'!$F$12,0,10*ROW('Sanitation Data'!F185)),NA())</f>
        <v>#N/A</v>
      </c>
      <c r="AO191" s="102" t="e">
        <f ca="true">+IF(AND(ISNUMBER(OFFSET('Sanitation Data'!$F$13,0,10*ROW('Sanitation Data'!F185))),'Data Summary'!DD191="Yes"),OFFSET('Sanitation Data'!$F$13,0,10*ROW('Sanitation Data'!F185)),NA())</f>
        <v>#N/A</v>
      </c>
      <c r="AP191" s="102" t="e">
        <f ca="true">+IF(AND(ISNUMBER(OFFSET('Sanitation Data'!$G$5,0,10*ROW('Sanitation Data'!G185))),'Data Summary'!DE191="Yes"),100-OFFSET('Sanitation Data'!$G$5,0,10*ROW('Sanitation Data'!G185)),NA())</f>
        <v>#N/A</v>
      </c>
      <c r="AQ191" s="102" t="e">
        <f ca="true">+IF(AND(ISNUMBER(OFFSET('Sanitation Data'!$G$7,0,10*ROW('Sanitation Data'!G185))),'Data Summary'!DF191="Yes"),OFFSET('Sanitation Data'!$G$7,0,10*ROW('Sanitation Data'!G185)),NA())</f>
        <v>#N/A</v>
      </c>
      <c r="AR191" s="102" t="e">
        <f ca="true">+IF(AND(ISNUMBER(OFFSET('Sanitation Data'!$G$11,0,10*ROW('Sanitation Data'!G185))),'Data Summary'!DG191="Yes"),OFFSET('Sanitation Data'!$G$11,0,10*ROW('Sanitation Data'!G185)),NA())</f>
        <v>#N/A</v>
      </c>
      <c r="AS191" s="102" t="e">
        <f ca="true">+IF(AND(ISNUMBER(OFFSET('Sanitation Data'!$G$12,0,10*ROW('Sanitation Data'!G185))),'Data Summary'!DH191="Yes"),OFFSET('Sanitation Data'!$G$12,0,10*ROW('Sanitation Data'!G185)),NA())</f>
        <v>#N/A</v>
      </c>
      <c r="AT191" s="102" t="e">
        <f ca="true">+IF(AND(ISNUMBER(OFFSET('Sanitation Data'!$G$13,0,10*ROW('Sanitation Data'!G185))),'Data Summary'!DI191="Yes"),OFFSET('Sanitation Data'!$G$13,0,10*ROW('Sanitation Data'!G185)),NA())</f>
        <v>#N/A</v>
      </c>
      <c r="AU191" s="102" t="e">
        <f ca="true">+IF(AND(ISNUMBER(OFFSET('Sanitation Data'!$H$5,0,10*ROW('Sanitation Data'!H185))),'Data Summary'!DJ191="Yes"),100-OFFSET('Sanitation Data'!$H$5,0,10*ROW('Sanitation Data'!H185)),NA())</f>
        <v>#N/A</v>
      </c>
      <c r="AV191" s="102" t="e">
        <f ca="true">+IF(AND(ISNUMBER(OFFSET('Sanitation Data'!$H$7,0,10*ROW('Sanitation Data'!H185))),'Data Summary'!DK191="Yes"),OFFSET('Sanitation Data'!$H$7,0,10*ROW('Sanitation Data'!H185)),NA())</f>
        <v>#N/A</v>
      </c>
      <c r="AW191" s="102" t="e">
        <f ca="true">+IF(AND(ISNUMBER(OFFSET('Sanitation Data'!$H$11,0,10*ROW('Sanitation Data'!H185))),'Data Summary'!DL191="Yes"),OFFSET('Sanitation Data'!$H$11,0,10*ROW('Sanitation Data'!H185)),NA())</f>
        <v>#N/A</v>
      </c>
      <c r="AX191" s="102" t="e">
        <f ca="true">+IF(AND(ISNUMBER(OFFSET('Sanitation Data'!$H$12,0,10*ROW('Sanitation Data'!H185))),'Data Summary'!DM191="Yes"),OFFSET('Sanitation Data'!$H$12,0,10*ROW('Sanitation Data'!H185)),NA())</f>
        <v>#N/A</v>
      </c>
      <c r="AY191" s="102" t="e">
        <f ca="true">+IF(AND(ISNUMBER(OFFSET('Sanitation Data'!$H$13,0,10*ROW('Sanitation Data'!H185))),'Data Summary'!DN191="Yes"),OFFSET('Sanitation Data'!$H$13,0,10*ROW('Sanitation Data'!H185)),NA())</f>
        <v>#N/A</v>
      </c>
      <c r="AZ191" s="107" t="e">
        <f ca="true">+IF(AND(ISNUMBER(OFFSET('Hygiene Data'!$C$6,0,10*ROW('Hygiene Data'!C185))),'Data Summary'!DO191="Yes"),OFFSET('Hygiene Data'!$C$6,0,10*ROW('Hygiene Data'!C185)),NA())</f>
        <v>#N/A</v>
      </c>
      <c r="BA191" s="107" t="e">
        <f ca="true">+IF(AND(ISNUMBER(OFFSET('Hygiene Data'!$C$8,0,10*ROW('Hygiene Data'!C185))),'Data Summary'!DP191="Yes"),OFFSET('Hygiene Data'!$C$8,0,10*ROW('Hygiene Data'!C185)),NA())</f>
        <v>#N/A</v>
      </c>
      <c r="BB191" s="107" t="e">
        <f ca="true">+IF(AND(ISNUMBER(OFFSET('Hygiene Data'!$C$10,0,10*ROW('Hygiene Data'!C185))),'Data Summary'!DQ191="Yes"),OFFSET('Hygiene Data'!$C$10,0,10*ROW('Hygiene Data'!C185)),NA())</f>
        <v>#N/A</v>
      </c>
      <c r="BC191" s="107" t="e">
        <f ca="true">+IF(AND(ISNUMBER(OFFSET('Hygiene Data'!$D$6,0,10*ROW('Hygiene Data'!D185))),'Data Summary'!DR191="Yes"),OFFSET('Hygiene Data'!$D$6,0,10*ROW('Hygiene Data'!D185)),NA())</f>
        <v>#N/A</v>
      </c>
      <c r="BD191" s="107" t="e">
        <f ca="true">+IF(AND(ISNUMBER(OFFSET('Hygiene Data'!$D$8,0,10*ROW('Hygiene Data'!D185))),'Data Summary'!DS191="Yes"),OFFSET('Hygiene Data'!$D$8,0,10*ROW('Hygiene Data'!D185)),NA())</f>
        <v>#N/A</v>
      </c>
      <c r="BE191" s="107" t="e">
        <f ca="true">+IF(AND(ISNUMBER(OFFSET('Hygiene Data'!$D$10,0,10*ROW('Hygiene Data'!D185))),'Data Summary'!DT191="Yes"),OFFSET('Hygiene Data'!$D$10,0,10*ROW('Hygiene Data'!D185)),NA())</f>
        <v>#N/A</v>
      </c>
      <c r="BF191" s="107" t="e">
        <f ca="true">+IF(AND(ISNUMBER(OFFSET('Hygiene Data'!$E$6,0,10*ROW('Hygiene Data'!E185))),'Data Summary'!DU191="Yes"),OFFSET('Hygiene Data'!$E$6,0,10*ROW('Hygiene Data'!E185)),NA())</f>
        <v>#N/A</v>
      </c>
      <c r="BG191" s="107" t="e">
        <f ca="true">+IF(AND(ISNUMBER(OFFSET('Hygiene Data'!$E$8,0,10*ROW('Hygiene Data'!E185))),'Data Summary'!DV191="Yes"),OFFSET('Hygiene Data'!$E$8,0,10*ROW('Hygiene Data'!E185)),NA())</f>
        <v>#N/A</v>
      </c>
      <c r="BH191" s="107" t="e">
        <f ca="true">+IF(AND(ISNUMBER(OFFSET('Hygiene Data'!$E$10,0,10*ROW('Hygiene Data'!E185))),'Data Summary'!DW191="Yes"),OFFSET('Hygiene Data'!$E$10,0,10*ROW('Hygiene Data'!E185)),NA())</f>
        <v>#N/A</v>
      </c>
      <c r="BI191" s="107" t="e">
        <f ca="true">+IF(AND(ISNUMBER(OFFSET('Hygiene Data'!$F$6,0,10*ROW('Hygiene Data'!F185))),'Data Summary'!DX191="Yes"),OFFSET('Hygiene Data'!$F$6,0,10*ROW('Hygiene Data'!F185)),NA())</f>
        <v>#N/A</v>
      </c>
      <c r="BJ191" s="107" t="e">
        <f ca="true">+IF(AND(ISNUMBER(OFFSET('Hygiene Data'!$F$8,0,10*ROW('Hygiene Data'!F185))),'Data Summary'!DY191="Yes"),OFFSET('Hygiene Data'!$F$8,0,10*ROW('Hygiene Data'!F185)),NA())</f>
        <v>#N/A</v>
      </c>
      <c r="BK191" s="107" t="e">
        <f ca="true">+IF(AND(ISNUMBER(OFFSET('Hygiene Data'!$F$10,0,10*ROW('Hygiene Data'!F185))),'Data Summary'!DZ191="Yes"),OFFSET('Hygiene Data'!$F$10,0,10*ROW('Hygiene Data'!F185)),NA())</f>
        <v>#N/A</v>
      </c>
      <c r="BL191" s="107" t="e">
        <f ca="true">+IF(AND(ISNUMBER(OFFSET('Hygiene Data'!$G$6,0,10*ROW('Hygiene Data'!G185))),'Data Summary'!EA191="Yes"),OFFSET('Hygiene Data'!$G$6,0,10*ROW('Hygiene Data'!G185)),NA())</f>
        <v>#N/A</v>
      </c>
      <c r="BM191" s="107" t="e">
        <f ca="true">+IF(AND(ISNUMBER(OFFSET('Hygiene Data'!$G$8,0,10*ROW('Hygiene Data'!G185))),'Data Summary'!EB191="Yes"),OFFSET('Hygiene Data'!$G$8,0,10*ROW('Hygiene Data'!G185)),NA())</f>
        <v>#N/A</v>
      </c>
      <c r="BN191" s="107" t="e">
        <f ca="true">+IF(AND(ISNUMBER(OFFSET('Hygiene Data'!$G$10,0,10*ROW('Hygiene Data'!G185))),'Data Summary'!EC191="Yes"),OFFSET('Hygiene Data'!$G$10,0,10*ROW('Hygiene Data'!G185)),NA())</f>
        <v>#N/A</v>
      </c>
      <c r="BO191" s="107" t="e">
        <f ca="true">+IF(AND(ISNUMBER(OFFSET('Hygiene Data'!$H$6,0,10*ROW('Hygiene Data'!H185))),'Data Summary'!ED191="Yes"),OFFSET('Hygiene Data'!$H$6,0,10*ROW('Hygiene Data'!H185)),NA())</f>
        <v>#N/A</v>
      </c>
      <c r="BP191" s="107" t="e">
        <f ca="true">+IF(AND(ISNUMBER(OFFSET('Hygiene Data'!$H$8,0,10*ROW('Hygiene Data'!H185))),'Data Summary'!EE191="Yes"),OFFSET('Hygiene Data'!$H$8,0,10*ROW('Hygiene Data'!H185)),NA())</f>
        <v>#N/A</v>
      </c>
      <c r="BQ191" s="107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5" t="e">
        <f ca="true">+IF(OFFSET('Water Data'!$B$1,0,10*ROW('Water Data'!B186))="",NA(),OFFSET('Water Data'!$B$1,0,10*ROW('Water Data'!B186)))</f>
        <v>#N/A</v>
      </c>
      <c r="B192" s="55" t="e">
        <f ca="true">+IF(OFFSET('Water Data'!$A$3,0,10*ROW('Water Data'!A189))="",NA(),OFFSET('Water Data'!$A$3,0,10*ROW('Water Data'!A189)))</f>
        <v>#N/A</v>
      </c>
      <c r="C192" s="55" t="e">
        <f ca="true">+IF(OFFSET('Water Data'!$C$3,0,10*ROW('Water Data'!C189))="",NA(),OFFSET('Water Data'!$C$3,0,10*ROW('Water Data'!C189)))</f>
        <v>#N/A</v>
      </c>
      <c r="D192" s="56" t="e">
        <f ca="true">+IF(AND(ISNUMBER(OFFSET('Water Data'!$C$5,0,10*ROW('Water Data'!C186))),'Data Summary'!BS192="Yes"),100-OFFSET('Water Data'!$C$5,0,10*ROW('Water Data'!C186)),NA())</f>
        <v>#N/A</v>
      </c>
      <c r="E192" s="56" t="e">
        <f ca="true">+IF(AND(ISNUMBER(OFFSET('Water Data'!$C$7,0,10*ROW('Water Data'!C186))),'Data Summary'!BT192="Yes"),OFFSET('Water Data'!$C$7,0,10*ROW('Water Data'!C186)),NA())</f>
        <v>#N/A</v>
      </c>
      <c r="F192" s="56" t="e">
        <f ca="true">+IF(AND(ISNUMBER(OFFSET('Water Data'!$C$10,0,10*ROW('Water Data'!C186))),'Data Summary'!BU192="Yes"),OFFSET('Water Data'!$C$10,0,10*ROW('Water Data'!C186)),NA())</f>
        <v>#N/A</v>
      </c>
      <c r="G192" s="56" t="e">
        <f ca="true">+IF(AND(ISNUMBER(OFFSET('Water Data'!$D$5,0,10*ROW('Water Data'!D186))),'Data Summary'!BV192="Yes"),100-OFFSET('Water Data'!$D$5,0,10*ROW('Water Data'!D186)),NA())</f>
        <v>#N/A</v>
      </c>
      <c r="H192" s="56" t="e">
        <f ca="true">+IF(AND(ISNUMBER(OFFSET('Water Data'!$D$7,0,10*ROW('Water Data'!D186))),'Data Summary'!BW192="Yes"),OFFSET('Water Data'!$D$7,0,10*ROW('Water Data'!D186)),NA())</f>
        <v>#N/A</v>
      </c>
      <c r="I192" s="56" t="e">
        <f ca="true">+IF(AND(ISNUMBER(OFFSET('Water Data'!$D$10,0,10*ROW('Water Data'!D186))),'Data Summary'!BX192="Yes"),OFFSET('Water Data'!$D$10,0,10*ROW('Water Data'!D186)),NA())</f>
        <v>#N/A</v>
      </c>
      <c r="J192" s="56" t="e">
        <f ca="true">+IF(AND(ISNUMBER(OFFSET('Water Data'!$E$5,0,10*ROW('Water Data'!E186))),'Data Summary'!BY192="Yes"),100-OFFSET('Water Data'!$E$5,0,10*ROW('Water Data'!E186)),NA())</f>
        <v>#N/A</v>
      </c>
      <c r="K192" s="56" t="e">
        <f ca="true">+IF(AND(ISNUMBER(OFFSET('Water Data'!$E$7,0,10*ROW('Water Data'!E186))),'Data Summary'!BZ192="Yes"),OFFSET('Water Data'!$E$7,0,10*ROW('Water Data'!E186)),NA())</f>
        <v>#N/A</v>
      </c>
      <c r="L192" s="56" t="e">
        <f ca="true">+IF(AND(ISNUMBER(OFFSET('Water Data'!$E$10,0,10*ROW('Water Data'!E186))),'Data Summary'!CA192="Yes"),OFFSET('Water Data'!$E$10,0,10*ROW('Water Data'!E186)),NA())</f>
        <v>#N/A</v>
      </c>
      <c r="M192" s="56" t="e">
        <f ca="true">+IF(AND(ISNUMBER(OFFSET('Water Data'!$F$5,0,10*ROW('Water Data'!F186))),'Data Summary'!CB192="Yes"),100-OFFSET('Water Data'!$F$5,0,10*ROW('Water Data'!F186)),NA())</f>
        <v>#N/A</v>
      </c>
      <c r="N192" s="56" t="e">
        <f ca="true">+IF(AND(ISNUMBER(OFFSET('Water Data'!$F$7,0,10*ROW('Water Data'!F186))),'Data Summary'!CC192="Yes"),OFFSET('Water Data'!$F$7,0,10*ROW('Water Data'!F186)),NA())</f>
        <v>#N/A</v>
      </c>
      <c r="O192" s="56" t="e">
        <f ca="true">+IF(AND(ISNUMBER(OFFSET('Water Data'!$F$10,0,10*ROW('Water Data'!F186))),'Data Summary'!CD192="Yes"),OFFSET('Water Data'!$F$10,0,10*ROW('Water Data'!F186)),NA())</f>
        <v>#N/A</v>
      </c>
      <c r="P192" s="56" t="e">
        <f ca="true">+IF(AND(ISNUMBER(OFFSET('Water Data'!$G$5,0,10*ROW('Water Data'!G186))),'Data Summary'!CE192="Yes"),100-OFFSET('Water Data'!$G$5,0,10*ROW('Water Data'!G186)),NA())</f>
        <v>#N/A</v>
      </c>
      <c r="Q192" s="56" t="e">
        <f ca="true">+IF(AND(ISNUMBER(OFFSET('Water Data'!$G$7,0,10*ROW('Water Data'!G186))),'Data Summary'!CF192="Yes"),OFFSET('Water Data'!$G$7,0,10*ROW('Water Data'!G186)),NA())</f>
        <v>#N/A</v>
      </c>
      <c r="R192" s="56" t="e">
        <f ca="true">+IF(AND(ISNUMBER(OFFSET('Water Data'!$G$10,0,10*ROW('Water Data'!G186))),'Data Summary'!CG192="Yes"),OFFSET('Water Data'!$G$10,0,10*ROW('Water Data'!G186)),NA())</f>
        <v>#N/A</v>
      </c>
      <c r="S192" s="56" t="e">
        <f ca="true">+IF(AND(ISNUMBER(OFFSET('Water Data'!$H$5,0,10*ROW('Water Data'!H186))),'Data Summary'!CH192="Yes"),100-OFFSET('Water Data'!$H$5,0,10*ROW('Water Data'!H186)),NA())</f>
        <v>#N/A</v>
      </c>
      <c r="T192" s="56" t="e">
        <f ca="true">+IF(AND(ISNUMBER(OFFSET('Water Data'!$H$7,0,10*ROW('Water Data'!H186))),'Data Summary'!CI192="Yes"),OFFSET('Water Data'!$H$7,0,10*ROW('Water Data'!H186)),NA())</f>
        <v>#N/A</v>
      </c>
      <c r="U192" s="56" t="e">
        <f ca="true">+IF(AND(ISNUMBER(OFFSET('Water Data'!$H$10,0,10*ROW('Water Data'!H186))),'Data Summary'!CJ192="Yes"),OFFSET('Water Data'!$H$10,0,10*ROW('Water Data'!H186)),NA())</f>
        <v>#N/A</v>
      </c>
      <c r="V192" s="102" t="e">
        <f ca="true">+IF(AND(ISNUMBER(OFFSET('Sanitation Data'!$C$5,0,10*ROW('Sanitation Data'!C186))),'Data Summary'!CK192="Yes"),100-OFFSET('Sanitation Data'!$C$5,0,10*ROW('Sanitation Data'!C186)),NA())</f>
        <v>#N/A</v>
      </c>
      <c r="W192" s="102" t="e">
        <f ca="true">+IF(AND(ISNUMBER(OFFSET('Sanitation Data'!$C$7,0,10*ROW('Sanitation Data'!C186))),'Data Summary'!CL192="Yes"),OFFSET('Sanitation Data'!$C$7,0,10*ROW('Sanitation Data'!C186)),NA())</f>
        <v>#N/A</v>
      </c>
      <c r="X192" s="102" t="e">
        <f ca="true">+IF(AND(ISNUMBER(OFFSET('Sanitation Data'!$C$11,0,10*ROW('Sanitation Data'!C186))),'Data Summary'!CM192="Yes"),OFFSET('Sanitation Data'!$C$11,0,10*ROW('Sanitation Data'!C186)),NA())</f>
        <v>#N/A</v>
      </c>
      <c r="Y192" s="102" t="e">
        <f ca="true">+IF(AND(ISNUMBER(OFFSET('Sanitation Data'!$C$12,0,10*ROW('Sanitation Data'!C186))),'Data Summary'!CN192="Yes"),OFFSET('Sanitation Data'!$C$12,0,10*ROW('Sanitation Data'!C186)),NA())</f>
        <v>#N/A</v>
      </c>
      <c r="Z192" s="102" t="e">
        <f ca="true">+IF(AND(ISNUMBER(OFFSET('Sanitation Data'!$C$13,0,10*ROW('Sanitation Data'!C186))),'Data Summary'!CO192="Yes"),OFFSET('Sanitation Data'!$C$13,0,10*ROW('Sanitation Data'!C186)),NA())</f>
        <v>#N/A</v>
      </c>
      <c r="AA192" s="102" t="e">
        <f ca="true">+IF(AND(ISNUMBER(OFFSET('Sanitation Data'!$D$5,0,10*ROW('Sanitation Data'!D186))),'Data Summary'!CP192="Yes"),100-OFFSET('Sanitation Data'!$D$5,0,10*ROW('Sanitation Data'!D186)),NA())</f>
        <v>#N/A</v>
      </c>
      <c r="AB192" s="102" t="e">
        <f ca="true">+IF(AND(ISNUMBER(OFFSET('Sanitation Data'!$D$7,0,10*ROW('Sanitation Data'!D186))),'Data Summary'!CQ192="Yes"),OFFSET('Sanitation Data'!$D$7,0,10*ROW('Sanitation Data'!D186)),NA())</f>
        <v>#N/A</v>
      </c>
      <c r="AC192" s="102" t="e">
        <f ca="true">+IF(AND(ISNUMBER(OFFSET('Sanitation Data'!$D$11,0,10*ROW('Sanitation Data'!D186))),'Data Summary'!CR192="Yes"),OFFSET('Sanitation Data'!$D$11,0,10*ROW('Sanitation Data'!D186)),NA())</f>
        <v>#N/A</v>
      </c>
      <c r="AD192" s="102" t="e">
        <f ca="true">+IF(AND(ISNUMBER(OFFSET('Sanitation Data'!$D$12,0,10*ROW('Sanitation Data'!D186))),'Data Summary'!CS192="Yes"),OFFSET('Sanitation Data'!$D$12,0,10*ROW('Sanitation Data'!D186)),NA())</f>
        <v>#N/A</v>
      </c>
      <c r="AE192" s="102" t="e">
        <f ca="true">+IF(AND(ISNUMBER(OFFSET('Sanitation Data'!$D$13,0,10*ROW('Sanitation Data'!D186))),'Data Summary'!CT192="Yes"),OFFSET('Sanitation Data'!$D$13,0,10*ROW('Sanitation Data'!D186)),NA())</f>
        <v>#N/A</v>
      </c>
      <c r="AF192" s="102" t="e">
        <f ca="true">+IF(AND(ISNUMBER(OFFSET('Sanitation Data'!$E$5,0,10*ROW('Sanitation Data'!E186))),'Data Summary'!CU192="Yes"),100-OFFSET('Sanitation Data'!$E$5,0,10*ROW('Sanitation Data'!E186)),NA())</f>
        <v>#N/A</v>
      </c>
      <c r="AG192" s="102" t="e">
        <f ca="true">+IF(AND(ISNUMBER(OFFSET('Sanitation Data'!$E$7,0,10*ROW('Sanitation Data'!E186))),'Data Summary'!CV192="Yes"),OFFSET('Sanitation Data'!$E$7,0,10*ROW('Sanitation Data'!E186)),NA())</f>
        <v>#N/A</v>
      </c>
      <c r="AH192" s="102" t="e">
        <f ca="true">+IF(AND(ISNUMBER(OFFSET('Sanitation Data'!$E$11,0,10*ROW('Sanitation Data'!E186))),'Data Summary'!CW192="Yes"),OFFSET('Sanitation Data'!$E$11,0,10*ROW('Sanitation Data'!E186)),NA())</f>
        <v>#N/A</v>
      </c>
      <c r="AI192" s="102" t="e">
        <f ca="true">+IF(AND(ISNUMBER(OFFSET('Sanitation Data'!$E$12,0,10*ROW('Sanitation Data'!E186))),'Data Summary'!CX192="Yes"),OFFSET('Sanitation Data'!$E$12,0,10*ROW('Sanitation Data'!E186)),NA())</f>
        <v>#N/A</v>
      </c>
      <c r="AJ192" s="102" t="e">
        <f ca="true">+IF(AND(ISNUMBER(OFFSET('Sanitation Data'!$E$13,0,10*ROW('Sanitation Data'!E186))),'Data Summary'!CY192="Yes"),OFFSET('Sanitation Data'!$E$13,0,10*ROW('Sanitation Data'!E186)),NA())</f>
        <v>#N/A</v>
      </c>
      <c r="AK192" s="102" t="e">
        <f ca="true">+IF(AND(ISNUMBER(OFFSET('Sanitation Data'!$F$5,0,10*ROW('Sanitation Data'!F186))),'Data Summary'!CZ192="Yes"),100-OFFSET('Sanitation Data'!$F$5,0,10*ROW('Sanitation Data'!F186)),NA())</f>
        <v>#N/A</v>
      </c>
      <c r="AL192" s="102" t="e">
        <f ca="true">+IF(AND(ISNUMBER(OFFSET('Sanitation Data'!$F$7,0,10*ROW('Sanitation Data'!F186))),'Data Summary'!DA192="Yes"),OFFSET('Sanitation Data'!$F$7,0,10*ROW('Sanitation Data'!F186)),NA())</f>
        <v>#N/A</v>
      </c>
      <c r="AM192" s="102" t="e">
        <f ca="true">+IF(AND(ISNUMBER(OFFSET('Sanitation Data'!$F$11,0,10*ROW('Sanitation Data'!F186))),'Data Summary'!DB192="Yes"),OFFSET('Sanitation Data'!$F$11,0,10*ROW('Sanitation Data'!F186)),NA())</f>
        <v>#N/A</v>
      </c>
      <c r="AN192" s="102" t="e">
        <f ca="true">+IF(AND(ISNUMBER(OFFSET('Sanitation Data'!$F$12,0,10*ROW('Sanitation Data'!F186))),'Data Summary'!DC192="Yes"),OFFSET('Sanitation Data'!$F$12,0,10*ROW('Sanitation Data'!F186)),NA())</f>
        <v>#N/A</v>
      </c>
      <c r="AO192" s="102" t="e">
        <f ca="true">+IF(AND(ISNUMBER(OFFSET('Sanitation Data'!$F$13,0,10*ROW('Sanitation Data'!F186))),'Data Summary'!DD192="Yes"),OFFSET('Sanitation Data'!$F$13,0,10*ROW('Sanitation Data'!F186)),NA())</f>
        <v>#N/A</v>
      </c>
      <c r="AP192" s="102" t="e">
        <f ca="true">+IF(AND(ISNUMBER(OFFSET('Sanitation Data'!$G$5,0,10*ROW('Sanitation Data'!G186))),'Data Summary'!DE192="Yes"),100-OFFSET('Sanitation Data'!$G$5,0,10*ROW('Sanitation Data'!G186)),NA())</f>
        <v>#N/A</v>
      </c>
      <c r="AQ192" s="102" t="e">
        <f ca="true">+IF(AND(ISNUMBER(OFFSET('Sanitation Data'!$G$7,0,10*ROW('Sanitation Data'!G186))),'Data Summary'!DF192="Yes"),OFFSET('Sanitation Data'!$G$7,0,10*ROW('Sanitation Data'!G186)),NA())</f>
        <v>#N/A</v>
      </c>
      <c r="AR192" s="102" t="e">
        <f ca="true">+IF(AND(ISNUMBER(OFFSET('Sanitation Data'!$G$11,0,10*ROW('Sanitation Data'!G186))),'Data Summary'!DG192="Yes"),OFFSET('Sanitation Data'!$G$11,0,10*ROW('Sanitation Data'!G186)),NA())</f>
        <v>#N/A</v>
      </c>
      <c r="AS192" s="102" t="e">
        <f ca="true">+IF(AND(ISNUMBER(OFFSET('Sanitation Data'!$G$12,0,10*ROW('Sanitation Data'!G186))),'Data Summary'!DH192="Yes"),OFFSET('Sanitation Data'!$G$12,0,10*ROW('Sanitation Data'!G186)),NA())</f>
        <v>#N/A</v>
      </c>
      <c r="AT192" s="102" t="e">
        <f ca="true">+IF(AND(ISNUMBER(OFFSET('Sanitation Data'!$G$13,0,10*ROW('Sanitation Data'!G186))),'Data Summary'!DI192="Yes"),OFFSET('Sanitation Data'!$G$13,0,10*ROW('Sanitation Data'!G186)),NA())</f>
        <v>#N/A</v>
      </c>
      <c r="AU192" s="102" t="e">
        <f ca="true">+IF(AND(ISNUMBER(OFFSET('Sanitation Data'!$H$5,0,10*ROW('Sanitation Data'!H186))),'Data Summary'!DJ192="Yes"),100-OFFSET('Sanitation Data'!$H$5,0,10*ROW('Sanitation Data'!H186)),NA())</f>
        <v>#N/A</v>
      </c>
      <c r="AV192" s="102" t="e">
        <f ca="true">+IF(AND(ISNUMBER(OFFSET('Sanitation Data'!$H$7,0,10*ROW('Sanitation Data'!H186))),'Data Summary'!DK192="Yes"),OFFSET('Sanitation Data'!$H$7,0,10*ROW('Sanitation Data'!H186)),NA())</f>
        <v>#N/A</v>
      </c>
      <c r="AW192" s="102" t="e">
        <f ca="true">+IF(AND(ISNUMBER(OFFSET('Sanitation Data'!$H$11,0,10*ROW('Sanitation Data'!H186))),'Data Summary'!DL192="Yes"),OFFSET('Sanitation Data'!$H$11,0,10*ROW('Sanitation Data'!H186)),NA())</f>
        <v>#N/A</v>
      </c>
      <c r="AX192" s="102" t="e">
        <f ca="true">+IF(AND(ISNUMBER(OFFSET('Sanitation Data'!$H$12,0,10*ROW('Sanitation Data'!H186))),'Data Summary'!DM192="Yes"),OFFSET('Sanitation Data'!$H$12,0,10*ROW('Sanitation Data'!H186)),NA())</f>
        <v>#N/A</v>
      </c>
      <c r="AY192" s="102" t="e">
        <f ca="true">+IF(AND(ISNUMBER(OFFSET('Sanitation Data'!$H$13,0,10*ROW('Sanitation Data'!H186))),'Data Summary'!DN192="Yes"),OFFSET('Sanitation Data'!$H$13,0,10*ROW('Sanitation Data'!H186)),NA())</f>
        <v>#N/A</v>
      </c>
      <c r="AZ192" s="107" t="e">
        <f ca="true">+IF(AND(ISNUMBER(OFFSET('Hygiene Data'!$C$6,0,10*ROW('Hygiene Data'!C186))),'Data Summary'!DO192="Yes"),OFFSET('Hygiene Data'!$C$6,0,10*ROW('Hygiene Data'!C186)),NA())</f>
        <v>#N/A</v>
      </c>
      <c r="BA192" s="107" t="e">
        <f ca="true">+IF(AND(ISNUMBER(OFFSET('Hygiene Data'!$C$8,0,10*ROW('Hygiene Data'!C186))),'Data Summary'!DP192="Yes"),OFFSET('Hygiene Data'!$C$8,0,10*ROW('Hygiene Data'!C186)),NA())</f>
        <v>#N/A</v>
      </c>
      <c r="BB192" s="107" t="e">
        <f ca="true">+IF(AND(ISNUMBER(OFFSET('Hygiene Data'!$C$10,0,10*ROW('Hygiene Data'!C186))),'Data Summary'!DQ192="Yes"),OFFSET('Hygiene Data'!$C$10,0,10*ROW('Hygiene Data'!C186)),NA())</f>
        <v>#N/A</v>
      </c>
      <c r="BC192" s="107" t="e">
        <f ca="true">+IF(AND(ISNUMBER(OFFSET('Hygiene Data'!$D$6,0,10*ROW('Hygiene Data'!D186))),'Data Summary'!DR192="Yes"),OFFSET('Hygiene Data'!$D$6,0,10*ROW('Hygiene Data'!D186)),NA())</f>
        <v>#N/A</v>
      </c>
      <c r="BD192" s="107" t="e">
        <f ca="true">+IF(AND(ISNUMBER(OFFSET('Hygiene Data'!$D$8,0,10*ROW('Hygiene Data'!D186))),'Data Summary'!DS192="Yes"),OFFSET('Hygiene Data'!$D$8,0,10*ROW('Hygiene Data'!D186)),NA())</f>
        <v>#N/A</v>
      </c>
      <c r="BE192" s="107" t="e">
        <f ca="true">+IF(AND(ISNUMBER(OFFSET('Hygiene Data'!$D$10,0,10*ROW('Hygiene Data'!D186))),'Data Summary'!DT192="Yes"),OFFSET('Hygiene Data'!$D$10,0,10*ROW('Hygiene Data'!D186)),NA())</f>
        <v>#N/A</v>
      </c>
      <c r="BF192" s="107" t="e">
        <f ca="true">+IF(AND(ISNUMBER(OFFSET('Hygiene Data'!$E$6,0,10*ROW('Hygiene Data'!E186))),'Data Summary'!DU192="Yes"),OFFSET('Hygiene Data'!$E$6,0,10*ROW('Hygiene Data'!E186)),NA())</f>
        <v>#N/A</v>
      </c>
      <c r="BG192" s="107" t="e">
        <f ca="true">+IF(AND(ISNUMBER(OFFSET('Hygiene Data'!$E$8,0,10*ROW('Hygiene Data'!E186))),'Data Summary'!DV192="Yes"),OFFSET('Hygiene Data'!$E$8,0,10*ROW('Hygiene Data'!E186)),NA())</f>
        <v>#N/A</v>
      </c>
      <c r="BH192" s="107" t="e">
        <f ca="true">+IF(AND(ISNUMBER(OFFSET('Hygiene Data'!$E$10,0,10*ROW('Hygiene Data'!E186))),'Data Summary'!DW192="Yes"),OFFSET('Hygiene Data'!$E$10,0,10*ROW('Hygiene Data'!E186)),NA())</f>
        <v>#N/A</v>
      </c>
      <c r="BI192" s="107" t="e">
        <f ca="true">+IF(AND(ISNUMBER(OFFSET('Hygiene Data'!$F$6,0,10*ROW('Hygiene Data'!F186))),'Data Summary'!DX192="Yes"),OFFSET('Hygiene Data'!$F$6,0,10*ROW('Hygiene Data'!F186)),NA())</f>
        <v>#N/A</v>
      </c>
      <c r="BJ192" s="107" t="e">
        <f ca="true">+IF(AND(ISNUMBER(OFFSET('Hygiene Data'!$F$8,0,10*ROW('Hygiene Data'!F186))),'Data Summary'!DY192="Yes"),OFFSET('Hygiene Data'!$F$8,0,10*ROW('Hygiene Data'!F186)),NA())</f>
        <v>#N/A</v>
      </c>
      <c r="BK192" s="107" t="e">
        <f ca="true">+IF(AND(ISNUMBER(OFFSET('Hygiene Data'!$F$10,0,10*ROW('Hygiene Data'!F186))),'Data Summary'!DZ192="Yes"),OFFSET('Hygiene Data'!$F$10,0,10*ROW('Hygiene Data'!F186)),NA())</f>
        <v>#N/A</v>
      </c>
      <c r="BL192" s="107" t="e">
        <f ca="true">+IF(AND(ISNUMBER(OFFSET('Hygiene Data'!$G$6,0,10*ROW('Hygiene Data'!G186))),'Data Summary'!EA192="Yes"),OFFSET('Hygiene Data'!$G$6,0,10*ROW('Hygiene Data'!G186)),NA())</f>
        <v>#N/A</v>
      </c>
      <c r="BM192" s="107" t="e">
        <f ca="true">+IF(AND(ISNUMBER(OFFSET('Hygiene Data'!$G$8,0,10*ROW('Hygiene Data'!G186))),'Data Summary'!EB192="Yes"),OFFSET('Hygiene Data'!$G$8,0,10*ROW('Hygiene Data'!G186)),NA())</f>
        <v>#N/A</v>
      </c>
      <c r="BN192" s="107" t="e">
        <f ca="true">+IF(AND(ISNUMBER(OFFSET('Hygiene Data'!$G$10,0,10*ROW('Hygiene Data'!G186))),'Data Summary'!EC192="Yes"),OFFSET('Hygiene Data'!$G$10,0,10*ROW('Hygiene Data'!G186)),NA())</f>
        <v>#N/A</v>
      </c>
      <c r="BO192" s="107" t="e">
        <f ca="true">+IF(AND(ISNUMBER(OFFSET('Hygiene Data'!$H$6,0,10*ROW('Hygiene Data'!H186))),'Data Summary'!ED192="Yes"),OFFSET('Hygiene Data'!$H$6,0,10*ROW('Hygiene Data'!H186)),NA())</f>
        <v>#N/A</v>
      </c>
      <c r="BP192" s="107" t="e">
        <f ca="true">+IF(AND(ISNUMBER(OFFSET('Hygiene Data'!$H$8,0,10*ROW('Hygiene Data'!H186))),'Data Summary'!EE192="Yes"),OFFSET('Hygiene Data'!$H$8,0,10*ROW('Hygiene Data'!H186)),NA())</f>
        <v>#N/A</v>
      </c>
      <c r="BQ192" s="107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5" t="e">
        <f ca="true">+IF(OFFSET('Water Data'!$B$1,0,10*ROW('Water Data'!B187))="",NA(),OFFSET('Water Data'!$B$1,0,10*ROW('Water Data'!B187)))</f>
        <v>#N/A</v>
      </c>
      <c r="B193" s="55" t="e">
        <f ca="true">+IF(OFFSET('Water Data'!$A$3,0,10*ROW('Water Data'!A190))="",NA(),OFFSET('Water Data'!$A$3,0,10*ROW('Water Data'!A190)))</f>
        <v>#N/A</v>
      </c>
      <c r="C193" s="55" t="e">
        <f ca="true">+IF(OFFSET('Water Data'!$C$3,0,10*ROW('Water Data'!C190))="",NA(),OFFSET('Water Data'!$C$3,0,10*ROW('Water Data'!C190)))</f>
        <v>#N/A</v>
      </c>
      <c r="D193" s="56" t="e">
        <f ca="true">+IF(AND(ISNUMBER(OFFSET('Water Data'!$C$5,0,10*ROW('Water Data'!C187))),'Data Summary'!BS193="Yes"),100-OFFSET('Water Data'!$C$5,0,10*ROW('Water Data'!C187)),NA())</f>
        <v>#N/A</v>
      </c>
      <c r="E193" s="56" t="e">
        <f ca="true">+IF(AND(ISNUMBER(OFFSET('Water Data'!$C$7,0,10*ROW('Water Data'!C187))),'Data Summary'!BT193="Yes"),OFFSET('Water Data'!$C$7,0,10*ROW('Water Data'!C187)),NA())</f>
        <v>#N/A</v>
      </c>
      <c r="F193" s="56" t="e">
        <f ca="true">+IF(AND(ISNUMBER(OFFSET('Water Data'!$C$10,0,10*ROW('Water Data'!C187))),'Data Summary'!BU193="Yes"),OFFSET('Water Data'!$C$10,0,10*ROW('Water Data'!C187)),NA())</f>
        <v>#N/A</v>
      </c>
      <c r="G193" s="56" t="e">
        <f ca="true">+IF(AND(ISNUMBER(OFFSET('Water Data'!$D$5,0,10*ROW('Water Data'!D187))),'Data Summary'!BV193="Yes"),100-OFFSET('Water Data'!$D$5,0,10*ROW('Water Data'!D187)),NA())</f>
        <v>#N/A</v>
      </c>
      <c r="H193" s="56" t="e">
        <f ca="true">+IF(AND(ISNUMBER(OFFSET('Water Data'!$D$7,0,10*ROW('Water Data'!D187))),'Data Summary'!BW193="Yes"),OFFSET('Water Data'!$D$7,0,10*ROW('Water Data'!D187)),NA())</f>
        <v>#N/A</v>
      </c>
      <c r="I193" s="56" t="e">
        <f ca="true">+IF(AND(ISNUMBER(OFFSET('Water Data'!$D$10,0,10*ROW('Water Data'!D187))),'Data Summary'!BX193="Yes"),OFFSET('Water Data'!$D$10,0,10*ROW('Water Data'!D187)),NA())</f>
        <v>#N/A</v>
      </c>
      <c r="J193" s="56" t="e">
        <f ca="true">+IF(AND(ISNUMBER(OFFSET('Water Data'!$E$5,0,10*ROW('Water Data'!E187))),'Data Summary'!BY193="Yes"),100-OFFSET('Water Data'!$E$5,0,10*ROW('Water Data'!E187)),NA())</f>
        <v>#N/A</v>
      </c>
      <c r="K193" s="56" t="e">
        <f ca="true">+IF(AND(ISNUMBER(OFFSET('Water Data'!$E$7,0,10*ROW('Water Data'!E187))),'Data Summary'!BZ193="Yes"),OFFSET('Water Data'!$E$7,0,10*ROW('Water Data'!E187)),NA())</f>
        <v>#N/A</v>
      </c>
      <c r="L193" s="56" t="e">
        <f ca="true">+IF(AND(ISNUMBER(OFFSET('Water Data'!$E$10,0,10*ROW('Water Data'!E187))),'Data Summary'!CA193="Yes"),OFFSET('Water Data'!$E$10,0,10*ROW('Water Data'!E187)),NA())</f>
        <v>#N/A</v>
      </c>
      <c r="M193" s="56" t="e">
        <f ca="true">+IF(AND(ISNUMBER(OFFSET('Water Data'!$F$5,0,10*ROW('Water Data'!F187))),'Data Summary'!CB193="Yes"),100-OFFSET('Water Data'!$F$5,0,10*ROW('Water Data'!F187)),NA())</f>
        <v>#N/A</v>
      </c>
      <c r="N193" s="56" t="e">
        <f ca="true">+IF(AND(ISNUMBER(OFFSET('Water Data'!$F$7,0,10*ROW('Water Data'!F187))),'Data Summary'!CC193="Yes"),OFFSET('Water Data'!$F$7,0,10*ROW('Water Data'!F187)),NA())</f>
        <v>#N/A</v>
      </c>
      <c r="O193" s="56" t="e">
        <f ca="true">+IF(AND(ISNUMBER(OFFSET('Water Data'!$F$10,0,10*ROW('Water Data'!F187))),'Data Summary'!CD193="Yes"),OFFSET('Water Data'!$F$10,0,10*ROW('Water Data'!F187)),NA())</f>
        <v>#N/A</v>
      </c>
      <c r="P193" s="56" t="e">
        <f ca="true">+IF(AND(ISNUMBER(OFFSET('Water Data'!$G$5,0,10*ROW('Water Data'!G187))),'Data Summary'!CE193="Yes"),100-OFFSET('Water Data'!$G$5,0,10*ROW('Water Data'!G187)),NA())</f>
        <v>#N/A</v>
      </c>
      <c r="Q193" s="56" t="e">
        <f ca="true">+IF(AND(ISNUMBER(OFFSET('Water Data'!$G$7,0,10*ROW('Water Data'!G187))),'Data Summary'!CF193="Yes"),OFFSET('Water Data'!$G$7,0,10*ROW('Water Data'!G187)),NA())</f>
        <v>#N/A</v>
      </c>
      <c r="R193" s="56" t="e">
        <f ca="true">+IF(AND(ISNUMBER(OFFSET('Water Data'!$G$10,0,10*ROW('Water Data'!G187))),'Data Summary'!CG193="Yes"),OFFSET('Water Data'!$G$10,0,10*ROW('Water Data'!G187)),NA())</f>
        <v>#N/A</v>
      </c>
      <c r="S193" s="56" t="e">
        <f ca="true">+IF(AND(ISNUMBER(OFFSET('Water Data'!$H$5,0,10*ROW('Water Data'!H187))),'Data Summary'!CH193="Yes"),100-OFFSET('Water Data'!$H$5,0,10*ROW('Water Data'!H187)),NA())</f>
        <v>#N/A</v>
      </c>
      <c r="T193" s="56" t="e">
        <f ca="true">+IF(AND(ISNUMBER(OFFSET('Water Data'!$H$7,0,10*ROW('Water Data'!H187))),'Data Summary'!CI193="Yes"),OFFSET('Water Data'!$H$7,0,10*ROW('Water Data'!H187)),NA())</f>
        <v>#N/A</v>
      </c>
      <c r="U193" s="56" t="e">
        <f ca="true">+IF(AND(ISNUMBER(OFFSET('Water Data'!$H$10,0,10*ROW('Water Data'!H187))),'Data Summary'!CJ193="Yes"),OFFSET('Water Data'!$H$10,0,10*ROW('Water Data'!H187)),NA())</f>
        <v>#N/A</v>
      </c>
      <c r="V193" s="102" t="e">
        <f ca="true">+IF(AND(ISNUMBER(OFFSET('Sanitation Data'!$C$5,0,10*ROW('Sanitation Data'!C187))),'Data Summary'!CK193="Yes"),100-OFFSET('Sanitation Data'!$C$5,0,10*ROW('Sanitation Data'!C187)),NA())</f>
        <v>#N/A</v>
      </c>
      <c r="W193" s="102" t="e">
        <f ca="true">+IF(AND(ISNUMBER(OFFSET('Sanitation Data'!$C$7,0,10*ROW('Sanitation Data'!C187))),'Data Summary'!CL193="Yes"),OFFSET('Sanitation Data'!$C$7,0,10*ROW('Sanitation Data'!C187)),NA())</f>
        <v>#N/A</v>
      </c>
      <c r="X193" s="102" t="e">
        <f ca="true">+IF(AND(ISNUMBER(OFFSET('Sanitation Data'!$C$11,0,10*ROW('Sanitation Data'!C187))),'Data Summary'!CM193="Yes"),OFFSET('Sanitation Data'!$C$11,0,10*ROW('Sanitation Data'!C187)),NA())</f>
        <v>#N/A</v>
      </c>
      <c r="Y193" s="102" t="e">
        <f ca="true">+IF(AND(ISNUMBER(OFFSET('Sanitation Data'!$C$12,0,10*ROW('Sanitation Data'!C187))),'Data Summary'!CN193="Yes"),OFFSET('Sanitation Data'!$C$12,0,10*ROW('Sanitation Data'!C187)),NA())</f>
        <v>#N/A</v>
      </c>
      <c r="Z193" s="102" t="e">
        <f ca="true">+IF(AND(ISNUMBER(OFFSET('Sanitation Data'!$C$13,0,10*ROW('Sanitation Data'!C187))),'Data Summary'!CO193="Yes"),OFFSET('Sanitation Data'!$C$13,0,10*ROW('Sanitation Data'!C187)),NA())</f>
        <v>#N/A</v>
      </c>
      <c r="AA193" s="102" t="e">
        <f ca="true">+IF(AND(ISNUMBER(OFFSET('Sanitation Data'!$D$5,0,10*ROW('Sanitation Data'!D187))),'Data Summary'!CP193="Yes"),100-OFFSET('Sanitation Data'!$D$5,0,10*ROW('Sanitation Data'!D187)),NA())</f>
        <v>#N/A</v>
      </c>
      <c r="AB193" s="102" t="e">
        <f ca="true">+IF(AND(ISNUMBER(OFFSET('Sanitation Data'!$D$7,0,10*ROW('Sanitation Data'!D187))),'Data Summary'!CQ193="Yes"),OFFSET('Sanitation Data'!$D$7,0,10*ROW('Sanitation Data'!D187)),NA())</f>
        <v>#N/A</v>
      </c>
      <c r="AC193" s="102" t="e">
        <f ca="true">+IF(AND(ISNUMBER(OFFSET('Sanitation Data'!$D$11,0,10*ROW('Sanitation Data'!D187))),'Data Summary'!CR193="Yes"),OFFSET('Sanitation Data'!$D$11,0,10*ROW('Sanitation Data'!D187)),NA())</f>
        <v>#N/A</v>
      </c>
      <c r="AD193" s="102" t="e">
        <f ca="true">+IF(AND(ISNUMBER(OFFSET('Sanitation Data'!$D$12,0,10*ROW('Sanitation Data'!D187))),'Data Summary'!CS193="Yes"),OFFSET('Sanitation Data'!$D$12,0,10*ROW('Sanitation Data'!D187)),NA())</f>
        <v>#N/A</v>
      </c>
      <c r="AE193" s="102" t="e">
        <f ca="true">+IF(AND(ISNUMBER(OFFSET('Sanitation Data'!$D$13,0,10*ROW('Sanitation Data'!D187))),'Data Summary'!CT193="Yes"),OFFSET('Sanitation Data'!$D$13,0,10*ROW('Sanitation Data'!D187)),NA())</f>
        <v>#N/A</v>
      </c>
      <c r="AF193" s="102" t="e">
        <f ca="true">+IF(AND(ISNUMBER(OFFSET('Sanitation Data'!$E$5,0,10*ROW('Sanitation Data'!E187))),'Data Summary'!CU193="Yes"),100-OFFSET('Sanitation Data'!$E$5,0,10*ROW('Sanitation Data'!E187)),NA())</f>
        <v>#N/A</v>
      </c>
      <c r="AG193" s="102" t="e">
        <f ca="true">+IF(AND(ISNUMBER(OFFSET('Sanitation Data'!$E$7,0,10*ROW('Sanitation Data'!E187))),'Data Summary'!CV193="Yes"),OFFSET('Sanitation Data'!$E$7,0,10*ROW('Sanitation Data'!E187)),NA())</f>
        <v>#N/A</v>
      </c>
      <c r="AH193" s="102" t="e">
        <f ca="true">+IF(AND(ISNUMBER(OFFSET('Sanitation Data'!$E$11,0,10*ROW('Sanitation Data'!E187))),'Data Summary'!CW193="Yes"),OFFSET('Sanitation Data'!$E$11,0,10*ROW('Sanitation Data'!E187)),NA())</f>
        <v>#N/A</v>
      </c>
      <c r="AI193" s="102" t="e">
        <f ca="true">+IF(AND(ISNUMBER(OFFSET('Sanitation Data'!$E$12,0,10*ROW('Sanitation Data'!E187))),'Data Summary'!CX193="Yes"),OFFSET('Sanitation Data'!$E$12,0,10*ROW('Sanitation Data'!E187)),NA())</f>
        <v>#N/A</v>
      </c>
      <c r="AJ193" s="102" t="e">
        <f ca="true">+IF(AND(ISNUMBER(OFFSET('Sanitation Data'!$E$13,0,10*ROW('Sanitation Data'!E187))),'Data Summary'!CY193="Yes"),OFFSET('Sanitation Data'!$E$13,0,10*ROW('Sanitation Data'!E187)),NA())</f>
        <v>#N/A</v>
      </c>
      <c r="AK193" s="102" t="e">
        <f ca="true">+IF(AND(ISNUMBER(OFFSET('Sanitation Data'!$F$5,0,10*ROW('Sanitation Data'!F187))),'Data Summary'!CZ193="Yes"),100-OFFSET('Sanitation Data'!$F$5,0,10*ROW('Sanitation Data'!F187)),NA())</f>
        <v>#N/A</v>
      </c>
      <c r="AL193" s="102" t="e">
        <f ca="true">+IF(AND(ISNUMBER(OFFSET('Sanitation Data'!$F$7,0,10*ROW('Sanitation Data'!F187))),'Data Summary'!DA193="Yes"),OFFSET('Sanitation Data'!$F$7,0,10*ROW('Sanitation Data'!F187)),NA())</f>
        <v>#N/A</v>
      </c>
      <c r="AM193" s="102" t="e">
        <f ca="true">+IF(AND(ISNUMBER(OFFSET('Sanitation Data'!$F$11,0,10*ROW('Sanitation Data'!F187))),'Data Summary'!DB193="Yes"),OFFSET('Sanitation Data'!$F$11,0,10*ROW('Sanitation Data'!F187)),NA())</f>
        <v>#N/A</v>
      </c>
      <c r="AN193" s="102" t="e">
        <f ca="true">+IF(AND(ISNUMBER(OFFSET('Sanitation Data'!$F$12,0,10*ROW('Sanitation Data'!F187))),'Data Summary'!DC193="Yes"),OFFSET('Sanitation Data'!$F$12,0,10*ROW('Sanitation Data'!F187)),NA())</f>
        <v>#N/A</v>
      </c>
      <c r="AO193" s="102" t="e">
        <f ca="true">+IF(AND(ISNUMBER(OFFSET('Sanitation Data'!$F$13,0,10*ROW('Sanitation Data'!F187))),'Data Summary'!DD193="Yes"),OFFSET('Sanitation Data'!$F$13,0,10*ROW('Sanitation Data'!F187)),NA())</f>
        <v>#N/A</v>
      </c>
      <c r="AP193" s="102" t="e">
        <f ca="true">+IF(AND(ISNUMBER(OFFSET('Sanitation Data'!$G$5,0,10*ROW('Sanitation Data'!G187))),'Data Summary'!DE193="Yes"),100-OFFSET('Sanitation Data'!$G$5,0,10*ROW('Sanitation Data'!G187)),NA())</f>
        <v>#N/A</v>
      </c>
      <c r="AQ193" s="102" t="e">
        <f ca="true">+IF(AND(ISNUMBER(OFFSET('Sanitation Data'!$G$7,0,10*ROW('Sanitation Data'!G187))),'Data Summary'!DF193="Yes"),OFFSET('Sanitation Data'!$G$7,0,10*ROW('Sanitation Data'!G187)),NA())</f>
        <v>#N/A</v>
      </c>
      <c r="AR193" s="102" t="e">
        <f ca="true">+IF(AND(ISNUMBER(OFFSET('Sanitation Data'!$G$11,0,10*ROW('Sanitation Data'!G187))),'Data Summary'!DG193="Yes"),OFFSET('Sanitation Data'!$G$11,0,10*ROW('Sanitation Data'!G187)),NA())</f>
        <v>#N/A</v>
      </c>
      <c r="AS193" s="102" t="e">
        <f ca="true">+IF(AND(ISNUMBER(OFFSET('Sanitation Data'!$G$12,0,10*ROW('Sanitation Data'!G187))),'Data Summary'!DH193="Yes"),OFFSET('Sanitation Data'!$G$12,0,10*ROW('Sanitation Data'!G187)),NA())</f>
        <v>#N/A</v>
      </c>
      <c r="AT193" s="102" t="e">
        <f ca="true">+IF(AND(ISNUMBER(OFFSET('Sanitation Data'!$G$13,0,10*ROW('Sanitation Data'!G187))),'Data Summary'!DI193="Yes"),OFFSET('Sanitation Data'!$G$13,0,10*ROW('Sanitation Data'!G187)),NA())</f>
        <v>#N/A</v>
      </c>
      <c r="AU193" s="102" t="e">
        <f ca="true">+IF(AND(ISNUMBER(OFFSET('Sanitation Data'!$H$5,0,10*ROW('Sanitation Data'!H187))),'Data Summary'!DJ193="Yes"),100-OFFSET('Sanitation Data'!$H$5,0,10*ROW('Sanitation Data'!H187)),NA())</f>
        <v>#N/A</v>
      </c>
      <c r="AV193" s="102" t="e">
        <f ca="true">+IF(AND(ISNUMBER(OFFSET('Sanitation Data'!$H$7,0,10*ROW('Sanitation Data'!H187))),'Data Summary'!DK193="Yes"),OFFSET('Sanitation Data'!$H$7,0,10*ROW('Sanitation Data'!H187)),NA())</f>
        <v>#N/A</v>
      </c>
      <c r="AW193" s="102" t="e">
        <f ca="true">+IF(AND(ISNUMBER(OFFSET('Sanitation Data'!$H$11,0,10*ROW('Sanitation Data'!H187))),'Data Summary'!DL193="Yes"),OFFSET('Sanitation Data'!$H$11,0,10*ROW('Sanitation Data'!H187)),NA())</f>
        <v>#N/A</v>
      </c>
      <c r="AX193" s="102" t="e">
        <f ca="true">+IF(AND(ISNUMBER(OFFSET('Sanitation Data'!$H$12,0,10*ROW('Sanitation Data'!H187))),'Data Summary'!DM193="Yes"),OFFSET('Sanitation Data'!$H$12,0,10*ROW('Sanitation Data'!H187)),NA())</f>
        <v>#N/A</v>
      </c>
      <c r="AY193" s="102" t="e">
        <f ca="true">+IF(AND(ISNUMBER(OFFSET('Sanitation Data'!$H$13,0,10*ROW('Sanitation Data'!H187))),'Data Summary'!DN193="Yes"),OFFSET('Sanitation Data'!$H$13,0,10*ROW('Sanitation Data'!H187)),NA())</f>
        <v>#N/A</v>
      </c>
      <c r="AZ193" s="107" t="e">
        <f ca="true">+IF(AND(ISNUMBER(OFFSET('Hygiene Data'!$C$6,0,10*ROW('Hygiene Data'!C187))),'Data Summary'!DO193="Yes"),OFFSET('Hygiene Data'!$C$6,0,10*ROW('Hygiene Data'!C187)),NA())</f>
        <v>#N/A</v>
      </c>
      <c r="BA193" s="107" t="e">
        <f ca="true">+IF(AND(ISNUMBER(OFFSET('Hygiene Data'!$C$8,0,10*ROW('Hygiene Data'!C187))),'Data Summary'!DP193="Yes"),OFFSET('Hygiene Data'!$C$8,0,10*ROW('Hygiene Data'!C187)),NA())</f>
        <v>#N/A</v>
      </c>
      <c r="BB193" s="107" t="e">
        <f ca="true">+IF(AND(ISNUMBER(OFFSET('Hygiene Data'!$C$10,0,10*ROW('Hygiene Data'!C187))),'Data Summary'!DQ193="Yes"),OFFSET('Hygiene Data'!$C$10,0,10*ROW('Hygiene Data'!C187)),NA())</f>
        <v>#N/A</v>
      </c>
      <c r="BC193" s="107" t="e">
        <f ca="true">+IF(AND(ISNUMBER(OFFSET('Hygiene Data'!$D$6,0,10*ROW('Hygiene Data'!D187))),'Data Summary'!DR193="Yes"),OFFSET('Hygiene Data'!$D$6,0,10*ROW('Hygiene Data'!D187)),NA())</f>
        <v>#N/A</v>
      </c>
      <c r="BD193" s="107" t="e">
        <f ca="true">+IF(AND(ISNUMBER(OFFSET('Hygiene Data'!$D$8,0,10*ROW('Hygiene Data'!D187))),'Data Summary'!DS193="Yes"),OFFSET('Hygiene Data'!$D$8,0,10*ROW('Hygiene Data'!D187)),NA())</f>
        <v>#N/A</v>
      </c>
      <c r="BE193" s="107" t="e">
        <f ca="true">+IF(AND(ISNUMBER(OFFSET('Hygiene Data'!$D$10,0,10*ROW('Hygiene Data'!D187))),'Data Summary'!DT193="Yes"),OFFSET('Hygiene Data'!$D$10,0,10*ROW('Hygiene Data'!D187)),NA())</f>
        <v>#N/A</v>
      </c>
      <c r="BF193" s="107" t="e">
        <f ca="true">+IF(AND(ISNUMBER(OFFSET('Hygiene Data'!$E$6,0,10*ROW('Hygiene Data'!E187))),'Data Summary'!DU193="Yes"),OFFSET('Hygiene Data'!$E$6,0,10*ROW('Hygiene Data'!E187)),NA())</f>
        <v>#N/A</v>
      </c>
      <c r="BG193" s="107" t="e">
        <f ca="true">+IF(AND(ISNUMBER(OFFSET('Hygiene Data'!$E$8,0,10*ROW('Hygiene Data'!E187))),'Data Summary'!DV193="Yes"),OFFSET('Hygiene Data'!$E$8,0,10*ROW('Hygiene Data'!E187)),NA())</f>
        <v>#N/A</v>
      </c>
      <c r="BH193" s="107" t="e">
        <f ca="true">+IF(AND(ISNUMBER(OFFSET('Hygiene Data'!$E$10,0,10*ROW('Hygiene Data'!E187))),'Data Summary'!DW193="Yes"),OFFSET('Hygiene Data'!$E$10,0,10*ROW('Hygiene Data'!E187)),NA())</f>
        <v>#N/A</v>
      </c>
      <c r="BI193" s="107" t="e">
        <f ca="true">+IF(AND(ISNUMBER(OFFSET('Hygiene Data'!$F$6,0,10*ROW('Hygiene Data'!F187))),'Data Summary'!DX193="Yes"),OFFSET('Hygiene Data'!$F$6,0,10*ROW('Hygiene Data'!F187)),NA())</f>
        <v>#N/A</v>
      </c>
      <c r="BJ193" s="107" t="e">
        <f ca="true">+IF(AND(ISNUMBER(OFFSET('Hygiene Data'!$F$8,0,10*ROW('Hygiene Data'!F187))),'Data Summary'!DY193="Yes"),OFFSET('Hygiene Data'!$F$8,0,10*ROW('Hygiene Data'!F187)),NA())</f>
        <v>#N/A</v>
      </c>
      <c r="BK193" s="107" t="e">
        <f ca="true">+IF(AND(ISNUMBER(OFFSET('Hygiene Data'!$F$10,0,10*ROW('Hygiene Data'!F187))),'Data Summary'!DZ193="Yes"),OFFSET('Hygiene Data'!$F$10,0,10*ROW('Hygiene Data'!F187)),NA())</f>
        <v>#N/A</v>
      </c>
      <c r="BL193" s="107" t="e">
        <f ca="true">+IF(AND(ISNUMBER(OFFSET('Hygiene Data'!$G$6,0,10*ROW('Hygiene Data'!G187))),'Data Summary'!EA193="Yes"),OFFSET('Hygiene Data'!$G$6,0,10*ROW('Hygiene Data'!G187)),NA())</f>
        <v>#N/A</v>
      </c>
      <c r="BM193" s="107" t="e">
        <f ca="true">+IF(AND(ISNUMBER(OFFSET('Hygiene Data'!$G$8,0,10*ROW('Hygiene Data'!G187))),'Data Summary'!EB193="Yes"),OFFSET('Hygiene Data'!$G$8,0,10*ROW('Hygiene Data'!G187)),NA())</f>
        <v>#N/A</v>
      </c>
      <c r="BN193" s="107" t="e">
        <f ca="true">+IF(AND(ISNUMBER(OFFSET('Hygiene Data'!$G$10,0,10*ROW('Hygiene Data'!G187))),'Data Summary'!EC193="Yes"),OFFSET('Hygiene Data'!$G$10,0,10*ROW('Hygiene Data'!G187)),NA())</f>
        <v>#N/A</v>
      </c>
      <c r="BO193" s="107" t="e">
        <f ca="true">+IF(AND(ISNUMBER(OFFSET('Hygiene Data'!$H$6,0,10*ROW('Hygiene Data'!H187))),'Data Summary'!ED193="Yes"),OFFSET('Hygiene Data'!$H$6,0,10*ROW('Hygiene Data'!H187)),NA())</f>
        <v>#N/A</v>
      </c>
      <c r="BP193" s="107" t="e">
        <f ca="true">+IF(AND(ISNUMBER(OFFSET('Hygiene Data'!$H$8,0,10*ROW('Hygiene Data'!H187))),'Data Summary'!EE193="Yes"),OFFSET('Hygiene Data'!$H$8,0,10*ROW('Hygiene Data'!H187)),NA())</f>
        <v>#N/A</v>
      </c>
      <c r="BQ193" s="107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5" t="e">
        <f ca="true">+IF(OFFSET('Water Data'!$B$1,0,10*ROW('Water Data'!B188))="",NA(),OFFSET('Water Data'!$B$1,0,10*ROW('Water Data'!B188)))</f>
        <v>#N/A</v>
      </c>
      <c r="B194" s="55" t="e">
        <f ca="true">+IF(OFFSET('Water Data'!$A$3,0,10*ROW('Water Data'!A191))="",NA(),OFFSET('Water Data'!$A$3,0,10*ROW('Water Data'!A191)))</f>
        <v>#N/A</v>
      </c>
      <c r="C194" s="55" t="e">
        <f ca="true">+IF(OFFSET('Water Data'!$C$3,0,10*ROW('Water Data'!C191))="",NA(),OFFSET('Water Data'!$C$3,0,10*ROW('Water Data'!C191)))</f>
        <v>#N/A</v>
      </c>
      <c r="D194" s="56" t="e">
        <f ca="true">+IF(AND(ISNUMBER(OFFSET('Water Data'!$C$5,0,10*ROW('Water Data'!C188))),'Data Summary'!BS194="Yes"),100-OFFSET('Water Data'!$C$5,0,10*ROW('Water Data'!C188)),NA())</f>
        <v>#N/A</v>
      </c>
      <c r="E194" s="56" t="e">
        <f ca="true">+IF(AND(ISNUMBER(OFFSET('Water Data'!$C$7,0,10*ROW('Water Data'!C188))),'Data Summary'!BT194="Yes"),OFFSET('Water Data'!$C$7,0,10*ROW('Water Data'!C188)),NA())</f>
        <v>#N/A</v>
      </c>
      <c r="F194" s="56" t="e">
        <f ca="true">+IF(AND(ISNUMBER(OFFSET('Water Data'!$C$10,0,10*ROW('Water Data'!C188))),'Data Summary'!BU194="Yes"),OFFSET('Water Data'!$C$10,0,10*ROW('Water Data'!C188)),NA())</f>
        <v>#N/A</v>
      </c>
      <c r="G194" s="56" t="e">
        <f ca="true">+IF(AND(ISNUMBER(OFFSET('Water Data'!$D$5,0,10*ROW('Water Data'!D188))),'Data Summary'!BV194="Yes"),100-OFFSET('Water Data'!$D$5,0,10*ROW('Water Data'!D188)),NA())</f>
        <v>#N/A</v>
      </c>
      <c r="H194" s="56" t="e">
        <f ca="true">+IF(AND(ISNUMBER(OFFSET('Water Data'!$D$7,0,10*ROW('Water Data'!D188))),'Data Summary'!BW194="Yes"),OFFSET('Water Data'!$D$7,0,10*ROW('Water Data'!D188)),NA())</f>
        <v>#N/A</v>
      </c>
      <c r="I194" s="56" t="e">
        <f ca="true">+IF(AND(ISNUMBER(OFFSET('Water Data'!$D$10,0,10*ROW('Water Data'!D188))),'Data Summary'!BX194="Yes"),OFFSET('Water Data'!$D$10,0,10*ROW('Water Data'!D188)),NA())</f>
        <v>#N/A</v>
      </c>
      <c r="J194" s="56" t="e">
        <f ca="true">+IF(AND(ISNUMBER(OFFSET('Water Data'!$E$5,0,10*ROW('Water Data'!E188))),'Data Summary'!BY194="Yes"),100-OFFSET('Water Data'!$E$5,0,10*ROW('Water Data'!E188)),NA())</f>
        <v>#N/A</v>
      </c>
      <c r="K194" s="56" t="e">
        <f ca="true">+IF(AND(ISNUMBER(OFFSET('Water Data'!$E$7,0,10*ROW('Water Data'!E188))),'Data Summary'!BZ194="Yes"),OFFSET('Water Data'!$E$7,0,10*ROW('Water Data'!E188)),NA())</f>
        <v>#N/A</v>
      </c>
      <c r="L194" s="56" t="e">
        <f ca="true">+IF(AND(ISNUMBER(OFFSET('Water Data'!$E$10,0,10*ROW('Water Data'!E188))),'Data Summary'!CA194="Yes"),OFFSET('Water Data'!$E$10,0,10*ROW('Water Data'!E188)),NA())</f>
        <v>#N/A</v>
      </c>
      <c r="M194" s="56" t="e">
        <f ca="true">+IF(AND(ISNUMBER(OFFSET('Water Data'!$F$5,0,10*ROW('Water Data'!F188))),'Data Summary'!CB194="Yes"),100-OFFSET('Water Data'!$F$5,0,10*ROW('Water Data'!F188)),NA())</f>
        <v>#N/A</v>
      </c>
      <c r="N194" s="56" t="e">
        <f ca="true">+IF(AND(ISNUMBER(OFFSET('Water Data'!$F$7,0,10*ROW('Water Data'!F188))),'Data Summary'!CC194="Yes"),OFFSET('Water Data'!$F$7,0,10*ROW('Water Data'!F188)),NA())</f>
        <v>#N/A</v>
      </c>
      <c r="O194" s="56" t="e">
        <f ca="true">+IF(AND(ISNUMBER(OFFSET('Water Data'!$F$10,0,10*ROW('Water Data'!F188))),'Data Summary'!CD194="Yes"),OFFSET('Water Data'!$F$10,0,10*ROW('Water Data'!F188)),NA())</f>
        <v>#N/A</v>
      </c>
      <c r="P194" s="56" t="e">
        <f ca="true">+IF(AND(ISNUMBER(OFFSET('Water Data'!$G$5,0,10*ROW('Water Data'!G188))),'Data Summary'!CE194="Yes"),100-OFFSET('Water Data'!$G$5,0,10*ROW('Water Data'!G188)),NA())</f>
        <v>#N/A</v>
      </c>
      <c r="Q194" s="56" t="e">
        <f ca="true">+IF(AND(ISNUMBER(OFFSET('Water Data'!$G$7,0,10*ROW('Water Data'!G188))),'Data Summary'!CF194="Yes"),OFFSET('Water Data'!$G$7,0,10*ROW('Water Data'!G188)),NA())</f>
        <v>#N/A</v>
      </c>
      <c r="R194" s="56" t="e">
        <f ca="true">+IF(AND(ISNUMBER(OFFSET('Water Data'!$G$10,0,10*ROW('Water Data'!G188))),'Data Summary'!CG194="Yes"),OFFSET('Water Data'!$G$10,0,10*ROW('Water Data'!G188)),NA())</f>
        <v>#N/A</v>
      </c>
      <c r="S194" s="56" t="e">
        <f ca="true">+IF(AND(ISNUMBER(OFFSET('Water Data'!$H$5,0,10*ROW('Water Data'!H188))),'Data Summary'!CH194="Yes"),100-OFFSET('Water Data'!$H$5,0,10*ROW('Water Data'!H188)),NA())</f>
        <v>#N/A</v>
      </c>
      <c r="T194" s="56" t="e">
        <f ca="true">+IF(AND(ISNUMBER(OFFSET('Water Data'!$H$7,0,10*ROW('Water Data'!H188))),'Data Summary'!CI194="Yes"),OFFSET('Water Data'!$H$7,0,10*ROW('Water Data'!H188)),NA())</f>
        <v>#N/A</v>
      </c>
      <c r="U194" s="56" t="e">
        <f ca="true">+IF(AND(ISNUMBER(OFFSET('Water Data'!$H$10,0,10*ROW('Water Data'!H188))),'Data Summary'!CJ194="Yes"),OFFSET('Water Data'!$H$10,0,10*ROW('Water Data'!H188)),NA())</f>
        <v>#N/A</v>
      </c>
      <c r="V194" s="102" t="e">
        <f ca="true">+IF(AND(ISNUMBER(OFFSET('Sanitation Data'!$C$5,0,10*ROW('Sanitation Data'!C188))),'Data Summary'!CK194="Yes"),100-OFFSET('Sanitation Data'!$C$5,0,10*ROW('Sanitation Data'!C188)),NA())</f>
        <v>#N/A</v>
      </c>
      <c r="W194" s="102" t="e">
        <f ca="true">+IF(AND(ISNUMBER(OFFSET('Sanitation Data'!$C$7,0,10*ROW('Sanitation Data'!C188))),'Data Summary'!CL194="Yes"),OFFSET('Sanitation Data'!$C$7,0,10*ROW('Sanitation Data'!C188)),NA())</f>
        <v>#N/A</v>
      </c>
      <c r="X194" s="102" t="e">
        <f ca="true">+IF(AND(ISNUMBER(OFFSET('Sanitation Data'!$C$11,0,10*ROW('Sanitation Data'!C188))),'Data Summary'!CM194="Yes"),OFFSET('Sanitation Data'!$C$11,0,10*ROW('Sanitation Data'!C188)),NA())</f>
        <v>#N/A</v>
      </c>
      <c r="Y194" s="102" t="e">
        <f ca="true">+IF(AND(ISNUMBER(OFFSET('Sanitation Data'!$C$12,0,10*ROW('Sanitation Data'!C188))),'Data Summary'!CN194="Yes"),OFFSET('Sanitation Data'!$C$12,0,10*ROW('Sanitation Data'!C188)),NA())</f>
        <v>#N/A</v>
      </c>
      <c r="Z194" s="102" t="e">
        <f ca="true">+IF(AND(ISNUMBER(OFFSET('Sanitation Data'!$C$13,0,10*ROW('Sanitation Data'!C188))),'Data Summary'!CO194="Yes"),OFFSET('Sanitation Data'!$C$13,0,10*ROW('Sanitation Data'!C188)),NA())</f>
        <v>#N/A</v>
      </c>
      <c r="AA194" s="102" t="e">
        <f ca="true">+IF(AND(ISNUMBER(OFFSET('Sanitation Data'!$D$5,0,10*ROW('Sanitation Data'!D188))),'Data Summary'!CP194="Yes"),100-OFFSET('Sanitation Data'!$D$5,0,10*ROW('Sanitation Data'!D188)),NA())</f>
        <v>#N/A</v>
      </c>
      <c r="AB194" s="102" t="e">
        <f ca="true">+IF(AND(ISNUMBER(OFFSET('Sanitation Data'!$D$7,0,10*ROW('Sanitation Data'!D188))),'Data Summary'!CQ194="Yes"),OFFSET('Sanitation Data'!$D$7,0,10*ROW('Sanitation Data'!D188)),NA())</f>
        <v>#N/A</v>
      </c>
      <c r="AC194" s="102" t="e">
        <f ca="true">+IF(AND(ISNUMBER(OFFSET('Sanitation Data'!$D$11,0,10*ROW('Sanitation Data'!D188))),'Data Summary'!CR194="Yes"),OFFSET('Sanitation Data'!$D$11,0,10*ROW('Sanitation Data'!D188)),NA())</f>
        <v>#N/A</v>
      </c>
      <c r="AD194" s="102" t="e">
        <f ca="true">+IF(AND(ISNUMBER(OFFSET('Sanitation Data'!$D$12,0,10*ROW('Sanitation Data'!D188))),'Data Summary'!CS194="Yes"),OFFSET('Sanitation Data'!$D$12,0,10*ROW('Sanitation Data'!D188)),NA())</f>
        <v>#N/A</v>
      </c>
      <c r="AE194" s="102" t="e">
        <f ca="true">+IF(AND(ISNUMBER(OFFSET('Sanitation Data'!$D$13,0,10*ROW('Sanitation Data'!D188))),'Data Summary'!CT194="Yes"),OFFSET('Sanitation Data'!$D$13,0,10*ROW('Sanitation Data'!D188)),NA())</f>
        <v>#N/A</v>
      </c>
      <c r="AF194" s="102" t="e">
        <f ca="true">+IF(AND(ISNUMBER(OFFSET('Sanitation Data'!$E$5,0,10*ROW('Sanitation Data'!E188))),'Data Summary'!CU194="Yes"),100-OFFSET('Sanitation Data'!$E$5,0,10*ROW('Sanitation Data'!E188)),NA())</f>
        <v>#N/A</v>
      </c>
      <c r="AG194" s="102" t="e">
        <f ca="true">+IF(AND(ISNUMBER(OFFSET('Sanitation Data'!$E$7,0,10*ROW('Sanitation Data'!E188))),'Data Summary'!CV194="Yes"),OFFSET('Sanitation Data'!$E$7,0,10*ROW('Sanitation Data'!E188)),NA())</f>
        <v>#N/A</v>
      </c>
      <c r="AH194" s="102" t="e">
        <f ca="true">+IF(AND(ISNUMBER(OFFSET('Sanitation Data'!$E$11,0,10*ROW('Sanitation Data'!E188))),'Data Summary'!CW194="Yes"),OFFSET('Sanitation Data'!$E$11,0,10*ROW('Sanitation Data'!E188)),NA())</f>
        <v>#N/A</v>
      </c>
      <c r="AI194" s="102" t="e">
        <f ca="true">+IF(AND(ISNUMBER(OFFSET('Sanitation Data'!$E$12,0,10*ROW('Sanitation Data'!E188))),'Data Summary'!CX194="Yes"),OFFSET('Sanitation Data'!$E$12,0,10*ROW('Sanitation Data'!E188)),NA())</f>
        <v>#N/A</v>
      </c>
      <c r="AJ194" s="102" t="e">
        <f ca="true">+IF(AND(ISNUMBER(OFFSET('Sanitation Data'!$E$13,0,10*ROW('Sanitation Data'!E188))),'Data Summary'!CY194="Yes"),OFFSET('Sanitation Data'!$E$13,0,10*ROW('Sanitation Data'!E188)),NA())</f>
        <v>#N/A</v>
      </c>
      <c r="AK194" s="102" t="e">
        <f ca="true">+IF(AND(ISNUMBER(OFFSET('Sanitation Data'!$F$5,0,10*ROW('Sanitation Data'!F188))),'Data Summary'!CZ194="Yes"),100-OFFSET('Sanitation Data'!$F$5,0,10*ROW('Sanitation Data'!F188)),NA())</f>
        <v>#N/A</v>
      </c>
      <c r="AL194" s="102" t="e">
        <f ca="true">+IF(AND(ISNUMBER(OFFSET('Sanitation Data'!$F$7,0,10*ROW('Sanitation Data'!F188))),'Data Summary'!DA194="Yes"),OFFSET('Sanitation Data'!$F$7,0,10*ROW('Sanitation Data'!F188)),NA())</f>
        <v>#N/A</v>
      </c>
      <c r="AM194" s="102" t="e">
        <f ca="true">+IF(AND(ISNUMBER(OFFSET('Sanitation Data'!$F$11,0,10*ROW('Sanitation Data'!F188))),'Data Summary'!DB194="Yes"),OFFSET('Sanitation Data'!$F$11,0,10*ROW('Sanitation Data'!F188)),NA())</f>
        <v>#N/A</v>
      </c>
      <c r="AN194" s="102" t="e">
        <f ca="true">+IF(AND(ISNUMBER(OFFSET('Sanitation Data'!$F$12,0,10*ROW('Sanitation Data'!F188))),'Data Summary'!DC194="Yes"),OFFSET('Sanitation Data'!$F$12,0,10*ROW('Sanitation Data'!F188)),NA())</f>
        <v>#N/A</v>
      </c>
      <c r="AO194" s="102" t="e">
        <f ca="true">+IF(AND(ISNUMBER(OFFSET('Sanitation Data'!$F$13,0,10*ROW('Sanitation Data'!F188))),'Data Summary'!DD194="Yes"),OFFSET('Sanitation Data'!$F$13,0,10*ROW('Sanitation Data'!F188)),NA())</f>
        <v>#N/A</v>
      </c>
      <c r="AP194" s="102" t="e">
        <f ca="true">+IF(AND(ISNUMBER(OFFSET('Sanitation Data'!$G$5,0,10*ROW('Sanitation Data'!G188))),'Data Summary'!DE194="Yes"),100-OFFSET('Sanitation Data'!$G$5,0,10*ROW('Sanitation Data'!G188)),NA())</f>
        <v>#N/A</v>
      </c>
      <c r="AQ194" s="102" t="e">
        <f ca="true">+IF(AND(ISNUMBER(OFFSET('Sanitation Data'!$G$7,0,10*ROW('Sanitation Data'!G188))),'Data Summary'!DF194="Yes"),OFFSET('Sanitation Data'!$G$7,0,10*ROW('Sanitation Data'!G188)),NA())</f>
        <v>#N/A</v>
      </c>
      <c r="AR194" s="102" t="e">
        <f ca="true">+IF(AND(ISNUMBER(OFFSET('Sanitation Data'!$G$11,0,10*ROW('Sanitation Data'!G188))),'Data Summary'!DG194="Yes"),OFFSET('Sanitation Data'!$G$11,0,10*ROW('Sanitation Data'!G188)),NA())</f>
        <v>#N/A</v>
      </c>
      <c r="AS194" s="102" t="e">
        <f ca="true">+IF(AND(ISNUMBER(OFFSET('Sanitation Data'!$G$12,0,10*ROW('Sanitation Data'!G188))),'Data Summary'!DH194="Yes"),OFFSET('Sanitation Data'!$G$12,0,10*ROW('Sanitation Data'!G188)),NA())</f>
        <v>#N/A</v>
      </c>
      <c r="AT194" s="102" t="e">
        <f ca="true">+IF(AND(ISNUMBER(OFFSET('Sanitation Data'!$G$13,0,10*ROW('Sanitation Data'!G188))),'Data Summary'!DI194="Yes"),OFFSET('Sanitation Data'!$G$13,0,10*ROW('Sanitation Data'!G188)),NA())</f>
        <v>#N/A</v>
      </c>
      <c r="AU194" s="102" t="e">
        <f ca="true">+IF(AND(ISNUMBER(OFFSET('Sanitation Data'!$H$5,0,10*ROW('Sanitation Data'!H188))),'Data Summary'!DJ194="Yes"),100-OFFSET('Sanitation Data'!$H$5,0,10*ROW('Sanitation Data'!H188)),NA())</f>
        <v>#N/A</v>
      </c>
      <c r="AV194" s="102" t="e">
        <f ca="true">+IF(AND(ISNUMBER(OFFSET('Sanitation Data'!$H$7,0,10*ROW('Sanitation Data'!H188))),'Data Summary'!DK194="Yes"),OFFSET('Sanitation Data'!$H$7,0,10*ROW('Sanitation Data'!H188)),NA())</f>
        <v>#N/A</v>
      </c>
      <c r="AW194" s="102" t="e">
        <f ca="true">+IF(AND(ISNUMBER(OFFSET('Sanitation Data'!$H$11,0,10*ROW('Sanitation Data'!H188))),'Data Summary'!DL194="Yes"),OFFSET('Sanitation Data'!$H$11,0,10*ROW('Sanitation Data'!H188)),NA())</f>
        <v>#N/A</v>
      </c>
      <c r="AX194" s="102" t="e">
        <f ca="true">+IF(AND(ISNUMBER(OFFSET('Sanitation Data'!$H$12,0,10*ROW('Sanitation Data'!H188))),'Data Summary'!DM194="Yes"),OFFSET('Sanitation Data'!$H$12,0,10*ROW('Sanitation Data'!H188)),NA())</f>
        <v>#N/A</v>
      </c>
      <c r="AY194" s="102" t="e">
        <f ca="true">+IF(AND(ISNUMBER(OFFSET('Sanitation Data'!$H$13,0,10*ROW('Sanitation Data'!H188))),'Data Summary'!DN194="Yes"),OFFSET('Sanitation Data'!$H$13,0,10*ROW('Sanitation Data'!H188)),NA())</f>
        <v>#N/A</v>
      </c>
      <c r="AZ194" s="107" t="e">
        <f ca="true">+IF(AND(ISNUMBER(OFFSET('Hygiene Data'!$C$6,0,10*ROW('Hygiene Data'!C188))),'Data Summary'!DO194="Yes"),OFFSET('Hygiene Data'!$C$6,0,10*ROW('Hygiene Data'!C188)),NA())</f>
        <v>#N/A</v>
      </c>
      <c r="BA194" s="107" t="e">
        <f ca="true">+IF(AND(ISNUMBER(OFFSET('Hygiene Data'!$C$8,0,10*ROW('Hygiene Data'!C188))),'Data Summary'!DP194="Yes"),OFFSET('Hygiene Data'!$C$8,0,10*ROW('Hygiene Data'!C188)),NA())</f>
        <v>#N/A</v>
      </c>
      <c r="BB194" s="107" t="e">
        <f ca="true">+IF(AND(ISNUMBER(OFFSET('Hygiene Data'!$C$10,0,10*ROW('Hygiene Data'!C188))),'Data Summary'!DQ194="Yes"),OFFSET('Hygiene Data'!$C$10,0,10*ROW('Hygiene Data'!C188)),NA())</f>
        <v>#N/A</v>
      </c>
      <c r="BC194" s="107" t="e">
        <f ca="true">+IF(AND(ISNUMBER(OFFSET('Hygiene Data'!$D$6,0,10*ROW('Hygiene Data'!D188))),'Data Summary'!DR194="Yes"),OFFSET('Hygiene Data'!$D$6,0,10*ROW('Hygiene Data'!D188)),NA())</f>
        <v>#N/A</v>
      </c>
      <c r="BD194" s="107" t="e">
        <f ca="true">+IF(AND(ISNUMBER(OFFSET('Hygiene Data'!$D$8,0,10*ROW('Hygiene Data'!D188))),'Data Summary'!DS194="Yes"),OFFSET('Hygiene Data'!$D$8,0,10*ROW('Hygiene Data'!D188)),NA())</f>
        <v>#N/A</v>
      </c>
      <c r="BE194" s="107" t="e">
        <f ca="true">+IF(AND(ISNUMBER(OFFSET('Hygiene Data'!$D$10,0,10*ROW('Hygiene Data'!D188))),'Data Summary'!DT194="Yes"),OFFSET('Hygiene Data'!$D$10,0,10*ROW('Hygiene Data'!D188)),NA())</f>
        <v>#N/A</v>
      </c>
      <c r="BF194" s="107" t="e">
        <f ca="true">+IF(AND(ISNUMBER(OFFSET('Hygiene Data'!$E$6,0,10*ROW('Hygiene Data'!E188))),'Data Summary'!DU194="Yes"),OFFSET('Hygiene Data'!$E$6,0,10*ROW('Hygiene Data'!E188)),NA())</f>
        <v>#N/A</v>
      </c>
      <c r="BG194" s="107" t="e">
        <f ca="true">+IF(AND(ISNUMBER(OFFSET('Hygiene Data'!$E$8,0,10*ROW('Hygiene Data'!E188))),'Data Summary'!DV194="Yes"),OFFSET('Hygiene Data'!$E$8,0,10*ROW('Hygiene Data'!E188)),NA())</f>
        <v>#N/A</v>
      </c>
      <c r="BH194" s="107" t="e">
        <f ca="true">+IF(AND(ISNUMBER(OFFSET('Hygiene Data'!$E$10,0,10*ROW('Hygiene Data'!E188))),'Data Summary'!DW194="Yes"),OFFSET('Hygiene Data'!$E$10,0,10*ROW('Hygiene Data'!E188)),NA())</f>
        <v>#N/A</v>
      </c>
      <c r="BI194" s="107" t="e">
        <f ca="true">+IF(AND(ISNUMBER(OFFSET('Hygiene Data'!$F$6,0,10*ROW('Hygiene Data'!F188))),'Data Summary'!DX194="Yes"),OFFSET('Hygiene Data'!$F$6,0,10*ROW('Hygiene Data'!F188)),NA())</f>
        <v>#N/A</v>
      </c>
      <c r="BJ194" s="107" t="e">
        <f ca="true">+IF(AND(ISNUMBER(OFFSET('Hygiene Data'!$F$8,0,10*ROW('Hygiene Data'!F188))),'Data Summary'!DY194="Yes"),OFFSET('Hygiene Data'!$F$8,0,10*ROW('Hygiene Data'!F188)),NA())</f>
        <v>#N/A</v>
      </c>
      <c r="BK194" s="107" t="e">
        <f ca="true">+IF(AND(ISNUMBER(OFFSET('Hygiene Data'!$F$10,0,10*ROW('Hygiene Data'!F188))),'Data Summary'!DZ194="Yes"),OFFSET('Hygiene Data'!$F$10,0,10*ROW('Hygiene Data'!F188)),NA())</f>
        <v>#N/A</v>
      </c>
      <c r="BL194" s="107" t="e">
        <f ca="true">+IF(AND(ISNUMBER(OFFSET('Hygiene Data'!$G$6,0,10*ROW('Hygiene Data'!G188))),'Data Summary'!EA194="Yes"),OFFSET('Hygiene Data'!$G$6,0,10*ROW('Hygiene Data'!G188)),NA())</f>
        <v>#N/A</v>
      </c>
      <c r="BM194" s="107" t="e">
        <f ca="true">+IF(AND(ISNUMBER(OFFSET('Hygiene Data'!$G$8,0,10*ROW('Hygiene Data'!G188))),'Data Summary'!EB194="Yes"),OFFSET('Hygiene Data'!$G$8,0,10*ROW('Hygiene Data'!G188)),NA())</f>
        <v>#N/A</v>
      </c>
      <c r="BN194" s="107" t="e">
        <f ca="true">+IF(AND(ISNUMBER(OFFSET('Hygiene Data'!$G$10,0,10*ROW('Hygiene Data'!G188))),'Data Summary'!EC194="Yes"),OFFSET('Hygiene Data'!$G$10,0,10*ROW('Hygiene Data'!G188)),NA())</f>
        <v>#N/A</v>
      </c>
      <c r="BO194" s="107" t="e">
        <f ca="true">+IF(AND(ISNUMBER(OFFSET('Hygiene Data'!$H$6,0,10*ROW('Hygiene Data'!H188))),'Data Summary'!ED194="Yes"),OFFSET('Hygiene Data'!$H$6,0,10*ROW('Hygiene Data'!H188)),NA())</f>
        <v>#N/A</v>
      </c>
      <c r="BP194" s="107" t="e">
        <f ca="true">+IF(AND(ISNUMBER(OFFSET('Hygiene Data'!$H$8,0,10*ROW('Hygiene Data'!H188))),'Data Summary'!EE194="Yes"),OFFSET('Hygiene Data'!$H$8,0,10*ROW('Hygiene Data'!H188)),NA())</f>
        <v>#N/A</v>
      </c>
      <c r="BQ194" s="107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5" t="e">
        <f ca="true">+IF(OFFSET('Water Data'!$B$1,0,10*ROW('Water Data'!B189))="",NA(),OFFSET('Water Data'!$B$1,0,10*ROW('Water Data'!B189)))</f>
        <v>#N/A</v>
      </c>
      <c r="B195" s="55" t="e">
        <f ca="true">+IF(OFFSET('Water Data'!$A$3,0,10*ROW('Water Data'!A192))="",NA(),OFFSET('Water Data'!$A$3,0,10*ROW('Water Data'!A192)))</f>
        <v>#N/A</v>
      </c>
      <c r="C195" s="55" t="e">
        <f ca="true">+IF(OFFSET('Water Data'!$C$3,0,10*ROW('Water Data'!C192))="",NA(),OFFSET('Water Data'!$C$3,0,10*ROW('Water Data'!C192)))</f>
        <v>#N/A</v>
      </c>
      <c r="D195" s="56" t="e">
        <f ca="true">+IF(AND(ISNUMBER(OFFSET('Water Data'!$C$5,0,10*ROW('Water Data'!C189))),'Data Summary'!BS195="Yes"),100-OFFSET('Water Data'!$C$5,0,10*ROW('Water Data'!C189)),NA())</f>
        <v>#N/A</v>
      </c>
      <c r="E195" s="56" t="e">
        <f ca="true">+IF(AND(ISNUMBER(OFFSET('Water Data'!$C$7,0,10*ROW('Water Data'!C189))),'Data Summary'!BT195="Yes"),OFFSET('Water Data'!$C$7,0,10*ROW('Water Data'!C189)),NA())</f>
        <v>#N/A</v>
      </c>
      <c r="F195" s="56" t="e">
        <f ca="true">+IF(AND(ISNUMBER(OFFSET('Water Data'!$C$10,0,10*ROW('Water Data'!C189))),'Data Summary'!BU195="Yes"),OFFSET('Water Data'!$C$10,0,10*ROW('Water Data'!C189)),NA())</f>
        <v>#N/A</v>
      </c>
      <c r="G195" s="56" t="e">
        <f ca="true">+IF(AND(ISNUMBER(OFFSET('Water Data'!$D$5,0,10*ROW('Water Data'!D189))),'Data Summary'!BV195="Yes"),100-OFFSET('Water Data'!$D$5,0,10*ROW('Water Data'!D189)),NA())</f>
        <v>#N/A</v>
      </c>
      <c r="H195" s="56" t="e">
        <f ca="true">+IF(AND(ISNUMBER(OFFSET('Water Data'!$D$7,0,10*ROW('Water Data'!D189))),'Data Summary'!BW195="Yes"),OFFSET('Water Data'!$D$7,0,10*ROW('Water Data'!D189)),NA())</f>
        <v>#N/A</v>
      </c>
      <c r="I195" s="56" t="e">
        <f ca="true">+IF(AND(ISNUMBER(OFFSET('Water Data'!$D$10,0,10*ROW('Water Data'!D189))),'Data Summary'!BX195="Yes"),OFFSET('Water Data'!$D$10,0,10*ROW('Water Data'!D189)),NA())</f>
        <v>#N/A</v>
      </c>
      <c r="J195" s="56" t="e">
        <f ca="true">+IF(AND(ISNUMBER(OFFSET('Water Data'!$E$5,0,10*ROW('Water Data'!E189))),'Data Summary'!BY195="Yes"),100-OFFSET('Water Data'!$E$5,0,10*ROW('Water Data'!E189)),NA())</f>
        <v>#N/A</v>
      </c>
      <c r="K195" s="56" t="e">
        <f ca="true">+IF(AND(ISNUMBER(OFFSET('Water Data'!$E$7,0,10*ROW('Water Data'!E189))),'Data Summary'!BZ195="Yes"),OFFSET('Water Data'!$E$7,0,10*ROW('Water Data'!E189)),NA())</f>
        <v>#N/A</v>
      </c>
      <c r="L195" s="56" t="e">
        <f ca="true">+IF(AND(ISNUMBER(OFFSET('Water Data'!$E$10,0,10*ROW('Water Data'!E189))),'Data Summary'!CA195="Yes"),OFFSET('Water Data'!$E$10,0,10*ROW('Water Data'!E189)),NA())</f>
        <v>#N/A</v>
      </c>
      <c r="M195" s="56" t="e">
        <f ca="true">+IF(AND(ISNUMBER(OFFSET('Water Data'!$F$5,0,10*ROW('Water Data'!F189))),'Data Summary'!CB195="Yes"),100-OFFSET('Water Data'!$F$5,0,10*ROW('Water Data'!F189)),NA())</f>
        <v>#N/A</v>
      </c>
      <c r="N195" s="56" t="e">
        <f ca="true">+IF(AND(ISNUMBER(OFFSET('Water Data'!$F$7,0,10*ROW('Water Data'!F189))),'Data Summary'!CC195="Yes"),OFFSET('Water Data'!$F$7,0,10*ROW('Water Data'!F189)),NA())</f>
        <v>#N/A</v>
      </c>
      <c r="O195" s="56" t="e">
        <f ca="true">+IF(AND(ISNUMBER(OFFSET('Water Data'!$F$10,0,10*ROW('Water Data'!F189))),'Data Summary'!CD195="Yes"),OFFSET('Water Data'!$F$10,0,10*ROW('Water Data'!F189)),NA())</f>
        <v>#N/A</v>
      </c>
      <c r="P195" s="56" t="e">
        <f ca="true">+IF(AND(ISNUMBER(OFFSET('Water Data'!$G$5,0,10*ROW('Water Data'!G189))),'Data Summary'!CE195="Yes"),100-OFFSET('Water Data'!$G$5,0,10*ROW('Water Data'!G189)),NA())</f>
        <v>#N/A</v>
      </c>
      <c r="Q195" s="56" t="e">
        <f ca="true">+IF(AND(ISNUMBER(OFFSET('Water Data'!$G$7,0,10*ROW('Water Data'!G189))),'Data Summary'!CF195="Yes"),OFFSET('Water Data'!$G$7,0,10*ROW('Water Data'!G189)),NA())</f>
        <v>#N/A</v>
      </c>
      <c r="R195" s="56" t="e">
        <f ca="true">+IF(AND(ISNUMBER(OFFSET('Water Data'!$G$10,0,10*ROW('Water Data'!G189))),'Data Summary'!CG195="Yes"),OFFSET('Water Data'!$G$10,0,10*ROW('Water Data'!G189)),NA())</f>
        <v>#N/A</v>
      </c>
      <c r="S195" s="56" t="e">
        <f ca="true">+IF(AND(ISNUMBER(OFFSET('Water Data'!$H$5,0,10*ROW('Water Data'!H189))),'Data Summary'!CH195="Yes"),100-OFFSET('Water Data'!$H$5,0,10*ROW('Water Data'!H189)),NA())</f>
        <v>#N/A</v>
      </c>
      <c r="T195" s="56" t="e">
        <f ca="true">+IF(AND(ISNUMBER(OFFSET('Water Data'!$H$7,0,10*ROW('Water Data'!H189))),'Data Summary'!CI195="Yes"),OFFSET('Water Data'!$H$7,0,10*ROW('Water Data'!H189)),NA())</f>
        <v>#N/A</v>
      </c>
      <c r="U195" s="56" t="e">
        <f ca="true">+IF(AND(ISNUMBER(OFFSET('Water Data'!$H$10,0,10*ROW('Water Data'!H189))),'Data Summary'!CJ195="Yes"),OFFSET('Water Data'!$H$10,0,10*ROW('Water Data'!H189)),NA())</f>
        <v>#N/A</v>
      </c>
      <c r="V195" s="102" t="e">
        <f ca="true">+IF(AND(ISNUMBER(OFFSET('Sanitation Data'!$C$5,0,10*ROW('Sanitation Data'!C189))),'Data Summary'!CK195="Yes"),100-OFFSET('Sanitation Data'!$C$5,0,10*ROW('Sanitation Data'!C189)),NA())</f>
        <v>#N/A</v>
      </c>
      <c r="W195" s="102" t="e">
        <f ca="true">+IF(AND(ISNUMBER(OFFSET('Sanitation Data'!$C$7,0,10*ROW('Sanitation Data'!C189))),'Data Summary'!CL195="Yes"),OFFSET('Sanitation Data'!$C$7,0,10*ROW('Sanitation Data'!C189)),NA())</f>
        <v>#N/A</v>
      </c>
      <c r="X195" s="102" t="e">
        <f ca="true">+IF(AND(ISNUMBER(OFFSET('Sanitation Data'!$C$11,0,10*ROW('Sanitation Data'!C189))),'Data Summary'!CM195="Yes"),OFFSET('Sanitation Data'!$C$11,0,10*ROW('Sanitation Data'!C189)),NA())</f>
        <v>#N/A</v>
      </c>
      <c r="Y195" s="102" t="e">
        <f ca="true">+IF(AND(ISNUMBER(OFFSET('Sanitation Data'!$C$12,0,10*ROW('Sanitation Data'!C189))),'Data Summary'!CN195="Yes"),OFFSET('Sanitation Data'!$C$12,0,10*ROW('Sanitation Data'!C189)),NA())</f>
        <v>#N/A</v>
      </c>
      <c r="Z195" s="102" t="e">
        <f ca="true">+IF(AND(ISNUMBER(OFFSET('Sanitation Data'!$C$13,0,10*ROW('Sanitation Data'!C189))),'Data Summary'!CO195="Yes"),OFFSET('Sanitation Data'!$C$13,0,10*ROW('Sanitation Data'!C189)),NA())</f>
        <v>#N/A</v>
      </c>
      <c r="AA195" s="102" t="e">
        <f ca="true">+IF(AND(ISNUMBER(OFFSET('Sanitation Data'!$D$5,0,10*ROW('Sanitation Data'!D189))),'Data Summary'!CP195="Yes"),100-OFFSET('Sanitation Data'!$D$5,0,10*ROW('Sanitation Data'!D189)),NA())</f>
        <v>#N/A</v>
      </c>
      <c r="AB195" s="102" t="e">
        <f ca="true">+IF(AND(ISNUMBER(OFFSET('Sanitation Data'!$D$7,0,10*ROW('Sanitation Data'!D189))),'Data Summary'!CQ195="Yes"),OFFSET('Sanitation Data'!$D$7,0,10*ROW('Sanitation Data'!D189)),NA())</f>
        <v>#N/A</v>
      </c>
      <c r="AC195" s="102" t="e">
        <f ca="true">+IF(AND(ISNUMBER(OFFSET('Sanitation Data'!$D$11,0,10*ROW('Sanitation Data'!D189))),'Data Summary'!CR195="Yes"),OFFSET('Sanitation Data'!$D$11,0,10*ROW('Sanitation Data'!D189)),NA())</f>
        <v>#N/A</v>
      </c>
      <c r="AD195" s="102" t="e">
        <f ca="true">+IF(AND(ISNUMBER(OFFSET('Sanitation Data'!$D$12,0,10*ROW('Sanitation Data'!D189))),'Data Summary'!CS195="Yes"),OFFSET('Sanitation Data'!$D$12,0,10*ROW('Sanitation Data'!D189)),NA())</f>
        <v>#N/A</v>
      </c>
      <c r="AE195" s="102" t="e">
        <f ca="true">+IF(AND(ISNUMBER(OFFSET('Sanitation Data'!$D$13,0,10*ROW('Sanitation Data'!D189))),'Data Summary'!CT195="Yes"),OFFSET('Sanitation Data'!$D$13,0,10*ROW('Sanitation Data'!D189)),NA())</f>
        <v>#N/A</v>
      </c>
      <c r="AF195" s="102" t="e">
        <f ca="true">+IF(AND(ISNUMBER(OFFSET('Sanitation Data'!$E$5,0,10*ROW('Sanitation Data'!E189))),'Data Summary'!CU195="Yes"),100-OFFSET('Sanitation Data'!$E$5,0,10*ROW('Sanitation Data'!E189)),NA())</f>
        <v>#N/A</v>
      </c>
      <c r="AG195" s="102" t="e">
        <f ca="true">+IF(AND(ISNUMBER(OFFSET('Sanitation Data'!$E$7,0,10*ROW('Sanitation Data'!E189))),'Data Summary'!CV195="Yes"),OFFSET('Sanitation Data'!$E$7,0,10*ROW('Sanitation Data'!E189)),NA())</f>
        <v>#N/A</v>
      </c>
      <c r="AH195" s="102" t="e">
        <f ca="true">+IF(AND(ISNUMBER(OFFSET('Sanitation Data'!$E$11,0,10*ROW('Sanitation Data'!E189))),'Data Summary'!CW195="Yes"),OFFSET('Sanitation Data'!$E$11,0,10*ROW('Sanitation Data'!E189)),NA())</f>
        <v>#N/A</v>
      </c>
      <c r="AI195" s="102" t="e">
        <f ca="true">+IF(AND(ISNUMBER(OFFSET('Sanitation Data'!$E$12,0,10*ROW('Sanitation Data'!E189))),'Data Summary'!CX195="Yes"),OFFSET('Sanitation Data'!$E$12,0,10*ROW('Sanitation Data'!E189)),NA())</f>
        <v>#N/A</v>
      </c>
      <c r="AJ195" s="102" t="e">
        <f ca="true">+IF(AND(ISNUMBER(OFFSET('Sanitation Data'!$E$13,0,10*ROW('Sanitation Data'!E189))),'Data Summary'!CY195="Yes"),OFFSET('Sanitation Data'!$E$13,0,10*ROW('Sanitation Data'!E189)),NA())</f>
        <v>#N/A</v>
      </c>
      <c r="AK195" s="102" t="e">
        <f ca="true">+IF(AND(ISNUMBER(OFFSET('Sanitation Data'!$F$5,0,10*ROW('Sanitation Data'!F189))),'Data Summary'!CZ195="Yes"),100-OFFSET('Sanitation Data'!$F$5,0,10*ROW('Sanitation Data'!F189)),NA())</f>
        <v>#N/A</v>
      </c>
      <c r="AL195" s="102" t="e">
        <f ca="true">+IF(AND(ISNUMBER(OFFSET('Sanitation Data'!$F$7,0,10*ROW('Sanitation Data'!F189))),'Data Summary'!DA195="Yes"),OFFSET('Sanitation Data'!$F$7,0,10*ROW('Sanitation Data'!F189)),NA())</f>
        <v>#N/A</v>
      </c>
      <c r="AM195" s="102" t="e">
        <f ca="true">+IF(AND(ISNUMBER(OFFSET('Sanitation Data'!$F$11,0,10*ROW('Sanitation Data'!F189))),'Data Summary'!DB195="Yes"),OFFSET('Sanitation Data'!$F$11,0,10*ROW('Sanitation Data'!F189)),NA())</f>
        <v>#N/A</v>
      </c>
      <c r="AN195" s="102" t="e">
        <f ca="true">+IF(AND(ISNUMBER(OFFSET('Sanitation Data'!$F$12,0,10*ROW('Sanitation Data'!F189))),'Data Summary'!DC195="Yes"),OFFSET('Sanitation Data'!$F$12,0,10*ROW('Sanitation Data'!F189)),NA())</f>
        <v>#N/A</v>
      </c>
      <c r="AO195" s="102" t="e">
        <f ca="true">+IF(AND(ISNUMBER(OFFSET('Sanitation Data'!$F$13,0,10*ROW('Sanitation Data'!F189))),'Data Summary'!DD195="Yes"),OFFSET('Sanitation Data'!$F$13,0,10*ROW('Sanitation Data'!F189)),NA())</f>
        <v>#N/A</v>
      </c>
      <c r="AP195" s="102" t="e">
        <f ca="true">+IF(AND(ISNUMBER(OFFSET('Sanitation Data'!$G$5,0,10*ROW('Sanitation Data'!G189))),'Data Summary'!DE195="Yes"),100-OFFSET('Sanitation Data'!$G$5,0,10*ROW('Sanitation Data'!G189)),NA())</f>
        <v>#N/A</v>
      </c>
      <c r="AQ195" s="102" t="e">
        <f ca="true">+IF(AND(ISNUMBER(OFFSET('Sanitation Data'!$G$7,0,10*ROW('Sanitation Data'!G189))),'Data Summary'!DF195="Yes"),OFFSET('Sanitation Data'!$G$7,0,10*ROW('Sanitation Data'!G189)),NA())</f>
        <v>#N/A</v>
      </c>
      <c r="AR195" s="102" t="e">
        <f ca="true">+IF(AND(ISNUMBER(OFFSET('Sanitation Data'!$G$11,0,10*ROW('Sanitation Data'!G189))),'Data Summary'!DG195="Yes"),OFFSET('Sanitation Data'!$G$11,0,10*ROW('Sanitation Data'!G189)),NA())</f>
        <v>#N/A</v>
      </c>
      <c r="AS195" s="102" t="e">
        <f ca="true">+IF(AND(ISNUMBER(OFFSET('Sanitation Data'!$G$12,0,10*ROW('Sanitation Data'!G189))),'Data Summary'!DH195="Yes"),OFFSET('Sanitation Data'!$G$12,0,10*ROW('Sanitation Data'!G189)),NA())</f>
        <v>#N/A</v>
      </c>
      <c r="AT195" s="102" t="e">
        <f ca="true">+IF(AND(ISNUMBER(OFFSET('Sanitation Data'!$G$13,0,10*ROW('Sanitation Data'!G189))),'Data Summary'!DI195="Yes"),OFFSET('Sanitation Data'!$G$13,0,10*ROW('Sanitation Data'!G189)),NA())</f>
        <v>#N/A</v>
      </c>
      <c r="AU195" s="102" t="e">
        <f ca="true">+IF(AND(ISNUMBER(OFFSET('Sanitation Data'!$H$5,0,10*ROW('Sanitation Data'!H189))),'Data Summary'!DJ195="Yes"),100-OFFSET('Sanitation Data'!$H$5,0,10*ROW('Sanitation Data'!H189)),NA())</f>
        <v>#N/A</v>
      </c>
      <c r="AV195" s="102" t="e">
        <f ca="true">+IF(AND(ISNUMBER(OFFSET('Sanitation Data'!$H$7,0,10*ROW('Sanitation Data'!H189))),'Data Summary'!DK195="Yes"),OFFSET('Sanitation Data'!$H$7,0,10*ROW('Sanitation Data'!H189)),NA())</f>
        <v>#N/A</v>
      </c>
      <c r="AW195" s="102" t="e">
        <f ca="true">+IF(AND(ISNUMBER(OFFSET('Sanitation Data'!$H$11,0,10*ROW('Sanitation Data'!H189))),'Data Summary'!DL195="Yes"),OFFSET('Sanitation Data'!$H$11,0,10*ROW('Sanitation Data'!H189)),NA())</f>
        <v>#N/A</v>
      </c>
      <c r="AX195" s="102" t="e">
        <f ca="true">+IF(AND(ISNUMBER(OFFSET('Sanitation Data'!$H$12,0,10*ROW('Sanitation Data'!H189))),'Data Summary'!DM195="Yes"),OFFSET('Sanitation Data'!$H$12,0,10*ROW('Sanitation Data'!H189)),NA())</f>
        <v>#N/A</v>
      </c>
      <c r="AY195" s="102" t="e">
        <f ca="true">+IF(AND(ISNUMBER(OFFSET('Sanitation Data'!$H$13,0,10*ROW('Sanitation Data'!H189))),'Data Summary'!DN195="Yes"),OFFSET('Sanitation Data'!$H$13,0,10*ROW('Sanitation Data'!H189)),NA())</f>
        <v>#N/A</v>
      </c>
      <c r="AZ195" s="107" t="e">
        <f ca="true">+IF(AND(ISNUMBER(OFFSET('Hygiene Data'!$C$6,0,10*ROW('Hygiene Data'!C189))),'Data Summary'!DO195="Yes"),OFFSET('Hygiene Data'!$C$6,0,10*ROW('Hygiene Data'!C189)),NA())</f>
        <v>#N/A</v>
      </c>
      <c r="BA195" s="107" t="e">
        <f ca="true">+IF(AND(ISNUMBER(OFFSET('Hygiene Data'!$C$8,0,10*ROW('Hygiene Data'!C189))),'Data Summary'!DP195="Yes"),OFFSET('Hygiene Data'!$C$8,0,10*ROW('Hygiene Data'!C189)),NA())</f>
        <v>#N/A</v>
      </c>
      <c r="BB195" s="107" t="e">
        <f ca="true">+IF(AND(ISNUMBER(OFFSET('Hygiene Data'!$C$10,0,10*ROW('Hygiene Data'!C189))),'Data Summary'!DQ195="Yes"),OFFSET('Hygiene Data'!$C$10,0,10*ROW('Hygiene Data'!C189)),NA())</f>
        <v>#N/A</v>
      </c>
      <c r="BC195" s="107" t="e">
        <f ca="true">+IF(AND(ISNUMBER(OFFSET('Hygiene Data'!$D$6,0,10*ROW('Hygiene Data'!D189))),'Data Summary'!DR195="Yes"),OFFSET('Hygiene Data'!$D$6,0,10*ROW('Hygiene Data'!D189)),NA())</f>
        <v>#N/A</v>
      </c>
      <c r="BD195" s="107" t="e">
        <f ca="true">+IF(AND(ISNUMBER(OFFSET('Hygiene Data'!$D$8,0,10*ROW('Hygiene Data'!D189))),'Data Summary'!DS195="Yes"),OFFSET('Hygiene Data'!$D$8,0,10*ROW('Hygiene Data'!D189)),NA())</f>
        <v>#N/A</v>
      </c>
      <c r="BE195" s="107" t="e">
        <f ca="true">+IF(AND(ISNUMBER(OFFSET('Hygiene Data'!$D$10,0,10*ROW('Hygiene Data'!D189))),'Data Summary'!DT195="Yes"),OFFSET('Hygiene Data'!$D$10,0,10*ROW('Hygiene Data'!D189)),NA())</f>
        <v>#N/A</v>
      </c>
      <c r="BF195" s="107" t="e">
        <f ca="true">+IF(AND(ISNUMBER(OFFSET('Hygiene Data'!$E$6,0,10*ROW('Hygiene Data'!E189))),'Data Summary'!DU195="Yes"),OFFSET('Hygiene Data'!$E$6,0,10*ROW('Hygiene Data'!E189)),NA())</f>
        <v>#N/A</v>
      </c>
      <c r="BG195" s="107" t="e">
        <f ca="true">+IF(AND(ISNUMBER(OFFSET('Hygiene Data'!$E$8,0,10*ROW('Hygiene Data'!E189))),'Data Summary'!DV195="Yes"),OFFSET('Hygiene Data'!$E$8,0,10*ROW('Hygiene Data'!E189)),NA())</f>
        <v>#N/A</v>
      </c>
      <c r="BH195" s="107" t="e">
        <f ca="true">+IF(AND(ISNUMBER(OFFSET('Hygiene Data'!$E$10,0,10*ROW('Hygiene Data'!E189))),'Data Summary'!DW195="Yes"),OFFSET('Hygiene Data'!$E$10,0,10*ROW('Hygiene Data'!E189)),NA())</f>
        <v>#N/A</v>
      </c>
      <c r="BI195" s="107" t="e">
        <f ca="true">+IF(AND(ISNUMBER(OFFSET('Hygiene Data'!$F$6,0,10*ROW('Hygiene Data'!F189))),'Data Summary'!DX195="Yes"),OFFSET('Hygiene Data'!$F$6,0,10*ROW('Hygiene Data'!F189)),NA())</f>
        <v>#N/A</v>
      </c>
      <c r="BJ195" s="107" t="e">
        <f ca="true">+IF(AND(ISNUMBER(OFFSET('Hygiene Data'!$F$8,0,10*ROW('Hygiene Data'!F189))),'Data Summary'!DY195="Yes"),OFFSET('Hygiene Data'!$F$8,0,10*ROW('Hygiene Data'!F189)),NA())</f>
        <v>#N/A</v>
      </c>
      <c r="BK195" s="107" t="e">
        <f ca="true">+IF(AND(ISNUMBER(OFFSET('Hygiene Data'!$F$10,0,10*ROW('Hygiene Data'!F189))),'Data Summary'!DZ195="Yes"),OFFSET('Hygiene Data'!$F$10,0,10*ROW('Hygiene Data'!F189)),NA())</f>
        <v>#N/A</v>
      </c>
      <c r="BL195" s="107" t="e">
        <f ca="true">+IF(AND(ISNUMBER(OFFSET('Hygiene Data'!$G$6,0,10*ROW('Hygiene Data'!G189))),'Data Summary'!EA195="Yes"),OFFSET('Hygiene Data'!$G$6,0,10*ROW('Hygiene Data'!G189)),NA())</f>
        <v>#N/A</v>
      </c>
      <c r="BM195" s="107" t="e">
        <f ca="true">+IF(AND(ISNUMBER(OFFSET('Hygiene Data'!$G$8,0,10*ROW('Hygiene Data'!G189))),'Data Summary'!EB195="Yes"),OFFSET('Hygiene Data'!$G$8,0,10*ROW('Hygiene Data'!G189)),NA())</f>
        <v>#N/A</v>
      </c>
      <c r="BN195" s="107" t="e">
        <f ca="true">+IF(AND(ISNUMBER(OFFSET('Hygiene Data'!$G$10,0,10*ROW('Hygiene Data'!G189))),'Data Summary'!EC195="Yes"),OFFSET('Hygiene Data'!$G$10,0,10*ROW('Hygiene Data'!G189)),NA())</f>
        <v>#N/A</v>
      </c>
      <c r="BO195" s="107" t="e">
        <f ca="true">+IF(AND(ISNUMBER(OFFSET('Hygiene Data'!$H$6,0,10*ROW('Hygiene Data'!H189))),'Data Summary'!ED195="Yes"),OFFSET('Hygiene Data'!$H$6,0,10*ROW('Hygiene Data'!H189)),NA())</f>
        <v>#N/A</v>
      </c>
      <c r="BP195" s="107" t="e">
        <f ca="true">+IF(AND(ISNUMBER(OFFSET('Hygiene Data'!$H$8,0,10*ROW('Hygiene Data'!H189))),'Data Summary'!EE195="Yes"),OFFSET('Hygiene Data'!$H$8,0,10*ROW('Hygiene Data'!H189)),NA())</f>
        <v>#N/A</v>
      </c>
      <c r="BQ195" s="107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5" t="e">
        <f ca="true">+IF(OFFSET('Water Data'!$B$1,0,10*ROW('Water Data'!B190))="",NA(),OFFSET('Water Data'!$B$1,0,10*ROW('Water Data'!B190)))</f>
        <v>#N/A</v>
      </c>
      <c r="B196" s="55" t="e">
        <f ca="true">+IF(OFFSET('Water Data'!$A$3,0,10*ROW('Water Data'!A193))="",NA(),OFFSET('Water Data'!$A$3,0,10*ROW('Water Data'!A193)))</f>
        <v>#N/A</v>
      </c>
      <c r="C196" s="55" t="e">
        <f ca="true">+IF(OFFSET('Water Data'!$C$3,0,10*ROW('Water Data'!C193))="",NA(),OFFSET('Water Data'!$C$3,0,10*ROW('Water Data'!C193)))</f>
        <v>#N/A</v>
      </c>
      <c r="D196" s="56" t="e">
        <f ca="true">+IF(AND(ISNUMBER(OFFSET('Water Data'!$C$5,0,10*ROW('Water Data'!C190))),'Data Summary'!BS196="Yes"),100-OFFSET('Water Data'!$C$5,0,10*ROW('Water Data'!C190)),NA())</f>
        <v>#N/A</v>
      </c>
      <c r="E196" s="56" t="e">
        <f ca="true">+IF(AND(ISNUMBER(OFFSET('Water Data'!$C$7,0,10*ROW('Water Data'!C190))),'Data Summary'!BT196="Yes"),OFFSET('Water Data'!$C$7,0,10*ROW('Water Data'!C190)),NA())</f>
        <v>#N/A</v>
      </c>
      <c r="F196" s="56" t="e">
        <f ca="true">+IF(AND(ISNUMBER(OFFSET('Water Data'!$C$10,0,10*ROW('Water Data'!C190))),'Data Summary'!BU196="Yes"),OFFSET('Water Data'!$C$10,0,10*ROW('Water Data'!C190)),NA())</f>
        <v>#N/A</v>
      </c>
      <c r="G196" s="56" t="e">
        <f ca="true">+IF(AND(ISNUMBER(OFFSET('Water Data'!$D$5,0,10*ROW('Water Data'!D190))),'Data Summary'!BV196="Yes"),100-OFFSET('Water Data'!$D$5,0,10*ROW('Water Data'!D190)),NA())</f>
        <v>#N/A</v>
      </c>
      <c r="H196" s="56" t="e">
        <f ca="true">+IF(AND(ISNUMBER(OFFSET('Water Data'!$D$7,0,10*ROW('Water Data'!D190))),'Data Summary'!BW196="Yes"),OFFSET('Water Data'!$D$7,0,10*ROW('Water Data'!D190)),NA())</f>
        <v>#N/A</v>
      </c>
      <c r="I196" s="56" t="e">
        <f ca="true">+IF(AND(ISNUMBER(OFFSET('Water Data'!$D$10,0,10*ROW('Water Data'!D190))),'Data Summary'!BX196="Yes"),OFFSET('Water Data'!$D$10,0,10*ROW('Water Data'!D190)),NA())</f>
        <v>#N/A</v>
      </c>
      <c r="J196" s="56" t="e">
        <f ca="true">+IF(AND(ISNUMBER(OFFSET('Water Data'!$E$5,0,10*ROW('Water Data'!E190))),'Data Summary'!BY196="Yes"),100-OFFSET('Water Data'!$E$5,0,10*ROW('Water Data'!E190)),NA())</f>
        <v>#N/A</v>
      </c>
      <c r="K196" s="56" t="e">
        <f ca="true">+IF(AND(ISNUMBER(OFFSET('Water Data'!$E$7,0,10*ROW('Water Data'!E190))),'Data Summary'!BZ196="Yes"),OFFSET('Water Data'!$E$7,0,10*ROW('Water Data'!E190)),NA())</f>
        <v>#N/A</v>
      </c>
      <c r="L196" s="56" t="e">
        <f ca="true">+IF(AND(ISNUMBER(OFFSET('Water Data'!$E$10,0,10*ROW('Water Data'!E190))),'Data Summary'!CA196="Yes"),OFFSET('Water Data'!$E$10,0,10*ROW('Water Data'!E190)),NA())</f>
        <v>#N/A</v>
      </c>
      <c r="M196" s="56" t="e">
        <f ca="true">+IF(AND(ISNUMBER(OFFSET('Water Data'!$F$5,0,10*ROW('Water Data'!F190))),'Data Summary'!CB196="Yes"),100-OFFSET('Water Data'!$F$5,0,10*ROW('Water Data'!F190)),NA())</f>
        <v>#N/A</v>
      </c>
      <c r="N196" s="56" t="e">
        <f ca="true">+IF(AND(ISNUMBER(OFFSET('Water Data'!$F$7,0,10*ROW('Water Data'!F190))),'Data Summary'!CC196="Yes"),OFFSET('Water Data'!$F$7,0,10*ROW('Water Data'!F190)),NA())</f>
        <v>#N/A</v>
      </c>
      <c r="O196" s="56" t="e">
        <f ca="true">+IF(AND(ISNUMBER(OFFSET('Water Data'!$F$10,0,10*ROW('Water Data'!F190))),'Data Summary'!CD196="Yes"),OFFSET('Water Data'!$F$10,0,10*ROW('Water Data'!F190)),NA())</f>
        <v>#N/A</v>
      </c>
      <c r="P196" s="56" t="e">
        <f ca="true">+IF(AND(ISNUMBER(OFFSET('Water Data'!$G$5,0,10*ROW('Water Data'!G190))),'Data Summary'!CE196="Yes"),100-OFFSET('Water Data'!$G$5,0,10*ROW('Water Data'!G190)),NA())</f>
        <v>#N/A</v>
      </c>
      <c r="Q196" s="56" t="e">
        <f ca="true">+IF(AND(ISNUMBER(OFFSET('Water Data'!$G$7,0,10*ROW('Water Data'!G190))),'Data Summary'!CF196="Yes"),OFFSET('Water Data'!$G$7,0,10*ROW('Water Data'!G190)),NA())</f>
        <v>#N/A</v>
      </c>
      <c r="R196" s="56" t="e">
        <f ca="true">+IF(AND(ISNUMBER(OFFSET('Water Data'!$G$10,0,10*ROW('Water Data'!G190))),'Data Summary'!CG196="Yes"),OFFSET('Water Data'!$G$10,0,10*ROW('Water Data'!G190)),NA())</f>
        <v>#N/A</v>
      </c>
      <c r="S196" s="56" t="e">
        <f ca="true">+IF(AND(ISNUMBER(OFFSET('Water Data'!$H$5,0,10*ROW('Water Data'!H190))),'Data Summary'!CH196="Yes"),100-OFFSET('Water Data'!$H$5,0,10*ROW('Water Data'!H190)),NA())</f>
        <v>#N/A</v>
      </c>
      <c r="T196" s="56" t="e">
        <f ca="true">+IF(AND(ISNUMBER(OFFSET('Water Data'!$H$7,0,10*ROW('Water Data'!H190))),'Data Summary'!CI196="Yes"),OFFSET('Water Data'!$H$7,0,10*ROW('Water Data'!H190)),NA())</f>
        <v>#N/A</v>
      </c>
      <c r="U196" s="56" t="e">
        <f ca="true">+IF(AND(ISNUMBER(OFFSET('Water Data'!$H$10,0,10*ROW('Water Data'!H190))),'Data Summary'!CJ196="Yes"),OFFSET('Water Data'!$H$10,0,10*ROW('Water Data'!H190)),NA())</f>
        <v>#N/A</v>
      </c>
      <c r="V196" s="102" t="e">
        <f ca="true">+IF(AND(ISNUMBER(OFFSET('Sanitation Data'!$C$5,0,10*ROW('Sanitation Data'!C190))),'Data Summary'!CK196="Yes"),100-OFFSET('Sanitation Data'!$C$5,0,10*ROW('Sanitation Data'!C190)),NA())</f>
        <v>#N/A</v>
      </c>
      <c r="W196" s="102" t="e">
        <f ca="true">+IF(AND(ISNUMBER(OFFSET('Sanitation Data'!$C$7,0,10*ROW('Sanitation Data'!C190))),'Data Summary'!CL196="Yes"),OFFSET('Sanitation Data'!$C$7,0,10*ROW('Sanitation Data'!C190)),NA())</f>
        <v>#N/A</v>
      </c>
      <c r="X196" s="102" t="e">
        <f ca="true">+IF(AND(ISNUMBER(OFFSET('Sanitation Data'!$C$11,0,10*ROW('Sanitation Data'!C190))),'Data Summary'!CM196="Yes"),OFFSET('Sanitation Data'!$C$11,0,10*ROW('Sanitation Data'!C190)),NA())</f>
        <v>#N/A</v>
      </c>
      <c r="Y196" s="102" t="e">
        <f ca="true">+IF(AND(ISNUMBER(OFFSET('Sanitation Data'!$C$12,0,10*ROW('Sanitation Data'!C190))),'Data Summary'!CN196="Yes"),OFFSET('Sanitation Data'!$C$12,0,10*ROW('Sanitation Data'!C190)),NA())</f>
        <v>#N/A</v>
      </c>
      <c r="Z196" s="102" t="e">
        <f ca="true">+IF(AND(ISNUMBER(OFFSET('Sanitation Data'!$C$13,0,10*ROW('Sanitation Data'!C190))),'Data Summary'!CO196="Yes"),OFFSET('Sanitation Data'!$C$13,0,10*ROW('Sanitation Data'!C190)),NA())</f>
        <v>#N/A</v>
      </c>
      <c r="AA196" s="102" t="e">
        <f ca="true">+IF(AND(ISNUMBER(OFFSET('Sanitation Data'!$D$5,0,10*ROW('Sanitation Data'!D190))),'Data Summary'!CP196="Yes"),100-OFFSET('Sanitation Data'!$D$5,0,10*ROW('Sanitation Data'!D190)),NA())</f>
        <v>#N/A</v>
      </c>
      <c r="AB196" s="102" t="e">
        <f ca="true">+IF(AND(ISNUMBER(OFFSET('Sanitation Data'!$D$7,0,10*ROW('Sanitation Data'!D190))),'Data Summary'!CQ196="Yes"),OFFSET('Sanitation Data'!$D$7,0,10*ROW('Sanitation Data'!D190)),NA())</f>
        <v>#N/A</v>
      </c>
      <c r="AC196" s="102" t="e">
        <f ca="true">+IF(AND(ISNUMBER(OFFSET('Sanitation Data'!$D$11,0,10*ROW('Sanitation Data'!D190))),'Data Summary'!CR196="Yes"),OFFSET('Sanitation Data'!$D$11,0,10*ROW('Sanitation Data'!D190)),NA())</f>
        <v>#N/A</v>
      </c>
      <c r="AD196" s="102" t="e">
        <f ca="true">+IF(AND(ISNUMBER(OFFSET('Sanitation Data'!$D$12,0,10*ROW('Sanitation Data'!D190))),'Data Summary'!CS196="Yes"),OFFSET('Sanitation Data'!$D$12,0,10*ROW('Sanitation Data'!D190)),NA())</f>
        <v>#N/A</v>
      </c>
      <c r="AE196" s="102" t="e">
        <f ca="true">+IF(AND(ISNUMBER(OFFSET('Sanitation Data'!$D$13,0,10*ROW('Sanitation Data'!D190))),'Data Summary'!CT196="Yes"),OFFSET('Sanitation Data'!$D$13,0,10*ROW('Sanitation Data'!D190)),NA())</f>
        <v>#N/A</v>
      </c>
      <c r="AF196" s="102" t="e">
        <f ca="true">+IF(AND(ISNUMBER(OFFSET('Sanitation Data'!$E$5,0,10*ROW('Sanitation Data'!E190))),'Data Summary'!CU196="Yes"),100-OFFSET('Sanitation Data'!$E$5,0,10*ROW('Sanitation Data'!E190)),NA())</f>
        <v>#N/A</v>
      </c>
      <c r="AG196" s="102" t="e">
        <f ca="true">+IF(AND(ISNUMBER(OFFSET('Sanitation Data'!$E$7,0,10*ROW('Sanitation Data'!E190))),'Data Summary'!CV196="Yes"),OFFSET('Sanitation Data'!$E$7,0,10*ROW('Sanitation Data'!E190)),NA())</f>
        <v>#N/A</v>
      </c>
      <c r="AH196" s="102" t="e">
        <f ca="true">+IF(AND(ISNUMBER(OFFSET('Sanitation Data'!$E$11,0,10*ROW('Sanitation Data'!E190))),'Data Summary'!CW196="Yes"),OFFSET('Sanitation Data'!$E$11,0,10*ROW('Sanitation Data'!E190)),NA())</f>
        <v>#N/A</v>
      </c>
      <c r="AI196" s="102" t="e">
        <f ca="true">+IF(AND(ISNUMBER(OFFSET('Sanitation Data'!$E$12,0,10*ROW('Sanitation Data'!E190))),'Data Summary'!CX196="Yes"),OFFSET('Sanitation Data'!$E$12,0,10*ROW('Sanitation Data'!E190)),NA())</f>
        <v>#N/A</v>
      </c>
      <c r="AJ196" s="102" t="e">
        <f ca="true">+IF(AND(ISNUMBER(OFFSET('Sanitation Data'!$E$13,0,10*ROW('Sanitation Data'!E190))),'Data Summary'!CY196="Yes"),OFFSET('Sanitation Data'!$E$13,0,10*ROW('Sanitation Data'!E190)),NA())</f>
        <v>#N/A</v>
      </c>
      <c r="AK196" s="102" t="e">
        <f ca="true">+IF(AND(ISNUMBER(OFFSET('Sanitation Data'!$F$5,0,10*ROW('Sanitation Data'!F190))),'Data Summary'!CZ196="Yes"),100-OFFSET('Sanitation Data'!$F$5,0,10*ROW('Sanitation Data'!F190)),NA())</f>
        <v>#N/A</v>
      </c>
      <c r="AL196" s="102" t="e">
        <f ca="true">+IF(AND(ISNUMBER(OFFSET('Sanitation Data'!$F$7,0,10*ROW('Sanitation Data'!F190))),'Data Summary'!DA196="Yes"),OFFSET('Sanitation Data'!$F$7,0,10*ROW('Sanitation Data'!F190)),NA())</f>
        <v>#N/A</v>
      </c>
      <c r="AM196" s="102" t="e">
        <f ca="true">+IF(AND(ISNUMBER(OFFSET('Sanitation Data'!$F$11,0,10*ROW('Sanitation Data'!F190))),'Data Summary'!DB196="Yes"),OFFSET('Sanitation Data'!$F$11,0,10*ROW('Sanitation Data'!F190)),NA())</f>
        <v>#N/A</v>
      </c>
      <c r="AN196" s="102" t="e">
        <f ca="true">+IF(AND(ISNUMBER(OFFSET('Sanitation Data'!$F$12,0,10*ROW('Sanitation Data'!F190))),'Data Summary'!DC196="Yes"),OFFSET('Sanitation Data'!$F$12,0,10*ROW('Sanitation Data'!F190)),NA())</f>
        <v>#N/A</v>
      </c>
      <c r="AO196" s="102" t="e">
        <f ca="true">+IF(AND(ISNUMBER(OFFSET('Sanitation Data'!$F$13,0,10*ROW('Sanitation Data'!F190))),'Data Summary'!DD196="Yes"),OFFSET('Sanitation Data'!$F$13,0,10*ROW('Sanitation Data'!F190)),NA())</f>
        <v>#N/A</v>
      </c>
      <c r="AP196" s="102" t="e">
        <f ca="true">+IF(AND(ISNUMBER(OFFSET('Sanitation Data'!$G$5,0,10*ROW('Sanitation Data'!G190))),'Data Summary'!DE196="Yes"),100-OFFSET('Sanitation Data'!$G$5,0,10*ROW('Sanitation Data'!G190)),NA())</f>
        <v>#N/A</v>
      </c>
      <c r="AQ196" s="102" t="e">
        <f ca="true">+IF(AND(ISNUMBER(OFFSET('Sanitation Data'!$G$7,0,10*ROW('Sanitation Data'!G190))),'Data Summary'!DF196="Yes"),OFFSET('Sanitation Data'!$G$7,0,10*ROW('Sanitation Data'!G190)),NA())</f>
        <v>#N/A</v>
      </c>
      <c r="AR196" s="102" t="e">
        <f ca="true">+IF(AND(ISNUMBER(OFFSET('Sanitation Data'!$G$11,0,10*ROW('Sanitation Data'!G190))),'Data Summary'!DG196="Yes"),OFFSET('Sanitation Data'!$G$11,0,10*ROW('Sanitation Data'!G190)),NA())</f>
        <v>#N/A</v>
      </c>
      <c r="AS196" s="102" t="e">
        <f ca="true">+IF(AND(ISNUMBER(OFFSET('Sanitation Data'!$G$12,0,10*ROW('Sanitation Data'!G190))),'Data Summary'!DH196="Yes"),OFFSET('Sanitation Data'!$G$12,0,10*ROW('Sanitation Data'!G190)),NA())</f>
        <v>#N/A</v>
      </c>
      <c r="AT196" s="102" t="e">
        <f ca="true">+IF(AND(ISNUMBER(OFFSET('Sanitation Data'!$G$13,0,10*ROW('Sanitation Data'!G190))),'Data Summary'!DI196="Yes"),OFFSET('Sanitation Data'!$G$13,0,10*ROW('Sanitation Data'!G190)),NA())</f>
        <v>#N/A</v>
      </c>
      <c r="AU196" s="102" t="e">
        <f ca="true">+IF(AND(ISNUMBER(OFFSET('Sanitation Data'!$H$5,0,10*ROW('Sanitation Data'!H190))),'Data Summary'!DJ196="Yes"),100-OFFSET('Sanitation Data'!$H$5,0,10*ROW('Sanitation Data'!H190)),NA())</f>
        <v>#N/A</v>
      </c>
      <c r="AV196" s="102" t="e">
        <f ca="true">+IF(AND(ISNUMBER(OFFSET('Sanitation Data'!$H$7,0,10*ROW('Sanitation Data'!H190))),'Data Summary'!DK196="Yes"),OFFSET('Sanitation Data'!$H$7,0,10*ROW('Sanitation Data'!H190)),NA())</f>
        <v>#N/A</v>
      </c>
      <c r="AW196" s="102" t="e">
        <f ca="true">+IF(AND(ISNUMBER(OFFSET('Sanitation Data'!$H$11,0,10*ROW('Sanitation Data'!H190))),'Data Summary'!DL196="Yes"),OFFSET('Sanitation Data'!$H$11,0,10*ROW('Sanitation Data'!H190)),NA())</f>
        <v>#N/A</v>
      </c>
      <c r="AX196" s="102" t="e">
        <f ca="true">+IF(AND(ISNUMBER(OFFSET('Sanitation Data'!$H$12,0,10*ROW('Sanitation Data'!H190))),'Data Summary'!DM196="Yes"),OFFSET('Sanitation Data'!$H$12,0,10*ROW('Sanitation Data'!H190)),NA())</f>
        <v>#N/A</v>
      </c>
      <c r="AY196" s="102" t="e">
        <f ca="true">+IF(AND(ISNUMBER(OFFSET('Sanitation Data'!$H$13,0,10*ROW('Sanitation Data'!H190))),'Data Summary'!DN196="Yes"),OFFSET('Sanitation Data'!$H$13,0,10*ROW('Sanitation Data'!H190)),NA())</f>
        <v>#N/A</v>
      </c>
      <c r="AZ196" s="107" t="e">
        <f ca="true">+IF(AND(ISNUMBER(OFFSET('Hygiene Data'!$C$6,0,10*ROW('Hygiene Data'!C190))),'Data Summary'!DO196="Yes"),OFFSET('Hygiene Data'!$C$6,0,10*ROW('Hygiene Data'!C190)),NA())</f>
        <v>#N/A</v>
      </c>
      <c r="BA196" s="107" t="e">
        <f ca="true">+IF(AND(ISNUMBER(OFFSET('Hygiene Data'!$C$8,0,10*ROW('Hygiene Data'!C190))),'Data Summary'!DP196="Yes"),OFFSET('Hygiene Data'!$C$8,0,10*ROW('Hygiene Data'!C190)),NA())</f>
        <v>#N/A</v>
      </c>
      <c r="BB196" s="107" t="e">
        <f ca="true">+IF(AND(ISNUMBER(OFFSET('Hygiene Data'!$C$10,0,10*ROW('Hygiene Data'!C190))),'Data Summary'!DQ196="Yes"),OFFSET('Hygiene Data'!$C$10,0,10*ROW('Hygiene Data'!C190)),NA())</f>
        <v>#N/A</v>
      </c>
      <c r="BC196" s="107" t="e">
        <f ca="true">+IF(AND(ISNUMBER(OFFSET('Hygiene Data'!$D$6,0,10*ROW('Hygiene Data'!D190))),'Data Summary'!DR196="Yes"),OFFSET('Hygiene Data'!$D$6,0,10*ROW('Hygiene Data'!D190)),NA())</f>
        <v>#N/A</v>
      </c>
      <c r="BD196" s="107" t="e">
        <f ca="true">+IF(AND(ISNUMBER(OFFSET('Hygiene Data'!$D$8,0,10*ROW('Hygiene Data'!D190))),'Data Summary'!DS196="Yes"),OFFSET('Hygiene Data'!$D$8,0,10*ROW('Hygiene Data'!D190)),NA())</f>
        <v>#N/A</v>
      </c>
      <c r="BE196" s="107" t="e">
        <f ca="true">+IF(AND(ISNUMBER(OFFSET('Hygiene Data'!$D$10,0,10*ROW('Hygiene Data'!D190))),'Data Summary'!DT196="Yes"),OFFSET('Hygiene Data'!$D$10,0,10*ROW('Hygiene Data'!D190)),NA())</f>
        <v>#N/A</v>
      </c>
      <c r="BF196" s="107" t="e">
        <f ca="true">+IF(AND(ISNUMBER(OFFSET('Hygiene Data'!$E$6,0,10*ROW('Hygiene Data'!E190))),'Data Summary'!DU196="Yes"),OFFSET('Hygiene Data'!$E$6,0,10*ROW('Hygiene Data'!E190)),NA())</f>
        <v>#N/A</v>
      </c>
      <c r="BG196" s="107" t="e">
        <f ca="true">+IF(AND(ISNUMBER(OFFSET('Hygiene Data'!$E$8,0,10*ROW('Hygiene Data'!E190))),'Data Summary'!DV196="Yes"),OFFSET('Hygiene Data'!$E$8,0,10*ROW('Hygiene Data'!E190)),NA())</f>
        <v>#N/A</v>
      </c>
      <c r="BH196" s="107" t="e">
        <f ca="true">+IF(AND(ISNUMBER(OFFSET('Hygiene Data'!$E$10,0,10*ROW('Hygiene Data'!E190))),'Data Summary'!DW196="Yes"),OFFSET('Hygiene Data'!$E$10,0,10*ROW('Hygiene Data'!E190)),NA())</f>
        <v>#N/A</v>
      </c>
      <c r="BI196" s="107" t="e">
        <f ca="true">+IF(AND(ISNUMBER(OFFSET('Hygiene Data'!$F$6,0,10*ROW('Hygiene Data'!F190))),'Data Summary'!DX196="Yes"),OFFSET('Hygiene Data'!$F$6,0,10*ROW('Hygiene Data'!F190)),NA())</f>
        <v>#N/A</v>
      </c>
      <c r="BJ196" s="107" t="e">
        <f ca="true">+IF(AND(ISNUMBER(OFFSET('Hygiene Data'!$F$8,0,10*ROW('Hygiene Data'!F190))),'Data Summary'!DY196="Yes"),OFFSET('Hygiene Data'!$F$8,0,10*ROW('Hygiene Data'!F190)),NA())</f>
        <v>#N/A</v>
      </c>
      <c r="BK196" s="107" t="e">
        <f ca="true">+IF(AND(ISNUMBER(OFFSET('Hygiene Data'!$F$10,0,10*ROW('Hygiene Data'!F190))),'Data Summary'!DZ196="Yes"),OFFSET('Hygiene Data'!$F$10,0,10*ROW('Hygiene Data'!F190)),NA())</f>
        <v>#N/A</v>
      </c>
      <c r="BL196" s="107" t="e">
        <f ca="true">+IF(AND(ISNUMBER(OFFSET('Hygiene Data'!$G$6,0,10*ROW('Hygiene Data'!G190))),'Data Summary'!EA196="Yes"),OFFSET('Hygiene Data'!$G$6,0,10*ROW('Hygiene Data'!G190)),NA())</f>
        <v>#N/A</v>
      </c>
      <c r="BM196" s="107" t="e">
        <f ca="true">+IF(AND(ISNUMBER(OFFSET('Hygiene Data'!$G$8,0,10*ROW('Hygiene Data'!G190))),'Data Summary'!EB196="Yes"),OFFSET('Hygiene Data'!$G$8,0,10*ROW('Hygiene Data'!G190)),NA())</f>
        <v>#N/A</v>
      </c>
      <c r="BN196" s="107" t="e">
        <f ca="true">+IF(AND(ISNUMBER(OFFSET('Hygiene Data'!$G$10,0,10*ROW('Hygiene Data'!G190))),'Data Summary'!EC196="Yes"),OFFSET('Hygiene Data'!$G$10,0,10*ROW('Hygiene Data'!G190)),NA())</f>
        <v>#N/A</v>
      </c>
      <c r="BO196" s="107" t="e">
        <f ca="true">+IF(AND(ISNUMBER(OFFSET('Hygiene Data'!$H$6,0,10*ROW('Hygiene Data'!H190))),'Data Summary'!ED196="Yes"),OFFSET('Hygiene Data'!$H$6,0,10*ROW('Hygiene Data'!H190)),NA())</f>
        <v>#N/A</v>
      </c>
      <c r="BP196" s="107" t="e">
        <f ca="true">+IF(AND(ISNUMBER(OFFSET('Hygiene Data'!$H$8,0,10*ROW('Hygiene Data'!H190))),'Data Summary'!EE196="Yes"),OFFSET('Hygiene Data'!$H$8,0,10*ROW('Hygiene Data'!H190)),NA())</f>
        <v>#N/A</v>
      </c>
      <c r="BQ196" s="107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5" t="e">
        <f ca="true">+IF(OFFSET('Water Data'!$B$1,0,10*ROW('Water Data'!B191))="",NA(),OFFSET('Water Data'!$B$1,0,10*ROW('Water Data'!B191)))</f>
        <v>#N/A</v>
      </c>
      <c r="B197" s="55" t="e">
        <f ca="true">+IF(OFFSET('Water Data'!$A$3,0,10*ROW('Water Data'!A194))="",NA(),OFFSET('Water Data'!$A$3,0,10*ROW('Water Data'!A194)))</f>
        <v>#N/A</v>
      </c>
      <c r="C197" s="55" t="e">
        <f ca="true">+IF(OFFSET('Water Data'!$C$3,0,10*ROW('Water Data'!C194))="",NA(),OFFSET('Water Data'!$C$3,0,10*ROW('Water Data'!C194)))</f>
        <v>#N/A</v>
      </c>
      <c r="D197" s="56" t="e">
        <f ca="true">+IF(AND(ISNUMBER(OFFSET('Water Data'!$C$5,0,10*ROW('Water Data'!C191))),'Data Summary'!BS197="Yes"),100-OFFSET('Water Data'!$C$5,0,10*ROW('Water Data'!C191)),NA())</f>
        <v>#N/A</v>
      </c>
      <c r="E197" s="56" t="e">
        <f ca="true">+IF(AND(ISNUMBER(OFFSET('Water Data'!$C$7,0,10*ROW('Water Data'!C191))),'Data Summary'!BT197="Yes"),OFFSET('Water Data'!$C$7,0,10*ROW('Water Data'!C191)),NA())</f>
        <v>#N/A</v>
      </c>
      <c r="F197" s="56" t="e">
        <f ca="true">+IF(AND(ISNUMBER(OFFSET('Water Data'!$C$10,0,10*ROW('Water Data'!C191))),'Data Summary'!BU197="Yes"),OFFSET('Water Data'!$C$10,0,10*ROW('Water Data'!C191)),NA())</f>
        <v>#N/A</v>
      </c>
      <c r="G197" s="56" t="e">
        <f ca="true">+IF(AND(ISNUMBER(OFFSET('Water Data'!$D$5,0,10*ROW('Water Data'!D191))),'Data Summary'!BV197="Yes"),100-OFFSET('Water Data'!$D$5,0,10*ROW('Water Data'!D191)),NA())</f>
        <v>#N/A</v>
      </c>
      <c r="H197" s="56" t="e">
        <f ca="true">+IF(AND(ISNUMBER(OFFSET('Water Data'!$D$7,0,10*ROW('Water Data'!D191))),'Data Summary'!BW197="Yes"),OFFSET('Water Data'!$D$7,0,10*ROW('Water Data'!D191)),NA())</f>
        <v>#N/A</v>
      </c>
      <c r="I197" s="56" t="e">
        <f ca="true">+IF(AND(ISNUMBER(OFFSET('Water Data'!$D$10,0,10*ROW('Water Data'!D191))),'Data Summary'!BX197="Yes"),OFFSET('Water Data'!$D$10,0,10*ROW('Water Data'!D191)),NA())</f>
        <v>#N/A</v>
      </c>
      <c r="J197" s="56" t="e">
        <f ca="true">+IF(AND(ISNUMBER(OFFSET('Water Data'!$E$5,0,10*ROW('Water Data'!E191))),'Data Summary'!BY197="Yes"),100-OFFSET('Water Data'!$E$5,0,10*ROW('Water Data'!E191)),NA())</f>
        <v>#N/A</v>
      </c>
      <c r="K197" s="56" t="e">
        <f ca="true">+IF(AND(ISNUMBER(OFFSET('Water Data'!$E$7,0,10*ROW('Water Data'!E191))),'Data Summary'!BZ197="Yes"),OFFSET('Water Data'!$E$7,0,10*ROW('Water Data'!E191)),NA())</f>
        <v>#N/A</v>
      </c>
      <c r="L197" s="56" t="e">
        <f ca="true">+IF(AND(ISNUMBER(OFFSET('Water Data'!$E$10,0,10*ROW('Water Data'!E191))),'Data Summary'!CA197="Yes"),OFFSET('Water Data'!$E$10,0,10*ROW('Water Data'!E191)),NA())</f>
        <v>#N/A</v>
      </c>
      <c r="M197" s="56" t="e">
        <f ca="true">+IF(AND(ISNUMBER(OFFSET('Water Data'!$F$5,0,10*ROW('Water Data'!F191))),'Data Summary'!CB197="Yes"),100-OFFSET('Water Data'!$F$5,0,10*ROW('Water Data'!F191)),NA())</f>
        <v>#N/A</v>
      </c>
      <c r="N197" s="56" t="e">
        <f ca="true">+IF(AND(ISNUMBER(OFFSET('Water Data'!$F$7,0,10*ROW('Water Data'!F191))),'Data Summary'!CC197="Yes"),OFFSET('Water Data'!$F$7,0,10*ROW('Water Data'!F191)),NA())</f>
        <v>#N/A</v>
      </c>
      <c r="O197" s="56" t="e">
        <f ca="true">+IF(AND(ISNUMBER(OFFSET('Water Data'!$F$10,0,10*ROW('Water Data'!F191))),'Data Summary'!CD197="Yes"),OFFSET('Water Data'!$F$10,0,10*ROW('Water Data'!F191)),NA())</f>
        <v>#N/A</v>
      </c>
      <c r="P197" s="56" t="e">
        <f ca="true">+IF(AND(ISNUMBER(OFFSET('Water Data'!$G$5,0,10*ROW('Water Data'!G191))),'Data Summary'!CE197="Yes"),100-OFFSET('Water Data'!$G$5,0,10*ROW('Water Data'!G191)),NA())</f>
        <v>#N/A</v>
      </c>
      <c r="Q197" s="56" t="e">
        <f ca="true">+IF(AND(ISNUMBER(OFFSET('Water Data'!$G$7,0,10*ROW('Water Data'!G191))),'Data Summary'!CF197="Yes"),OFFSET('Water Data'!$G$7,0,10*ROW('Water Data'!G191)),NA())</f>
        <v>#N/A</v>
      </c>
      <c r="R197" s="56" t="e">
        <f ca="true">+IF(AND(ISNUMBER(OFFSET('Water Data'!$G$10,0,10*ROW('Water Data'!G191))),'Data Summary'!CG197="Yes"),OFFSET('Water Data'!$G$10,0,10*ROW('Water Data'!G191)),NA())</f>
        <v>#N/A</v>
      </c>
      <c r="S197" s="56" t="e">
        <f ca="true">+IF(AND(ISNUMBER(OFFSET('Water Data'!$H$5,0,10*ROW('Water Data'!H191))),'Data Summary'!CH197="Yes"),100-OFFSET('Water Data'!$H$5,0,10*ROW('Water Data'!H191)),NA())</f>
        <v>#N/A</v>
      </c>
      <c r="T197" s="56" t="e">
        <f ca="true">+IF(AND(ISNUMBER(OFFSET('Water Data'!$H$7,0,10*ROW('Water Data'!H191))),'Data Summary'!CI197="Yes"),OFFSET('Water Data'!$H$7,0,10*ROW('Water Data'!H191)),NA())</f>
        <v>#N/A</v>
      </c>
      <c r="U197" s="56" t="e">
        <f ca="true">+IF(AND(ISNUMBER(OFFSET('Water Data'!$H$10,0,10*ROW('Water Data'!H191))),'Data Summary'!CJ197="Yes"),OFFSET('Water Data'!$H$10,0,10*ROW('Water Data'!H191)),NA())</f>
        <v>#N/A</v>
      </c>
      <c r="V197" s="102" t="e">
        <f ca="true">+IF(AND(ISNUMBER(OFFSET('Sanitation Data'!$C$5,0,10*ROW('Sanitation Data'!C191))),'Data Summary'!CK197="Yes"),100-OFFSET('Sanitation Data'!$C$5,0,10*ROW('Sanitation Data'!C191)),NA())</f>
        <v>#N/A</v>
      </c>
      <c r="W197" s="102" t="e">
        <f ca="true">+IF(AND(ISNUMBER(OFFSET('Sanitation Data'!$C$7,0,10*ROW('Sanitation Data'!C191))),'Data Summary'!CL197="Yes"),OFFSET('Sanitation Data'!$C$7,0,10*ROW('Sanitation Data'!C191)),NA())</f>
        <v>#N/A</v>
      </c>
      <c r="X197" s="102" t="e">
        <f ca="true">+IF(AND(ISNUMBER(OFFSET('Sanitation Data'!$C$11,0,10*ROW('Sanitation Data'!C191))),'Data Summary'!CM197="Yes"),OFFSET('Sanitation Data'!$C$11,0,10*ROW('Sanitation Data'!C191)),NA())</f>
        <v>#N/A</v>
      </c>
      <c r="Y197" s="102" t="e">
        <f ca="true">+IF(AND(ISNUMBER(OFFSET('Sanitation Data'!$C$12,0,10*ROW('Sanitation Data'!C191))),'Data Summary'!CN197="Yes"),OFFSET('Sanitation Data'!$C$12,0,10*ROW('Sanitation Data'!C191)),NA())</f>
        <v>#N/A</v>
      </c>
      <c r="Z197" s="102" t="e">
        <f ca="true">+IF(AND(ISNUMBER(OFFSET('Sanitation Data'!$C$13,0,10*ROW('Sanitation Data'!C191))),'Data Summary'!CO197="Yes"),OFFSET('Sanitation Data'!$C$13,0,10*ROW('Sanitation Data'!C191)),NA())</f>
        <v>#N/A</v>
      </c>
      <c r="AA197" s="102" t="e">
        <f ca="true">+IF(AND(ISNUMBER(OFFSET('Sanitation Data'!$D$5,0,10*ROW('Sanitation Data'!D191))),'Data Summary'!CP197="Yes"),100-OFFSET('Sanitation Data'!$D$5,0,10*ROW('Sanitation Data'!D191)),NA())</f>
        <v>#N/A</v>
      </c>
      <c r="AB197" s="102" t="e">
        <f ca="true">+IF(AND(ISNUMBER(OFFSET('Sanitation Data'!$D$7,0,10*ROW('Sanitation Data'!D191))),'Data Summary'!CQ197="Yes"),OFFSET('Sanitation Data'!$D$7,0,10*ROW('Sanitation Data'!D191)),NA())</f>
        <v>#N/A</v>
      </c>
      <c r="AC197" s="102" t="e">
        <f ca="true">+IF(AND(ISNUMBER(OFFSET('Sanitation Data'!$D$11,0,10*ROW('Sanitation Data'!D191))),'Data Summary'!CR197="Yes"),OFFSET('Sanitation Data'!$D$11,0,10*ROW('Sanitation Data'!D191)),NA())</f>
        <v>#N/A</v>
      </c>
      <c r="AD197" s="102" t="e">
        <f ca="true">+IF(AND(ISNUMBER(OFFSET('Sanitation Data'!$D$12,0,10*ROW('Sanitation Data'!D191))),'Data Summary'!CS197="Yes"),OFFSET('Sanitation Data'!$D$12,0,10*ROW('Sanitation Data'!D191)),NA())</f>
        <v>#N/A</v>
      </c>
      <c r="AE197" s="102" t="e">
        <f ca="true">+IF(AND(ISNUMBER(OFFSET('Sanitation Data'!$D$13,0,10*ROW('Sanitation Data'!D191))),'Data Summary'!CT197="Yes"),OFFSET('Sanitation Data'!$D$13,0,10*ROW('Sanitation Data'!D191)),NA())</f>
        <v>#N/A</v>
      </c>
      <c r="AF197" s="102" t="e">
        <f ca="true">+IF(AND(ISNUMBER(OFFSET('Sanitation Data'!$E$5,0,10*ROW('Sanitation Data'!E191))),'Data Summary'!CU197="Yes"),100-OFFSET('Sanitation Data'!$E$5,0,10*ROW('Sanitation Data'!E191)),NA())</f>
        <v>#N/A</v>
      </c>
      <c r="AG197" s="102" t="e">
        <f ca="true">+IF(AND(ISNUMBER(OFFSET('Sanitation Data'!$E$7,0,10*ROW('Sanitation Data'!E191))),'Data Summary'!CV197="Yes"),OFFSET('Sanitation Data'!$E$7,0,10*ROW('Sanitation Data'!E191)),NA())</f>
        <v>#N/A</v>
      </c>
      <c r="AH197" s="102" t="e">
        <f ca="true">+IF(AND(ISNUMBER(OFFSET('Sanitation Data'!$E$11,0,10*ROW('Sanitation Data'!E191))),'Data Summary'!CW197="Yes"),OFFSET('Sanitation Data'!$E$11,0,10*ROW('Sanitation Data'!E191)),NA())</f>
        <v>#N/A</v>
      </c>
      <c r="AI197" s="102" t="e">
        <f ca="true">+IF(AND(ISNUMBER(OFFSET('Sanitation Data'!$E$12,0,10*ROW('Sanitation Data'!E191))),'Data Summary'!CX197="Yes"),OFFSET('Sanitation Data'!$E$12,0,10*ROW('Sanitation Data'!E191)),NA())</f>
        <v>#N/A</v>
      </c>
      <c r="AJ197" s="102" t="e">
        <f ca="true">+IF(AND(ISNUMBER(OFFSET('Sanitation Data'!$E$13,0,10*ROW('Sanitation Data'!E191))),'Data Summary'!CY197="Yes"),OFFSET('Sanitation Data'!$E$13,0,10*ROW('Sanitation Data'!E191)),NA())</f>
        <v>#N/A</v>
      </c>
      <c r="AK197" s="102" t="e">
        <f ca="true">+IF(AND(ISNUMBER(OFFSET('Sanitation Data'!$F$5,0,10*ROW('Sanitation Data'!F191))),'Data Summary'!CZ197="Yes"),100-OFFSET('Sanitation Data'!$F$5,0,10*ROW('Sanitation Data'!F191)),NA())</f>
        <v>#N/A</v>
      </c>
      <c r="AL197" s="102" t="e">
        <f ca="true">+IF(AND(ISNUMBER(OFFSET('Sanitation Data'!$F$7,0,10*ROW('Sanitation Data'!F191))),'Data Summary'!DA197="Yes"),OFFSET('Sanitation Data'!$F$7,0,10*ROW('Sanitation Data'!F191)),NA())</f>
        <v>#N/A</v>
      </c>
      <c r="AM197" s="102" t="e">
        <f ca="true">+IF(AND(ISNUMBER(OFFSET('Sanitation Data'!$F$11,0,10*ROW('Sanitation Data'!F191))),'Data Summary'!DB197="Yes"),OFFSET('Sanitation Data'!$F$11,0,10*ROW('Sanitation Data'!F191)),NA())</f>
        <v>#N/A</v>
      </c>
      <c r="AN197" s="102" t="e">
        <f ca="true">+IF(AND(ISNUMBER(OFFSET('Sanitation Data'!$F$12,0,10*ROW('Sanitation Data'!F191))),'Data Summary'!DC197="Yes"),OFFSET('Sanitation Data'!$F$12,0,10*ROW('Sanitation Data'!F191)),NA())</f>
        <v>#N/A</v>
      </c>
      <c r="AO197" s="102" t="e">
        <f ca="true">+IF(AND(ISNUMBER(OFFSET('Sanitation Data'!$F$13,0,10*ROW('Sanitation Data'!F191))),'Data Summary'!DD197="Yes"),OFFSET('Sanitation Data'!$F$13,0,10*ROW('Sanitation Data'!F191)),NA())</f>
        <v>#N/A</v>
      </c>
      <c r="AP197" s="102" t="e">
        <f ca="true">+IF(AND(ISNUMBER(OFFSET('Sanitation Data'!$G$5,0,10*ROW('Sanitation Data'!G191))),'Data Summary'!DE197="Yes"),100-OFFSET('Sanitation Data'!$G$5,0,10*ROW('Sanitation Data'!G191)),NA())</f>
        <v>#N/A</v>
      </c>
      <c r="AQ197" s="102" t="e">
        <f ca="true">+IF(AND(ISNUMBER(OFFSET('Sanitation Data'!$G$7,0,10*ROW('Sanitation Data'!G191))),'Data Summary'!DF197="Yes"),OFFSET('Sanitation Data'!$G$7,0,10*ROW('Sanitation Data'!G191)),NA())</f>
        <v>#N/A</v>
      </c>
      <c r="AR197" s="102" t="e">
        <f ca="true">+IF(AND(ISNUMBER(OFFSET('Sanitation Data'!$G$11,0,10*ROW('Sanitation Data'!G191))),'Data Summary'!DG197="Yes"),OFFSET('Sanitation Data'!$G$11,0,10*ROW('Sanitation Data'!G191)),NA())</f>
        <v>#N/A</v>
      </c>
      <c r="AS197" s="102" t="e">
        <f ca="true">+IF(AND(ISNUMBER(OFFSET('Sanitation Data'!$G$12,0,10*ROW('Sanitation Data'!G191))),'Data Summary'!DH197="Yes"),OFFSET('Sanitation Data'!$G$12,0,10*ROW('Sanitation Data'!G191)),NA())</f>
        <v>#N/A</v>
      </c>
      <c r="AT197" s="102" t="e">
        <f ca="true">+IF(AND(ISNUMBER(OFFSET('Sanitation Data'!$G$13,0,10*ROW('Sanitation Data'!G191))),'Data Summary'!DI197="Yes"),OFFSET('Sanitation Data'!$G$13,0,10*ROW('Sanitation Data'!G191)),NA())</f>
        <v>#N/A</v>
      </c>
      <c r="AU197" s="102" t="e">
        <f ca="true">+IF(AND(ISNUMBER(OFFSET('Sanitation Data'!$H$5,0,10*ROW('Sanitation Data'!H191))),'Data Summary'!DJ197="Yes"),100-OFFSET('Sanitation Data'!$H$5,0,10*ROW('Sanitation Data'!H191)),NA())</f>
        <v>#N/A</v>
      </c>
      <c r="AV197" s="102" t="e">
        <f ca="true">+IF(AND(ISNUMBER(OFFSET('Sanitation Data'!$H$7,0,10*ROW('Sanitation Data'!H191))),'Data Summary'!DK197="Yes"),OFFSET('Sanitation Data'!$H$7,0,10*ROW('Sanitation Data'!H191)),NA())</f>
        <v>#N/A</v>
      </c>
      <c r="AW197" s="102" t="e">
        <f ca="true">+IF(AND(ISNUMBER(OFFSET('Sanitation Data'!$H$11,0,10*ROW('Sanitation Data'!H191))),'Data Summary'!DL197="Yes"),OFFSET('Sanitation Data'!$H$11,0,10*ROW('Sanitation Data'!H191)),NA())</f>
        <v>#N/A</v>
      </c>
      <c r="AX197" s="102" t="e">
        <f ca="true">+IF(AND(ISNUMBER(OFFSET('Sanitation Data'!$H$12,0,10*ROW('Sanitation Data'!H191))),'Data Summary'!DM197="Yes"),OFFSET('Sanitation Data'!$H$12,0,10*ROW('Sanitation Data'!H191)),NA())</f>
        <v>#N/A</v>
      </c>
      <c r="AY197" s="102" t="e">
        <f ca="true">+IF(AND(ISNUMBER(OFFSET('Sanitation Data'!$H$13,0,10*ROW('Sanitation Data'!H191))),'Data Summary'!DN197="Yes"),OFFSET('Sanitation Data'!$H$13,0,10*ROW('Sanitation Data'!H191)),NA())</f>
        <v>#N/A</v>
      </c>
      <c r="AZ197" s="107" t="e">
        <f ca="true">+IF(AND(ISNUMBER(OFFSET('Hygiene Data'!$C$6,0,10*ROW('Hygiene Data'!C191))),'Data Summary'!DO197="Yes"),OFFSET('Hygiene Data'!$C$6,0,10*ROW('Hygiene Data'!C191)),NA())</f>
        <v>#N/A</v>
      </c>
      <c r="BA197" s="107" t="e">
        <f ca="true">+IF(AND(ISNUMBER(OFFSET('Hygiene Data'!$C$8,0,10*ROW('Hygiene Data'!C191))),'Data Summary'!DP197="Yes"),OFFSET('Hygiene Data'!$C$8,0,10*ROW('Hygiene Data'!C191)),NA())</f>
        <v>#N/A</v>
      </c>
      <c r="BB197" s="107" t="e">
        <f ca="true">+IF(AND(ISNUMBER(OFFSET('Hygiene Data'!$C$10,0,10*ROW('Hygiene Data'!C191))),'Data Summary'!DQ197="Yes"),OFFSET('Hygiene Data'!$C$10,0,10*ROW('Hygiene Data'!C191)),NA())</f>
        <v>#N/A</v>
      </c>
      <c r="BC197" s="107" t="e">
        <f ca="true">+IF(AND(ISNUMBER(OFFSET('Hygiene Data'!$D$6,0,10*ROW('Hygiene Data'!D191))),'Data Summary'!DR197="Yes"),OFFSET('Hygiene Data'!$D$6,0,10*ROW('Hygiene Data'!D191)),NA())</f>
        <v>#N/A</v>
      </c>
      <c r="BD197" s="107" t="e">
        <f ca="true">+IF(AND(ISNUMBER(OFFSET('Hygiene Data'!$D$8,0,10*ROW('Hygiene Data'!D191))),'Data Summary'!DS197="Yes"),OFFSET('Hygiene Data'!$D$8,0,10*ROW('Hygiene Data'!D191)),NA())</f>
        <v>#N/A</v>
      </c>
      <c r="BE197" s="107" t="e">
        <f ca="true">+IF(AND(ISNUMBER(OFFSET('Hygiene Data'!$D$10,0,10*ROW('Hygiene Data'!D191))),'Data Summary'!DT197="Yes"),OFFSET('Hygiene Data'!$D$10,0,10*ROW('Hygiene Data'!D191)),NA())</f>
        <v>#N/A</v>
      </c>
      <c r="BF197" s="107" t="e">
        <f ca="true">+IF(AND(ISNUMBER(OFFSET('Hygiene Data'!$E$6,0,10*ROW('Hygiene Data'!E191))),'Data Summary'!DU197="Yes"),OFFSET('Hygiene Data'!$E$6,0,10*ROW('Hygiene Data'!E191)),NA())</f>
        <v>#N/A</v>
      </c>
      <c r="BG197" s="107" t="e">
        <f ca="true">+IF(AND(ISNUMBER(OFFSET('Hygiene Data'!$E$8,0,10*ROW('Hygiene Data'!E191))),'Data Summary'!DV197="Yes"),OFFSET('Hygiene Data'!$E$8,0,10*ROW('Hygiene Data'!E191)),NA())</f>
        <v>#N/A</v>
      </c>
      <c r="BH197" s="107" t="e">
        <f ca="true">+IF(AND(ISNUMBER(OFFSET('Hygiene Data'!$E$10,0,10*ROW('Hygiene Data'!E191))),'Data Summary'!DW197="Yes"),OFFSET('Hygiene Data'!$E$10,0,10*ROW('Hygiene Data'!E191)),NA())</f>
        <v>#N/A</v>
      </c>
      <c r="BI197" s="107" t="e">
        <f ca="true">+IF(AND(ISNUMBER(OFFSET('Hygiene Data'!$F$6,0,10*ROW('Hygiene Data'!F191))),'Data Summary'!DX197="Yes"),OFFSET('Hygiene Data'!$F$6,0,10*ROW('Hygiene Data'!F191)),NA())</f>
        <v>#N/A</v>
      </c>
      <c r="BJ197" s="107" t="e">
        <f ca="true">+IF(AND(ISNUMBER(OFFSET('Hygiene Data'!$F$8,0,10*ROW('Hygiene Data'!F191))),'Data Summary'!DY197="Yes"),OFFSET('Hygiene Data'!$F$8,0,10*ROW('Hygiene Data'!F191)),NA())</f>
        <v>#N/A</v>
      </c>
      <c r="BK197" s="107" t="e">
        <f ca="true">+IF(AND(ISNUMBER(OFFSET('Hygiene Data'!$F$10,0,10*ROW('Hygiene Data'!F191))),'Data Summary'!DZ197="Yes"),OFFSET('Hygiene Data'!$F$10,0,10*ROW('Hygiene Data'!F191)),NA())</f>
        <v>#N/A</v>
      </c>
      <c r="BL197" s="107" t="e">
        <f ca="true">+IF(AND(ISNUMBER(OFFSET('Hygiene Data'!$G$6,0,10*ROW('Hygiene Data'!G191))),'Data Summary'!EA197="Yes"),OFFSET('Hygiene Data'!$G$6,0,10*ROW('Hygiene Data'!G191)),NA())</f>
        <v>#N/A</v>
      </c>
      <c r="BM197" s="107" t="e">
        <f ca="true">+IF(AND(ISNUMBER(OFFSET('Hygiene Data'!$G$8,0,10*ROW('Hygiene Data'!G191))),'Data Summary'!EB197="Yes"),OFFSET('Hygiene Data'!$G$8,0,10*ROW('Hygiene Data'!G191)),NA())</f>
        <v>#N/A</v>
      </c>
      <c r="BN197" s="107" t="e">
        <f ca="true">+IF(AND(ISNUMBER(OFFSET('Hygiene Data'!$G$10,0,10*ROW('Hygiene Data'!G191))),'Data Summary'!EC197="Yes"),OFFSET('Hygiene Data'!$G$10,0,10*ROW('Hygiene Data'!G191)),NA())</f>
        <v>#N/A</v>
      </c>
      <c r="BO197" s="107" t="e">
        <f ca="true">+IF(AND(ISNUMBER(OFFSET('Hygiene Data'!$H$6,0,10*ROW('Hygiene Data'!H191))),'Data Summary'!ED197="Yes"),OFFSET('Hygiene Data'!$H$6,0,10*ROW('Hygiene Data'!H191)),NA())</f>
        <v>#N/A</v>
      </c>
      <c r="BP197" s="107" t="e">
        <f ca="true">+IF(AND(ISNUMBER(OFFSET('Hygiene Data'!$H$8,0,10*ROW('Hygiene Data'!H191))),'Data Summary'!EE197="Yes"),OFFSET('Hygiene Data'!$H$8,0,10*ROW('Hygiene Data'!H191)),NA())</f>
        <v>#N/A</v>
      </c>
      <c r="BQ197" s="107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5" t="e">
        <f ca="true">+IF(OFFSET('Water Data'!$B$1,0,10*ROW('Water Data'!B192))="",NA(),OFFSET('Water Data'!$B$1,0,10*ROW('Water Data'!B192)))</f>
        <v>#N/A</v>
      </c>
      <c r="B198" s="55" t="e">
        <f ca="true">+IF(OFFSET('Water Data'!$A$3,0,10*ROW('Water Data'!A195))="",NA(),OFFSET('Water Data'!$A$3,0,10*ROW('Water Data'!A195)))</f>
        <v>#N/A</v>
      </c>
      <c r="C198" s="55" t="e">
        <f ca="true">+IF(OFFSET('Water Data'!$C$3,0,10*ROW('Water Data'!C195))="",NA(),OFFSET('Water Data'!$C$3,0,10*ROW('Water Data'!C195)))</f>
        <v>#N/A</v>
      </c>
      <c r="D198" s="56" t="e">
        <f ca="true">+IF(AND(ISNUMBER(OFFSET('Water Data'!$C$5,0,10*ROW('Water Data'!C192))),'Data Summary'!BS198="Yes"),100-OFFSET('Water Data'!$C$5,0,10*ROW('Water Data'!C192)),NA())</f>
        <v>#N/A</v>
      </c>
      <c r="E198" s="56" t="e">
        <f ca="true">+IF(AND(ISNUMBER(OFFSET('Water Data'!$C$7,0,10*ROW('Water Data'!C192))),'Data Summary'!BT198="Yes"),OFFSET('Water Data'!$C$7,0,10*ROW('Water Data'!C192)),NA())</f>
        <v>#N/A</v>
      </c>
      <c r="F198" s="56" t="e">
        <f ca="true">+IF(AND(ISNUMBER(OFFSET('Water Data'!$C$10,0,10*ROW('Water Data'!C192))),'Data Summary'!BU198="Yes"),OFFSET('Water Data'!$C$10,0,10*ROW('Water Data'!C192)),NA())</f>
        <v>#N/A</v>
      </c>
      <c r="G198" s="56" t="e">
        <f ca="true">+IF(AND(ISNUMBER(OFFSET('Water Data'!$D$5,0,10*ROW('Water Data'!D192))),'Data Summary'!BV198="Yes"),100-OFFSET('Water Data'!$D$5,0,10*ROW('Water Data'!D192)),NA())</f>
        <v>#N/A</v>
      </c>
      <c r="H198" s="56" t="e">
        <f ca="true">+IF(AND(ISNUMBER(OFFSET('Water Data'!$D$7,0,10*ROW('Water Data'!D192))),'Data Summary'!BW198="Yes"),OFFSET('Water Data'!$D$7,0,10*ROW('Water Data'!D192)),NA())</f>
        <v>#N/A</v>
      </c>
      <c r="I198" s="56" t="e">
        <f ca="true">+IF(AND(ISNUMBER(OFFSET('Water Data'!$D$10,0,10*ROW('Water Data'!D192))),'Data Summary'!BX198="Yes"),OFFSET('Water Data'!$D$10,0,10*ROW('Water Data'!D192)),NA())</f>
        <v>#N/A</v>
      </c>
      <c r="J198" s="56" t="e">
        <f ca="true">+IF(AND(ISNUMBER(OFFSET('Water Data'!$E$5,0,10*ROW('Water Data'!E192))),'Data Summary'!BY198="Yes"),100-OFFSET('Water Data'!$E$5,0,10*ROW('Water Data'!E192)),NA())</f>
        <v>#N/A</v>
      </c>
      <c r="K198" s="56" t="e">
        <f ca="true">+IF(AND(ISNUMBER(OFFSET('Water Data'!$E$7,0,10*ROW('Water Data'!E192))),'Data Summary'!BZ198="Yes"),OFFSET('Water Data'!$E$7,0,10*ROW('Water Data'!E192)),NA())</f>
        <v>#N/A</v>
      </c>
      <c r="L198" s="56" t="e">
        <f ca="true">+IF(AND(ISNUMBER(OFFSET('Water Data'!$E$10,0,10*ROW('Water Data'!E192))),'Data Summary'!CA198="Yes"),OFFSET('Water Data'!$E$10,0,10*ROW('Water Data'!E192)),NA())</f>
        <v>#N/A</v>
      </c>
      <c r="M198" s="56" t="e">
        <f ca="true">+IF(AND(ISNUMBER(OFFSET('Water Data'!$F$5,0,10*ROW('Water Data'!F192))),'Data Summary'!CB198="Yes"),100-OFFSET('Water Data'!$F$5,0,10*ROW('Water Data'!F192)),NA())</f>
        <v>#N/A</v>
      </c>
      <c r="N198" s="56" t="e">
        <f ca="true">+IF(AND(ISNUMBER(OFFSET('Water Data'!$F$7,0,10*ROW('Water Data'!F192))),'Data Summary'!CC198="Yes"),OFFSET('Water Data'!$F$7,0,10*ROW('Water Data'!F192)),NA())</f>
        <v>#N/A</v>
      </c>
      <c r="O198" s="56" t="e">
        <f ca="true">+IF(AND(ISNUMBER(OFFSET('Water Data'!$F$10,0,10*ROW('Water Data'!F192))),'Data Summary'!CD198="Yes"),OFFSET('Water Data'!$F$10,0,10*ROW('Water Data'!F192)),NA())</f>
        <v>#N/A</v>
      </c>
      <c r="P198" s="56" t="e">
        <f ca="true">+IF(AND(ISNUMBER(OFFSET('Water Data'!$G$5,0,10*ROW('Water Data'!G192))),'Data Summary'!CE198="Yes"),100-OFFSET('Water Data'!$G$5,0,10*ROW('Water Data'!G192)),NA())</f>
        <v>#N/A</v>
      </c>
      <c r="Q198" s="56" t="e">
        <f ca="true">+IF(AND(ISNUMBER(OFFSET('Water Data'!$G$7,0,10*ROW('Water Data'!G192))),'Data Summary'!CF198="Yes"),OFFSET('Water Data'!$G$7,0,10*ROW('Water Data'!G192)),NA())</f>
        <v>#N/A</v>
      </c>
      <c r="R198" s="56" t="e">
        <f ca="true">+IF(AND(ISNUMBER(OFFSET('Water Data'!$G$10,0,10*ROW('Water Data'!G192))),'Data Summary'!CG198="Yes"),OFFSET('Water Data'!$G$10,0,10*ROW('Water Data'!G192)),NA())</f>
        <v>#N/A</v>
      </c>
      <c r="S198" s="56" t="e">
        <f ca="true">+IF(AND(ISNUMBER(OFFSET('Water Data'!$H$5,0,10*ROW('Water Data'!H192))),'Data Summary'!CH198="Yes"),100-OFFSET('Water Data'!$H$5,0,10*ROW('Water Data'!H192)),NA())</f>
        <v>#N/A</v>
      </c>
      <c r="T198" s="56" t="e">
        <f ca="true">+IF(AND(ISNUMBER(OFFSET('Water Data'!$H$7,0,10*ROW('Water Data'!H192))),'Data Summary'!CI198="Yes"),OFFSET('Water Data'!$H$7,0,10*ROW('Water Data'!H192)),NA())</f>
        <v>#N/A</v>
      </c>
      <c r="U198" s="56" t="e">
        <f ca="true">+IF(AND(ISNUMBER(OFFSET('Water Data'!$H$10,0,10*ROW('Water Data'!H192))),'Data Summary'!CJ198="Yes"),OFFSET('Water Data'!$H$10,0,10*ROW('Water Data'!H192)),NA())</f>
        <v>#N/A</v>
      </c>
      <c r="V198" s="102" t="e">
        <f ca="true">+IF(AND(ISNUMBER(OFFSET('Sanitation Data'!$C$5,0,10*ROW('Sanitation Data'!C192))),'Data Summary'!CK198="Yes"),100-OFFSET('Sanitation Data'!$C$5,0,10*ROW('Sanitation Data'!C192)),NA())</f>
        <v>#N/A</v>
      </c>
      <c r="W198" s="102" t="e">
        <f ca="true">+IF(AND(ISNUMBER(OFFSET('Sanitation Data'!$C$7,0,10*ROW('Sanitation Data'!C192))),'Data Summary'!CL198="Yes"),OFFSET('Sanitation Data'!$C$7,0,10*ROW('Sanitation Data'!C192)),NA())</f>
        <v>#N/A</v>
      </c>
      <c r="X198" s="102" t="e">
        <f ca="true">+IF(AND(ISNUMBER(OFFSET('Sanitation Data'!$C$11,0,10*ROW('Sanitation Data'!C192))),'Data Summary'!CM198="Yes"),OFFSET('Sanitation Data'!$C$11,0,10*ROW('Sanitation Data'!C192)),NA())</f>
        <v>#N/A</v>
      </c>
      <c r="Y198" s="102" t="e">
        <f ca="true">+IF(AND(ISNUMBER(OFFSET('Sanitation Data'!$C$12,0,10*ROW('Sanitation Data'!C192))),'Data Summary'!CN198="Yes"),OFFSET('Sanitation Data'!$C$12,0,10*ROW('Sanitation Data'!C192)),NA())</f>
        <v>#N/A</v>
      </c>
      <c r="Z198" s="102" t="e">
        <f ca="true">+IF(AND(ISNUMBER(OFFSET('Sanitation Data'!$C$13,0,10*ROW('Sanitation Data'!C192))),'Data Summary'!CO198="Yes"),OFFSET('Sanitation Data'!$C$13,0,10*ROW('Sanitation Data'!C192)),NA())</f>
        <v>#N/A</v>
      </c>
      <c r="AA198" s="102" t="e">
        <f ca="true">+IF(AND(ISNUMBER(OFFSET('Sanitation Data'!$D$5,0,10*ROW('Sanitation Data'!D192))),'Data Summary'!CP198="Yes"),100-OFFSET('Sanitation Data'!$D$5,0,10*ROW('Sanitation Data'!D192)),NA())</f>
        <v>#N/A</v>
      </c>
      <c r="AB198" s="102" t="e">
        <f ca="true">+IF(AND(ISNUMBER(OFFSET('Sanitation Data'!$D$7,0,10*ROW('Sanitation Data'!D192))),'Data Summary'!CQ198="Yes"),OFFSET('Sanitation Data'!$D$7,0,10*ROW('Sanitation Data'!D192)),NA())</f>
        <v>#N/A</v>
      </c>
      <c r="AC198" s="102" t="e">
        <f ca="true">+IF(AND(ISNUMBER(OFFSET('Sanitation Data'!$D$11,0,10*ROW('Sanitation Data'!D192))),'Data Summary'!CR198="Yes"),OFFSET('Sanitation Data'!$D$11,0,10*ROW('Sanitation Data'!D192)),NA())</f>
        <v>#N/A</v>
      </c>
      <c r="AD198" s="102" t="e">
        <f ca="true">+IF(AND(ISNUMBER(OFFSET('Sanitation Data'!$D$12,0,10*ROW('Sanitation Data'!D192))),'Data Summary'!CS198="Yes"),OFFSET('Sanitation Data'!$D$12,0,10*ROW('Sanitation Data'!D192)),NA())</f>
        <v>#N/A</v>
      </c>
      <c r="AE198" s="102" t="e">
        <f ca="true">+IF(AND(ISNUMBER(OFFSET('Sanitation Data'!$D$13,0,10*ROW('Sanitation Data'!D192))),'Data Summary'!CT198="Yes"),OFFSET('Sanitation Data'!$D$13,0,10*ROW('Sanitation Data'!D192)),NA())</f>
        <v>#N/A</v>
      </c>
      <c r="AF198" s="102" t="e">
        <f ca="true">+IF(AND(ISNUMBER(OFFSET('Sanitation Data'!$E$5,0,10*ROW('Sanitation Data'!E192))),'Data Summary'!CU198="Yes"),100-OFFSET('Sanitation Data'!$E$5,0,10*ROW('Sanitation Data'!E192)),NA())</f>
        <v>#N/A</v>
      </c>
      <c r="AG198" s="102" t="e">
        <f ca="true">+IF(AND(ISNUMBER(OFFSET('Sanitation Data'!$E$7,0,10*ROW('Sanitation Data'!E192))),'Data Summary'!CV198="Yes"),OFFSET('Sanitation Data'!$E$7,0,10*ROW('Sanitation Data'!E192)),NA())</f>
        <v>#N/A</v>
      </c>
      <c r="AH198" s="102" t="e">
        <f ca="true">+IF(AND(ISNUMBER(OFFSET('Sanitation Data'!$E$11,0,10*ROW('Sanitation Data'!E192))),'Data Summary'!CW198="Yes"),OFFSET('Sanitation Data'!$E$11,0,10*ROW('Sanitation Data'!E192)),NA())</f>
        <v>#N/A</v>
      </c>
      <c r="AI198" s="102" t="e">
        <f ca="true">+IF(AND(ISNUMBER(OFFSET('Sanitation Data'!$E$12,0,10*ROW('Sanitation Data'!E192))),'Data Summary'!CX198="Yes"),OFFSET('Sanitation Data'!$E$12,0,10*ROW('Sanitation Data'!E192)),NA())</f>
        <v>#N/A</v>
      </c>
      <c r="AJ198" s="102" t="e">
        <f ca="true">+IF(AND(ISNUMBER(OFFSET('Sanitation Data'!$E$13,0,10*ROW('Sanitation Data'!E192))),'Data Summary'!CY198="Yes"),OFFSET('Sanitation Data'!$E$13,0,10*ROW('Sanitation Data'!E192)),NA())</f>
        <v>#N/A</v>
      </c>
      <c r="AK198" s="102" t="e">
        <f ca="true">+IF(AND(ISNUMBER(OFFSET('Sanitation Data'!$F$5,0,10*ROW('Sanitation Data'!F192))),'Data Summary'!CZ198="Yes"),100-OFFSET('Sanitation Data'!$F$5,0,10*ROW('Sanitation Data'!F192)),NA())</f>
        <v>#N/A</v>
      </c>
      <c r="AL198" s="102" t="e">
        <f ca="true">+IF(AND(ISNUMBER(OFFSET('Sanitation Data'!$F$7,0,10*ROW('Sanitation Data'!F192))),'Data Summary'!DA198="Yes"),OFFSET('Sanitation Data'!$F$7,0,10*ROW('Sanitation Data'!F192)),NA())</f>
        <v>#N/A</v>
      </c>
      <c r="AM198" s="102" t="e">
        <f ca="true">+IF(AND(ISNUMBER(OFFSET('Sanitation Data'!$F$11,0,10*ROW('Sanitation Data'!F192))),'Data Summary'!DB198="Yes"),OFFSET('Sanitation Data'!$F$11,0,10*ROW('Sanitation Data'!F192)),NA())</f>
        <v>#N/A</v>
      </c>
      <c r="AN198" s="102" t="e">
        <f ca="true">+IF(AND(ISNUMBER(OFFSET('Sanitation Data'!$F$12,0,10*ROW('Sanitation Data'!F192))),'Data Summary'!DC198="Yes"),OFFSET('Sanitation Data'!$F$12,0,10*ROW('Sanitation Data'!F192)),NA())</f>
        <v>#N/A</v>
      </c>
      <c r="AO198" s="102" t="e">
        <f ca="true">+IF(AND(ISNUMBER(OFFSET('Sanitation Data'!$F$13,0,10*ROW('Sanitation Data'!F192))),'Data Summary'!DD198="Yes"),OFFSET('Sanitation Data'!$F$13,0,10*ROW('Sanitation Data'!F192)),NA())</f>
        <v>#N/A</v>
      </c>
      <c r="AP198" s="102" t="e">
        <f ca="true">+IF(AND(ISNUMBER(OFFSET('Sanitation Data'!$G$5,0,10*ROW('Sanitation Data'!G192))),'Data Summary'!DE198="Yes"),100-OFFSET('Sanitation Data'!$G$5,0,10*ROW('Sanitation Data'!G192)),NA())</f>
        <v>#N/A</v>
      </c>
      <c r="AQ198" s="102" t="e">
        <f ca="true">+IF(AND(ISNUMBER(OFFSET('Sanitation Data'!$G$7,0,10*ROW('Sanitation Data'!G192))),'Data Summary'!DF198="Yes"),OFFSET('Sanitation Data'!$G$7,0,10*ROW('Sanitation Data'!G192)),NA())</f>
        <v>#N/A</v>
      </c>
      <c r="AR198" s="102" t="e">
        <f ca="true">+IF(AND(ISNUMBER(OFFSET('Sanitation Data'!$G$11,0,10*ROW('Sanitation Data'!G192))),'Data Summary'!DG198="Yes"),OFFSET('Sanitation Data'!$G$11,0,10*ROW('Sanitation Data'!G192)),NA())</f>
        <v>#N/A</v>
      </c>
      <c r="AS198" s="102" t="e">
        <f ca="true">+IF(AND(ISNUMBER(OFFSET('Sanitation Data'!$G$12,0,10*ROW('Sanitation Data'!G192))),'Data Summary'!DH198="Yes"),OFFSET('Sanitation Data'!$G$12,0,10*ROW('Sanitation Data'!G192)),NA())</f>
        <v>#N/A</v>
      </c>
      <c r="AT198" s="102" t="e">
        <f ca="true">+IF(AND(ISNUMBER(OFFSET('Sanitation Data'!$G$13,0,10*ROW('Sanitation Data'!G192))),'Data Summary'!DI198="Yes"),OFFSET('Sanitation Data'!$G$13,0,10*ROW('Sanitation Data'!G192)),NA())</f>
        <v>#N/A</v>
      </c>
      <c r="AU198" s="102" t="e">
        <f ca="true">+IF(AND(ISNUMBER(OFFSET('Sanitation Data'!$H$5,0,10*ROW('Sanitation Data'!H192))),'Data Summary'!DJ198="Yes"),100-OFFSET('Sanitation Data'!$H$5,0,10*ROW('Sanitation Data'!H192)),NA())</f>
        <v>#N/A</v>
      </c>
      <c r="AV198" s="102" t="e">
        <f ca="true">+IF(AND(ISNUMBER(OFFSET('Sanitation Data'!$H$7,0,10*ROW('Sanitation Data'!H192))),'Data Summary'!DK198="Yes"),OFFSET('Sanitation Data'!$H$7,0,10*ROW('Sanitation Data'!H192)),NA())</f>
        <v>#N/A</v>
      </c>
      <c r="AW198" s="102" t="e">
        <f ca="true">+IF(AND(ISNUMBER(OFFSET('Sanitation Data'!$H$11,0,10*ROW('Sanitation Data'!H192))),'Data Summary'!DL198="Yes"),OFFSET('Sanitation Data'!$H$11,0,10*ROW('Sanitation Data'!H192)),NA())</f>
        <v>#N/A</v>
      </c>
      <c r="AX198" s="102" t="e">
        <f ca="true">+IF(AND(ISNUMBER(OFFSET('Sanitation Data'!$H$12,0,10*ROW('Sanitation Data'!H192))),'Data Summary'!DM198="Yes"),OFFSET('Sanitation Data'!$H$12,0,10*ROW('Sanitation Data'!H192)),NA())</f>
        <v>#N/A</v>
      </c>
      <c r="AY198" s="102" t="e">
        <f ca="true">+IF(AND(ISNUMBER(OFFSET('Sanitation Data'!$H$13,0,10*ROW('Sanitation Data'!H192))),'Data Summary'!DN198="Yes"),OFFSET('Sanitation Data'!$H$13,0,10*ROW('Sanitation Data'!H192)),NA())</f>
        <v>#N/A</v>
      </c>
      <c r="AZ198" s="107" t="e">
        <f ca="true">+IF(AND(ISNUMBER(OFFSET('Hygiene Data'!$C$6,0,10*ROW('Hygiene Data'!C192))),'Data Summary'!DO198="Yes"),OFFSET('Hygiene Data'!$C$6,0,10*ROW('Hygiene Data'!C192)),NA())</f>
        <v>#N/A</v>
      </c>
      <c r="BA198" s="107" t="e">
        <f ca="true">+IF(AND(ISNUMBER(OFFSET('Hygiene Data'!$C$8,0,10*ROW('Hygiene Data'!C192))),'Data Summary'!DP198="Yes"),OFFSET('Hygiene Data'!$C$8,0,10*ROW('Hygiene Data'!C192)),NA())</f>
        <v>#N/A</v>
      </c>
      <c r="BB198" s="107" t="e">
        <f ca="true">+IF(AND(ISNUMBER(OFFSET('Hygiene Data'!$C$10,0,10*ROW('Hygiene Data'!C192))),'Data Summary'!DQ198="Yes"),OFFSET('Hygiene Data'!$C$10,0,10*ROW('Hygiene Data'!C192)),NA())</f>
        <v>#N/A</v>
      </c>
      <c r="BC198" s="107" t="e">
        <f ca="true">+IF(AND(ISNUMBER(OFFSET('Hygiene Data'!$D$6,0,10*ROW('Hygiene Data'!D192))),'Data Summary'!DR198="Yes"),OFFSET('Hygiene Data'!$D$6,0,10*ROW('Hygiene Data'!D192)),NA())</f>
        <v>#N/A</v>
      </c>
      <c r="BD198" s="107" t="e">
        <f ca="true">+IF(AND(ISNUMBER(OFFSET('Hygiene Data'!$D$8,0,10*ROW('Hygiene Data'!D192))),'Data Summary'!DS198="Yes"),OFFSET('Hygiene Data'!$D$8,0,10*ROW('Hygiene Data'!D192)),NA())</f>
        <v>#N/A</v>
      </c>
      <c r="BE198" s="107" t="e">
        <f ca="true">+IF(AND(ISNUMBER(OFFSET('Hygiene Data'!$D$10,0,10*ROW('Hygiene Data'!D192))),'Data Summary'!DT198="Yes"),OFFSET('Hygiene Data'!$D$10,0,10*ROW('Hygiene Data'!D192)),NA())</f>
        <v>#N/A</v>
      </c>
      <c r="BF198" s="107" t="e">
        <f ca="true">+IF(AND(ISNUMBER(OFFSET('Hygiene Data'!$E$6,0,10*ROW('Hygiene Data'!E192))),'Data Summary'!DU198="Yes"),OFFSET('Hygiene Data'!$E$6,0,10*ROW('Hygiene Data'!E192)),NA())</f>
        <v>#N/A</v>
      </c>
      <c r="BG198" s="107" t="e">
        <f ca="true">+IF(AND(ISNUMBER(OFFSET('Hygiene Data'!$E$8,0,10*ROW('Hygiene Data'!E192))),'Data Summary'!DV198="Yes"),OFFSET('Hygiene Data'!$E$8,0,10*ROW('Hygiene Data'!E192)),NA())</f>
        <v>#N/A</v>
      </c>
      <c r="BH198" s="107" t="e">
        <f ca="true">+IF(AND(ISNUMBER(OFFSET('Hygiene Data'!$E$10,0,10*ROW('Hygiene Data'!E192))),'Data Summary'!DW198="Yes"),OFFSET('Hygiene Data'!$E$10,0,10*ROW('Hygiene Data'!E192)),NA())</f>
        <v>#N/A</v>
      </c>
      <c r="BI198" s="107" t="e">
        <f ca="true">+IF(AND(ISNUMBER(OFFSET('Hygiene Data'!$F$6,0,10*ROW('Hygiene Data'!F192))),'Data Summary'!DX198="Yes"),OFFSET('Hygiene Data'!$F$6,0,10*ROW('Hygiene Data'!F192)),NA())</f>
        <v>#N/A</v>
      </c>
      <c r="BJ198" s="107" t="e">
        <f ca="true">+IF(AND(ISNUMBER(OFFSET('Hygiene Data'!$F$8,0,10*ROW('Hygiene Data'!F192))),'Data Summary'!DY198="Yes"),OFFSET('Hygiene Data'!$F$8,0,10*ROW('Hygiene Data'!F192)),NA())</f>
        <v>#N/A</v>
      </c>
      <c r="BK198" s="107" t="e">
        <f ca="true">+IF(AND(ISNUMBER(OFFSET('Hygiene Data'!$F$10,0,10*ROW('Hygiene Data'!F192))),'Data Summary'!DZ198="Yes"),OFFSET('Hygiene Data'!$F$10,0,10*ROW('Hygiene Data'!F192)),NA())</f>
        <v>#N/A</v>
      </c>
      <c r="BL198" s="107" t="e">
        <f ca="true">+IF(AND(ISNUMBER(OFFSET('Hygiene Data'!$G$6,0,10*ROW('Hygiene Data'!G192))),'Data Summary'!EA198="Yes"),OFFSET('Hygiene Data'!$G$6,0,10*ROW('Hygiene Data'!G192)),NA())</f>
        <v>#N/A</v>
      </c>
      <c r="BM198" s="107" t="e">
        <f ca="true">+IF(AND(ISNUMBER(OFFSET('Hygiene Data'!$G$8,0,10*ROW('Hygiene Data'!G192))),'Data Summary'!EB198="Yes"),OFFSET('Hygiene Data'!$G$8,0,10*ROW('Hygiene Data'!G192)),NA())</f>
        <v>#N/A</v>
      </c>
      <c r="BN198" s="107" t="e">
        <f ca="true">+IF(AND(ISNUMBER(OFFSET('Hygiene Data'!$G$10,0,10*ROW('Hygiene Data'!G192))),'Data Summary'!EC198="Yes"),OFFSET('Hygiene Data'!$G$10,0,10*ROW('Hygiene Data'!G192)),NA())</f>
        <v>#N/A</v>
      </c>
      <c r="BO198" s="107" t="e">
        <f ca="true">+IF(AND(ISNUMBER(OFFSET('Hygiene Data'!$H$6,0,10*ROW('Hygiene Data'!H192))),'Data Summary'!ED198="Yes"),OFFSET('Hygiene Data'!$H$6,0,10*ROW('Hygiene Data'!H192)),NA())</f>
        <v>#N/A</v>
      </c>
      <c r="BP198" s="107" t="e">
        <f ca="true">+IF(AND(ISNUMBER(OFFSET('Hygiene Data'!$H$8,0,10*ROW('Hygiene Data'!H192))),'Data Summary'!EE198="Yes"),OFFSET('Hygiene Data'!$H$8,0,10*ROW('Hygiene Data'!H192)),NA())</f>
        <v>#N/A</v>
      </c>
      <c r="BQ198" s="107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5" t="e">
        <f ca="true">+IF(OFFSET('Water Data'!$B$1,0,10*ROW('Water Data'!B193))="",NA(),OFFSET('Water Data'!$B$1,0,10*ROW('Water Data'!B193)))</f>
        <v>#N/A</v>
      </c>
      <c r="B199" s="55" t="e">
        <f ca="true">+IF(OFFSET('Water Data'!$A$3,0,10*ROW('Water Data'!A196))="",NA(),OFFSET('Water Data'!$A$3,0,10*ROW('Water Data'!A196)))</f>
        <v>#N/A</v>
      </c>
      <c r="C199" s="55" t="e">
        <f ca="true">+IF(OFFSET('Water Data'!$C$3,0,10*ROW('Water Data'!C196))="",NA(),OFFSET('Water Data'!$C$3,0,10*ROW('Water Data'!C196)))</f>
        <v>#N/A</v>
      </c>
      <c r="D199" s="56" t="e">
        <f ca="true">+IF(AND(ISNUMBER(OFFSET('Water Data'!$C$5,0,10*ROW('Water Data'!C193))),'Data Summary'!BS199="Yes"),100-OFFSET('Water Data'!$C$5,0,10*ROW('Water Data'!C193)),NA())</f>
        <v>#N/A</v>
      </c>
      <c r="E199" s="56" t="e">
        <f ca="true">+IF(AND(ISNUMBER(OFFSET('Water Data'!$C$7,0,10*ROW('Water Data'!C193))),'Data Summary'!BT199="Yes"),OFFSET('Water Data'!$C$7,0,10*ROW('Water Data'!C193)),NA())</f>
        <v>#N/A</v>
      </c>
      <c r="F199" s="56" t="e">
        <f ca="true">+IF(AND(ISNUMBER(OFFSET('Water Data'!$C$10,0,10*ROW('Water Data'!C193))),'Data Summary'!BU199="Yes"),OFFSET('Water Data'!$C$10,0,10*ROW('Water Data'!C193)),NA())</f>
        <v>#N/A</v>
      </c>
      <c r="G199" s="56" t="e">
        <f ca="true">+IF(AND(ISNUMBER(OFFSET('Water Data'!$D$5,0,10*ROW('Water Data'!D193))),'Data Summary'!BV199="Yes"),100-OFFSET('Water Data'!$D$5,0,10*ROW('Water Data'!D193)),NA())</f>
        <v>#N/A</v>
      </c>
      <c r="H199" s="56" t="e">
        <f ca="true">+IF(AND(ISNUMBER(OFFSET('Water Data'!$D$7,0,10*ROW('Water Data'!D193))),'Data Summary'!BW199="Yes"),OFFSET('Water Data'!$D$7,0,10*ROW('Water Data'!D193)),NA())</f>
        <v>#N/A</v>
      </c>
      <c r="I199" s="56" t="e">
        <f ca="true">+IF(AND(ISNUMBER(OFFSET('Water Data'!$D$10,0,10*ROW('Water Data'!D193))),'Data Summary'!BX199="Yes"),OFFSET('Water Data'!$D$10,0,10*ROW('Water Data'!D193)),NA())</f>
        <v>#N/A</v>
      </c>
      <c r="J199" s="56" t="e">
        <f ca="true">+IF(AND(ISNUMBER(OFFSET('Water Data'!$E$5,0,10*ROW('Water Data'!E193))),'Data Summary'!BY199="Yes"),100-OFFSET('Water Data'!$E$5,0,10*ROW('Water Data'!E193)),NA())</f>
        <v>#N/A</v>
      </c>
      <c r="K199" s="56" t="e">
        <f ca="true">+IF(AND(ISNUMBER(OFFSET('Water Data'!$E$7,0,10*ROW('Water Data'!E193))),'Data Summary'!BZ199="Yes"),OFFSET('Water Data'!$E$7,0,10*ROW('Water Data'!E193)),NA())</f>
        <v>#N/A</v>
      </c>
      <c r="L199" s="56" t="e">
        <f ca="true">+IF(AND(ISNUMBER(OFFSET('Water Data'!$E$10,0,10*ROW('Water Data'!E193))),'Data Summary'!CA199="Yes"),OFFSET('Water Data'!$E$10,0,10*ROW('Water Data'!E193)),NA())</f>
        <v>#N/A</v>
      </c>
      <c r="M199" s="56" t="e">
        <f ca="true">+IF(AND(ISNUMBER(OFFSET('Water Data'!$F$5,0,10*ROW('Water Data'!F193))),'Data Summary'!CB199="Yes"),100-OFFSET('Water Data'!$F$5,0,10*ROW('Water Data'!F193)),NA())</f>
        <v>#N/A</v>
      </c>
      <c r="N199" s="56" t="e">
        <f ca="true">+IF(AND(ISNUMBER(OFFSET('Water Data'!$F$7,0,10*ROW('Water Data'!F193))),'Data Summary'!CC199="Yes"),OFFSET('Water Data'!$F$7,0,10*ROW('Water Data'!F193)),NA())</f>
        <v>#N/A</v>
      </c>
      <c r="O199" s="56" t="e">
        <f ca="true">+IF(AND(ISNUMBER(OFFSET('Water Data'!$F$10,0,10*ROW('Water Data'!F193))),'Data Summary'!CD199="Yes"),OFFSET('Water Data'!$F$10,0,10*ROW('Water Data'!F193)),NA())</f>
        <v>#N/A</v>
      </c>
      <c r="P199" s="56" t="e">
        <f ca="true">+IF(AND(ISNUMBER(OFFSET('Water Data'!$G$5,0,10*ROW('Water Data'!G193))),'Data Summary'!CE199="Yes"),100-OFFSET('Water Data'!$G$5,0,10*ROW('Water Data'!G193)),NA())</f>
        <v>#N/A</v>
      </c>
      <c r="Q199" s="56" t="e">
        <f ca="true">+IF(AND(ISNUMBER(OFFSET('Water Data'!$G$7,0,10*ROW('Water Data'!G193))),'Data Summary'!CF199="Yes"),OFFSET('Water Data'!$G$7,0,10*ROW('Water Data'!G193)),NA())</f>
        <v>#N/A</v>
      </c>
      <c r="R199" s="56" t="e">
        <f ca="true">+IF(AND(ISNUMBER(OFFSET('Water Data'!$G$10,0,10*ROW('Water Data'!G193))),'Data Summary'!CG199="Yes"),OFFSET('Water Data'!$G$10,0,10*ROW('Water Data'!G193)),NA())</f>
        <v>#N/A</v>
      </c>
      <c r="S199" s="56" t="e">
        <f ca="true">+IF(AND(ISNUMBER(OFFSET('Water Data'!$H$5,0,10*ROW('Water Data'!H193))),'Data Summary'!CH199="Yes"),100-OFFSET('Water Data'!$H$5,0,10*ROW('Water Data'!H193)),NA())</f>
        <v>#N/A</v>
      </c>
      <c r="T199" s="56" t="e">
        <f ca="true">+IF(AND(ISNUMBER(OFFSET('Water Data'!$H$7,0,10*ROW('Water Data'!H193))),'Data Summary'!CI199="Yes"),OFFSET('Water Data'!$H$7,0,10*ROW('Water Data'!H193)),NA())</f>
        <v>#N/A</v>
      </c>
      <c r="U199" s="56" t="e">
        <f ca="true">+IF(AND(ISNUMBER(OFFSET('Water Data'!$H$10,0,10*ROW('Water Data'!H193))),'Data Summary'!CJ199="Yes"),OFFSET('Water Data'!$H$10,0,10*ROW('Water Data'!H193)),NA())</f>
        <v>#N/A</v>
      </c>
      <c r="V199" s="102" t="e">
        <f ca="true">+IF(AND(ISNUMBER(OFFSET('Sanitation Data'!$C$5,0,10*ROW('Sanitation Data'!C193))),'Data Summary'!CK199="Yes"),100-OFFSET('Sanitation Data'!$C$5,0,10*ROW('Sanitation Data'!C193)),NA())</f>
        <v>#N/A</v>
      </c>
      <c r="W199" s="102" t="e">
        <f ca="true">+IF(AND(ISNUMBER(OFFSET('Sanitation Data'!$C$7,0,10*ROW('Sanitation Data'!C193))),'Data Summary'!CL199="Yes"),OFFSET('Sanitation Data'!$C$7,0,10*ROW('Sanitation Data'!C193)),NA())</f>
        <v>#N/A</v>
      </c>
      <c r="X199" s="102" t="e">
        <f ca="true">+IF(AND(ISNUMBER(OFFSET('Sanitation Data'!$C$11,0,10*ROW('Sanitation Data'!C193))),'Data Summary'!CM199="Yes"),OFFSET('Sanitation Data'!$C$11,0,10*ROW('Sanitation Data'!C193)),NA())</f>
        <v>#N/A</v>
      </c>
      <c r="Y199" s="102" t="e">
        <f ca="true">+IF(AND(ISNUMBER(OFFSET('Sanitation Data'!$C$12,0,10*ROW('Sanitation Data'!C193))),'Data Summary'!CN199="Yes"),OFFSET('Sanitation Data'!$C$12,0,10*ROW('Sanitation Data'!C193)),NA())</f>
        <v>#N/A</v>
      </c>
      <c r="Z199" s="102" t="e">
        <f ca="true">+IF(AND(ISNUMBER(OFFSET('Sanitation Data'!$C$13,0,10*ROW('Sanitation Data'!C193))),'Data Summary'!CO199="Yes"),OFFSET('Sanitation Data'!$C$13,0,10*ROW('Sanitation Data'!C193)),NA())</f>
        <v>#N/A</v>
      </c>
      <c r="AA199" s="102" t="e">
        <f ca="true">+IF(AND(ISNUMBER(OFFSET('Sanitation Data'!$D$5,0,10*ROW('Sanitation Data'!D193))),'Data Summary'!CP199="Yes"),100-OFFSET('Sanitation Data'!$D$5,0,10*ROW('Sanitation Data'!D193)),NA())</f>
        <v>#N/A</v>
      </c>
      <c r="AB199" s="102" t="e">
        <f ca="true">+IF(AND(ISNUMBER(OFFSET('Sanitation Data'!$D$7,0,10*ROW('Sanitation Data'!D193))),'Data Summary'!CQ199="Yes"),OFFSET('Sanitation Data'!$D$7,0,10*ROW('Sanitation Data'!D193)),NA())</f>
        <v>#N/A</v>
      </c>
      <c r="AC199" s="102" t="e">
        <f ca="true">+IF(AND(ISNUMBER(OFFSET('Sanitation Data'!$D$11,0,10*ROW('Sanitation Data'!D193))),'Data Summary'!CR199="Yes"),OFFSET('Sanitation Data'!$D$11,0,10*ROW('Sanitation Data'!D193)),NA())</f>
        <v>#N/A</v>
      </c>
      <c r="AD199" s="102" t="e">
        <f ca="true">+IF(AND(ISNUMBER(OFFSET('Sanitation Data'!$D$12,0,10*ROW('Sanitation Data'!D193))),'Data Summary'!CS199="Yes"),OFFSET('Sanitation Data'!$D$12,0,10*ROW('Sanitation Data'!D193)),NA())</f>
        <v>#N/A</v>
      </c>
      <c r="AE199" s="102" t="e">
        <f ca="true">+IF(AND(ISNUMBER(OFFSET('Sanitation Data'!$D$13,0,10*ROW('Sanitation Data'!D193))),'Data Summary'!CT199="Yes"),OFFSET('Sanitation Data'!$D$13,0,10*ROW('Sanitation Data'!D193)),NA())</f>
        <v>#N/A</v>
      </c>
      <c r="AF199" s="102" t="e">
        <f ca="true">+IF(AND(ISNUMBER(OFFSET('Sanitation Data'!$E$5,0,10*ROW('Sanitation Data'!E193))),'Data Summary'!CU199="Yes"),100-OFFSET('Sanitation Data'!$E$5,0,10*ROW('Sanitation Data'!E193)),NA())</f>
        <v>#N/A</v>
      </c>
      <c r="AG199" s="102" t="e">
        <f ca="true">+IF(AND(ISNUMBER(OFFSET('Sanitation Data'!$E$7,0,10*ROW('Sanitation Data'!E193))),'Data Summary'!CV199="Yes"),OFFSET('Sanitation Data'!$E$7,0,10*ROW('Sanitation Data'!E193)),NA())</f>
        <v>#N/A</v>
      </c>
      <c r="AH199" s="102" t="e">
        <f ca="true">+IF(AND(ISNUMBER(OFFSET('Sanitation Data'!$E$11,0,10*ROW('Sanitation Data'!E193))),'Data Summary'!CW199="Yes"),OFFSET('Sanitation Data'!$E$11,0,10*ROW('Sanitation Data'!E193)),NA())</f>
        <v>#N/A</v>
      </c>
      <c r="AI199" s="102" t="e">
        <f ca="true">+IF(AND(ISNUMBER(OFFSET('Sanitation Data'!$E$12,0,10*ROW('Sanitation Data'!E193))),'Data Summary'!CX199="Yes"),OFFSET('Sanitation Data'!$E$12,0,10*ROW('Sanitation Data'!E193)),NA())</f>
        <v>#N/A</v>
      </c>
      <c r="AJ199" s="102" t="e">
        <f ca="true">+IF(AND(ISNUMBER(OFFSET('Sanitation Data'!$E$13,0,10*ROW('Sanitation Data'!E193))),'Data Summary'!CY199="Yes"),OFFSET('Sanitation Data'!$E$13,0,10*ROW('Sanitation Data'!E193)),NA())</f>
        <v>#N/A</v>
      </c>
      <c r="AK199" s="102" t="e">
        <f ca="true">+IF(AND(ISNUMBER(OFFSET('Sanitation Data'!$F$5,0,10*ROW('Sanitation Data'!F193))),'Data Summary'!CZ199="Yes"),100-OFFSET('Sanitation Data'!$F$5,0,10*ROW('Sanitation Data'!F193)),NA())</f>
        <v>#N/A</v>
      </c>
      <c r="AL199" s="102" t="e">
        <f ca="true">+IF(AND(ISNUMBER(OFFSET('Sanitation Data'!$F$7,0,10*ROW('Sanitation Data'!F193))),'Data Summary'!DA199="Yes"),OFFSET('Sanitation Data'!$F$7,0,10*ROW('Sanitation Data'!F193)),NA())</f>
        <v>#N/A</v>
      </c>
      <c r="AM199" s="102" t="e">
        <f ca="true">+IF(AND(ISNUMBER(OFFSET('Sanitation Data'!$F$11,0,10*ROW('Sanitation Data'!F193))),'Data Summary'!DB199="Yes"),OFFSET('Sanitation Data'!$F$11,0,10*ROW('Sanitation Data'!F193)),NA())</f>
        <v>#N/A</v>
      </c>
      <c r="AN199" s="102" t="e">
        <f ca="true">+IF(AND(ISNUMBER(OFFSET('Sanitation Data'!$F$12,0,10*ROW('Sanitation Data'!F193))),'Data Summary'!DC199="Yes"),OFFSET('Sanitation Data'!$F$12,0,10*ROW('Sanitation Data'!F193)),NA())</f>
        <v>#N/A</v>
      </c>
      <c r="AO199" s="102" t="e">
        <f ca="true">+IF(AND(ISNUMBER(OFFSET('Sanitation Data'!$F$13,0,10*ROW('Sanitation Data'!F193))),'Data Summary'!DD199="Yes"),OFFSET('Sanitation Data'!$F$13,0,10*ROW('Sanitation Data'!F193)),NA())</f>
        <v>#N/A</v>
      </c>
      <c r="AP199" s="102" t="e">
        <f ca="true">+IF(AND(ISNUMBER(OFFSET('Sanitation Data'!$G$5,0,10*ROW('Sanitation Data'!G193))),'Data Summary'!DE199="Yes"),100-OFFSET('Sanitation Data'!$G$5,0,10*ROW('Sanitation Data'!G193)),NA())</f>
        <v>#N/A</v>
      </c>
      <c r="AQ199" s="102" t="e">
        <f ca="true">+IF(AND(ISNUMBER(OFFSET('Sanitation Data'!$G$7,0,10*ROW('Sanitation Data'!G193))),'Data Summary'!DF199="Yes"),OFFSET('Sanitation Data'!$G$7,0,10*ROW('Sanitation Data'!G193)),NA())</f>
        <v>#N/A</v>
      </c>
      <c r="AR199" s="102" t="e">
        <f ca="true">+IF(AND(ISNUMBER(OFFSET('Sanitation Data'!$G$11,0,10*ROW('Sanitation Data'!G193))),'Data Summary'!DG199="Yes"),OFFSET('Sanitation Data'!$G$11,0,10*ROW('Sanitation Data'!G193)),NA())</f>
        <v>#N/A</v>
      </c>
      <c r="AS199" s="102" t="e">
        <f ca="true">+IF(AND(ISNUMBER(OFFSET('Sanitation Data'!$G$12,0,10*ROW('Sanitation Data'!G193))),'Data Summary'!DH199="Yes"),OFFSET('Sanitation Data'!$G$12,0,10*ROW('Sanitation Data'!G193)),NA())</f>
        <v>#N/A</v>
      </c>
      <c r="AT199" s="102" t="e">
        <f ca="true">+IF(AND(ISNUMBER(OFFSET('Sanitation Data'!$G$13,0,10*ROW('Sanitation Data'!G193))),'Data Summary'!DI199="Yes"),OFFSET('Sanitation Data'!$G$13,0,10*ROW('Sanitation Data'!G193)),NA())</f>
        <v>#N/A</v>
      </c>
      <c r="AU199" s="102" t="e">
        <f ca="true">+IF(AND(ISNUMBER(OFFSET('Sanitation Data'!$H$5,0,10*ROW('Sanitation Data'!H193))),'Data Summary'!DJ199="Yes"),100-OFFSET('Sanitation Data'!$H$5,0,10*ROW('Sanitation Data'!H193)),NA())</f>
        <v>#N/A</v>
      </c>
      <c r="AV199" s="102" t="e">
        <f ca="true">+IF(AND(ISNUMBER(OFFSET('Sanitation Data'!$H$7,0,10*ROW('Sanitation Data'!H193))),'Data Summary'!DK199="Yes"),OFFSET('Sanitation Data'!$H$7,0,10*ROW('Sanitation Data'!H193)),NA())</f>
        <v>#N/A</v>
      </c>
      <c r="AW199" s="102" t="e">
        <f ca="true">+IF(AND(ISNUMBER(OFFSET('Sanitation Data'!$H$11,0,10*ROW('Sanitation Data'!H193))),'Data Summary'!DL199="Yes"),OFFSET('Sanitation Data'!$H$11,0,10*ROW('Sanitation Data'!H193)),NA())</f>
        <v>#N/A</v>
      </c>
      <c r="AX199" s="102" t="e">
        <f ca="true">+IF(AND(ISNUMBER(OFFSET('Sanitation Data'!$H$12,0,10*ROW('Sanitation Data'!H193))),'Data Summary'!DM199="Yes"),OFFSET('Sanitation Data'!$H$12,0,10*ROW('Sanitation Data'!H193)),NA())</f>
        <v>#N/A</v>
      </c>
      <c r="AY199" s="102" t="e">
        <f ca="true">+IF(AND(ISNUMBER(OFFSET('Sanitation Data'!$H$13,0,10*ROW('Sanitation Data'!H193))),'Data Summary'!DN199="Yes"),OFFSET('Sanitation Data'!$H$13,0,10*ROW('Sanitation Data'!H193)),NA())</f>
        <v>#N/A</v>
      </c>
      <c r="AZ199" s="107" t="e">
        <f ca="true">+IF(AND(ISNUMBER(OFFSET('Hygiene Data'!$C$6,0,10*ROW('Hygiene Data'!C193))),'Data Summary'!DO199="Yes"),OFFSET('Hygiene Data'!$C$6,0,10*ROW('Hygiene Data'!C193)),NA())</f>
        <v>#N/A</v>
      </c>
      <c r="BA199" s="107" t="e">
        <f ca="true">+IF(AND(ISNUMBER(OFFSET('Hygiene Data'!$C$8,0,10*ROW('Hygiene Data'!C193))),'Data Summary'!DP199="Yes"),OFFSET('Hygiene Data'!$C$8,0,10*ROW('Hygiene Data'!C193)),NA())</f>
        <v>#N/A</v>
      </c>
      <c r="BB199" s="107" t="e">
        <f ca="true">+IF(AND(ISNUMBER(OFFSET('Hygiene Data'!$C$10,0,10*ROW('Hygiene Data'!C193))),'Data Summary'!DQ199="Yes"),OFFSET('Hygiene Data'!$C$10,0,10*ROW('Hygiene Data'!C193)),NA())</f>
        <v>#N/A</v>
      </c>
      <c r="BC199" s="107" t="e">
        <f ca="true">+IF(AND(ISNUMBER(OFFSET('Hygiene Data'!$D$6,0,10*ROW('Hygiene Data'!D193))),'Data Summary'!DR199="Yes"),OFFSET('Hygiene Data'!$D$6,0,10*ROW('Hygiene Data'!D193)),NA())</f>
        <v>#N/A</v>
      </c>
      <c r="BD199" s="107" t="e">
        <f ca="true">+IF(AND(ISNUMBER(OFFSET('Hygiene Data'!$D$8,0,10*ROW('Hygiene Data'!D193))),'Data Summary'!DS199="Yes"),OFFSET('Hygiene Data'!$D$8,0,10*ROW('Hygiene Data'!D193)),NA())</f>
        <v>#N/A</v>
      </c>
      <c r="BE199" s="107" t="e">
        <f ca="true">+IF(AND(ISNUMBER(OFFSET('Hygiene Data'!$D$10,0,10*ROW('Hygiene Data'!D193))),'Data Summary'!DT199="Yes"),OFFSET('Hygiene Data'!$D$10,0,10*ROW('Hygiene Data'!D193)),NA())</f>
        <v>#N/A</v>
      </c>
      <c r="BF199" s="107" t="e">
        <f ca="true">+IF(AND(ISNUMBER(OFFSET('Hygiene Data'!$E$6,0,10*ROW('Hygiene Data'!E193))),'Data Summary'!DU199="Yes"),OFFSET('Hygiene Data'!$E$6,0,10*ROW('Hygiene Data'!E193)),NA())</f>
        <v>#N/A</v>
      </c>
      <c r="BG199" s="107" t="e">
        <f ca="true">+IF(AND(ISNUMBER(OFFSET('Hygiene Data'!$E$8,0,10*ROW('Hygiene Data'!E193))),'Data Summary'!DV199="Yes"),OFFSET('Hygiene Data'!$E$8,0,10*ROW('Hygiene Data'!E193)),NA())</f>
        <v>#N/A</v>
      </c>
      <c r="BH199" s="107" t="e">
        <f ca="true">+IF(AND(ISNUMBER(OFFSET('Hygiene Data'!$E$10,0,10*ROW('Hygiene Data'!E193))),'Data Summary'!DW199="Yes"),OFFSET('Hygiene Data'!$E$10,0,10*ROW('Hygiene Data'!E193)),NA())</f>
        <v>#N/A</v>
      </c>
      <c r="BI199" s="107" t="e">
        <f ca="true">+IF(AND(ISNUMBER(OFFSET('Hygiene Data'!$F$6,0,10*ROW('Hygiene Data'!F193))),'Data Summary'!DX199="Yes"),OFFSET('Hygiene Data'!$F$6,0,10*ROW('Hygiene Data'!F193)),NA())</f>
        <v>#N/A</v>
      </c>
      <c r="BJ199" s="107" t="e">
        <f ca="true">+IF(AND(ISNUMBER(OFFSET('Hygiene Data'!$F$8,0,10*ROW('Hygiene Data'!F193))),'Data Summary'!DY199="Yes"),OFFSET('Hygiene Data'!$F$8,0,10*ROW('Hygiene Data'!F193)),NA())</f>
        <v>#N/A</v>
      </c>
      <c r="BK199" s="107" t="e">
        <f ca="true">+IF(AND(ISNUMBER(OFFSET('Hygiene Data'!$F$10,0,10*ROW('Hygiene Data'!F193))),'Data Summary'!DZ199="Yes"),OFFSET('Hygiene Data'!$F$10,0,10*ROW('Hygiene Data'!F193)),NA())</f>
        <v>#N/A</v>
      </c>
      <c r="BL199" s="107" t="e">
        <f ca="true">+IF(AND(ISNUMBER(OFFSET('Hygiene Data'!$G$6,0,10*ROW('Hygiene Data'!G193))),'Data Summary'!EA199="Yes"),OFFSET('Hygiene Data'!$G$6,0,10*ROW('Hygiene Data'!G193)),NA())</f>
        <v>#N/A</v>
      </c>
      <c r="BM199" s="107" t="e">
        <f ca="true">+IF(AND(ISNUMBER(OFFSET('Hygiene Data'!$G$8,0,10*ROW('Hygiene Data'!G193))),'Data Summary'!EB199="Yes"),OFFSET('Hygiene Data'!$G$8,0,10*ROW('Hygiene Data'!G193)),NA())</f>
        <v>#N/A</v>
      </c>
      <c r="BN199" s="107" t="e">
        <f ca="true">+IF(AND(ISNUMBER(OFFSET('Hygiene Data'!$G$10,0,10*ROW('Hygiene Data'!G193))),'Data Summary'!EC199="Yes"),OFFSET('Hygiene Data'!$G$10,0,10*ROW('Hygiene Data'!G193)),NA())</f>
        <v>#N/A</v>
      </c>
      <c r="BO199" s="107" t="e">
        <f ca="true">+IF(AND(ISNUMBER(OFFSET('Hygiene Data'!$H$6,0,10*ROW('Hygiene Data'!H193))),'Data Summary'!ED199="Yes"),OFFSET('Hygiene Data'!$H$6,0,10*ROW('Hygiene Data'!H193)),NA())</f>
        <v>#N/A</v>
      </c>
      <c r="BP199" s="107" t="e">
        <f ca="true">+IF(AND(ISNUMBER(OFFSET('Hygiene Data'!$H$8,0,10*ROW('Hygiene Data'!H193))),'Data Summary'!EE199="Yes"),OFFSET('Hygiene Data'!$H$8,0,10*ROW('Hygiene Data'!H193)),NA())</f>
        <v>#N/A</v>
      </c>
      <c r="BQ199" s="107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5" t="e">
        <f ca="true">+IF(OFFSET('Water Data'!$B$1,0,10*ROW('Water Data'!B194))="",NA(),OFFSET('Water Data'!$B$1,0,10*ROW('Water Data'!B194)))</f>
        <v>#N/A</v>
      </c>
      <c r="B200" s="55" t="e">
        <f ca="true">+IF(OFFSET('Water Data'!$A$3,0,10*ROW('Water Data'!A197))="",NA(),OFFSET('Water Data'!$A$3,0,10*ROW('Water Data'!A197)))</f>
        <v>#N/A</v>
      </c>
      <c r="C200" s="55" t="e">
        <f ca="true">+IF(OFFSET('Water Data'!$C$3,0,10*ROW('Water Data'!C197))="",NA(),OFFSET('Water Data'!$C$3,0,10*ROW('Water Data'!C197)))</f>
        <v>#N/A</v>
      </c>
      <c r="D200" s="56" t="e">
        <f ca="true">+IF(AND(ISNUMBER(OFFSET('Water Data'!$C$5,0,10*ROW('Water Data'!C194))),'Data Summary'!BS200="Yes"),100-OFFSET('Water Data'!$C$5,0,10*ROW('Water Data'!C194)),NA())</f>
        <v>#N/A</v>
      </c>
      <c r="E200" s="56" t="e">
        <f ca="true">+IF(AND(ISNUMBER(OFFSET('Water Data'!$C$7,0,10*ROW('Water Data'!C194))),'Data Summary'!BT200="Yes"),OFFSET('Water Data'!$C$7,0,10*ROW('Water Data'!C194)),NA())</f>
        <v>#N/A</v>
      </c>
      <c r="F200" s="56" t="e">
        <f ca="true">+IF(AND(ISNUMBER(OFFSET('Water Data'!$C$10,0,10*ROW('Water Data'!C194))),'Data Summary'!BU200="Yes"),OFFSET('Water Data'!$C$10,0,10*ROW('Water Data'!C194)),NA())</f>
        <v>#N/A</v>
      </c>
      <c r="G200" s="56" t="e">
        <f ca="true">+IF(AND(ISNUMBER(OFFSET('Water Data'!$D$5,0,10*ROW('Water Data'!D194))),'Data Summary'!BV200="Yes"),100-OFFSET('Water Data'!$D$5,0,10*ROW('Water Data'!D194)),NA())</f>
        <v>#N/A</v>
      </c>
      <c r="H200" s="56" t="e">
        <f ca="true">+IF(AND(ISNUMBER(OFFSET('Water Data'!$D$7,0,10*ROW('Water Data'!D194))),'Data Summary'!BW200="Yes"),OFFSET('Water Data'!$D$7,0,10*ROW('Water Data'!D194)),NA())</f>
        <v>#N/A</v>
      </c>
      <c r="I200" s="56" t="e">
        <f ca="true">+IF(AND(ISNUMBER(OFFSET('Water Data'!$D$10,0,10*ROW('Water Data'!D194))),'Data Summary'!BX200="Yes"),OFFSET('Water Data'!$D$10,0,10*ROW('Water Data'!D194)),NA())</f>
        <v>#N/A</v>
      </c>
      <c r="J200" s="56" t="e">
        <f ca="true">+IF(AND(ISNUMBER(OFFSET('Water Data'!$E$5,0,10*ROW('Water Data'!E194))),'Data Summary'!BY200="Yes"),100-OFFSET('Water Data'!$E$5,0,10*ROW('Water Data'!E194)),NA())</f>
        <v>#N/A</v>
      </c>
      <c r="K200" s="56" t="e">
        <f ca="true">+IF(AND(ISNUMBER(OFFSET('Water Data'!$E$7,0,10*ROW('Water Data'!E194))),'Data Summary'!BZ200="Yes"),OFFSET('Water Data'!$E$7,0,10*ROW('Water Data'!E194)),NA())</f>
        <v>#N/A</v>
      </c>
      <c r="L200" s="56" t="e">
        <f ca="true">+IF(AND(ISNUMBER(OFFSET('Water Data'!$E$10,0,10*ROW('Water Data'!E194))),'Data Summary'!CA200="Yes"),OFFSET('Water Data'!$E$10,0,10*ROW('Water Data'!E194)),NA())</f>
        <v>#N/A</v>
      </c>
      <c r="M200" s="56" t="e">
        <f ca="true">+IF(AND(ISNUMBER(OFFSET('Water Data'!$F$5,0,10*ROW('Water Data'!F194))),'Data Summary'!CB200="Yes"),100-OFFSET('Water Data'!$F$5,0,10*ROW('Water Data'!F194)),NA())</f>
        <v>#N/A</v>
      </c>
      <c r="N200" s="56" t="e">
        <f ca="true">+IF(AND(ISNUMBER(OFFSET('Water Data'!$F$7,0,10*ROW('Water Data'!F194))),'Data Summary'!CC200="Yes"),OFFSET('Water Data'!$F$7,0,10*ROW('Water Data'!F194)),NA())</f>
        <v>#N/A</v>
      </c>
      <c r="O200" s="56" t="e">
        <f ca="true">+IF(AND(ISNUMBER(OFFSET('Water Data'!$F$10,0,10*ROW('Water Data'!F194))),'Data Summary'!CD200="Yes"),OFFSET('Water Data'!$F$10,0,10*ROW('Water Data'!F194)),NA())</f>
        <v>#N/A</v>
      </c>
      <c r="P200" s="56" t="e">
        <f ca="true">+IF(AND(ISNUMBER(OFFSET('Water Data'!$G$5,0,10*ROW('Water Data'!G194))),'Data Summary'!CE200="Yes"),100-OFFSET('Water Data'!$G$5,0,10*ROW('Water Data'!G194)),NA())</f>
        <v>#N/A</v>
      </c>
      <c r="Q200" s="56" t="e">
        <f ca="true">+IF(AND(ISNUMBER(OFFSET('Water Data'!$G$7,0,10*ROW('Water Data'!G194))),'Data Summary'!CF200="Yes"),OFFSET('Water Data'!$G$7,0,10*ROW('Water Data'!G194)),NA())</f>
        <v>#N/A</v>
      </c>
      <c r="R200" s="56" t="e">
        <f ca="true">+IF(AND(ISNUMBER(OFFSET('Water Data'!$G$10,0,10*ROW('Water Data'!G194))),'Data Summary'!CG200="Yes"),OFFSET('Water Data'!$G$10,0,10*ROW('Water Data'!G194)),NA())</f>
        <v>#N/A</v>
      </c>
      <c r="S200" s="56" t="e">
        <f ca="true">+IF(AND(ISNUMBER(OFFSET('Water Data'!$H$5,0,10*ROW('Water Data'!H194))),'Data Summary'!CH200="Yes"),100-OFFSET('Water Data'!$H$5,0,10*ROW('Water Data'!H194)),NA())</f>
        <v>#N/A</v>
      </c>
      <c r="T200" s="56" t="e">
        <f ca="true">+IF(AND(ISNUMBER(OFFSET('Water Data'!$H$7,0,10*ROW('Water Data'!H194))),'Data Summary'!CI200="Yes"),OFFSET('Water Data'!$H$7,0,10*ROW('Water Data'!H194)),NA())</f>
        <v>#N/A</v>
      </c>
      <c r="U200" s="56" t="e">
        <f ca="true">+IF(AND(ISNUMBER(OFFSET('Water Data'!$H$10,0,10*ROW('Water Data'!H194))),'Data Summary'!CJ200="Yes"),OFFSET('Water Data'!$H$10,0,10*ROW('Water Data'!H194)),NA())</f>
        <v>#N/A</v>
      </c>
      <c r="V200" s="102" t="e">
        <f ca="true">+IF(AND(ISNUMBER(OFFSET('Sanitation Data'!$C$5,0,10*ROW('Sanitation Data'!C194))),'Data Summary'!CK200="Yes"),100-OFFSET('Sanitation Data'!$C$5,0,10*ROW('Sanitation Data'!C194)),NA())</f>
        <v>#N/A</v>
      </c>
      <c r="W200" s="102" t="e">
        <f ca="true">+IF(AND(ISNUMBER(OFFSET('Sanitation Data'!$C$7,0,10*ROW('Sanitation Data'!C194))),'Data Summary'!CL200="Yes"),OFFSET('Sanitation Data'!$C$7,0,10*ROW('Sanitation Data'!C194)),NA())</f>
        <v>#N/A</v>
      </c>
      <c r="X200" s="102" t="e">
        <f ca="true">+IF(AND(ISNUMBER(OFFSET('Sanitation Data'!$C$11,0,10*ROW('Sanitation Data'!C194))),'Data Summary'!CM200="Yes"),OFFSET('Sanitation Data'!$C$11,0,10*ROW('Sanitation Data'!C194)),NA())</f>
        <v>#N/A</v>
      </c>
      <c r="Y200" s="102" t="e">
        <f ca="true">+IF(AND(ISNUMBER(OFFSET('Sanitation Data'!$C$12,0,10*ROW('Sanitation Data'!C194))),'Data Summary'!CN200="Yes"),OFFSET('Sanitation Data'!$C$12,0,10*ROW('Sanitation Data'!C194)),NA())</f>
        <v>#N/A</v>
      </c>
      <c r="Z200" s="102" t="e">
        <f ca="true">+IF(AND(ISNUMBER(OFFSET('Sanitation Data'!$C$13,0,10*ROW('Sanitation Data'!C194))),'Data Summary'!CO200="Yes"),OFFSET('Sanitation Data'!$C$13,0,10*ROW('Sanitation Data'!C194)),NA())</f>
        <v>#N/A</v>
      </c>
      <c r="AA200" s="102" t="e">
        <f ca="true">+IF(AND(ISNUMBER(OFFSET('Sanitation Data'!$D$5,0,10*ROW('Sanitation Data'!D194))),'Data Summary'!CP200="Yes"),100-OFFSET('Sanitation Data'!$D$5,0,10*ROW('Sanitation Data'!D194)),NA())</f>
        <v>#N/A</v>
      </c>
      <c r="AB200" s="102" t="e">
        <f ca="true">+IF(AND(ISNUMBER(OFFSET('Sanitation Data'!$D$7,0,10*ROW('Sanitation Data'!D194))),'Data Summary'!CQ200="Yes"),OFFSET('Sanitation Data'!$D$7,0,10*ROW('Sanitation Data'!D194)),NA())</f>
        <v>#N/A</v>
      </c>
      <c r="AC200" s="102" t="e">
        <f ca="true">+IF(AND(ISNUMBER(OFFSET('Sanitation Data'!$D$11,0,10*ROW('Sanitation Data'!D194))),'Data Summary'!CR200="Yes"),OFFSET('Sanitation Data'!$D$11,0,10*ROW('Sanitation Data'!D194)),NA())</f>
        <v>#N/A</v>
      </c>
      <c r="AD200" s="102" t="e">
        <f ca="true">+IF(AND(ISNUMBER(OFFSET('Sanitation Data'!$D$12,0,10*ROW('Sanitation Data'!D194))),'Data Summary'!CS200="Yes"),OFFSET('Sanitation Data'!$D$12,0,10*ROW('Sanitation Data'!D194)),NA())</f>
        <v>#N/A</v>
      </c>
      <c r="AE200" s="102" t="e">
        <f ca="true">+IF(AND(ISNUMBER(OFFSET('Sanitation Data'!$D$13,0,10*ROW('Sanitation Data'!D194))),'Data Summary'!CT200="Yes"),OFFSET('Sanitation Data'!$D$13,0,10*ROW('Sanitation Data'!D194)),NA())</f>
        <v>#N/A</v>
      </c>
      <c r="AF200" s="102" t="e">
        <f ca="true">+IF(AND(ISNUMBER(OFFSET('Sanitation Data'!$E$5,0,10*ROW('Sanitation Data'!E194))),'Data Summary'!CU200="Yes"),100-OFFSET('Sanitation Data'!$E$5,0,10*ROW('Sanitation Data'!E194)),NA())</f>
        <v>#N/A</v>
      </c>
      <c r="AG200" s="102" t="e">
        <f ca="true">+IF(AND(ISNUMBER(OFFSET('Sanitation Data'!$E$7,0,10*ROW('Sanitation Data'!E194))),'Data Summary'!CV200="Yes"),OFFSET('Sanitation Data'!$E$7,0,10*ROW('Sanitation Data'!E194)),NA())</f>
        <v>#N/A</v>
      </c>
      <c r="AH200" s="102" t="e">
        <f ca="true">+IF(AND(ISNUMBER(OFFSET('Sanitation Data'!$E$11,0,10*ROW('Sanitation Data'!E194))),'Data Summary'!CW200="Yes"),OFFSET('Sanitation Data'!$E$11,0,10*ROW('Sanitation Data'!E194)),NA())</f>
        <v>#N/A</v>
      </c>
      <c r="AI200" s="102" t="e">
        <f ca="true">+IF(AND(ISNUMBER(OFFSET('Sanitation Data'!$E$12,0,10*ROW('Sanitation Data'!E194))),'Data Summary'!CX200="Yes"),OFFSET('Sanitation Data'!$E$12,0,10*ROW('Sanitation Data'!E194)),NA())</f>
        <v>#N/A</v>
      </c>
      <c r="AJ200" s="102" t="e">
        <f ca="true">+IF(AND(ISNUMBER(OFFSET('Sanitation Data'!$E$13,0,10*ROW('Sanitation Data'!E194))),'Data Summary'!CY200="Yes"),OFFSET('Sanitation Data'!$E$13,0,10*ROW('Sanitation Data'!E194)),NA())</f>
        <v>#N/A</v>
      </c>
      <c r="AK200" s="102" t="e">
        <f ca="true">+IF(AND(ISNUMBER(OFFSET('Sanitation Data'!$F$5,0,10*ROW('Sanitation Data'!F194))),'Data Summary'!CZ200="Yes"),100-OFFSET('Sanitation Data'!$F$5,0,10*ROW('Sanitation Data'!F194)),NA())</f>
        <v>#N/A</v>
      </c>
      <c r="AL200" s="102" t="e">
        <f ca="true">+IF(AND(ISNUMBER(OFFSET('Sanitation Data'!$F$7,0,10*ROW('Sanitation Data'!F194))),'Data Summary'!DA200="Yes"),OFFSET('Sanitation Data'!$F$7,0,10*ROW('Sanitation Data'!F194)),NA())</f>
        <v>#N/A</v>
      </c>
      <c r="AM200" s="102" t="e">
        <f ca="true">+IF(AND(ISNUMBER(OFFSET('Sanitation Data'!$F$11,0,10*ROW('Sanitation Data'!F194))),'Data Summary'!DB200="Yes"),OFFSET('Sanitation Data'!$F$11,0,10*ROW('Sanitation Data'!F194)),NA())</f>
        <v>#N/A</v>
      </c>
      <c r="AN200" s="102" t="e">
        <f ca="true">+IF(AND(ISNUMBER(OFFSET('Sanitation Data'!$F$12,0,10*ROW('Sanitation Data'!F194))),'Data Summary'!DC200="Yes"),OFFSET('Sanitation Data'!$F$12,0,10*ROW('Sanitation Data'!F194)),NA())</f>
        <v>#N/A</v>
      </c>
      <c r="AO200" s="102" t="e">
        <f ca="true">+IF(AND(ISNUMBER(OFFSET('Sanitation Data'!$F$13,0,10*ROW('Sanitation Data'!F194))),'Data Summary'!DD200="Yes"),OFFSET('Sanitation Data'!$F$13,0,10*ROW('Sanitation Data'!F194)),NA())</f>
        <v>#N/A</v>
      </c>
      <c r="AP200" s="102" t="e">
        <f ca="true">+IF(AND(ISNUMBER(OFFSET('Sanitation Data'!$G$5,0,10*ROW('Sanitation Data'!G194))),'Data Summary'!DE200="Yes"),100-OFFSET('Sanitation Data'!$G$5,0,10*ROW('Sanitation Data'!G194)),NA())</f>
        <v>#N/A</v>
      </c>
      <c r="AQ200" s="102" t="e">
        <f ca="true">+IF(AND(ISNUMBER(OFFSET('Sanitation Data'!$G$7,0,10*ROW('Sanitation Data'!G194))),'Data Summary'!DF200="Yes"),OFFSET('Sanitation Data'!$G$7,0,10*ROW('Sanitation Data'!G194)),NA())</f>
        <v>#N/A</v>
      </c>
      <c r="AR200" s="102" t="e">
        <f ca="true">+IF(AND(ISNUMBER(OFFSET('Sanitation Data'!$G$11,0,10*ROW('Sanitation Data'!G194))),'Data Summary'!DG200="Yes"),OFFSET('Sanitation Data'!$G$11,0,10*ROW('Sanitation Data'!G194)),NA())</f>
        <v>#N/A</v>
      </c>
      <c r="AS200" s="102" t="e">
        <f ca="true">+IF(AND(ISNUMBER(OFFSET('Sanitation Data'!$G$12,0,10*ROW('Sanitation Data'!G194))),'Data Summary'!DH200="Yes"),OFFSET('Sanitation Data'!$G$12,0,10*ROW('Sanitation Data'!G194)),NA())</f>
        <v>#N/A</v>
      </c>
      <c r="AT200" s="102" t="e">
        <f ca="true">+IF(AND(ISNUMBER(OFFSET('Sanitation Data'!$G$13,0,10*ROW('Sanitation Data'!G194))),'Data Summary'!DI200="Yes"),OFFSET('Sanitation Data'!$G$13,0,10*ROW('Sanitation Data'!G194)),NA())</f>
        <v>#N/A</v>
      </c>
      <c r="AU200" s="102" t="e">
        <f ca="true">+IF(AND(ISNUMBER(OFFSET('Sanitation Data'!$H$5,0,10*ROW('Sanitation Data'!H194))),'Data Summary'!DJ200="Yes"),100-OFFSET('Sanitation Data'!$H$5,0,10*ROW('Sanitation Data'!H194)),NA())</f>
        <v>#N/A</v>
      </c>
      <c r="AV200" s="102" t="e">
        <f ca="true">+IF(AND(ISNUMBER(OFFSET('Sanitation Data'!$H$7,0,10*ROW('Sanitation Data'!H194))),'Data Summary'!DK200="Yes"),OFFSET('Sanitation Data'!$H$7,0,10*ROW('Sanitation Data'!H194)),NA())</f>
        <v>#N/A</v>
      </c>
      <c r="AW200" s="102" t="e">
        <f ca="true">+IF(AND(ISNUMBER(OFFSET('Sanitation Data'!$H$11,0,10*ROW('Sanitation Data'!H194))),'Data Summary'!DL200="Yes"),OFFSET('Sanitation Data'!$H$11,0,10*ROW('Sanitation Data'!H194)),NA())</f>
        <v>#N/A</v>
      </c>
      <c r="AX200" s="102" t="e">
        <f ca="true">+IF(AND(ISNUMBER(OFFSET('Sanitation Data'!$H$12,0,10*ROW('Sanitation Data'!H194))),'Data Summary'!DM200="Yes"),OFFSET('Sanitation Data'!$H$12,0,10*ROW('Sanitation Data'!H194)),NA())</f>
        <v>#N/A</v>
      </c>
      <c r="AY200" s="102" t="e">
        <f ca="true">+IF(AND(ISNUMBER(OFFSET('Sanitation Data'!$H$13,0,10*ROW('Sanitation Data'!H194))),'Data Summary'!DN200="Yes"),OFFSET('Sanitation Data'!$H$13,0,10*ROW('Sanitation Data'!H194)),NA())</f>
        <v>#N/A</v>
      </c>
      <c r="AZ200" s="107" t="e">
        <f ca="true">+IF(AND(ISNUMBER(OFFSET('Hygiene Data'!$C$6,0,10*ROW('Hygiene Data'!C194))),'Data Summary'!DO200="Yes"),OFFSET('Hygiene Data'!$C$6,0,10*ROW('Hygiene Data'!C194)),NA())</f>
        <v>#N/A</v>
      </c>
      <c r="BA200" s="107" t="e">
        <f ca="true">+IF(AND(ISNUMBER(OFFSET('Hygiene Data'!$C$8,0,10*ROW('Hygiene Data'!C194))),'Data Summary'!DP200="Yes"),OFFSET('Hygiene Data'!$C$8,0,10*ROW('Hygiene Data'!C194)),NA())</f>
        <v>#N/A</v>
      </c>
      <c r="BB200" s="107" t="e">
        <f ca="true">+IF(AND(ISNUMBER(OFFSET('Hygiene Data'!$C$10,0,10*ROW('Hygiene Data'!C194))),'Data Summary'!DQ200="Yes"),OFFSET('Hygiene Data'!$C$10,0,10*ROW('Hygiene Data'!C194)),NA())</f>
        <v>#N/A</v>
      </c>
      <c r="BC200" s="107" t="e">
        <f ca="true">+IF(AND(ISNUMBER(OFFSET('Hygiene Data'!$D$6,0,10*ROW('Hygiene Data'!D194))),'Data Summary'!DR200="Yes"),OFFSET('Hygiene Data'!$D$6,0,10*ROW('Hygiene Data'!D194)),NA())</f>
        <v>#N/A</v>
      </c>
      <c r="BD200" s="107" t="e">
        <f ca="true">+IF(AND(ISNUMBER(OFFSET('Hygiene Data'!$D$8,0,10*ROW('Hygiene Data'!D194))),'Data Summary'!DS200="Yes"),OFFSET('Hygiene Data'!$D$8,0,10*ROW('Hygiene Data'!D194)),NA())</f>
        <v>#N/A</v>
      </c>
      <c r="BE200" s="107" t="e">
        <f ca="true">+IF(AND(ISNUMBER(OFFSET('Hygiene Data'!$D$10,0,10*ROW('Hygiene Data'!D194))),'Data Summary'!DT200="Yes"),OFFSET('Hygiene Data'!$D$10,0,10*ROW('Hygiene Data'!D194)),NA())</f>
        <v>#N/A</v>
      </c>
      <c r="BF200" s="107" t="e">
        <f ca="true">+IF(AND(ISNUMBER(OFFSET('Hygiene Data'!$E$6,0,10*ROW('Hygiene Data'!E194))),'Data Summary'!DU200="Yes"),OFFSET('Hygiene Data'!$E$6,0,10*ROW('Hygiene Data'!E194)),NA())</f>
        <v>#N/A</v>
      </c>
      <c r="BG200" s="107" t="e">
        <f ca="true">+IF(AND(ISNUMBER(OFFSET('Hygiene Data'!$E$8,0,10*ROW('Hygiene Data'!E194))),'Data Summary'!DV200="Yes"),OFFSET('Hygiene Data'!$E$8,0,10*ROW('Hygiene Data'!E194)),NA())</f>
        <v>#N/A</v>
      </c>
      <c r="BH200" s="107" t="e">
        <f ca="true">+IF(AND(ISNUMBER(OFFSET('Hygiene Data'!$E$10,0,10*ROW('Hygiene Data'!E194))),'Data Summary'!DW200="Yes"),OFFSET('Hygiene Data'!$E$10,0,10*ROW('Hygiene Data'!E194)),NA())</f>
        <v>#N/A</v>
      </c>
      <c r="BI200" s="107" t="e">
        <f ca="true">+IF(AND(ISNUMBER(OFFSET('Hygiene Data'!$F$6,0,10*ROW('Hygiene Data'!F194))),'Data Summary'!DX200="Yes"),OFFSET('Hygiene Data'!$F$6,0,10*ROW('Hygiene Data'!F194)),NA())</f>
        <v>#N/A</v>
      </c>
      <c r="BJ200" s="107" t="e">
        <f ca="true">+IF(AND(ISNUMBER(OFFSET('Hygiene Data'!$F$8,0,10*ROW('Hygiene Data'!F194))),'Data Summary'!DY200="Yes"),OFFSET('Hygiene Data'!$F$8,0,10*ROW('Hygiene Data'!F194)),NA())</f>
        <v>#N/A</v>
      </c>
      <c r="BK200" s="107" t="e">
        <f ca="true">+IF(AND(ISNUMBER(OFFSET('Hygiene Data'!$F$10,0,10*ROW('Hygiene Data'!F194))),'Data Summary'!DZ200="Yes"),OFFSET('Hygiene Data'!$F$10,0,10*ROW('Hygiene Data'!F194)),NA())</f>
        <v>#N/A</v>
      </c>
      <c r="BL200" s="107" t="e">
        <f ca="true">+IF(AND(ISNUMBER(OFFSET('Hygiene Data'!$G$6,0,10*ROW('Hygiene Data'!G194))),'Data Summary'!EA200="Yes"),OFFSET('Hygiene Data'!$G$6,0,10*ROW('Hygiene Data'!G194)),NA())</f>
        <v>#N/A</v>
      </c>
      <c r="BM200" s="107" t="e">
        <f ca="true">+IF(AND(ISNUMBER(OFFSET('Hygiene Data'!$G$8,0,10*ROW('Hygiene Data'!G194))),'Data Summary'!EB200="Yes"),OFFSET('Hygiene Data'!$G$8,0,10*ROW('Hygiene Data'!G194)),NA())</f>
        <v>#N/A</v>
      </c>
      <c r="BN200" s="107" t="e">
        <f ca="true">+IF(AND(ISNUMBER(OFFSET('Hygiene Data'!$G$10,0,10*ROW('Hygiene Data'!G194))),'Data Summary'!EC200="Yes"),OFFSET('Hygiene Data'!$G$10,0,10*ROW('Hygiene Data'!G194)),NA())</f>
        <v>#N/A</v>
      </c>
      <c r="BO200" s="107" t="e">
        <f ca="true">+IF(AND(ISNUMBER(OFFSET('Hygiene Data'!$H$6,0,10*ROW('Hygiene Data'!H194))),'Data Summary'!ED200="Yes"),OFFSET('Hygiene Data'!$H$6,0,10*ROW('Hygiene Data'!H194)),NA())</f>
        <v>#N/A</v>
      </c>
      <c r="BP200" s="107" t="e">
        <f ca="true">+IF(AND(ISNUMBER(OFFSET('Hygiene Data'!$H$8,0,10*ROW('Hygiene Data'!H194))),'Data Summary'!EE200="Yes"),OFFSET('Hygiene Data'!$H$8,0,10*ROW('Hygiene Data'!H194)),NA())</f>
        <v>#N/A</v>
      </c>
      <c r="BQ200" s="107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5" t="e">
        <f ca="true">+IF(OFFSET('Water Data'!$B$1,0,10*ROW('Water Data'!B195))="",NA(),OFFSET('Water Data'!$B$1,0,10*ROW('Water Data'!B195)))</f>
        <v>#N/A</v>
      </c>
      <c r="B201" s="55" t="e">
        <f ca="true">+IF(OFFSET('Water Data'!$A$3,0,10*ROW('Water Data'!A198))="",NA(),OFFSET('Water Data'!$A$3,0,10*ROW('Water Data'!A198)))</f>
        <v>#N/A</v>
      </c>
      <c r="C201" s="55" t="e">
        <f ca="true">+IF(OFFSET('Water Data'!$C$3,0,10*ROW('Water Data'!C198))="",NA(),OFFSET('Water Data'!$C$3,0,10*ROW('Water Data'!C198)))</f>
        <v>#N/A</v>
      </c>
      <c r="D201" s="56" t="e">
        <f ca="true">+IF(AND(ISNUMBER(OFFSET('Water Data'!$C$5,0,10*ROW('Water Data'!C195))),'Data Summary'!BS201="Yes"),100-OFFSET('Water Data'!$C$5,0,10*ROW('Water Data'!C195)),NA())</f>
        <v>#N/A</v>
      </c>
      <c r="E201" s="56" t="e">
        <f ca="true">+IF(AND(ISNUMBER(OFFSET('Water Data'!$C$7,0,10*ROW('Water Data'!C195))),'Data Summary'!BT201="Yes"),OFFSET('Water Data'!$C$7,0,10*ROW('Water Data'!C195)),NA())</f>
        <v>#N/A</v>
      </c>
      <c r="F201" s="56" t="e">
        <f ca="true">+IF(AND(ISNUMBER(OFFSET('Water Data'!$C$10,0,10*ROW('Water Data'!C195))),'Data Summary'!BU201="Yes"),OFFSET('Water Data'!$C$10,0,10*ROW('Water Data'!C195)),NA())</f>
        <v>#N/A</v>
      </c>
      <c r="G201" s="56" t="e">
        <f ca="true">+IF(AND(ISNUMBER(OFFSET('Water Data'!$D$5,0,10*ROW('Water Data'!D195))),'Data Summary'!BV201="Yes"),100-OFFSET('Water Data'!$D$5,0,10*ROW('Water Data'!D195)),NA())</f>
        <v>#N/A</v>
      </c>
      <c r="H201" s="56" t="e">
        <f ca="true">+IF(AND(ISNUMBER(OFFSET('Water Data'!$D$7,0,10*ROW('Water Data'!D195))),'Data Summary'!BW201="Yes"),OFFSET('Water Data'!$D$7,0,10*ROW('Water Data'!D195)),NA())</f>
        <v>#N/A</v>
      </c>
      <c r="I201" s="56" t="e">
        <f ca="true">+IF(AND(ISNUMBER(OFFSET('Water Data'!$D$10,0,10*ROW('Water Data'!D195))),'Data Summary'!BX201="Yes"),OFFSET('Water Data'!$D$10,0,10*ROW('Water Data'!D195)),NA())</f>
        <v>#N/A</v>
      </c>
      <c r="J201" s="56" t="e">
        <f ca="true">+IF(AND(ISNUMBER(OFFSET('Water Data'!$E$5,0,10*ROW('Water Data'!E195))),'Data Summary'!BY201="Yes"),100-OFFSET('Water Data'!$E$5,0,10*ROW('Water Data'!E195)),NA())</f>
        <v>#N/A</v>
      </c>
      <c r="K201" s="56" t="e">
        <f ca="true">+IF(AND(ISNUMBER(OFFSET('Water Data'!$E$7,0,10*ROW('Water Data'!E195))),'Data Summary'!BZ201="Yes"),OFFSET('Water Data'!$E$7,0,10*ROW('Water Data'!E195)),NA())</f>
        <v>#N/A</v>
      </c>
      <c r="L201" s="56" t="e">
        <f ca="true">+IF(AND(ISNUMBER(OFFSET('Water Data'!$E$10,0,10*ROW('Water Data'!E195))),'Data Summary'!CA201="Yes"),OFFSET('Water Data'!$E$10,0,10*ROW('Water Data'!E195)),NA())</f>
        <v>#N/A</v>
      </c>
      <c r="M201" s="56" t="e">
        <f ca="true">+IF(AND(ISNUMBER(OFFSET('Water Data'!$F$5,0,10*ROW('Water Data'!F195))),'Data Summary'!CB201="Yes"),100-OFFSET('Water Data'!$F$5,0,10*ROW('Water Data'!F195)),NA())</f>
        <v>#N/A</v>
      </c>
      <c r="N201" s="56" t="e">
        <f ca="true">+IF(AND(ISNUMBER(OFFSET('Water Data'!$F$7,0,10*ROW('Water Data'!F195))),'Data Summary'!CC201="Yes"),OFFSET('Water Data'!$F$7,0,10*ROW('Water Data'!F195)),NA())</f>
        <v>#N/A</v>
      </c>
      <c r="O201" s="56" t="e">
        <f ca="true">+IF(AND(ISNUMBER(OFFSET('Water Data'!$F$10,0,10*ROW('Water Data'!F195))),'Data Summary'!CD201="Yes"),OFFSET('Water Data'!$F$10,0,10*ROW('Water Data'!F195)),NA())</f>
        <v>#N/A</v>
      </c>
      <c r="P201" s="56" t="e">
        <f ca="true">+IF(AND(ISNUMBER(OFFSET('Water Data'!$G$5,0,10*ROW('Water Data'!G195))),'Data Summary'!CE201="Yes"),100-OFFSET('Water Data'!$G$5,0,10*ROW('Water Data'!G195)),NA())</f>
        <v>#N/A</v>
      </c>
      <c r="Q201" s="56" t="e">
        <f ca="true">+IF(AND(ISNUMBER(OFFSET('Water Data'!$G$7,0,10*ROW('Water Data'!G195))),'Data Summary'!CF201="Yes"),OFFSET('Water Data'!$G$7,0,10*ROW('Water Data'!G195)),NA())</f>
        <v>#N/A</v>
      </c>
      <c r="R201" s="56" t="e">
        <f ca="true">+IF(AND(ISNUMBER(OFFSET('Water Data'!$G$10,0,10*ROW('Water Data'!G195))),'Data Summary'!CG201="Yes"),OFFSET('Water Data'!$G$10,0,10*ROW('Water Data'!G195)),NA())</f>
        <v>#N/A</v>
      </c>
      <c r="S201" s="56" t="e">
        <f ca="true">+IF(AND(ISNUMBER(OFFSET('Water Data'!$H$5,0,10*ROW('Water Data'!H195))),'Data Summary'!CH201="Yes"),100-OFFSET('Water Data'!$H$5,0,10*ROW('Water Data'!H195)),NA())</f>
        <v>#N/A</v>
      </c>
      <c r="T201" s="56" t="e">
        <f ca="true">+IF(AND(ISNUMBER(OFFSET('Water Data'!$H$7,0,10*ROW('Water Data'!H195))),'Data Summary'!CI201="Yes"),OFFSET('Water Data'!$H$7,0,10*ROW('Water Data'!H195)),NA())</f>
        <v>#N/A</v>
      </c>
      <c r="U201" s="56" t="e">
        <f ca="true">+IF(AND(ISNUMBER(OFFSET('Water Data'!$H$10,0,10*ROW('Water Data'!H195))),'Data Summary'!CJ201="Yes"),OFFSET('Water Data'!$H$10,0,10*ROW('Water Data'!H195)),NA())</f>
        <v>#N/A</v>
      </c>
      <c r="V201" s="102" t="e">
        <f ca="true">+IF(AND(ISNUMBER(OFFSET('Sanitation Data'!$C$5,0,10*ROW('Sanitation Data'!C195))),'Data Summary'!CK201="Yes"),100-OFFSET('Sanitation Data'!$C$5,0,10*ROW('Sanitation Data'!C195)),NA())</f>
        <v>#N/A</v>
      </c>
      <c r="W201" s="102" t="e">
        <f ca="true">+IF(AND(ISNUMBER(OFFSET('Sanitation Data'!$C$7,0,10*ROW('Sanitation Data'!C195))),'Data Summary'!CL201="Yes"),OFFSET('Sanitation Data'!$C$7,0,10*ROW('Sanitation Data'!C195)),NA())</f>
        <v>#N/A</v>
      </c>
      <c r="X201" s="102" t="e">
        <f ca="true">+IF(AND(ISNUMBER(OFFSET('Sanitation Data'!$C$11,0,10*ROW('Sanitation Data'!C195))),'Data Summary'!CM201="Yes"),OFFSET('Sanitation Data'!$C$11,0,10*ROW('Sanitation Data'!C195)),NA())</f>
        <v>#N/A</v>
      </c>
      <c r="Y201" s="102" t="e">
        <f ca="true">+IF(AND(ISNUMBER(OFFSET('Sanitation Data'!$C$12,0,10*ROW('Sanitation Data'!C195))),'Data Summary'!CN201="Yes"),OFFSET('Sanitation Data'!$C$12,0,10*ROW('Sanitation Data'!C195)),NA())</f>
        <v>#N/A</v>
      </c>
      <c r="Z201" s="102" t="e">
        <f ca="true">+IF(AND(ISNUMBER(OFFSET('Sanitation Data'!$C$13,0,10*ROW('Sanitation Data'!C195))),'Data Summary'!CO201="Yes"),OFFSET('Sanitation Data'!$C$13,0,10*ROW('Sanitation Data'!C195)),NA())</f>
        <v>#N/A</v>
      </c>
      <c r="AA201" s="102" t="e">
        <f ca="true">+IF(AND(ISNUMBER(OFFSET('Sanitation Data'!$D$5,0,10*ROW('Sanitation Data'!D195))),'Data Summary'!CP201="Yes"),100-OFFSET('Sanitation Data'!$D$5,0,10*ROW('Sanitation Data'!D195)),NA())</f>
        <v>#N/A</v>
      </c>
      <c r="AB201" s="102" t="e">
        <f ca="true">+IF(AND(ISNUMBER(OFFSET('Sanitation Data'!$D$7,0,10*ROW('Sanitation Data'!D195))),'Data Summary'!CQ201="Yes"),OFFSET('Sanitation Data'!$D$7,0,10*ROW('Sanitation Data'!D195)),NA())</f>
        <v>#N/A</v>
      </c>
      <c r="AC201" s="102" t="e">
        <f ca="true">+IF(AND(ISNUMBER(OFFSET('Sanitation Data'!$D$11,0,10*ROW('Sanitation Data'!D195))),'Data Summary'!CR201="Yes"),OFFSET('Sanitation Data'!$D$11,0,10*ROW('Sanitation Data'!D195)),NA())</f>
        <v>#N/A</v>
      </c>
      <c r="AD201" s="102" t="e">
        <f ca="true">+IF(AND(ISNUMBER(OFFSET('Sanitation Data'!$D$12,0,10*ROW('Sanitation Data'!D195))),'Data Summary'!CS201="Yes"),OFFSET('Sanitation Data'!$D$12,0,10*ROW('Sanitation Data'!D195)),NA())</f>
        <v>#N/A</v>
      </c>
      <c r="AE201" s="102" t="e">
        <f ca="true">+IF(AND(ISNUMBER(OFFSET('Sanitation Data'!$D$13,0,10*ROW('Sanitation Data'!D195))),'Data Summary'!CT201="Yes"),OFFSET('Sanitation Data'!$D$13,0,10*ROW('Sanitation Data'!D195)),NA())</f>
        <v>#N/A</v>
      </c>
      <c r="AF201" s="102" t="e">
        <f ca="true">+IF(AND(ISNUMBER(OFFSET('Sanitation Data'!$E$5,0,10*ROW('Sanitation Data'!E195))),'Data Summary'!CU201="Yes"),100-OFFSET('Sanitation Data'!$E$5,0,10*ROW('Sanitation Data'!E195)),NA())</f>
        <v>#N/A</v>
      </c>
      <c r="AG201" s="102" t="e">
        <f ca="true">+IF(AND(ISNUMBER(OFFSET('Sanitation Data'!$E$7,0,10*ROW('Sanitation Data'!E195))),'Data Summary'!CV201="Yes"),OFFSET('Sanitation Data'!$E$7,0,10*ROW('Sanitation Data'!E195)),NA())</f>
        <v>#N/A</v>
      </c>
      <c r="AH201" s="102" t="e">
        <f ca="true">+IF(AND(ISNUMBER(OFFSET('Sanitation Data'!$E$11,0,10*ROW('Sanitation Data'!E195))),'Data Summary'!CW201="Yes"),OFFSET('Sanitation Data'!$E$11,0,10*ROW('Sanitation Data'!E195)),NA())</f>
        <v>#N/A</v>
      </c>
      <c r="AI201" s="102" t="e">
        <f ca="true">+IF(AND(ISNUMBER(OFFSET('Sanitation Data'!$E$12,0,10*ROW('Sanitation Data'!E195))),'Data Summary'!CX201="Yes"),OFFSET('Sanitation Data'!$E$12,0,10*ROW('Sanitation Data'!E195)),NA())</f>
        <v>#N/A</v>
      </c>
      <c r="AJ201" s="102" t="e">
        <f ca="true">+IF(AND(ISNUMBER(OFFSET('Sanitation Data'!$E$13,0,10*ROW('Sanitation Data'!E195))),'Data Summary'!CY201="Yes"),OFFSET('Sanitation Data'!$E$13,0,10*ROW('Sanitation Data'!E195)),NA())</f>
        <v>#N/A</v>
      </c>
      <c r="AK201" s="102" t="e">
        <f ca="true">+IF(AND(ISNUMBER(OFFSET('Sanitation Data'!$F$5,0,10*ROW('Sanitation Data'!F195))),'Data Summary'!CZ201="Yes"),100-OFFSET('Sanitation Data'!$F$5,0,10*ROW('Sanitation Data'!F195)),NA())</f>
        <v>#N/A</v>
      </c>
      <c r="AL201" s="102" t="e">
        <f ca="true">+IF(AND(ISNUMBER(OFFSET('Sanitation Data'!$F$7,0,10*ROW('Sanitation Data'!F195))),'Data Summary'!DA201="Yes"),OFFSET('Sanitation Data'!$F$7,0,10*ROW('Sanitation Data'!F195)),NA())</f>
        <v>#N/A</v>
      </c>
      <c r="AM201" s="102" t="e">
        <f ca="true">+IF(AND(ISNUMBER(OFFSET('Sanitation Data'!$F$11,0,10*ROW('Sanitation Data'!F195))),'Data Summary'!DB201="Yes"),OFFSET('Sanitation Data'!$F$11,0,10*ROW('Sanitation Data'!F195)),NA())</f>
        <v>#N/A</v>
      </c>
      <c r="AN201" s="102" t="e">
        <f ca="true">+IF(AND(ISNUMBER(OFFSET('Sanitation Data'!$F$12,0,10*ROW('Sanitation Data'!F195))),'Data Summary'!DC201="Yes"),OFFSET('Sanitation Data'!$F$12,0,10*ROW('Sanitation Data'!F195)),NA())</f>
        <v>#N/A</v>
      </c>
      <c r="AO201" s="102" t="e">
        <f ca="true">+IF(AND(ISNUMBER(OFFSET('Sanitation Data'!$F$13,0,10*ROW('Sanitation Data'!F195))),'Data Summary'!DD201="Yes"),OFFSET('Sanitation Data'!$F$13,0,10*ROW('Sanitation Data'!F195)),NA())</f>
        <v>#N/A</v>
      </c>
      <c r="AP201" s="102" t="e">
        <f ca="true">+IF(AND(ISNUMBER(OFFSET('Sanitation Data'!$G$5,0,10*ROW('Sanitation Data'!G195))),'Data Summary'!DE201="Yes"),100-OFFSET('Sanitation Data'!$G$5,0,10*ROW('Sanitation Data'!G195)),NA())</f>
        <v>#N/A</v>
      </c>
      <c r="AQ201" s="102" t="e">
        <f ca="true">+IF(AND(ISNUMBER(OFFSET('Sanitation Data'!$G$7,0,10*ROW('Sanitation Data'!G195))),'Data Summary'!DF201="Yes"),OFFSET('Sanitation Data'!$G$7,0,10*ROW('Sanitation Data'!G195)),NA())</f>
        <v>#N/A</v>
      </c>
      <c r="AR201" s="102" t="e">
        <f ca="true">+IF(AND(ISNUMBER(OFFSET('Sanitation Data'!$G$11,0,10*ROW('Sanitation Data'!G195))),'Data Summary'!DG201="Yes"),OFFSET('Sanitation Data'!$G$11,0,10*ROW('Sanitation Data'!G195)),NA())</f>
        <v>#N/A</v>
      </c>
      <c r="AS201" s="102" t="e">
        <f ca="true">+IF(AND(ISNUMBER(OFFSET('Sanitation Data'!$G$12,0,10*ROW('Sanitation Data'!G195))),'Data Summary'!DH201="Yes"),OFFSET('Sanitation Data'!$G$12,0,10*ROW('Sanitation Data'!G195)),NA())</f>
        <v>#N/A</v>
      </c>
      <c r="AT201" s="102" t="e">
        <f ca="true">+IF(AND(ISNUMBER(OFFSET('Sanitation Data'!$G$13,0,10*ROW('Sanitation Data'!G195))),'Data Summary'!DI201="Yes"),OFFSET('Sanitation Data'!$G$13,0,10*ROW('Sanitation Data'!G195)),NA())</f>
        <v>#N/A</v>
      </c>
      <c r="AU201" s="102" t="e">
        <f ca="true">+IF(AND(ISNUMBER(OFFSET('Sanitation Data'!$H$5,0,10*ROW('Sanitation Data'!H195))),'Data Summary'!DJ201="Yes"),100-OFFSET('Sanitation Data'!$H$5,0,10*ROW('Sanitation Data'!H195)),NA())</f>
        <v>#N/A</v>
      </c>
      <c r="AV201" s="102" t="e">
        <f ca="true">+IF(AND(ISNUMBER(OFFSET('Sanitation Data'!$H$7,0,10*ROW('Sanitation Data'!H195))),'Data Summary'!DK201="Yes"),OFFSET('Sanitation Data'!$H$7,0,10*ROW('Sanitation Data'!H195)),NA())</f>
        <v>#N/A</v>
      </c>
      <c r="AW201" s="102" t="e">
        <f ca="true">+IF(AND(ISNUMBER(OFFSET('Sanitation Data'!$H$11,0,10*ROW('Sanitation Data'!H195))),'Data Summary'!DL201="Yes"),OFFSET('Sanitation Data'!$H$11,0,10*ROW('Sanitation Data'!H195)),NA())</f>
        <v>#N/A</v>
      </c>
      <c r="AX201" s="102" t="e">
        <f ca="true">+IF(AND(ISNUMBER(OFFSET('Sanitation Data'!$H$12,0,10*ROW('Sanitation Data'!H195))),'Data Summary'!DM201="Yes"),OFFSET('Sanitation Data'!$H$12,0,10*ROW('Sanitation Data'!H195)),NA())</f>
        <v>#N/A</v>
      </c>
      <c r="AY201" s="102" t="e">
        <f ca="true">+IF(AND(ISNUMBER(OFFSET('Sanitation Data'!$H$13,0,10*ROW('Sanitation Data'!H195))),'Data Summary'!DN201="Yes"),OFFSET('Sanitation Data'!$H$13,0,10*ROW('Sanitation Data'!H195)),NA())</f>
        <v>#N/A</v>
      </c>
      <c r="AZ201" s="107" t="e">
        <f ca="true">+IF(AND(ISNUMBER(OFFSET('Hygiene Data'!$C$6,0,10*ROW('Hygiene Data'!C195))),'Data Summary'!DO201="Yes"),OFFSET('Hygiene Data'!$C$6,0,10*ROW('Hygiene Data'!C195)),NA())</f>
        <v>#N/A</v>
      </c>
      <c r="BA201" s="107" t="e">
        <f ca="true">+IF(AND(ISNUMBER(OFFSET('Hygiene Data'!$C$8,0,10*ROW('Hygiene Data'!C195))),'Data Summary'!DP201="Yes"),OFFSET('Hygiene Data'!$C$8,0,10*ROW('Hygiene Data'!C195)),NA())</f>
        <v>#N/A</v>
      </c>
      <c r="BB201" s="107" t="e">
        <f ca="true">+IF(AND(ISNUMBER(OFFSET('Hygiene Data'!$C$10,0,10*ROW('Hygiene Data'!C195))),'Data Summary'!DQ201="Yes"),OFFSET('Hygiene Data'!$C$10,0,10*ROW('Hygiene Data'!C195)),NA())</f>
        <v>#N/A</v>
      </c>
      <c r="BC201" s="107" t="e">
        <f ca="true">+IF(AND(ISNUMBER(OFFSET('Hygiene Data'!$D$6,0,10*ROW('Hygiene Data'!D195))),'Data Summary'!DR201="Yes"),OFFSET('Hygiene Data'!$D$6,0,10*ROW('Hygiene Data'!D195)),NA())</f>
        <v>#N/A</v>
      </c>
      <c r="BD201" s="107" t="e">
        <f ca="true">+IF(AND(ISNUMBER(OFFSET('Hygiene Data'!$D$8,0,10*ROW('Hygiene Data'!D195))),'Data Summary'!DS201="Yes"),OFFSET('Hygiene Data'!$D$8,0,10*ROW('Hygiene Data'!D195)),NA())</f>
        <v>#N/A</v>
      </c>
      <c r="BE201" s="107" t="e">
        <f ca="true">+IF(AND(ISNUMBER(OFFSET('Hygiene Data'!$D$10,0,10*ROW('Hygiene Data'!D195))),'Data Summary'!DT201="Yes"),OFFSET('Hygiene Data'!$D$10,0,10*ROW('Hygiene Data'!D195)),NA())</f>
        <v>#N/A</v>
      </c>
      <c r="BF201" s="107" t="e">
        <f ca="true">+IF(AND(ISNUMBER(OFFSET('Hygiene Data'!$E$6,0,10*ROW('Hygiene Data'!E195))),'Data Summary'!DU201="Yes"),OFFSET('Hygiene Data'!$E$6,0,10*ROW('Hygiene Data'!E195)),NA())</f>
        <v>#N/A</v>
      </c>
      <c r="BG201" s="107" t="e">
        <f ca="true">+IF(AND(ISNUMBER(OFFSET('Hygiene Data'!$E$8,0,10*ROW('Hygiene Data'!E195))),'Data Summary'!DV201="Yes"),OFFSET('Hygiene Data'!$E$8,0,10*ROW('Hygiene Data'!E195)),NA())</f>
        <v>#N/A</v>
      </c>
      <c r="BH201" s="107" t="e">
        <f ca="true">+IF(AND(ISNUMBER(OFFSET('Hygiene Data'!$E$10,0,10*ROW('Hygiene Data'!E195))),'Data Summary'!DW201="Yes"),OFFSET('Hygiene Data'!$E$10,0,10*ROW('Hygiene Data'!E195)),NA())</f>
        <v>#N/A</v>
      </c>
      <c r="BI201" s="107" t="e">
        <f ca="true">+IF(AND(ISNUMBER(OFFSET('Hygiene Data'!$F$6,0,10*ROW('Hygiene Data'!F195))),'Data Summary'!DX201="Yes"),OFFSET('Hygiene Data'!$F$6,0,10*ROW('Hygiene Data'!F195)),NA())</f>
        <v>#N/A</v>
      </c>
      <c r="BJ201" s="107" t="e">
        <f ca="true">+IF(AND(ISNUMBER(OFFSET('Hygiene Data'!$F$8,0,10*ROW('Hygiene Data'!F195))),'Data Summary'!DY201="Yes"),OFFSET('Hygiene Data'!$F$8,0,10*ROW('Hygiene Data'!F195)),NA())</f>
        <v>#N/A</v>
      </c>
      <c r="BK201" s="107" t="e">
        <f ca="true">+IF(AND(ISNUMBER(OFFSET('Hygiene Data'!$F$10,0,10*ROW('Hygiene Data'!F195))),'Data Summary'!DZ201="Yes"),OFFSET('Hygiene Data'!$F$10,0,10*ROW('Hygiene Data'!F195)),NA())</f>
        <v>#N/A</v>
      </c>
      <c r="BL201" s="107" t="e">
        <f ca="true">+IF(AND(ISNUMBER(OFFSET('Hygiene Data'!$G$6,0,10*ROW('Hygiene Data'!G195))),'Data Summary'!EA201="Yes"),OFFSET('Hygiene Data'!$G$6,0,10*ROW('Hygiene Data'!G195)),NA())</f>
        <v>#N/A</v>
      </c>
      <c r="BM201" s="107" t="e">
        <f ca="true">+IF(AND(ISNUMBER(OFFSET('Hygiene Data'!$G$8,0,10*ROW('Hygiene Data'!G195))),'Data Summary'!EB201="Yes"),OFFSET('Hygiene Data'!$G$8,0,10*ROW('Hygiene Data'!G195)),NA())</f>
        <v>#N/A</v>
      </c>
      <c r="BN201" s="107" t="e">
        <f ca="true">+IF(AND(ISNUMBER(OFFSET('Hygiene Data'!$G$10,0,10*ROW('Hygiene Data'!G195))),'Data Summary'!EC201="Yes"),OFFSET('Hygiene Data'!$G$10,0,10*ROW('Hygiene Data'!G195)),NA())</f>
        <v>#N/A</v>
      </c>
      <c r="BO201" s="107" t="e">
        <f ca="true">+IF(AND(ISNUMBER(OFFSET('Hygiene Data'!$H$6,0,10*ROW('Hygiene Data'!H195))),'Data Summary'!ED201="Yes"),OFFSET('Hygiene Data'!$H$6,0,10*ROW('Hygiene Data'!H195)),NA())</f>
        <v>#N/A</v>
      </c>
      <c r="BP201" s="107" t="e">
        <f ca="true">+IF(AND(ISNUMBER(OFFSET('Hygiene Data'!$H$8,0,10*ROW('Hygiene Data'!H195))),'Data Summary'!EE201="Yes"),OFFSET('Hygiene Data'!$H$8,0,10*ROW('Hygiene Data'!H195)),NA())</f>
        <v>#N/A</v>
      </c>
      <c r="BQ201" s="107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5" t="e">
        <f ca="true">+IF(OFFSET('Water Data'!$B$1,0,10*ROW('Water Data'!B196))="",NA(),OFFSET('Water Data'!$B$1,0,10*ROW('Water Data'!B196)))</f>
        <v>#N/A</v>
      </c>
      <c r="B202" s="55" t="e">
        <f ca="true">+IF(OFFSET('Water Data'!$A$3,0,10*ROW('Water Data'!A199))="",NA(),OFFSET('Water Data'!$A$3,0,10*ROW('Water Data'!A199)))</f>
        <v>#N/A</v>
      </c>
      <c r="C202" s="55" t="e">
        <f ca="true">+IF(OFFSET('Water Data'!$C$3,0,10*ROW('Water Data'!C199))="",NA(),OFFSET('Water Data'!$C$3,0,10*ROW('Water Data'!C199)))</f>
        <v>#N/A</v>
      </c>
      <c r="D202" s="56" t="e">
        <f ca="true">+IF(AND(ISNUMBER(OFFSET('Water Data'!$C$5,0,10*ROW('Water Data'!C196))),'Data Summary'!BS202="Yes"),100-OFFSET('Water Data'!$C$5,0,10*ROW('Water Data'!C196)),NA())</f>
        <v>#N/A</v>
      </c>
      <c r="E202" s="56" t="e">
        <f ca="true">+IF(AND(ISNUMBER(OFFSET('Water Data'!$C$7,0,10*ROW('Water Data'!C196))),'Data Summary'!BT202="Yes"),OFFSET('Water Data'!$C$7,0,10*ROW('Water Data'!C196)),NA())</f>
        <v>#N/A</v>
      </c>
      <c r="F202" s="56" t="e">
        <f ca="true">+IF(AND(ISNUMBER(OFFSET('Water Data'!$C$10,0,10*ROW('Water Data'!C196))),'Data Summary'!BU202="Yes"),OFFSET('Water Data'!$C$10,0,10*ROW('Water Data'!C196)),NA())</f>
        <v>#N/A</v>
      </c>
      <c r="G202" s="56" t="e">
        <f ca="true">+IF(AND(ISNUMBER(OFFSET('Water Data'!$D$5,0,10*ROW('Water Data'!D196))),'Data Summary'!BV202="Yes"),100-OFFSET('Water Data'!$D$5,0,10*ROW('Water Data'!D196)),NA())</f>
        <v>#N/A</v>
      </c>
      <c r="H202" s="56" t="e">
        <f ca="true">+IF(AND(ISNUMBER(OFFSET('Water Data'!$D$7,0,10*ROW('Water Data'!D196))),'Data Summary'!BW202="Yes"),OFFSET('Water Data'!$D$7,0,10*ROW('Water Data'!D196)),NA())</f>
        <v>#N/A</v>
      </c>
      <c r="I202" s="56" t="e">
        <f ca="true">+IF(AND(ISNUMBER(OFFSET('Water Data'!$D$10,0,10*ROW('Water Data'!D196))),'Data Summary'!BX202="Yes"),OFFSET('Water Data'!$D$10,0,10*ROW('Water Data'!D196)),NA())</f>
        <v>#N/A</v>
      </c>
      <c r="J202" s="56" t="e">
        <f ca="true">+IF(AND(ISNUMBER(OFFSET('Water Data'!$E$5,0,10*ROW('Water Data'!E196))),'Data Summary'!BY202="Yes"),100-OFFSET('Water Data'!$E$5,0,10*ROW('Water Data'!E196)),NA())</f>
        <v>#N/A</v>
      </c>
      <c r="K202" s="56" t="e">
        <f ca="true">+IF(AND(ISNUMBER(OFFSET('Water Data'!$E$7,0,10*ROW('Water Data'!E196))),'Data Summary'!BZ202="Yes"),OFFSET('Water Data'!$E$7,0,10*ROW('Water Data'!E196)),NA())</f>
        <v>#N/A</v>
      </c>
      <c r="L202" s="56" t="e">
        <f ca="true">+IF(AND(ISNUMBER(OFFSET('Water Data'!$E$10,0,10*ROW('Water Data'!E196))),'Data Summary'!CA202="Yes"),OFFSET('Water Data'!$E$10,0,10*ROW('Water Data'!E196)),NA())</f>
        <v>#N/A</v>
      </c>
      <c r="M202" s="56" t="e">
        <f ca="true">+IF(AND(ISNUMBER(OFFSET('Water Data'!$F$5,0,10*ROW('Water Data'!F196))),'Data Summary'!CB202="Yes"),100-OFFSET('Water Data'!$F$5,0,10*ROW('Water Data'!F196)),NA())</f>
        <v>#N/A</v>
      </c>
      <c r="N202" s="56" t="e">
        <f ca="true">+IF(AND(ISNUMBER(OFFSET('Water Data'!$F$7,0,10*ROW('Water Data'!F196))),'Data Summary'!CC202="Yes"),OFFSET('Water Data'!$F$7,0,10*ROW('Water Data'!F196)),NA())</f>
        <v>#N/A</v>
      </c>
      <c r="O202" s="56" t="e">
        <f ca="true">+IF(AND(ISNUMBER(OFFSET('Water Data'!$F$10,0,10*ROW('Water Data'!F196))),'Data Summary'!CD202="Yes"),OFFSET('Water Data'!$F$10,0,10*ROW('Water Data'!F196)),NA())</f>
        <v>#N/A</v>
      </c>
      <c r="P202" s="56" t="e">
        <f ca="true">+IF(AND(ISNUMBER(OFFSET('Water Data'!$G$5,0,10*ROW('Water Data'!G196))),'Data Summary'!CE202="Yes"),100-OFFSET('Water Data'!$G$5,0,10*ROW('Water Data'!G196)),NA())</f>
        <v>#N/A</v>
      </c>
      <c r="Q202" s="56" t="e">
        <f ca="true">+IF(AND(ISNUMBER(OFFSET('Water Data'!$G$7,0,10*ROW('Water Data'!G196))),'Data Summary'!CF202="Yes"),OFFSET('Water Data'!$G$7,0,10*ROW('Water Data'!G196)),NA())</f>
        <v>#N/A</v>
      </c>
      <c r="R202" s="56" t="e">
        <f ca="true">+IF(AND(ISNUMBER(OFFSET('Water Data'!$G$10,0,10*ROW('Water Data'!G196))),'Data Summary'!CG202="Yes"),OFFSET('Water Data'!$G$10,0,10*ROW('Water Data'!G196)),NA())</f>
        <v>#N/A</v>
      </c>
      <c r="S202" s="56" t="e">
        <f ca="true">+IF(AND(ISNUMBER(OFFSET('Water Data'!$H$5,0,10*ROW('Water Data'!H196))),'Data Summary'!CH202="Yes"),100-OFFSET('Water Data'!$H$5,0,10*ROW('Water Data'!H196)),NA())</f>
        <v>#N/A</v>
      </c>
      <c r="T202" s="56" t="e">
        <f ca="true">+IF(AND(ISNUMBER(OFFSET('Water Data'!$H$7,0,10*ROW('Water Data'!H196))),'Data Summary'!CI202="Yes"),OFFSET('Water Data'!$H$7,0,10*ROW('Water Data'!H196)),NA())</f>
        <v>#N/A</v>
      </c>
      <c r="U202" s="56" t="e">
        <f ca="true">+IF(AND(ISNUMBER(OFFSET('Water Data'!$H$10,0,10*ROW('Water Data'!H196))),'Data Summary'!CJ202="Yes"),OFFSET('Water Data'!$H$10,0,10*ROW('Water Data'!H196)),NA())</f>
        <v>#N/A</v>
      </c>
      <c r="V202" s="102" t="e">
        <f ca="true">+IF(AND(ISNUMBER(OFFSET('Sanitation Data'!$C$5,0,10*ROW('Sanitation Data'!C196))),'Data Summary'!CK202="Yes"),100-OFFSET('Sanitation Data'!$C$5,0,10*ROW('Sanitation Data'!C196)),NA())</f>
        <v>#N/A</v>
      </c>
      <c r="W202" s="102" t="e">
        <f ca="true">+IF(AND(ISNUMBER(OFFSET('Sanitation Data'!$C$7,0,10*ROW('Sanitation Data'!C196))),'Data Summary'!CL202="Yes"),OFFSET('Sanitation Data'!$C$7,0,10*ROW('Sanitation Data'!C196)),NA())</f>
        <v>#N/A</v>
      </c>
      <c r="X202" s="102" t="e">
        <f ca="true">+IF(AND(ISNUMBER(OFFSET('Sanitation Data'!$C$11,0,10*ROW('Sanitation Data'!C196))),'Data Summary'!CM202="Yes"),OFFSET('Sanitation Data'!$C$11,0,10*ROW('Sanitation Data'!C196)),NA())</f>
        <v>#N/A</v>
      </c>
      <c r="Y202" s="102" t="e">
        <f ca="true">+IF(AND(ISNUMBER(OFFSET('Sanitation Data'!$C$12,0,10*ROW('Sanitation Data'!C196))),'Data Summary'!CN202="Yes"),OFFSET('Sanitation Data'!$C$12,0,10*ROW('Sanitation Data'!C196)),NA())</f>
        <v>#N/A</v>
      </c>
      <c r="Z202" s="102" t="e">
        <f ca="true">+IF(AND(ISNUMBER(OFFSET('Sanitation Data'!$C$13,0,10*ROW('Sanitation Data'!C196))),'Data Summary'!CO202="Yes"),OFFSET('Sanitation Data'!$C$13,0,10*ROW('Sanitation Data'!C196)),NA())</f>
        <v>#N/A</v>
      </c>
      <c r="AA202" s="102" t="e">
        <f ca="true">+IF(AND(ISNUMBER(OFFSET('Sanitation Data'!$D$5,0,10*ROW('Sanitation Data'!D196))),'Data Summary'!CP202="Yes"),100-OFFSET('Sanitation Data'!$D$5,0,10*ROW('Sanitation Data'!D196)),NA())</f>
        <v>#N/A</v>
      </c>
      <c r="AB202" s="102" t="e">
        <f ca="true">+IF(AND(ISNUMBER(OFFSET('Sanitation Data'!$D$7,0,10*ROW('Sanitation Data'!D196))),'Data Summary'!CQ202="Yes"),OFFSET('Sanitation Data'!$D$7,0,10*ROW('Sanitation Data'!D196)),NA())</f>
        <v>#N/A</v>
      </c>
      <c r="AC202" s="102" t="e">
        <f ca="true">+IF(AND(ISNUMBER(OFFSET('Sanitation Data'!$D$11,0,10*ROW('Sanitation Data'!D196))),'Data Summary'!CR202="Yes"),OFFSET('Sanitation Data'!$D$11,0,10*ROW('Sanitation Data'!D196)),NA())</f>
        <v>#N/A</v>
      </c>
      <c r="AD202" s="102" t="e">
        <f ca="true">+IF(AND(ISNUMBER(OFFSET('Sanitation Data'!$D$12,0,10*ROW('Sanitation Data'!D196))),'Data Summary'!CS202="Yes"),OFFSET('Sanitation Data'!$D$12,0,10*ROW('Sanitation Data'!D196)),NA())</f>
        <v>#N/A</v>
      </c>
      <c r="AE202" s="102" t="e">
        <f ca="true">+IF(AND(ISNUMBER(OFFSET('Sanitation Data'!$D$13,0,10*ROW('Sanitation Data'!D196))),'Data Summary'!CT202="Yes"),OFFSET('Sanitation Data'!$D$13,0,10*ROW('Sanitation Data'!D196)),NA())</f>
        <v>#N/A</v>
      </c>
      <c r="AF202" s="102" t="e">
        <f ca="true">+IF(AND(ISNUMBER(OFFSET('Sanitation Data'!$E$5,0,10*ROW('Sanitation Data'!E196))),'Data Summary'!CU202="Yes"),100-OFFSET('Sanitation Data'!$E$5,0,10*ROW('Sanitation Data'!E196)),NA())</f>
        <v>#N/A</v>
      </c>
      <c r="AG202" s="102" t="e">
        <f ca="true">+IF(AND(ISNUMBER(OFFSET('Sanitation Data'!$E$7,0,10*ROW('Sanitation Data'!E196))),'Data Summary'!CV202="Yes"),OFFSET('Sanitation Data'!$E$7,0,10*ROW('Sanitation Data'!E196)),NA())</f>
        <v>#N/A</v>
      </c>
      <c r="AH202" s="102" t="e">
        <f ca="true">+IF(AND(ISNUMBER(OFFSET('Sanitation Data'!$E$11,0,10*ROW('Sanitation Data'!E196))),'Data Summary'!CW202="Yes"),OFFSET('Sanitation Data'!$E$11,0,10*ROW('Sanitation Data'!E196)),NA())</f>
        <v>#N/A</v>
      </c>
      <c r="AI202" s="102" t="e">
        <f ca="true">+IF(AND(ISNUMBER(OFFSET('Sanitation Data'!$E$12,0,10*ROW('Sanitation Data'!E196))),'Data Summary'!CX202="Yes"),OFFSET('Sanitation Data'!$E$12,0,10*ROW('Sanitation Data'!E196)),NA())</f>
        <v>#N/A</v>
      </c>
      <c r="AJ202" s="102" t="e">
        <f ca="true">+IF(AND(ISNUMBER(OFFSET('Sanitation Data'!$E$13,0,10*ROW('Sanitation Data'!E196))),'Data Summary'!CY202="Yes"),OFFSET('Sanitation Data'!$E$13,0,10*ROW('Sanitation Data'!E196)),NA())</f>
        <v>#N/A</v>
      </c>
      <c r="AK202" s="102" t="e">
        <f ca="true">+IF(AND(ISNUMBER(OFFSET('Sanitation Data'!$F$5,0,10*ROW('Sanitation Data'!F196))),'Data Summary'!CZ202="Yes"),100-OFFSET('Sanitation Data'!$F$5,0,10*ROW('Sanitation Data'!F196)),NA())</f>
        <v>#N/A</v>
      </c>
      <c r="AL202" s="102" t="e">
        <f ca="true">+IF(AND(ISNUMBER(OFFSET('Sanitation Data'!$F$7,0,10*ROW('Sanitation Data'!F196))),'Data Summary'!DA202="Yes"),OFFSET('Sanitation Data'!$F$7,0,10*ROW('Sanitation Data'!F196)),NA())</f>
        <v>#N/A</v>
      </c>
      <c r="AM202" s="102" t="e">
        <f ca="true">+IF(AND(ISNUMBER(OFFSET('Sanitation Data'!$F$11,0,10*ROW('Sanitation Data'!F196))),'Data Summary'!DB202="Yes"),OFFSET('Sanitation Data'!$F$11,0,10*ROW('Sanitation Data'!F196)),NA())</f>
        <v>#N/A</v>
      </c>
      <c r="AN202" s="102" t="e">
        <f ca="true">+IF(AND(ISNUMBER(OFFSET('Sanitation Data'!$F$12,0,10*ROW('Sanitation Data'!F196))),'Data Summary'!DC202="Yes"),OFFSET('Sanitation Data'!$F$12,0,10*ROW('Sanitation Data'!F196)),NA())</f>
        <v>#N/A</v>
      </c>
      <c r="AO202" s="102" t="e">
        <f ca="true">+IF(AND(ISNUMBER(OFFSET('Sanitation Data'!$F$13,0,10*ROW('Sanitation Data'!F196))),'Data Summary'!DD202="Yes"),OFFSET('Sanitation Data'!$F$13,0,10*ROW('Sanitation Data'!F196)),NA())</f>
        <v>#N/A</v>
      </c>
      <c r="AP202" s="102" t="e">
        <f ca="true">+IF(AND(ISNUMBER(OFFSET('Sanitation Data'!$G$5,0,10*ROW('Sanitation Data'!G196))),'Data Summary'!DE202="Yes"),100-OFFSET('Sanitation Data'!$G$5,0,10*ROW('Sanitation Data'!G196)),NA())</f>
        <v>#N/A</v>
      </c>
      <c r="AQ202" s="102" t="e">
        <f ca="true">+IF(AND(ISNUMBER(OFFSET('Sanitation Data'!$G$7,0,10*ROW('Sanitation Data'!G196))),'Data Summary'!DF202="Yes"),OFFSET('Sanitation Data'!$G$7,0,10*ROW('Sanitation Data'!G196)),NA())</f>
        <v>#N/A</v>
      </c>
      <c r="AR202" s="102" t="e">
        <f ca="true">+IF(AND(ISNUMBER(OFFSET('Sanitation Data'!$G$11,0,10*ROW('Sanitation Data'!G196))),'Data Summary'!DG202="Yes"),OFFSET('Sanitation Data'!$G$11,0,10*ROW('Sanitation Data'!G196)),NA())</f>
        <v>#N/A</v>
      </c>
      <c r="AS202" s="102" t="e">
        <f ca="true">+IF(AND(ISNUMBER(OFFSET('Sanitation Data'!$G$12,0,10*ROW('Sanitation Data'!G196))),'Data Summary'!DH202="Yes"),OFFSET('Sanitation Data'!$G$12,0,10*ROW('Sanitation Data'!G196)),NA())</f>
        <v>#N/A</v>
      </c>
      <c r="AT202" s="102" t="e">
        <f ca="true">+IF(AND(ISNUMBER(OFFSET('Sanitation Data'!$G$13,0,10*ROW('Sanitation Data'!G196))),'Data Summary'!DI202="Yes"),OFFSET('Sanitation Data'!$G$13,0,10*ROW('Sanitation Data'!G196)),NA())</f>
        <v>#N/A</v>
      </c>
      <c r="AU202" s="102" t="e">
        <f ca="true">+IF(AND(ISNUMBER(OFFSET('Sanitation Data'!$H$5,0,10*ROW('Sanitation Data'!H196))),'Data Summary'!DJ202="Yes"),100-OFFSET('Sanitation Data'!$H$5,0,10*ROW('Sanitation Data'!H196)),NA())</f>
        <v>#N/A</v>
      </c>
      <c r="AV202" s="102" t="e">
        <f ca="true">+IF(AND(ISNUMBER(OFFSET('Sanitation Data'!$H$7,0,10*ROW('Sanitation Data'!H196))),'Data Summary'!DK202="Yes"),OFFSET('Sanitation Data'!$H$7,0,10*ROW('Sanitation Data'!H196)),NA())</f>
        <v>#N/A</v>
      </c>
      <c r="AW202" s="102" t="e">
        <f ca="true">+IF(AND(ISNUMBER(OFFSET('Sanitation Data'!$H$11,0,10*ROW('Sanitation Data'!H196))),'Data Summary'!DL202="Yes"),OFFSET('Sanitation Data'!$H$11,0,10*ROW('Sanitation Data'!H196)),NA())</f>
        <v>#N/A</v>
      </c>
      <c r="AX202" s="102" t="e">
        <f ca="true">+IF(AND(ISNUMBER(OFFSET('Sanitation Data'!$H$12,0,10*ROW('Sanitation Data'!H196))),'Data Summary'!DM202="Yes"),OFFSET('Sanitation Data'!$H$12,0,10*ROW('Sanitation Data'!H196)),NA())</f>
        <v>#N/A</v>
      </c>
      <c r="AY202" s="102" t="e">
        <f ca="true">+IF(AND(ISNUMBER(OFFSET('Sanitation Data'!$H$13,0,10*ROW('Sanitation Data'!H196))),'Data Summary'!DN202="Yes"),OFFSET('Sanitation Data'!$H$13,0,10*ROW('Sanitation Data'!H196)),NA())</f>
        <v>#N/A</v>
      </c>
      <c r="AZ202" s="107" t="e">
        <f ca="true">+IF(AND(ISNUMBER(OFFSET('Hygiene Data'!$C$6,0,10*ROW('Hygiene Data'!C196))),'Data Summary'!DO202="Yes"),OFFSET('Hygiene Data'!$C$6,0,10*ROW('Hygiene Data'!C196)),NA())</f>
        <v>#N/A</v>
      </c>
      <c r="BA202" s="107" t="e">
        <f ca="true">+IF(AND(ISNUMBER(OFFSET('Hygiene Data'!$C$8,0,10*ROW('Hygiene Data'!C196))),'Data Summary'!DP202="Yes"),OFFSET('Hygiene Data'!$C$8,0,10*ROW('Hygiene Data'!C196)),NA())</f>
        <v>#N/A</v>
      </c>
      <c r="BB202" s="107" t="e">
        <f ca="true">+IF(AND(ISNUMBER(OFFSET('Hygiene Data'!$C$10,0,10*ROW('Hygiene Data'!C196))),'Data Summary'!DQ202="Yes"),OFFSET('Hygiene Data'!$C$10,0,10*ROW('Hygiene Data'!C196)),NA())</f>
        <v>#N/A</v>
      </c>
      <c r="BC202" s="107" t="e">
        <f ca="true">+IF(AND(ISNUMBER(OFFSET('Hygiene Data'!$D$6,0,10*ROW('Hygiene Data'!D196))),'Data Summary'!DR202="Yes"),OFFSET('Hygiene Data'!$D$6,0,10*ROW('Hygiene Data'!D196)),NA())</f>
        <v>#N/A</v>
      </c>
      <c r="BD202" s="107" t="e">
        <f ca="true">+IF(AND(ISNUMBER(OFFSET('Hygiene Data'!$D$8,0,10*ROW('Hygiene Data'!D196))),'Data Summary'!DS202="Yes"),OFFSET('Hygiene Data'!$D$8,0,10*ROW('Hygiene Data'!D196)),NA())</f>
        <v>#N/A</v>
      </c>
      <c r="BE202" s="107" t="e">
        <f ca="true">+IF(AND(ISNUMBER(OFFSET('Hygiene Data'!$D$10,0,10*ROW('Hygiene Data'!D196))),'Data Summary'!DT202="Yes"),OFFSET('Hygiene Data'!$D$10,0,10*ROW('Hygiene Data'!D196)),NA())</f>
        <v>#N/A</v>
      </c>
      <c r="BF202" s="107" t="e">
        <f ca="true">+IF(AND(ISNUMBER(OFFSET('Hygiene Data'!$E$6,0,10*ROW('Hygiene Data'!E196))),'Data Summary'!DU202="Yes"),OFFSET('Hygiene Data'!$E$6,0,10*ROW('Hygiene Data'!E196)),NA())</f>
        <v>#N/A</v>
      </c>
      <c r="BG202" s="107" t="e">
        <f ca="true">+IF(AND(ISNUMBER(OFFSET('Hygiene Data'!$E$8,0,10*ROW('Hygiene Data'!E196))),'Data Summary'!DV202="Yes"),OFFSET('Hygiene Data'!$E$8,0,10*ROW('Hygiene Data'!E196)),NA())</f>
        <v>#N/A</v>
      </c>
      <c r="BH202" s="107" t="e">
        <f ca="true">+IF(AND(ISNUMBER(OFFSET('Hygiene Data'!$E$10,0,10*ROW('Hygiene Data'!E196))),'Data Summary'!DW202="Yes"),OFFSET('Hygiene Data'!$E$10,0,10*ROW('Hygiene Data'!E196)),NA())</f>
        <v>#N/A</v>
      </c>
      <c r="BI202" s="107" t="e">
        <f ca="true">+IF(AND(ISNUMBER(OFFSET('Hygiene Data'!$F$6,0,10*ROW('Hygiene Data'!F196))),'Data Summary'!DX202="Yes"),OFFSET('Hygiene Data'!$F$6,0,10*ROW('Hygiene Data'!F196)),NA())</f>
        <v>#N/A</v>
      </c>
      <c r="BJ202" s="107" t="e">
        <f ca="true">+IF(AND(ISNUMBER(OFFSET('Hygiene Data'!$F$8,0,10*ROW('Hygiene Data'!F196))),'Data Summary'!DY202="Yes"),OFFSET('Hygiene Data'!$F$8,0,10*ROW('Hygiene Data'!F196)),NA())</f>
        <v>#N/A</v>
      </c>
      <c r="BK202" s="107" t="e">
        <f ca="true">+IF(AND(ISNUMBER(OFFSET('Hygiene Data'!$F$10,0,10*ROW('Hygiene Data'!F196))),'Data Summary'!DZ202="Yes"),OFFSET('Hygiene Data'!$F$10,0,10*ROW('Hygiene Data'!F196)),NA())</f>
        <v>#N/A</v>
      </c>
      <c r="BL202" s="107" t="e">
        <f ca="true">+IF(AND(ISNUMBER(OFFSET('Hygiene Data'!$G$6,0,10*ROW('Hygiene Data'!G196))),'Data Summary'!EA202="Yes"),OFFSET('Hygiene Data'!$G$6,0,10*ROW('Hygiene Data'!G196)),NA())</f>
        <v>#N/A</v>
      </c>
      <c r="BM202" s="107" t="e">
        <f ca="true">+IF(AND(ISNUMBER(OFFSET('Hygiene Data'!$G$8,0,10*ROW('Hygiene Data'!G196))),'Data Summary'!EB202="Yes"),OFFSET('Hygiene Data'!$G$8,0,10*ROW('Hygiene Data'!G196)),NA())</f>
        <v>#N/A</v>
      </c>
      <c r="BN202" s="107" t="e">
        <f ca="true">+IF(AND(ISNUMBER(OFFSET('Hygiene Data'!$G$10,0,10*ROW('Hygiene Data'!G196))),'Data Summary'!EC202="Yes"),OFFSET('Hygiene Data'!$G$10,0,10*ROW('Hygiene Data'!G196)),NA())</f>
        <v>#N/A</v>
      </c>
      <c r="BO202" s="107" t="e">
        <f ca="true">+IF(AND(ISNUMBER(OFFSET('Hygiene Data'!$H$6,0,10*ROW('Hygiene Data'!H196))),'Data Summary'!ED202="Yes"),OFFSET('Hygiene Data'!$H$6,0,10*ROW('Hygiene Data'!H196)),NA())</f>
        <v>#N/A</v>
      </c>
      <c r="BP202" s="107" t="e">
        <f ca="true">+IF(AND(ISNUMBER(OFFSET('Hygiene Data'!$H$8,0,10*ROW('Hygiene Data'!H196))),'Data Summary'!EE202="Yes"),OFFSET('Hygiene Data'!$H$8,0,10*ROW('Hygiene Data'!H196)),NA())</f>
        <v>#N/A</v>
      </c>
      <c r="BQ202" s="107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5" t="e">
        <f ca="true">+IF(OFFSET('Water Data'!$B$1,0,10*ROW('Water Data'!B197))="",NA(),OFFSET('Water Data'!$B$1,0,10*ROW('Water Data'!B197)))</f>
        <v>#N/A</v>
      </c>
      <c r="B203" s="55" t="e">
        <f ca="true">+IF(OFFSET('Water Data'!$A$3,0,10*ROW('Water Data'!A200))="",NA(),OFFSET('Water Data'!$A$3,0,10*ROW('Water Data'!A200)))</f>
        <v>#N/A</v>
      </c>
      <c r="C203" s="55" t="e">
        <f ca="true">+IF(OFFSET('Water Data'!$C$3,0,10*ROW('Water Data'!C200))="",NA(),OFFSET('Water Data'!$C$3,0,10*ROW('Water Data'!C200)))</f>
        <v>#N/A</v>
      </c>
      <c r="D203" s="56" t="e">
        <f ca="true">+IF(AND(ISNUMBER(OFFSET('Water Data'!$C$5,0,10*ROW('Water Data'!C197))),'Data Summary'!BS203="Yes"),100-OFFSET('Water Data'!$C$5,0,10*ROW('Water Data'!C197)),NA())</f>
        <v>#N/A</v>
      </c>
      <c r="E203" s="56" t="e">
        <f ca="true">+IF(AND(ISNUMBER(OFFSET('Water Data'!$C$7,0,10*ROW('Water Data'!C197))),'Data Summary'!BT203="Yes"),OFFSET('Water Data'!$C$7,0,10*ROW('Water Data'!C197)),NA())</f>
        <v>#N/A</v>
      </c>
      <c r="F203" s="56" t="e">
        <f ca="true">+IF(AND(ISNUMBER(OFFSET('Water Data'!$C$10,0,10*ROW('Water Data'!C197))),'Data Summary'!BU203="Yes"),OFFSET('Water Data'!$C$10,0,10*ROW('Water Data'!C197)),NA())</f>
        <v>#N/A</v>
      </c>
      <c r="G203" s="56" t="e">
        <f ca="true">+IF(AND(ISNUMBER(OFFSET('Water Data'!$D$5,0,10*ROW('Water Data'!D197))),'Data Summary'!BV203="Yes"),100-OFFSET('Water Data'!$D$5,0,10*ROW('Water Data'!D197)),NA())</f>
        <v>#N/A</v>
      </c>
      <c r="H203" s="56" t="e">
        <f ca="true">+IF(AND(ISNUMBER(OFFSET('Water Data'!$D$7,0,10*ROW('Water Data'!D197))),'Data Summary'!BW203="Yes"),OFFSET('Water Data'!$D$7,0,10*ROW('Water Data'!D197)),NA())</f>
        <v>#N/A</v>
      </c>
      <c r="I203" s="56" t="e">
        <f ca="true">+IF(AND(ISNUMBER(OFFSET('Water Data'!$D$10,0,10*ROW('Water Data'!D197))),'Data Summary'!BX203="Yes"),OFFSET('Water Data'!$D$10,0,10*ROW('Water Data'!D197)),NA())</f>
        <v>#N/A</v>
      </c>
      <c r="J203" s="56" t="e">
        <f ca="true">+IF(AND(ISNUMBER(OFFSET('Water Data'!$E$5,0,10*ROW('Water Data'!E197))),'Data Summary'!BY203="Yes"),100-OFFSET('Water Data'!$E$5,0,10*ROW('Water Data'!E197)),NA())</f>
        <v>#N/A</v>
      </c>
      <c r="K203" s="56" t="e">
        <f ca="true">+IF(AND(ISNUMBER(OFFSET('Water Data'!$E$7,0,10*ROW('Water Data'!E197))),'Data Summary'!BZ203="Yes"),OFFSET('Water Data'!$E$7,0,10*ROW('Water Data'!E197)),NA())</f>
        <v>#N/A</v>
      </c>
      <c r="L203" s="56" t="e">
        <f ca="true">+IF(AND(ISNUMBER(OFFSET('Water Data'!$E$10,0,10*ROW('Water Data'!E197))),'Data Summary'!CA203="Yes"),OFFSET('Water Data'!$E$10,0,10*ROW('Water Data'!E197)),NA())</f>
        <v>#N/A</v>
      </c>
      <c r="M203" s="56" t="e">
        <f ca="true">+IF(AND(ISNUMBER(OFFSET('Water Data'!$F$5,0,10*ROW('Water Data'!F197))),'Data Summary'!CB203="Yes"),100-OFFSET('Water Data'!$F$5,0,10*ROW('Water Data'!F197)),NA())</f>
        <v>#N/A</v>
      </c>
      <c r="N203" s="56" t="e">
        <f ca="true">+IF(AND(ISNUMBER(OFFSET('Water Data'!$F$7,0,10*ROW('Water Data'!F197))),'Data Summary'!CC203="Yes"),OFFSET('Water Data'!$F$7,0,10*ROW('Water Data'!F197)),NA())</f>
        <v>#N/A</v>
      </c>
      <c r="O203" s="56" t="e">
        <f ca="true">+IF(AND(ISNUMBER(OFFSET('Water Data'!$F$10,0,10*ROW('Water Data'!F197))),'Data Summary'!CD203="Yes"),OFFSET('Water Data'!$F$10,0,10*ROW('Water Data'!F197)),NA())</f>
        <v>#N/A</v>
      </c>
      <c r="P203" s="56" t="e">
        <f ca="true">+IF(AND(ISNUMBER(OFFSET('Water Data'!$G$5,0,10*ROW('Water Data'!G197))),'Data Summary'!CE203="Yes"),100-OFFSET('Water Data'!$G$5,0,10*ROW('Water Data'!G197)),NA())</f>
        <v>#N/A</v>
      </c>
      <c r="Q203" s="56" t="e">
        <f ca="true">+IF(AND(ISNUMBER(OFFSET('Water Data'!$G$7,0,10*ROW('Water Data'!G197))),'Data Summary'!CF203="Yes"),OFFSET('Water Data'!$G$7,0,10*ROW('Water Data'!G197)),NA())</f>
        <v>#N/A</v>
      </c>
      <c r="R203" s="56" t="e">
        <f ca="true">+IF(AND(ISNUMBER(OFFSET('Water Data'!$G$10,0,10*ROW('Water Data'!G197))),'Data Summary'!CG203="Yes"),OFFSET('Water Data'!$G$10,0,10*ROW('Water Data'!G197)),NA())</f>
        <v>#N/A</v>
      </c>
      <c r="S203" s="56" t="e">
        <f ca="true">+IF(AND(ISNUMBER(OFFSET('Water Data'!$H$5,0,10*ROW('Water Data'!H197))),'Data Summary'!CH203="Yes"),100-OFFSET('Water Data'!$H$5,0,10*ROW('Water Data'!H197)),NA())</f>
        <v>#N/A</v>
      </c>
      <c r="T203" s="56" t="e">
        <f ca="true">+IF(AND(ISNUMBER(OFFSET('Water Data'!$H$7,0,10*ROW('Water Data'!H197))),'Data Summary'!CI203="Yes"),OFFSET('Water Data'!$H$7,0,10*ROW('Water Data'!H197)),NA())</f>
        <v>#N/A</v>
      </c>
      <c r="U203" s="56" t="e">
        <f ca="true">+IF(AND(ISNUMBER(OFFSET('Water Data'!$H$10,0,10*ROW('Water Data'!H197))),'Data Summary'!CJ203="Yes"),OFFSET('Water Data'!$H$10,0,10*ROW('Water Data'!H197)),NA())</f>
        <v>#N/A</v>
      </c>
      <c r="V203" s="102" t="e">
        <f ca="true">+IF(AND(ISNUMBER(OFFSET('Sanitation Data'!$C$5,0,10*ROW('Sanitation Data'!C197))),'Data Summary'!CK203="Yes"),100-OFFSET('Sanitation Data'!$C$5,0,10*ROW('Sanitation Data'!C197)),NA())</f>
        <v>#N/A</v>
      </c>
      <c r="W203" s="102" t="e">
        <f ca="true">+IF(AND(ISNUMBER(OFFSET('Sanitation Data'!$C$7,0,10*ROW('Sanitation Data'!C197))),'Data Summary'!CL203="Yes"),OFFSET('Sanitation Data'!$C$7,0,10*ROW('Sanitation Data'!C197)),NA())</f>
        <v>#N/A</v>
      </c>
      <c r="X203" s="102" t="e">
        <f ca="true">+IF(AND(ISNUMBER(OFFSET('Sanitation Data'!$C$11,0,10*ROW('Sanitation Data'!C197))),'Data Summary'!CM203="Yes"),OFFSET('Sanitation Data'!$C$11,0,10*ROW('Sanitation Data'!C197)),NA())</f>
        <v>#N/A</v>
      </c>
      <c r="Y203" s="102" t="e">
        <f ca="true">+IF(AND(ISNUMBER(OFFSET('Sanitation Data'!$C$12,0,10*ROW('Sanitation Data'!C197))),'Data Summary'!CN203="Yes"),OFFSET('Sanitation Data'!$C$12,0,10*ROW('Sanitation Data'!C197)),NA())</f>
        <v>#N/A</v>
      </c>
      <c r="Z203" s="102" t="e">
        <f ca="true">+IF(AND(ISNUMBER(OFFSET('Sanitation Data'!$C$13,0,10*ROW('Sanitation Data'!C197))),'Data Summary'!CO203="Yes"),OFFSET('Sanitation Data'!$C$13,0,10*ROW('Sanitation Data'!C197)),NA())</f>
        <v>#N/A</v>
      </c>
      <c r="AA203" s="102" t="e">
        <f ca="true">+IF(AND(ISNUMBER(OFFSET('Sanitation Data'!$D$5,0,10*ROW('Sanitation Data'!D197))),'Data Summary'!CP203="Yes"),100-OFFSET('Sanitation Data'!$D$5,0,10*ROW('Sanitation Data'!D197)),NA())</f>
        <v>#N/A</v>
      </c>
      <c r="AB203" s="102" t="e">
        <f ca="true">+IF(AND(ISNUMBER(OFFSET('Sanitation Data'!$D$7,0,10*ROW('Sanitation Data'!D197))),'Data Summary'!CQ203="Yes"),OFFSET('Sanitation Data'!$D$7,0,10*ROW('Sanitation Data'!D197)),NA())</f>
        <v>#N/A</v>
      </c>
      <c r="AC203" s="102" t="e">
        <f ca="true">+IF(AND(ISNUMBER(OFFSET('Sanitation Data'!$D$11,0,10*ROW('Sanitation Data'!D197))),'Data Summary'!CR203="Yes"),OFFSET('Sanitation Data'!$D$11,0,10*ROW('Sanitation Data'!D197)),NA())</f>
        <v>#N/A</v>
      </c>
      <c r="AD203" s="102" t="e">
        <f ca="true">+IF(AND(ISNUMBER(OFFSET('Sanitation Data'!$D$12,0,10*ROW('Sanitation Data'!D197))),'Data Summary'!CS203="Yes"),OFFSET('Sanitation Data'!$D$12,0,10*ROW('Sanitation Data'!D197)),NA())</f>
        <v>#N/A</v>
      </c>
      <c r="AE203" s="102" t="e">
        <f ca="true">+IF(AND(ISNUMBER(OFFSET('Sanitation Data'!$D$13,0,10*ROW('Sanitation Data'!D197))),'Data Summary'!CT203="Yes"),OFFSET('Sanitation Data'!$D$13,0,10*ROW('Sanitation Data'!D197)),NA())</f>
        <v>#N/A</v>
      </c>
      <c r="AF203" s="102" t="e">
        <f ca="true">+IF(AND(ISNUMBER(OFFSET('Sanitation Data'!$E$5,0,10*ROW('Sanitation Data'!E197))),'Data Summary'!CU203="Yes"),100-OFFSET('Sanitation Data'!$E$5,0,10*ROW('Sanitation Data'!E197)),NA())</f>
        <v>#N/A</v>
      </c>
      <c r="AG203" s="102" t="e">
        <f ca="true">+IF(AND(ISNUMBER(OFFSET('Sanitation Data'!$E$7,0,10*ROW('Sanitation Data'!E197))),'Data Summary'!CV203="Yes"),OFFSET('Sanitation Data'!$E$7,0,10*ROW('Sanitation Data'!E197)),NA())</f>
        <v>#N/A</v>
      </c>
      <c r="AH203" s="102" t="e">
        <f ca="true">+IF(AND(ISNUMBER(OFFSET('Sanitation Data'!$E$11,0,10*ROW('Sanitation Data'!E197))),'Data Summary'!CW203="Yes"),OFFSET('Sanitation Data'!$E$11,0,10*ROW('Sanitation Data'!E197)),NA())</f>
        <v>#N/A</v>
      </c>
      <c r="AI203" s="102" t="e">
        <f ca="true">+IF(AND(ISNUMBER(OFFSET('Sanitation Data'!$E$12,0,10*ROW('Sanitation Data'!E197))),'Data Summary'!CX203="Yes"),OFFSET('Sanitation Data'!$E$12,0,10*ROW('Sanitation Data'!E197)),NA())</f>
        <v>#N/A</v>
      </c>
      <c r="AJ203" s="102" t="e">
        <f ca="true">+IF(AND(ISNUMBER(OFFSET('Sanitation Data'!$E$13,0,10*ROW('Sanitation Data'!E197))),'Data Summary'!CY203="Yes"),OFFSET('Sanitation Data'!$E$13,0,10*ROW('Sanitation Data'!E197)),NA())</f>
        <v>#N/A</v>
      </c>
      <c r="AK203" s="102" t="e">
        <f ca="true">+IF(AND(ISNUMBER(OFFSET('Sanitation Data'!$F$5,0,10*ROW('Sanitation Data'!F197))),'Data Summary'!CZ203="Yes"),100-OFFSET('Sanitation Data'!$F$5,0,10*ROW('Sanitation Data'!F197)),NA())</f>
        <v>#N/A</v>
      </c>
      <c r="AL203" s="102" t="e">
        <f ca="true">+IF(AND(ISNUMBER(OFFSET('Sanitation Data'!$F$7,0,10*ROW('Sanitation Data'!F197))),'Data Summary'!DA203="Yes"),OFFSET('Sanitation Data'!$F$7,0,10*ROW('Sanitation Data'!F197)),NA())</f>
        <v>#N/A</v>
      </c>
      <c r="AM203" s="102" t="e">
        <f ca="true">+IF(AND(ISNUMBER(OFFSET('Sanitation Data'!$F$11,0,10*ROW('Sanitation Data'!F197))),'Data Summary'!DB203="Yes"),OFFSET('Sanitation Data'!$F$11,0,10*ROW('Sanitation Data'!F197)),NA())</f>
        <v>#N/A</v>
      </c>
      <c r="AN203" s="102" t="e">
        <f ca="true">+IF(AND(ISNUMBER(OFFSET('Sanitation Data'!$F$12,0,10*ROW('Sanitation Data'!F197))),'Data Summary'!DC203="Yes"),OFFSET('Sanitation Data'!$F$12,0,10*ROW('Sanitation Data'!F197)),NA())</f>
        <v>#N/A</v>
      </c>
      <c r="AO203" s="102" t="e">
        <f ca="true">+IF(AND(ISNUMBER(OFFSET('Sanitation Data'!$F$13,0,10*ROW('Sanitation Data'!F197))),'Data Summary'!DD203="Yes"),OFFSET('Sanitation Data'!$F$13,0,10*ROW('Sanitation Data'!F197)),NA())</f>
        <v>#N/A</v>
      </c>
      <c r="AP203" s="102" t="e">
        <f ca="true">+IF(AND(ISNUMBER(OFFSET('Sanitation Data'!$G$5,0,10*ROW('Sanitation Data'!G197))),'Data Summary'!DE203="Yes"),100-OFFSET('Sanitation Data'!$G$5,0,10*ROW('Sanitation Data'!G197)),NA())</f>
        <v>#N/A</v>
      </c>
      <c r="AQ203" s="102" t="e">
        <f ca="true">+IF(AND(ISNUMBER(OFFSET('Sanitation Data'!$G$7,0,10*ROW('Sanitation Data'!G197))),'Data Summary'!DF203="Yes"),OFFSET('Sanitation Data'!$G$7,0,10*ROW('Sanitation Data'!G197)),NA())</f>
        <v>#N/A</v>
      </c>
      <c r="AR203" s="102" t="e">
        <f ca="true">+IF(AND(ISNUMBER(OFFSET('Sanitation Data'!$G$11,0,10*ROW('Sanitation Data'!G197))),'Data Summary'!DG203="Yes"),OFFSET('Sanitation Data'!$G$11,0,10*ROW('Sanitation Data'!G197)),NA())</f>
        <v>#N/A</v>
      </c>
      <c r="AS203" s="102" t="e">
        <f ca="true">+IF(AND(ISNUMBER(OFFSET('Sanitation Data'!$G$12,0,10*ROW('Sanitation Data'!G197))),'Data Summary'!DH203="Yes"),OFFSET('Sanitation Data'!$G$12,0,10*ROW('Sanitation Data'!G197)),NA())</f>
        <v>#N/A</v>
      </c>
      <c r="AT203" s="102" t="e">
        <f ca="true">+IF(AND(ISNUMBER(OFFSET('Sanitation Data'!$G$13,0,10*ROW('Sanitation Data'!G197))),'Data Summary'!DI203="Yes"),OFFSET('Sanitation Data'!$G$13,0,10*ROW('Sanitation Data'!G197)),NA())</f>
        <v>#N/A</v>
      </c>
      <c r="AU203" s="102" t="e">
        <f ca="true">+IF(AND(ISNUMBER(OFFSET('Sanitation Data'!$H$5,0,10*ROW('Sanitation Data'!H197))),'Data Summary'!DJ203="Yes"),100-OFFSET('Sanitation Data'!$H$5,0,10*ROW('Sanitation Data'!H197)),NA())</f>
        <v>#N/A</v>
      </c>
      <c r="AV203" s="102" t="e">
        <f ca="true">+IF(AND(ISNUMBER(OFFSET('Sanitation Data'!$H$7,0,10*ROW('Sanitation Data'!H197))),'Data Summary'!DK203="Yes"),OFFSET('Sanitation Data'!$H$7,0,10*ROW('Sanitation Data'!H197)),NA())</f>
        <v>#N/A</v>
      </c>
      <c r="AW203" s="102" t="e">
        <f ca="true">+IF(AND(ISNUMBER(OFFSET('Sanitation Data'!$H$11,0,10*ROW('Sanitation Data'!H197))),'Data Summary'!DL203="Yes"),OFFSET('Sanitation Data'!$H$11,0,10*ROW('Sanitation Data'!H197)),NA())</f>
        <v>#N/A</v>
      </c>
      <c r="AX203" s="102" t="e">
        <f ca="true">+IF(AND(ISNUMBER(OFFSET('Sanitation Data'!$H$12,0,10*ROW('Sanitation Data'!H197))),'Data Summary'!DM203="Yes"),OFFSET('Sanitation Data'!$H$12,0,10*ROW('Sanitation Data'!H197)),NA())</f>
        <v>#N/A</v>
      </c>
      <c r="AY203" s="102" t="e">
        <f ca="true">+IF(AND(ISNUMBER(OFFSET('Sanitation Data'!$H$13,0,10*ROW('Sanitation Data'!H197))),'Data Summary'!DN203="Yes"),OFFSET('Sanitation Data'!$H$13,0,10*ROW('Sanitation Data'!H197)),NA())</f>
        <v>#N/A</v>
      </c>
      <c r="AZ203" s="107" t="e">
        <f ca="true">+IF(AND(ISNUMBER(OFFSET('Hygiene Data'!$C$6,0,10*ROW('Hygiene Data'!C197))),'Data Summary'!DO203="Yes"),OFFSET('Hygiene Data'!$C$6,0,10*ROW('Hygiene Data'!C197)),NA())</f>
        <v>#N/A</v>
      </c>
      <c r="BA203" s="107" t="e">
        <f ca="true">+IF(AND(ISNUMBER(OFFSET('Hygiene Data'!$C$8,0,10*ROW('Hygiene Data'!C197))),'Data Summary'!DP203="Yes"),OFFSET('Hygiene Data'!$C$8,0,10*ROW('Hygiene Data'!C197)),NA())</f>
        <v>#N/A</v>
      </c>
      <c r="BB203" s="107" t="e">
        <f ca="true">+IF(AND(ISNUMBER(OFFSET('Hygiene Data'!$C$10,0,10*ROW('Hygiene Data'!C197))),'Data Summary'!DQ203="Yes"),OFFSET('Hygiene Data'!$C$10,0,10*ROW('Hygiene Data'!C197)),NA())</f>
        <v>#N/A</v>
      </c>
      <c r="BC203" s="107" t="e">
        <f ca="true">+IF(AND(ISNUMBER(OFFSET('Hygiene Data'!$D$6,0,10*ROW('Hygiene Data'!D197))),'Data Summary'!DR203="Yes"),OFFSET('Hygiene Data'!$D$6,0,10*ROW('Hygiene Data'!D197)),NA())</f>
        <v>#N/A</v>
      </c>
      <c r="BD203" s="107" t="e">
        <f ca="true">+IF(AND(ISNUMBER(OFFSET('Hygiene Data'!$D$8,0,10*ROW('Hygiene Data'!D197))),'Data Summary'!DS203="Yes"),OFFSET('Hygiene Data'!$D$8,0,10*ROW('Hygiene Data'!D197)),NA())</f>
        <v>#N/A</v>
      </c>
      <c r="BE203" s="107" t="e">
        <f ca="true">+IF(AND(ISNUMBER(OFFSET('Hygiene Data'!$D$10,0,10*ROW('Hygiene Data'!D197))),'Data Summary'!DT203="Yes"),OFFSET('Hygiene Data'!$D$10,0,10*ROW('Hygiene Data'!D197)),NA())</f>
        <v>#N/A</v>
      </c>
      <c r="BF203" s="107" t="e">
        <f ca="true">+IF(AND(ISNUMBER(OFFSET('Hygiene Data'!$E$6,0,10*ROW('Hygiene Data'!E197))),'Data Summary'!DU203="Yes"),OFFSET('Hygiene Data'!$E$6,0,10*ROW('Hygiene Data'!E197)),NA())</f>
        <v>#N/A</v>
      </c>
      <c r="BG203" s="107" t="e">
        <f ca="true">+IF(AND(ISNUMBER(OFFSET('Hygiene Data'!$E$8,0,10*ROW('Hygiene Data'!E197))),'Data Summary'!DV203="Yes"),OFFSET('Hygiene Data'!$E$8,0,10*ROW('Hygiene Data'!E197)),NA())</f>
        <v>#N/A</v>
      </c>
      <c r="BH203" s="107" t="e">
        <f ca="true">+IF(AND(ISNUMBER(OFFSET('Hygiene Data'!$E$10,0,10*ROW('Hygiene Data'!E197))),'Data Summary'!DW203="Yes"),OFFSET('Hygiene Data'!$E$10,0,10*ROW('Hygiene Data'!E197)),NA())</f>
        <v>#N/A</v>
      </c>
      <c r="BI203" s="107" t="e">
        <f ca="true">+IF(AND(ISNUMBER(OFFSET('Hygiene Data'!$F$6,0,10*ROW('Hygiene Data'!F197))),'Data Summary'!DX203="Yes"),OFFSET('Hygiene Data'!$F$6,0,10*ROW('Hygiene Data'!F197)),NA())</f>
        <v>#N/A</v>
      </c>
      <c r="BJ203" s="107" t="e">
        <f ca="true">+IF(AND(ISNUMBER(OFFSET('Hygiene Data'!$F$8,0,10*ROW('Hygiene Data'!F197))),'Data Summary'!DY203="Yes"),OFFSET('Hygiene Data'!$F$8,0,10*ROW('Hygiene Data'!F197)),NA())</f>
        <v>#N/A</v>
      </c>
      <c r="BK203" s="107" t="e">
        <f ca="true">+IF(AND(ISNUMBER(OFFSET('Hygiene Data'!$F$10,0,10*ROW('Hygiene Data'!F197))),'Data Summary'!DZ203="Yes"),OFFSET('Hygiene Data'!$F$10,0,10*ROW('Hygiene Data'!F197)),NA())</f>
        <v>#N/A</v>
      </c>
      <c r="BL203" s="107" t="e">
        <f ca="true">+IF(AND(ISNUMBER(OFFSET('Hygiene Data'!$G$6,0,10*ROW('Hygiene Data'!G197))),'Data Summary'!EA203="Yes"),OFFSET('Hygiene Data'!$G$6,0,10*ROW('Hygiene Data'!G197)),NA())</f>
        <v>#N/A</v>
      </c>
      <c r="BM203" s="107" t="e">
        <f ca="true">+IF(AND(ISNUMBER(OFFSET('Hygiene Data'!$G$8,0,10*ROW('Hygiene Data'!G197))),'Data Summary'!EB203="Yes"),OFFSET('Hygiene Data'!$G$8,0,10*ROW('Hygiene Data'!G197)),NA())</f>
        <v>#N/A</v>
      </c>
      <c r="BN203" s="107" t="e">
        <f ca="true">+IF(AND(ISNUMBER(OFFSET('Hygiene Data'!$G$10,0,10*ROW('Hygiene Data'!G197))),'Data Summary'!EC203="Yes"),OFFSET('Hygiene Data'!$G$10,0,10*ROW('Hygiene Data'!G197)),NA())</f>
        <v>#N/A</v>
      </c>
      <c r="BO203" s="107" t="e">
        <f ca="true">+IF(AND(ISNUMBER(OFFSET('Hygiene Data'!$H$6,0,10*ROW('Hygiene Data'!H197))),'Data Summary'!ED203="Yes"),OFFSET('Hygiene Data'!$H$6,0,10*ROW('Hygiene Data'!H197)),NA())</f>
        <v>#N/A</v>
      </c>
      <c r="BP203" s="107" t="e">
        <f ca="true">+IF(AND(ISNUMBER(OFFSET('Hygiene Data'!$H$8,0,10*ROW('Hygiene Data'!H197))),'Data Summary'!EE203="Yes"),OFFSET('Hygiene Data'!$H$8,0,10*ROW('Hygiene Data'!H197)),NA())</f>
        <v>#N/A</v>
      </c>
      <c r="BQ203" s="107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5" t="e">
        <f ca="true">+IF(OFFSET('Water Data'!$B$1,0,10*ROW('Water Data'!B198))="",NA(),OFFSET('Water Data'!$B$1,0,10*ROW('Water Data'!B198)))</f>
        <v>#N/A</v>
      </c>
      <c r="B204" s="55" t="e">
        <f ca="true">+IF(OFFSET('Water Data'!$A$3,0,10*ROW('Water Data'!A201))="",NA(),OFFSET('Water Data'!$A$3,0,10*ROW('Water Data'!A201)))</f>
        <v>#N/A</v>
      </c>
      <c r="C204" s="55" t="e">
        <f ca="true">+IF(OFFSET('Water Data'!$C$3,0,10*ROW('Water Data'!C201))="",NA(),OFFSET('Water Data'!$C$3,0,10*ROW('Water Data'!C201)))</f>
        <v>#N/A</v>
      </c>
      <c r="D204" s="56" t="e">
        <f ca="true">+IF(AND(ISNUMBER(OFFSET('Water Data'!$C$5,0,10*ROW('Water Data'!C198))),'Data Summary'!BS204="Yes"),100-OFFSET('Water Data'!$C$5,0,10*ROW('Water Data'!C198)),NA())</f>
        <v>#N/A</v>
      </c>
      <c r="E204" s="56" t="e">
        <f ca="true">+IF(AND(ISNUMBER(OFFSET('Water Data'!$C$7,0,10*ROW('Water Data'!C198))),'Data Summary'!BT204="Yes"),OFFSET('Water Data'!$C$7,0,10*ROW('Water Data'!C198)),NA())</f>
        <v>#N/A</v>
      </c>
      <c r="F204" s="56" t="e">
        <f ca="true">+IF(AND(ISNUMBER(OFFSET('Water Data'!$C$10,0,10*ROW('Water Data'!C198))),'Data Summary'!BU204="Yes"),OFFSET('Water Data'!$C$10,0,10*ROW('Water Data'!C198)),NA())</f>
        <v>#N/A</v>
      </c>
      <c r="G204" s="56" t="e">
        <f ca="true">+IF(AND(ISNUMBER(OFFSET('Water Data'!$D$5,0,10*ROW('Water Data'!D198))),'Data Summary'!BV204="Yes"),100-OFFSET('Water Data'!$D$5,0,10*ROW('Water Data'!D198)),NA())</f>
        <v>#N/A</v>
      </c>
      <c r="H204" s="56" t="e">
        <f ca="true">+IF(AND(ISNUMBER(OFFSET('Water Data'!$D$7,0,10*ROW('Water Data'!D198))),'Data Summary'!BW204="Yes"),OFFSET('Water Data'!$D$7,0,10*ROW('Water Data'!D198)),NA())</f>
        <v>#N/A</v>
      </c>
      <c r="I204" s="56" t="e">
        <f ca="true">+IF(AND(ISNUMBER(OFFSET('Water Data'!$D$10,0,10*ROW('Water Data'!D198))),'Data Summary'!BX204="Yes"),OFFSET('Water Data'!$D$10,0,10*ROW('Water Data'!D198)),NA())</f>
        <v>#N/A</v>
      </c>
      <c r="J204" s="56" t="e">
        <f ca="true">+IF(AND(ISNUMBER(OFFSET('Water Data'!$E$5,0,10*ROW('Water Data'!E198))),'Data Summary'!BY204="Yes"),100-OFFSET('Water Data'!$E$5,0,10*ROW('Water Data'!E198)),NA())</f>
        <v>#N/A</v>
      </c>
      <c r="K204" s="56" t="e">
        <f ca="true">+IF(AND(ISNUMBER(OFFSET('Water Data'!$E$7,0,10*ROW('Water Data'!E198))),'Data Summary'!BZ204="Yes"),OFFSET('Water Data'!$E$7,0,10*ROW('Water Data'!E198)),NA())</f>
        <v>#N/A</v>
      </c>
      <c r="L204" s="56" t="e">
        <f ca="true">+IF(AND(ISNUMBER(OFFSET('Water Data'!$E$10,0,10*ROW('Water Data'!E198))),'Data Summary'!CA204="Yes"),OFFSET('Water Data'!$E$10,0,10*ROW('Water Data'!E198)),NA())</f>
        <v>#N/A</v>
      </c>
      <c r="M204" s="56" t="e">
        <f ca="true">+IF(AND(ISNUMBER(OFFSET('Water Data'!$F$5,0,10*ROW('Water Data'!F198))),'Data Summary'!CB204="Yes"),100-OFFSET('Water Data'!$F$5,0,10*ROW('Water Data'!F198)),NA())</f>
        <v>#N/A</v>
      </c>
      <c r="N204" s="56" t="e">
        <f ca="true">+IF(AND(ISNUMBER(OFFSET('Water Data'!$F$7,0,10*ROW('Water Data'!F198))),'Data Summary'!CC204="Yes"),OFFSET('Water Data'!$F$7,0,10*ROW('Water Data'!F198)),NA())</f>
        <v>#N/A</v>
      </c>
      <c r="O204" s="56" t="e">
        <f ca="true">+IF(AND(ISNUMBER(OFFSET('Water Data'!$F$10,0,10*ROW('Water Data'!F198))),'Data Summary'!CD204="Yes"),OFFSET('Water Data'!$F$10,0,10*ROW('Water Data'!F198)),NA())</f>
        <v>#N/A</v>
      </c>
      <c r="P204" s="56" t="e">
        <f ca="true">+IF(AND(ISNUMBER(OFFSET('Water Data'!$G$5,0,10*ROW('Water Data'!G198))),'Data Summary'!CE204="Yes"),100-OFFSET('Water Data'!$G$5,0,10*ROW('Water Data'!G198)),NA())</f>
        <v>#N/A</v>
      </c>
      <c r="Q204" s="56" t="e">
        <f ca="true">+IF(AND(ISNUMBER(OFFSET('Water Data'!$G$7,0,10*ROW('Water Data'!G198))),'Data Summary'!CF204="Yes"),OFFSET('Water Data'!$G$7,0,10*ROW('Water Data'!G198)),NA())</f>
        <v>#N/A</v>
      </c>
      <c r="R204" s="56" t="e">
        <f ca="true">+IF(AND(ISNUMBER(OFFSET('Water Data'!$G$10,0,10*ROW('Water Data'!G198))),'Data Summary'!CG204="Yes"),OFFSET('Water Data'!$G$10,0,10*ROW('Water Data'!G198)),NA())</f>
        <v>#N/A</v>
      </c>
      <c r="S204" s="56" t="e">
        <f ca="true">+IF(AND(ISNUMBER(OFFSET('Water Data'!$H$5,0,10*ROW('Water Data'!H198))),'Data Summary'!CH204="Yes"),100-OFFSET('Water Data'!$H$5,0,10*ROW('Water Data'!H198)),NA())</f>
        <v>#N/A</v>
      </c>
      <c r="T204" s="56" t="e">
        <f ca="true">+IF(AND(ISNUMBER(OFFSET('Water Data'!$H$7,0,10*ROW('Water Data'!H198))),'Data Summary'!CI204="Yes"),OFFSET('Water Data'!$H$7,0,10*ROW('Water Data'!H198)),NA())</f>
        <v>#N/A</v>
      </c>
      <c r="U204" s="56" t="e">
        <f ca="true">+IF(AND(ISNUMBER(OFFSET('Water Data'!$H$10,0,10*ROW('Water Data'!H198))),'Data Summary'!CJ204="Yes"),OFFSET('Water Data'!$H$10,0,10*ROW('Water Data'!H198)),NA())</f>
        <v>#N/A</v>
      </c>
      <c r="V204" s="102" t="e">
        <f ca="true">+IF(AND(ISNUMBER(OFFSET('Sanitation Data'!$C$5,0,10*ROW('Sanitation Data'!C198))),'Data Summary'!CK204="Yes"),100-OFFSET('Sanitation Data'!$C$5,0,10*ROW('Sanitation Data'!C198)),NA())</f>
        <v>#N/A</v>
      </c>
      <c r="W204" s="102" t="e">
        <f ca="true">+IF(AND(ISNUMBER(OFFSET('Sanitation Data'!$C$7,0,10*ROW('Sanitation Data'!C198))),'Data Summary'!CL204="Yes"),OFFSET('Sanitation Data'!$C$7,0,10*ROW('Sanitation Data'!C198)),NA())</f>
        <v>#N/A</v>
      </c>
      <c r="X204" s="102" t="e">
        <f ca="true">+IF(AND(ISNUMBER(OFFSET('Sanitation Data'!$C$11,0,10*ROW('Sanitation Data'!C198))),'Data Summary'!CM204="Yes"),OFFSET('Sanitation Data'!$C$11,0,10*ROW('Sanitation Data'!C198)),NA())</f>
        <v>#N/A</v>
      </c>
      <c r="Y204" s="102" t="e">
        <f ca="true">+IF(AND(ISNUMBER(OFFSET('Sanitation Data'!$C$12,0,10*ROW('Sanitation Data'!C198))),'Data Summary'!CN204="Yes"),OFFSET('Sanitation Data'!$C$12,0,10*ROW('Sanitation Data'!C198)),NA())</f>
        <v>#N/A</v>
      </c>
      <c r="Z204" s="102" t="e">
        <f ca="true">+IF(AND(ISNUMBER(OFFSET('Sanitation Data'!$C$13,0,10*ROW('Sanitation Data'!C198))),'Data Summary'!CO204="Yes"),OFFSET('Sanitation Data'!$C$13,0,10*ROW('Sanitation Data'!C198)),NA())</f>
        <v>#N/A</v>
      </c>
      <c r="AA204" s="102" t="e">
        <f ca="true">+IF(AND(ISNUMBER(OFFSET('Sanitation Data'!$D$5,0,10*ROW('Sanitation Data'!D198))),'Data Summary'!CP204="Yes"),100-OFFSET('Sanitation Data'!$D$5,0,10*ROW('Sanitation Data'!D198)),NA())</f>
        <v>#N/A</v>
      </c>
      <c r="AB204" s="102" t="e">
        <f ca="true">+IF(AND(ISNUMBER(OFFSET('Sanitation Data'!$D$7,0,10*ROW('Sanitation Data'!D198))),'Data Summary'!CQ204="Yes"),OFFSET('Sanitation Data'!$D$7,0,10*ROW('Sanitation Data'!D198)),NA())</f>
        <v>#N/A</v>
      </c>
      <c r="AC204" s="102" t="e">
        <f ca="true">+IF(AND(ISNUMBER(OFFSET('Sanitation Data'!$D$11,0,10*ROW('Sanitation Data'!D198))),'Data Summary'!CR204="Yes"),OFFSET('Sanitation Data'!$D$11,0,10*ROW('Sanitation Data'!D198)),NA())</f>
        <v>#N/A</v>
      </c>
      <c r="AD204" s="102" t="e">
        <f ca="true">+IF(AND(ISNUMBER(OFFSET('Sanitation Data'!$D$12,0,10*ROW('Sanitation Data'!D198))),'Data Summary'!CS204="Yes"),OFFSET('Sanitation Data'!$D$12,0,10*ROW('Sanitation Data'!D198)),NA())</f>
        <v>#N/A</v>
      </c>
      <c r="AE204" s="102" t="e">
        <f ca="true">+IF(AND(ISNUMBER(OFFSET('Sanitation Data'!$D$13,0,10*ROW('Sanitation Data'!D198))),'Data Summary'!CT204="Yes"),OFFSET('Sanitation Data'!$D$13,0,10*ROW('Sanitation Data'!D198)),NA())</f>
        <v>#N/A</v>
      </c>
      <c r="AF204" s="102" t="e">
        <f ca="true">+IF(AND(ISNUMBER(OFFSET('Sanitation Data'!$E$5,0,10*ROW('Sanitation Data'!E198))),'Data Summary'!CU204="Yes"),100-OFFSET('Sanitation Data'!$E$5,0,10*ROW('Sanitation Data'!E198)),NA())</f>
        <v>#N/A</v>
      </c>
      <c r="AG204" s="102" t="e">
        <f ca="true">+IF(AND(ISNUMBER(OFFSET('Sanitation Data'!$E$7,0,10*ROW('Sanitation Data'!E198))),'Data Summary'!CV204="Yes"),OFFSET('Sanitation Data'!$E$7,0,10*ROW('Sanitation Data'!E198)),NA())</f>
        <v>#N/A</v>
      </c>
      <c r="AH204" s="102" t="e">
        <f ca="true">+IF(AND(ISNUMBER(OFFSET('Sanitation Data'!$E$11,0,10*ROW('Sanitation Data'!E198))),'Data Summary'!CW204="Yes"),OFFSET('Sanitation Data'!$E$11,0,10*ROW('Sanitation Data'!E198)),NA())</f>
        <v>#N/A</v>
      </c>
      <c r="AI204" s="102" t="e">
        <f ca="true">+IF(AND(ISNUMBER(OFFSET('Sanitation Data'!$E$12,0,10*ROW('Sanitation Data'!E198))),'Data Summary'!CX204="Yes"),OFFSET('Sanitation Data'!$E$12,0,10*ROW('Sanitation Data'!E198)),NA())</f>
        <v>#N/A</v>
      </c>
      <c r="AJ204" s="102" t="e">
        <f ca="true">+IF(AND(ISNUMBER(OFFSET('Sanitation Data'!$E$13,0,10*ROW('Sanitation Data'!E198))),'Data Summary'!CY204="Yes"),OFFSET('Sanitation Data'!$E$13,0,10*ROW('Sanitation Data'!E198)),NA())</f>
        <v>#N/A</v>
      </c>
      <c r="AK204" s="102" t="e">
        <f ca="true">+IF(AND(ISNUMBER(OFFSET('Sanitation Data'!$F$5,0,10*ROW('Sanitation Data'!F198))),'Data Summary'!CZ204="Yes"),100-OFFSET('Sanitation Data'!$F$5,0,10*ROW('Sanitation Data'!F198)),NA())</f>
        <v>#N/A</v>
      </c>
      <c r="AL204" s="102" t="e">
        <f ca="true">+IF(AND(ISNUMBER(OFFSET('Sanitation Data'!$F$7,0,10*ROW('Sanitation Data'!F198))),'Data Summary'!DA204="Yes"),OFFSET('Sanitation Data'!$F$7,0,10*ROW('Sanitation Data'!F198)),NA())</f>
        <v>#N/A</v>
      </c>
      <c r="AM204" s="102" t="e">
        <f ca="true">+IF(AND(ISNUMBER(OFFSET('Sanitation Data'!$F$11,0,10*ROW('Sanitation Data'!F198))),'Data Summary'!DB204="Yes"),OFFSET('Sanitation Data'!$F$11,0,10*ROW('Sanitation Data'!F198)),NA())</f>
        <v>#N/A</v>
      </c>
      <c r="AN204" s="102" t="e">
        <f ca="true">+IF(AND(ISNUMBER(OFFSET('Sanitation Data'!$F$12,0,10*ROW('Sanitation Data'!F198))),'Data Summary'!DC204="Yes"),OFFSET('Sanitation Data'!$F$12,0,10*ROW('Sanitation Data'!F198)),NA())</f>
        <v>#N/A</v>
      </c>
      <c r="AO204" s="102" t="e">
        <f ca="true">+IF(AND(ISNUMBER(OFFSET('Sanitation Data'!$F$13,0,10*ROW('Sanitation Data'!F198))),'Data Summary'!DD204="Yes"),OFFSET('Sanitation Data'!$F$13,0,10*ROW('Sanitation Data'!F198)),NA())</f>
        <v>#N/A</v>
      </c>
      <c r="AP204" s="102" t="e">
        <f ca="true">+IF(AND(ISNUMBER(OFFSET('Sanitation Data'!$G$5,0,10*ROW('Sanitation Data'!G198))),'Data Summary'!DE204="Yes"),100-OFFSET('Sanitation Data'!$G$5,0,10*ROW('Sanitation Data'!G198)),NA())</f>
        <v>#N/A</v>
      </c>
      <c r="AQ204" s="102" t="e">
        <f ca="true">+IF(AND(ISNUMBER(OFFSET('Sanitation Data'!$G$7,0,10*ROW('Sanitation Data'!G198))),'Data Summary'!DF204="Yes"),OFFSET('Sanitation Data'!$G$7,0,10*ROW('Sanitation Data'!G198)),NA())</f>
        <v>#N/A</v>
      </c>
      <c r="AR204" s="102" t="e">
        <f ca="true">+IF(AND(ISNUMBER(OFFSET('Sanitation Data'!$G$11,0,10*ROW('Sanitation Data'!G198))),'Data Summary'!DG204="Yes"),OFFSET('Sanitation Data'!$G$11,0,10*ROW('Sanitation Data'!G198)),NA())</f>
        <v>#N/A</v>
      </c>
      <c r="AS204" s="102" t="e">
        <f ca="true">+IF(AND(ISNUMBER(OFFSET('Sanitation Data'!$G$12,0,10*ROW('Sanitation Data'!G198))),'Data Summary'!DH204="Yes"),OFFSET('Sanitation Data'!$G$12,0,10*ROW('Sanitation Data'!G198)),NA())</f>
        <v>#N/A</v>
      </c>
      <c r="AT204" s="102" t="e">
        <f ca="true">+IF(AND(ISNUMBER(OFFSET('Sanitation Data'!$G$13,0,10*ROW('Sanitation Data'!G198))),'Data Summary'!DI204="Yes"),OFFSET('Sanitation Data'!$G$13,0,10*ROW('Sanitation Data'!G198)),NA())</f>
        <v>#N/A</v>
      </c>
      <c r="AU204" s="102" t="e">
        <f ca="true">+IF(AND(ISNUMBER(OFFSET('Sanitation Data'!$H$5,0,10*ROW('Sanitation Data'!H198))),'Data Summary'!DJ204="Yes"),100-OFFSET('Sanitation Data'!$H$5,0,10*ROW('Sanitation Data'!H198)),NA())</f>
        <v>#N/A</v>
      </c>
      <c r="AV204" s="102" t="e">
        <f ca="true">+IF(AND(ISNUMBER(OFFSET('Sanitation Data'!$H$7,0,10*ROW('Sanitation Data'!H198))),'Data Summary'!DK204="Yes"),OFFSET('Sanitation Data'!$H$7,0,10*ROW('Sanitation Data'!H198)),NA())</f>
        <v>#N/A</v>
      </c>
      <c r="AW204" s="102" t="e">
        <f ca="true">+IF(AND(ISNUMBER(OFFSET('Sanitation Data'!$H$11,0,10*ROW('Sanitation Data'!H198))),'Data Summary'!DL204="Yes"),OFFSET('Sanitation Data'!$H$11,0,10*ROW('Sanitation Data'!H198)),NA())</f>
        <v>#N/A</v>
      </c>
      <c r="AX204" s="102" t="e">
        <f ca="true">+IF(AND(ISNUMBER(OFFSET('Sanitation Data'!$H$12,0,10*ROW('Sanitation Data'!H198))),'Data Summary'!DM204="Yes"),OFFSET('Sanitation Data'!$H$12,0,10*ROW('Sanitation Data'!H198)),NA())</f>
        <v>#N/A</v>
      </c>
      <c r="AY204" s="102" t="e">
        <f ca="true">+IF(AND(ISNUMBER(OFFSET('Sanitation Data'!$H$13,0,10*ROW('Sanitation Data'!H198))),'Data Summary'!DN204="Yes"),OFFSET('Sanitation Data'!$H$13,0,10*ROW('Sanitation Data'!H198)),NA())</f>
        <v>#N/A</v>
      </c>
      <c r="AZ204" s="107" t="e">
        <f ca="true">+IF(AND(ISNUMBER(OFFSET('Hygiene Data'!$C$6,0,10*ROW('Hygiene Data'!C198))),'Data Summary'!DO204="Yes"),OFFSET('Hygiene Data'!$C$6,0,10*ROW('Hygiene Data'!C198)),NA())</f>
        <v>#N/A</v>
      </c>
      <c r="BA204" s="107" t="e">
        <f ca="true">+IF(AND(ISNUMBER(OFFSET('Hygiene Data'!$C$8,0,10*ROW('Hygiene Data'!C198))),'Data Summary'!DP204="Yes"),OFFSET('Hygiene Data'!$C$8,0,10*ROW('Hygiene Data'!C198)),NA())</f>
        <v>#N/A</v>
      </c>
      <c r="BB204" s="107" t="e">
        <f ca="true">+IF(AND(ISNUMBER(OFFSET('Hygiene Data'!$C$10,0,10*ROW('Hygiene Data'!C198))),'Data Summary'!DQ204="Yes"),OFFSET('Hygiene Data'!$C$10,0,10*ROW('Hygiene Data'!C198)),NA())</f>
        <v>#N/A</v>
      </c>
      <c r="BC204" s="107" t="e">
        <f ca="true">+IF(AND(ISNUMBER(OFFSET('Hygiene Data'!$D$6,0,10*ROW('Hygiene Data'!D198))),'Data Summary'!DR204="Yes"),OFFSET('Hygiene Data'!$D$6,0,10*ROW('Hygiene Data'!D198)),NA())</f>
        <v>#N/A</v>
      </c>
      <c r="BD204" s="107" t="e">
        <f ca="true">+IF(AND(ISNUMBER(OFFSET('Hygiene Data'!$D$8,0,10*ROW('Hygiene Data'!D198))),'Data Summary'!DS204="Yes"),OFFSET('Hygiene Data'!$D$8,0,10*ROW('Hygiene Data'!D198)),NA())</f>
        <v>#N/A</v>
      </c>
      <c r="BE204" s="107" t="e">
        <f ca="true">+IF(AND(ISNUMBER(OFFSET('Hygiene Data'!$D$10,0,10*ROW('Hygiene Data'!D198))),'Data Summary'!DT204="Yes"),OFFSET('Hygiene Data'!$D$10,0,10*ROW('Hygiene Data'!D198)),NA())</f>
        <v>#N/A</v>
      </c>
      <c r="BF204" s="107" t="e">
        <f ca="true">+IF(AND(ISNUMBER(OFFSET('Hygiene Data'!$E$6,0,10*ROW('Hygiene Data'!E198))),'Data Summary'!DU204="Yes"),OFFSET('Hygiene Data'!$E$6,0,10*ROW('Hygiene Data'!E198)),NA())</f>
        <v>#N/A</v>
      </c>
      <c r="BG204" s="107" t="e">
        <f ca="true">+IF(AND(ISNUMBER(OFFSET('Hygiene Data'!$E$8,0,10*ROW('Hygiene Data'!E198))),'Data Summary'!DV204="Yes"),OFFSET('Hygiene Data'!$E$8,0,10*ROW('Hygiene Data'!E198)),NA())</f>
        <v>#N/A</v>
      </c>
      <c r="BH204" s="107" t="e">
        <f ca="true">+IF(AND(ISNUMBER(OFFSET('Hygiene Data'!$E$10,0,10*ROW('Hygiene Data'!E198))),'Data Summary'!DW204="Yes"),OFFSET('Hygiene Data'!$E$10,0,10*ROW('Hygiene Data'!E198)),NA())</f>
        <v>#N/A</v>
      </c>
      <c r="BI204" s="107" t="e">
        <f ca="true">+IF(AND(ISNUMBER(OFFSET('Hygiene Data'!$F$6,0,10*ROW('Hygiene Data'!F198))),'Data Summary'!DX204="Yes"),OFFSET('Hygiene Data'!$F$6,0,10*ROW('Hygiene Data'!F198)),NA())</f>
        <v>#N/A</v>
      </c>
      <c r="BJ204" s="107" t="e">
        <f ca="true">+IF(AND(ISNUMBER(OFFSET('Hygiene Data'!$F$8,0,10*ROW('Hygiene Data'!F198))),'Data Summary'!DY204="Yes"),OFFSET('Hygiene Data'!$F$8,0,10*ROW('Hygiene Data'!F198)),NA())</f>
        <v>#N/A</v>
      </c>
      <c r="BK204" s="107" t="e">
        <f ca="true">+IF(AND(ISNUMBER(OFFSET('Hygiene Data'!$F$10,0,10*ROW('Hygiene Data'!F198))),'Data Summary'!DZ204="Yes"),OFFSET('Hygiene Data'!$F$10,0,10*ROW('Hygiene Data'!F198)),NA())</f>
        <v>#N/A</v>
      </c>
      <c r="BL204" s="107" t="e">
        <f ca="true">+IF(AND(ISNUMBER(OFFSET('Hygiene Data'!$G$6,0,10*ROW('Hygiene Data'!G198))),'Data Summary'!EA204="Yes"),OFFSET('Hygiene Data'!$G$6,0,10*ROW('Hygiene Data'!G198)),NA())</f>
        <v>#N/A</v>
      </c>
      <c r="BM204" s="107" t="e">
        <f ca="true">+IF(AND(ISNUMBER(OFFSET('Hygiene Data'!$G$8,0,10*ROW('Hygiene Data'!G198))),'Data Summary'!EB204="Yes"),OFFSET('Hygiene Data'!$G$8,0,10*ROW('Hygiene Data'!G198)),NA())</f>
        <v>#N/A</v>
      </c>
      <c r="BN204" s="107" t="e">
        <f ca="true">+IF(AND(ISNUMBER(OFFSET('Hygiene Data'!$G$10,0,10*ROW('Hygiene Data'!G198))),'Data Summary'!EC204="Yes"),OFFSET('Hygiene Data'!$G$10,0,10*ROW('Hygiene Data'!G198)),NA())</f>
        <v>#N/A</v>
      </c>
      <c r="BO204" s="107" t="e">
        <f ca="true">+IF(AND(ISNUMBER(OFFSET('Hygiene Data'!$H$6,0,10*ROW('Hygiene Data'!H198))),'Data Summary'!ED204="Yes"),OFFSET('Hygiene Data'!$H$6,0,10*ROW('Hygiene Data'!H198)),NA())</f>
        <v>#N/A</v>
      </c>
      <c r="BP204" s="107" t="e">
        <f ca="true">+IF(AND(ISNUMBER(OFFSET('Hygiene Data'!$H$8,0,10*ROW('Hygiene Data'!H198))),'Data Summary'!EE204="Yes"),OFFSET('Hygiene Data'!$H$8,0,10*ROW('Hygiene Data'!H198)),NA())</f>
        <v>#N/A</v>
      </c>
      <c r="BQ204" s="107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5" t="e">
        <f ca="true">+IF(OFFSET('Water Data'!$B$1,0,10*ROW('Water Data'!B199))="",NA(),OFFSET('Water Data'!$B$1,0,10*ROW('Water Data'!B199)))</f>
        <v>#N/A</v>
      </c>
      <c r="B205" s="55" t="e">
        <f ca="true">+IF(OFFSET('Water Data'!$A$3,0,10*ROW('Water Data'!A202))="",NA(),OFFSET('Water Data'!$A$3,0,10*ROW('Water Data'!A202)))</f>
        <v>#N/A</v>
      </c>
      <c r="C205" s="55" t="e">
        <f ca="true">+IF(OFFSET('Water Data'!$C$3,0,10*ROW('Water Data'!C202))="",NA(),OFFSET('Water Data'!$C$3,0,10*ROW('Water Data'!C202)))</f>
        <v>#N/A</v>
      </c>
      <c r="D205" s="56" t="e">
        <f ca="true">+IF(AND(ISNUMBER(OFFSET('Water Data'!$C$5,0,10*ROW('Water Data'!C199))),'Data Summary'!BS205="Yes"),100-OFFSET('Water Data'!$C$5,0,10*ROW('Water Data'!C199)),NA())</f>
        <v>#N/A</v>
      </c>
      <c r="E205" s="56" t="e">
        <f ca="true">+IF(AND(ISNUMBER(OFFSET('Water Data'!$C$7,0,10*ROW('Water Data'!C199))),'Data Summary'!BT205="Yes"),OFFSET('Water Data'!$C$7,0,10*ROW('Water Data'!C199)),NA())</f>
        <v>#N/A</v>
      </c>
      <c r="F205" s="56" t="e">
        <f ca="true">+IF(AND(ISNUMBER(OFFSET('Water Data'!$C$10,0,10*ROW('Water Data'!C199))),'Data Summary'!BU205="Yes"),OFFSET('Water Data'!$C$10,0,10*ROW('Water Data'!C199)),NA())</f>
        <v>#N/A</v>
      </c>
      <c r="G205" s="56" t="e">
        <f ca="true">+IF(AND(ISNUMBER(OFFSET('Water Data'!$D$5,0,10*ROW('Water Data'!D199))),'Data Summary'!BV205="Yes"),100-OFFSET('Water Data'!$D$5,0,10*ROW('Water Data'!D199)),NA())</f>
        <v>#N/A</v>
      </c>
      <c r="H205" s="56" t="e">
        <f ca="true">+IF(AND(ISNUMBER(OFFSET('Water Data'!$D$7,0,10*ROW('Water Data'!D199))),'Data Summary'!BW205="Yes"),OFFSET('Water Data'!$D$7,0,10*ROW('Water Data'!D199)),NA())</f>
        <v>#N/A</v>
      </c>
      <c r="I205" s="56" t="e">
        <f ca="true">+IF(AND(ISNUMBER(OFFSET('Water Data'!$D$10,0,10*ROW('Water Data'!D199))),'Data Summary'!BX205="Yes"),OFFSET('Water Data'!$D$10,0,10*ROW('Water Data'!D199)),NA())</f>
        <v>#N/A</v>
      </c>
      <c r="J205" s="56" t="e">
        <f ca="true">+IF(AND(ISNUMBER(OFFSET('Water Data'!$E$5,0,10*ROW('Water Data'!E199))),'Data Summary'!BY205="Yes"),100-OFFSET('Water Data'!$E$5,0,10*ROW('Water Data'!E199)),NA())</f>
        <v>#N/A</v>
      </c>
      <c r="K205" s="56" t="e">
        <f ca="true">+IF(AND(ISNUMBER(OFFSET('Water Data'!$E$7,0,10*ROW('Water Data'!E199))),'Data Summary'!BZ205="Yes"),OFFSET('Water Data'!$E$7,0,10*ROW('Water Data'!E199)),NA())</f>
        <v>#N/A</v>
      </c>
      <c r="L205" s="56" t="e">
        <f ca="true">+IF(AND(ISNUMBER(OFFSET('Water Data'!$E$10,0,10*ROW('Water Data'!E199))),'Data Summary'!CA205="Yes"),OFFSET('Water Data'!$E$10,0,10*ROW('Water Data'!E199)),NA())</f>
        <v>#N/A</v>
      </c>
      <c r="M205" s="56" t="e">
        <f ca="true">+IF(AND(ISNUMBER(OFFSET('Water Data'!$F$5,0,10*ROW('Water Data'!F199))),'Data Summary'!CB205="Yes"),100-OFFSET('Water Data'!$F$5,0,10*ROW('Water Data'!F199)),NA())</f>
        <v>#N/A</v>
      </c>
      <c r="N205" s="56" t="e">
        <f ca="true">+IF(AND(ISNUMBER(OFFSET('Water Data'!$F$7,0,10*ROW('Water Data'!F199))),'Data Summary'!CC205="Yes"),OFFSET('Water Data'!$F$7,0,10*ROW('Water Data'!F199)),NA())</f>
        <v>#N/A</v>
      </c>
      <c r="O205" s="56" t="e">
        <f ca="true">+IF(AND(ISNUMBER(OFFSET('Water Data'!$F$10,0,10*ROW('Water Data'!F199))),'Data Summary'!CD205="Yes"),OFFSET('Water Data'!$F$10,0,10*ROW('Water Data'!F199)),NA())</f>
        <v>#N/A</v>
      </c>
      <c r="P205" s="56" t="e">
        <f ca="true">+IF(AND(ISNUMBER(OFFSET('Water Data'!$G$5,0,10*ROW('Water Data'!G199))),'Data Summary'!CE205="Yes"),100-OFFSET('Water Data'!$G$5,0,10*ROW('Water Data'!G199)),NA())</f>
        <v>#N/A</v>
      </c>
      <c r="Q205" s="56" t="e">
        <f ca="true">+IF(AND(ISNUMBER(OFFSET('Water Data'!$G$7,0,10*ROW('Water Data'!G199))),'Data Summary'!CF205="Yes"),OFFSET('Water Data'!$G$7,0,10*ROW('Water Data'!G199)),NA())</f>
        <v>#N/A</v>
      </c>
      <c r="R205" s="56" t="e">
        <f ca="true">+IF(AND(ISNUMBER(OFFSET('Water Data'!$G$10,0,10*ROW('Water Data'!G199))),'Data Summary'!CG205="Yes"),OFFSET('Water Data'!$G$10,0,10*ROW('Water Data'!G199)),NA())</f>
        <v>#N/A</v>
      </c>
      <c r="S205" s="56" t="e">
        <f ca="true">+IF(AND(ISNUMBER(OFFSET('Water Data'!$H$5,0,10*ROW('Water Data'!H199))),'Data Summary'!CH205="Yes"),100-OFFSET('Water Data'!$H$5,0,10*ROW('Water Data'!H199)),NA())</f>
        <v>#N/A</v>
      </c>
      <c r="T205" s="56" t="e">
        <f ca="true">+IF(AND(ISNUMBER(OFFSET('Water Data'!$H$7,0,10*ROW('Water Data'!H199))),'Data Summary'!CI205="Yes"),OFFSET('Water Data'!$H$7,0,10*ROW('Water Data'!H199)),NA())</f>
        <v>#N/A</v>
      </c>
      <c r="U205" s="56" t="e">
        <f ca="true">+IF(AND(ISNUMBER(OFFSET('Water Data'!$H$10,0,10*ROW('Water Data'!H199))),'Data Summary'!CJ205="Yes"),OFFSET('Water Data'!$H$10,0,10*ROW('Water Data'!H199)),NA())</f>
        <v>#N/A</v>
      </c>
      <c r="V205" s="102" t="e">
        <f ca="true">+IF(AND(ISNUMBER(OFFSET('Sanitation Data'!$C$5,0,10*ROW('Sanitation Data'!C199))),'Data Summary'!CK205="Yes"),100-OFFSET('Sanitation Data'!$C$5,0,10*ROW('Sanitation Data'!C199)),NA())</f>
        <v>#N/A</v>
      </c>
      <c r="W205" s="102" t="e">
        <f ca="true">+IF(AND(ISNUMBER(OFFSET('Sanitation Data'!$C$7,0,10*ROW('Sanitation Data'!C199))),'Data Summary'!CL205="Yes"),OFFSET('Sanitation Data'!$C$7,0,10*ROW('Sanitation Data'!C199)),NA())</f>
        <v>#N/A</v>
      </c>
      <c r="X205" s="102" t="e">
        <f ca="true">+IF(AND(ISNUMBER(OFFSET('Sanitation Data'!$C$11,0,10*ROW('Sanitation Data'!C199))),'Data Summary'!CM205="Yes"),OFFSET('Sanitation Data'!$C$11,0,10*ROW('Sanitation Data'!C199)),NA())</f>
        <v>#N/A</v>
      </c>
      <c r="Y205" s="102" t="e">
        <f ca="true">+IF(AND(ISNUMBER(OFFSET('Sanitation Data'!$C$12,0,10*ROW('Sanitation Data'!C199))),'Data Summary'!CN205="Yes"),OFFSET('Sanitation Data'!$C$12,0,10*ROW('Sanitation Data'!C199)),NA())</f>
        <v>#N/A</v>
      </c>
      <c r="Z205" s="102" t="e">
        <f ca="true">+IF(AND(ISNUMBER(OFFSET('Sanitation Data'!$C$13,0,10*ROW('Sanitation Data'!C199))),'Data Summary'!CO205="Yes"),OFFSET('Sanitation Data'!$C$13,0,10*ROW('Sanitation Data'!C199)),NA())</f>
        <v>#N/A</v>
      </c>
      <c r="AA205" s="102" t="e">
        <f ca="true">+IF(AND(ISNUMBER(OFFSET('Sanitation Data'!$D$5,0,10*ROW('Sanitation Data'!D199))),'Data Summary'!CP205="Yes"),100-OFFSET('Sanitation Data'!$D$5,0,10*ROW('Sanitation Data'!D199)),NA())</f>
        <v>#N/A</v>
      </c>
      <c r="AB205" s="102" t="e">
        <f ca="true">+IF(AND(ISNUMBER(OFFSET('Sanitation Data'!$D$7,0,10*ROW('Sanitation Data'!D199))),'Data Summary'!CQ205="Yes"),OFFSET('Sanitation Data'!$D$7,0,10*ROW('Sanitation Data'!D199)),NA())</f>
        <v>#N/A</v>
      </c>
      <c r="AC205" s="102" t="e">
        <f ca="true">+IF(AND(ISNUMBER(OFFSET('Sanitation Data'!$D$11,0,10*ROW('Sanitation Data'!D199))),'Data Summary'!CR205="Yes"),OFFSET('Sanitation Data'!$D$11,0,10*ROW('Sanitation Data'!D199)),NA())</f>
        <v>#N/A</v>
      </c>
      <c r="AD205" s="102" t="e">
        <f ca="true">+IF(AND(ISNUMBER(OFFSET('Sanitation Data'!$D$12,0,10*ROW('Sanitation Data'!D199))),'Data Summary'!CS205="Yes"),OFFSET('Sanitation Data'!$D$12,0,10*ROW('Sanitation Data'!D199)),NA())</f>
        <v>#N/A</v>
      </c>
      <c r="AE205" s="102" t="e">
        <f ca="true">+IF(AND(ISNUMBER(OFFSET('Sanitation Data'!$D$13,0,10*ROW('Sanitation Data'!D199))),'Data Summary'!CT205="Yes"),OFFSET('Sanitation Data'!$D$13,0,10*ROW('Sanitation Data'!D199)),NA())</f>
        <v>#N/A</v>
      </c>
      <c r="AF205" s="102" t="e">
        <f ca="true">+IF(AND(ISNUMBER(OFFSET('Sanitation Data'!$E$5,0,10*ROW('Sanitation Data'!E199))),'Data Summary'!CU205="Yes"),100-OFFSET('Sanitation Data'!$E$5,0,10*ROW('Sanitation Data'!E199)),NA())</f>
        <v>#N/A</v>
      </c>
      <c r="AG205" s="102" t="e">
        <f ca="true">+IF(AND(ISNUMBER(OFFSET('Sanitation Data'!$E$7,0,10*ROW('Sanitation Data'!E199))),'Data Summary'!CV205="Yes"),OFFSET('Sanitation Data'!$E$7,0,10*ROW('Sanitation Data'!E199)),NA())</f>
        <v>#N/A</v>
      </c>
      <c r="AH205" s="102" t="e">
        <f ca="true">+IF(AND(ISNUMBER(OFFSET('Sanitation Data'!$E$11,0,10*ROW('Sanitation Data'!E199))),'Data Summary'!CW205="Yes"),OFFSET('Sanitation Data'!$E$11,0,10*ROW('Sanitation Data'!E199)),NA())</f>
        <v>#N/A</v>
      </c>
      <c r="AI205" s="102" t="e">
        <f ca="true">+IF(AND(ISNUMBER(OFFSET('Sanitation Data'!$E$12,0,10*ROW('Sanitation Data'!E199))),'Data Summary'!CX205="Yes"),OFFSET('Sanitation Data'!$E$12,0,10*ROW('Sanitation Data'!E199)),NA())</f>
        <v>#N/A</v>
      </c>
      <c r="AJ205" s="102" t="e">
        <f ca="true">+IF(AND(ISNUMBER(OFFSET('Sanitation Data'!$E$13,0,10*ROW('Sanitation Data'!E199))),'Data Summary'!CY205="Yes"),OFFSET('Sanitation Data'!$E$13,0,10*ROW('Sanitation Data'!E199)),NA())</f>
        <v>#N/A</v>
      </c>
      <c r="AK205" s="102" t="e">
        <f ca="true">+IF(AND(ISNUMBER(OFFSET('Sanitation Data'!$F$5,0,10*ROW('Sanitation Data'!F199))),'Data Summary'!CZ205="Yes"),100-OFFSET('Sanitation Data'!$F$5,0,10*ROW('Sanitation Data'!F199)),NA())</f>
        <v>#N/A</v>
      </c>
      <c r="AL205" s="102" t="e">
        <f ca="true">+IF(AND(ISNUMBER(OFFSET('Sanitation Data'!$F$7,0,10*ROW('Sanitation Data'!F199))),'Data Summary'!DA205="Yes"),OFFSET('Sanitation Data'!$F$7,0,10*ROW('Sanitation Data'!F199)),NA())</f>
        <v>#N/A</v>
      </c>
      <c r="AM205" s="102" t="e">
        <f ca="true">+IF(AND(ISNUMBER(OFFSET('Sanitation Data'!$F$11,0,10*ROW('Sanitation Data'!F199))),'Data Summary'!DB205="Yes"),OFFSET('Sanitation Data'!$F$11,0,10*ROW('Sanitation Data'!F199)),NA())</f>
        <v>#N/A</v>
      </c>
      <c r="AN205" s="102" t="e">
        <f ca="true">+IF(AND(ISNUMBER(OFFSET('Sanitation Data'!$F$12,0,10*ROW('Sanitation Data'!F199))),'Data Summary'!DC205="Yes"),OFFSET('Sanitation Data'!$F$12,0,10*ROW('Sanitation Data'!F199)),NA())</f>
        <v>#N/A</v>
      </c>
      <c r="AO205" s="102" t="e">
        <f ca="true">+IF(AND(ISNUMBER(OFFSET('Sanitation Data'!$F$13,0,10*ROW('Sanitation Data'!F199))),'Data Summary'!DD205="Yes"),OFFSET('Sanitation Data'!$F$13,0,10*ROW('Sanitation Data'!F199)),NA())</f>
        <v>#N/A</v>
      </c>
      <c r="AP205" s="102" t="e">
        <f ca="true">+IF(AND(ISNUMBER(OFFSET('Sanitation Data'!$G$5,0,10*ROW('Sanitation Data'!G199))),'Data Summary'!DE205="Yes"),100-OFFSET('Sanitation Data'!$G$5,0,10*ROW('Sanitation Data'!G199)),NA())</f>
        <v>#N/A</v>
      </c>
      <c r="AQ205" s="102" t="e">
        <f ca="true">+IF(AND(ISNUMBER(OFFSET('Sanitation Data'!$G$7,0,10*ROW('Sanitation Data'!G199))),'Data Summary'!DF205="Yes"),OFFSET('Sanitation Data'!$G$7,0,10*ROW('Sanitation Data'!G199)),NA())</f>
        <v>#N/A</v>
      </c>
      <c r="AR205" s="102" t="e">
        <f ca="true">+IF(AND(ISNUMBER(OFFSET('Sanitation Data'!$G$11,0,10*ROW('Sanitation Data'!G199))),'Data Summary'!DG205="Yes"),OFFSET('Sanitation Data'!$G$11,0,10*ROW('Sanitation Data'!G199)),NA())</f>
        <v>#N/A</v>
      </c>
      <c r="AS205" s="102" t="e">
        <f ca="true">+IF(AND(ISNUMBER(OFFSET('Sanitation Data'!$G$12,0,10*ROW('Sanitation Data'!G199))),'Data Summary'!DH205="Yes"),OFFSET('Sanitation Data'!$G$12,0,10*ROW('Sanitation Data'!G199)),NA())</f>
        <v>#N/A</v>
      </c>
      <c r="AT205" s="102" t="e">
        <f ca="true">+IF(AND(ISNUMBER(OFFSET('Sanitation Data'!$G$13,0,10*ROW('Sanitation Data'!G199))),'Data Summary'!DI205="Yes"),OFFSET('Sanitation Data'!$G$13,0,10*ROW('Sanitation Data'!G199)),NA())</f>
        <v>#N/A</v>
      </c>
      <c r="AU205" s="102" t="e">
        <f ca="true">+IF(AND(ISNUMBER(OFFSET('Sanitation Data'!$H$5,0,10*ROW('Sanitation Data'!H199))),'Data Summary'!DJ205="Yes"),100-OFFSET('Sanitation Data'!$H$5,0,10*ROW('Sanitation Data'!H199)),NA())</f>
        <v>#N/A</v>
      </c>
      <c r="AV205" s="102" t="e">
        <f ca="true">+IF(AND(ISNUMBER(OFFSET('Sanitation Data'!$H$7,0,10*ROW('Sanitation Data'!H199))),'Data Summary'!DK205="Yes"),OFFSET('Sanitation Data'!$H$7,0,10*ROW('Sanitation Data'!H199)),NA())</f>
        <v>#N/A</v>
      </c>
      <c r="AW205" s="102" t="e">
        <f ca="true">+IF(AND(ISNUMBER(OFFSET('Sanitation Data'!$H$11,0,10*ROW('Sanitation Data'!H199))),'Data Summary'!DL205="Yes"),OFFSET('Sanitation Data'!$H$11,0,10*ROW('Sanitation Data'!H199)),NA())</f>
        <v>#N/A</v>
      </c>
      <c r="AX205" s="102" t="e">
        <f ca="true">+IF(AND(ISNUMBER(OFFSET('Sanitation Data'!$H$12,0,10*ROW('Sanitation Data'!H199))),'Data Summary'!DM205="Yes"),OFFSET('Sanitation Data'!$H$12,0,10*ROW('Sanitation Data'!H199)),NA())</f>
        <v>#N/A</v>
      </c>
      <c r="AY205" s="102" t="e">
        <f ca="true">+IF(AND(ISNUMBER(OFFSET('Sanitation Data'!$H$13,0,10*ROW('Sanitation Data'!H199))),'Data Summary'!DN205="Yes"),OFFSET('Sanitation Data'!$H$13,0,10*ROW('Sanitation Data'!H199)),NA())</f>
        <v>#N/A</v>
      </c>
      <c r="AZ205" s="107" t="e">
        <f ca="true">+IF(AND(ISNUMBER(OFFSET('Hygiene Data'!$C$6,0,10*ROW('Hygiene Data'!C199))),'Data Summary'!DO205="Yes"),OFFSET('Hygiene Data'!$C$6,0,10*ROW('Hygiene Data'!C199)),NA())</f>
        <v>#N/A</v>
      </c>
      <c r="BA205" s="107" t="e">
        <f ca="true">+IF(AND(ISNUMBER(OFFSET('Hygiene Data'!$C$8,0,10*ROW('Hygiene Data'!C199))),'Data Summary'!DP205="Yes"),OFFSET('Hygiene Data'!$C$8,0,10*ROW('Hygiene Data'!C199)),NA())</f>
        <v>#N/A</v>
      </c>
      <c r="BB205" s="107" t="e">
        <f ca="true">+IF(AND(ISNUMBER(OFFSET('Hygiene Data'!$C$10,0,10*ROW('Hygiene Data'!C199))),'Data Summary'!DQ205="Yes"),OFFSET('Hygiene Data'!$C$10,0,10*ROW('Hygiene Data'!C199)),NA())</f>
        <v>#N/A</v>
      </c>
      <c r="BC205" s="107" t="e">
        <f ca="true">+IF(AND(ISNUMBER(OFFSET('Hygiene Data'!$D$6,0,10*ROW('Hygiene Data'!D199))),'Data Summary'!DR205="Yes"),OFFSET('Hygiene Data'!$D$6,0,10*ROW('Hygiene Data'!D199)),NA())</f>
        <v>#N/A</v>
      </c>
      <c r="BD205" s="107" t="e">
        <f ca="true">+IF(AND(ISNUMBER(OFFSET('Hygiene Data'!$D$8,0,10*ROW('Hygiene Data'!D199))),'Data Summary'!DS205="Yes"),OFFSET('Hygiene Data'!$D$8,0,10*ROW('Hygiene Data'!D199)),NA())</f>
        <v>#N/A</v>
      </c>
      <c r="BE205" s="107" t="e">
        <f ca="true">+IF(AND(ISNUMBER(OFFSET('Hygiene Data'!$D$10,0,10*ROW('Hygiene Data'!D199))),'Data Summary'!DT205="Yes"),OFFSET('Hygiene Data'!$D$10,0,10*ROW('Hygiene Data'!D199)),NA())</f>
        <v>#N/A</v>
      </c>
      <c r="BF205" s="107" t="e">
        <f ca="true">+IF(AND(ISNUMBER(OFFSET('Hygiene Data'!$E$6,0,10*ROW('Hygiene Data'!E199))),'Data Summary'!DU205="Yes"),OFFSET('Hygiene Data'!$E$6,0,10*ROW('Hygiene Data'!E199)),NA())</f>
        <v>#N/A</v>
      </c>
      <c r="BG205" s="107" t="e">
        <f ca="true">+IF(AND(ISNUMBER(OFFSET('Hygiene Data'!$E$8,0,10*ROW('Hygiene Data'!E199))),'Data Summary'!DV205="Yes"),OFFSET('Hygiene Data'!$E$8,0,10*ROW('Hygiene Data'!E199)),NA())</f>
        <v>#N/A</v>
      </c>
      <c r="BH205" s="107" t="e">
        <f ca="true">+IF(AND(ISNUMBER(OFFSET('Hygiene Data'!$E$10,0,10*ROW('Hygiene Data'!E199))),'Data Summary'!DW205="Yes"),OFFSET('Hygiene Data'!$E$10,0,10*ROW('Hygiene Data'!E199)),NA())</f>
        <v>#N/A</v>
      </c>
      <c r="BI205" s="107" t="e">
        <f ca="true">+IF(AND(ISNUMBER(OFFSET('Hygiene Data'!$F$6,0,10*ROW('Hygiene Data'!F199))),'Data Summary'!DX205="Yes"),OFFSET('Hygiene Data'!$F$6,0,10*ROW('Hygiene Data'!F199)),NA())</f>
        <v>#N/A</v>
      </c>
      <c r="BJ205" s="107" t="e">
        <f ca="true">+IF(AND(ISNUMBER(OFFSET('Hygiene Data'!$F$8,0,10*ROW('Hygiene Data'!F199))),'Data Summary'!DY205="Yes"),OFFSET('Hygiene Data'!$F$8,0,10*ROW('Hygiene Data'!F199)),NA())</f>
        <v>#N/A</v>
      </c>
      <c r="BK205" s="107" t="e">
        <f ca="true">+IF(AND(ISNUMBER(OFFSET('Hygiene Data'!$F$10,0,10*ROW('Hygiene Data'!F199))),'Data Summary'!DZ205="Yes"),OFFSET('Hygiene Data'!$F$10,0,10*ROW('Hygiene Data'!F199)),NA())</f>
        <v>#N/A</v>
      </c>
      <c r="BL205" s="107" t="e">
        <f ca="true">+IF(AND(ISNUMBER(OFFSET('Hygiene Data'!$G$6,0,10*ROW('Hygiene Data'!G199))),'Data Summary'!EA205="Yes"),OFFSET('Hygiene Data'!$G$6,0,10*ROW('Hygiene Data'!G199)),NA())</f>
        <v>#N/A</v>
      </c>
      <c r="BM205" s="107" t="e">
        <f ca="true">+IF(AND(ISNUMBER(OFFSET('Hygiene Data'!$G$8,0,10*ROW('Hygiene Data'!G199))),'Data Summary'!EB205="Yes"),OFFSET('Hygiene Data'!$G$8,0,10*ROW('Hygiene Data'!G199)),NA())</f>
        <v>#N/A</v>
      </c>
      <c r="BN205" s="107" t="e">
        <f ca="true">+IF(AND(ISNUMBER(OFFSET('Hygiene Data'!$G$10,0,10*ROW('Hygiene Data'!G199))),'Data Summary'!EC205="Yes"),OFFSET('Hygiene Data'!$G$10,0,10*ROW('Hygiene Data'!G199)),NA())</f>
        <v>#N/A</v>
      </c>
      <c r="BO205" s="107" t="e">
        <f ca="true">+IF(AND(ISNUMBER(OFFSET('Hygiene Data'!$H$6,0,10*ROW('Hygiene Data'!H199))),'Data Summary'!ED205="Yes"),OFFSET('Hygiene Data'!$H$6,0,10*ROW('Hygiene Data'!H199)),NA())</f>
        <v>#N/A</v>
      </c>
      <c r="BP205" s="107" t="e">
        <f ca="true">+IF(AND(ISNUMBER(OFFSET('Hygiene Data'!$H$8,0,10*ROW('Hygiene Data'!H199))),'Data Summary'!EE205="Yes"),OFFSET('Hygiene Data'!$H$8,0,10*ROW('Hygiene Data'!H199)),NA())</f>
        <v>#N/A</v>
      </c>
      <c r="BQ205" s="107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5" t="e">
        <f ca="true">+IF(OFFSET('Water Data'!$B$1,0,10*ROW('Water Data'!B200))="",NA(),OFFSET('Water Data'!$B$1,0,10*ROW('Water Data'!B200)))</f>
        <v>#N/A</v>
      </c>
      <c r="B206" s="55" t="e">
        <f ca="true">+IF(OFFSET('Water Data'!$A$3,0,10*ROW('Water Data'!A203))="",NA(),OFFSET('Water Data'!$A$3,0,10*ROW('Water Data'!A203)))</f>
        <v>#N/A</v>
      </c>
      <c r="C206" s="55" t="e">
        <f ca="true">+IF(OFFSET('Water Data'!$C$3,0,10*ROW('Water Data'!C203))="",NA(),OFFSET('Water Data'!$C$3,0,10*ROW('Water Data'!C203)))</f>
        <v>#N/A</v>
      </c>
      <c r="D206" s="56" t="e">
        <f ca="true">+IF(AND(ISNUMBER(OFFSET('Water Data'!$C$5,0,10*ROW('Water Data'!C200))),'Data Summary'!BS206="Yes"),100-OFFSET('Water Data'!$C$5,0,10*ROW('Water Data'!C200)),NA())</f>
        <v>#N/A</v>
      </c>
      <c r="E206" s="56" t="e">
        <f ca="true">+IF(AND(ISNUMBER(OFFSET('Water Data'!$C$7,0,10*ROW('Water Data'!C200))),'Data Summary'!BT206="Yes"),OFFSET('Water Data'!$C$7,0,10*ROW('Water Data'!C200)),NA())</f>
        <v>#N/A</v>
      </c>
      <c r="F206" s="56" t="e">
        <f ca="true">+IF(AND(ISNUMBER(OFFSET('Water Data'!$C$10,0,10*ROW('Water Data'!C200))),'Data Summary'!BU206="Yes"),OFFSET('Water Data'!$C$10,0,10*ROW('Water Data'!C200)),NA())</f>
        <v>#N/A</v>
      </c>
      <c r="G206" s="56" t="e">
        <f ca="true">+IF(AND(ISNUMBER(OFFSET('Water Data'!$D$5,0,10*ROW('Water Data'!D200))),'Data Summary'!BV206="Yes"),100-OFFSET('Water Data'!$D$5,0,10*ROW('Water Data'!D200)),NA())</f>
        <v>#N/A</v>
      </c>
      <c r="H206" s="56" t="e">
        <f ca="true">+IF(AND(ISNUMBER(OFFSET('Water Data'!$D$7,0,10*ROW('Water Data'!D200))),'Data Summary'!BW206="Yes"),OFFSET('Water Data'!$D$7,0,10*ROW('Water Data'!D200)),NA())</f>
        <v>#N/A</v>
      </c>
      <c r="I206" s="56" t="e">
        <f ca="true">+IF(AND(ISNUMBER(OFFSET('Water Data'!$D$10,0,10*ROW('Water Data'!D200))),'Data Summary'!BX206="Yes"),OFFSET('Water Data'!$D$10,0,10*ROW('Water Data'!D200)),NA())</f>
        <v>#N/A</v>
      </c>
      <c r="J206" s="56" t="e">
        <f ca="true">+IF(AND(ISNUMBER(OFFSET('Water Data'!$E$5,0,10*ROW('Water Data'!E200))),'Data Summary'!BY206="Yes"),100-OFFSET('Water Data'!$E$5,0,10*ROW('Water Data'!E200)),NA())</f>
        <v>#N/A</v>
      </c>
      <c r="K206" s="56" t="e">
        <f ca="true">+IF(AND(ISNUMBER(OFFSET('Water Data'!$E$7,0,10*ROW('Water Data'!E200))),'Data Summary'!BZ206="Yes"),OFFSET('Water Data'!$E$7,0,10*ROW('Water Data'!E200)),NA())</f>
        <v>#N/A</v>
      </c>
      <c r="L206" s="56" t="e">
        <f ca="true">+IF(AND(ISNUMBER(OFFSET('Water Data'!$E$10,0,10*ROW('Water Data'!E200))),'Data Summary'!CA206="Yes"),OFFSET('Water Data'!$E$10,0,10*ROW('Water Data'!E200)),NA())</f>
        <v>#N/A</v>
      </c>
      <c r="M206" s="56" t="e">
        <f ca="true">+IF(AND(ISNUMBER(OFFSET('Water Data'!$F$5,0,10*ROW('Water Data'!F200))),'Data Summary'!CB206="Yes"),100-OFFSET('Water Data'!$F$5,0,10*ROW('Water Data'!F200)),NA())</f>
        <v>#N/A</v>
      </c>
      <c r="N206" s="56" t="e">
        <f ca="true">+IF(AND(ISNUMBER(OFFSET('Water Data'!$F$7,0,10*ROW('Water Data'!F200))),'Data Summary'!CC206="Yes"),OFFSET('Water Data'!$F$7,0,10*ROW('Water Data'!F200)),NA())</f>
        <v>#N/A</v>
      </c>
      <c r="O206" s="56" t="e">
        <f ca="true">+IF(AND(ISNUMBER(OFFSET('Water Data'!$F$10,0,10*ROW('Water Data'!F200))),'Data Summary'!CD206="Yes"),OFFSET('Water Data'!$F$10,0,10*ROW('Water Data'!F200)),NA())</f>
        <v>#N/A</v>
      </c>
      <c r="P206" s="56" t="e">
        <f ca="true">+IF(AND(ISNUMBER(OFFSET('Water Data'!$G$5,0,10*ROW('Water Data'!G200))),'Data Summary'!CE206="Yes"),100-OFFSET('Water Data'!$G$5,0,10*ROW('Water Data'!G200)),NA())</f>
        <v>#N/A</v>
      </c>
      <c r="Q206" s="56" t="e">
        <f ca="true">+IF(AND(ISNUMBER(OFFSET('Water Data'!$G$7,0,10*ROW('Water Data'!G200))),'Data Summary'!CF206="Yes"),OFFSET('Water Data'!$G$7,0,10*ROW('Water Data'!G200)),NA())</f>
        <v>#N/A</v>
      </c>
      <c r="R206" s="56" t="e">
        <f ca="true">+IF(AND(ISNUMBER(OFFSET('Water Data'!$G$10,0,10*ROW('Water Data'!G200))),'Data Summary'!CG206="Yes"),OFFSET('Water Data'!$G$10,0,10*ROW('Water Data'!G200)),NA())</f>
        <v>#N/A</v>
      </c>
      <c r="S206" s="56" t="e">
        <f ca="true">+IF(AND(ISNUMBER(OFFSET('Water Data'!$H$5,0,10*ROW('Water Data'!H200))),'Data Summary'!CH206="Yes"),100-OFFSET('Water Data'!$H$5,0,10*ROW('Water Data'!H200)),NA())</f>
        <v>#N/A</v>
      </c>
      <c r="T206" s="56" t="e">
        <f ca="true">+IF(AND(ISNUMBER(OFFSET('Water Data'!$H$7,0,10*ROW('Water Data'!H200))),'Data Summary'!CI206="Yes"),OFFSET('Water Data'!$H$7,0,10*ROW('Water Data'!H200)),NA())</f>
        <v>#N/A</v>
      </c>
      <c r="U206" s="56" t="e">
        <f ca="true">+IF(AND(ISNUMBER(OFFSET('Water Data'!$H$10,0,10*ROW('Water Data'!H200))),'Data Summary'!CJ206="Yes"),OFFSET('Water Data'!$H$10,0,10*ROW('Water Data'!H200)),NA())</f>
        <v>#N/A</v>
      </c>
      <c r="V206" s="102" t="e">
        <f ca="true">+IF(AND(ISNUMBER(OFFSET('Sanitation Data'!$C$5,0,10*ROW('Sanitation Data'!C200))),'Data Summary'!CK206="Yes"),100-OFFSET('Sanitation Data'!$C$5,0,10*ROW('Sanitation Data'!C200)),NA())</f>
        <v>#N/A</v>
      </c>
      <c r="W206" s="102" t="e">
        <f ca="true">+IF(AND(ISNUMBER(OFFSET('Sanitation Data'!$C$7,0,10*ROW('Sanitation Data'!C200))),'Data Summary'!CL206="Yes"),OFFSET('Sanitation Data'!$C$7,0,10*ROW('Sanitation Data'!C200)),NA())</f>
        <v>#N/A</v>
      </c>
      <c r="X206" s="102" t="e">
        <f ca="true">+IF(AND(ISNUMBER(OFFSET('Sanitation Data'!$C$11,0,10*ROW('Sanitation Data'!C200))),'Data Summary'!CM206="Yes"),OFFSET('Sanitation Data'!$C$11,0,10*ROW('Sanitation Data'!C200)),NA())</f>
        <v>#N/A</v>
      </c>
      <c r="Y206" s="102" t="e">
        <f ca="true">+IF(AND(ISNUMBER(OFFSET('Sanitation Data'!$C$12,0,10*ROW('Sanitation Data'!C200))),'Data Summary'!CN206="Yes"),OFFSET('Sanitation Data'!$C$12,0,10*ROW('Sanitation Data'!C200)),NA())</f>
        <v>#N/A</v>
      </c>
      <c r="Z206" s="102" t="e">
        <f ca="true">+IF(AND(ISNUMBER(OFFSET('Sanitation Data'!$C$13,0,10*ROW('Sanitation Data'!C200))),'Data Summary'!CO206="Yes"),OFFSET('Sanitation Data'!$C$13,0,10*ROW('Sanitation Data'!C200)),NA())</f>
        <v>#N/A</v>
      </c>
      <c r="AA206" s="102" t="e">
        <f ca="true">+IF(AND(ISNUMBER(OFFSET('Sanitation Data'!$D$5,0,10*ROW('Sanitation Data'!D200))),'Data Summary'!CP206="Yes"),100-OFFSET('Sanitation Data'!$D$5,0,10*ROW('Sanitation Data'!D200)),NA())</f>
        <v>#N/A</v>
      </c>
      <c r="AB206" s="102" t="e">
        <f ca="true">+IF(AND(ISNUMBER(OFFSET('Sanitation Data'!$D$7,0,10*ROW('Sanitation Data'!D200))),'Data Summary'!CQ206="Yes"),OFFSET('Sanitation Data'!$D$7,0,10*ROW('Sanitation Data'!D200)),NA())</f>
        <v>#N/A</v>
      </c>
      <c r="AC206" s="102" t="e">
        <f ca="true">+IF(AND(ISNUMBER(OFFSET('Sanitation Data'!$D$11,0,10*ROW('Sanitation Data'!D200))),'Data Summary'!CR206="Yes"),OFFSET('Sanitation Data'!$D$11,0,10*ROW('Sanitation Data'!D200)),NA())</f>
        <v>#N/A</v>
      </c>
      <c r="AD206" s="102" t="e">
        <f ca="true">+IF(AND(ISNUMBER(OFFSET('Sanitation Data'!$D$12,0,10*ROW('Sanitation Data'!D200))),'Data Summary'!CS206="Yes"),OFFSET('Sanitation Data'!$D$12,0,10*ROW('Sanitation Data'!D200)),NA())</f>
        <v>#N/A</v>
      </c>
      <c r="AE206" s="102" t="e">
        <f ca="true">+IF(AND(ISNUMBER(OFFSET('Sanitation Data'!$D$13,0,10*ROW('Sanitation Data'!D200))),'Data Summary'!CT206="Yes"),OFFSET('Sanitation Data'!$D$13,0,10*ROW('Sanitation Data'!D200)),NA())</f>
        <v>#N/A</v>
      </c>
      <c r="AF206" s="102" t="e">
        <f ca="true">+IF(AND(ISNUMBER(OFFSET('Sanitation Data'!$E$5,0,10*ROW('Sanitation Data'!E200))),'Data Summary'!CU206="Yes"),100-OFFSET('Sanitation Data'!$E$5,0,10*ROW('Sanitation Data'!E200)),NA())</f>
        <v>#N/A</v>
      </c>
      <c r="AG206" s="102" t="e">
        <f ca="true">+IF(AND(ISNUMBER(OFFSET('Sanitation Data'!$E$7,0,10*ROW('Sanitation Data'!E200))),'Data Summary'!CV206="Yes"),OFFSET('Sanitation Data'!$E$7,0,10*ROW('Sanitation Data'!E200)),NA())</f>
        <v>#N/A</v>
      </c>
      <c r="AH206" s="102" t="e">
        <f ca="true">+IF(AND(ISNUMBER(OFFSET('Sanitation Data'!$E$11,0,10*ROW('Sanitation Data'!E200))),'Data Summary'!CW206="Yes"),OFFSET('Sanitation Data'!$E$11,0,10*ROW('Sanitation Data'!E200)),NA())</f>
        <v>#N/A</v>
      </c>
      <c r="AI206" s="102" t="e">
        <f ca="true">+IF(AND(ISNUMBER(OFFSET('Sanitation Data'!$E$12,0,10*ROW('Sanitation Data'!E200))),'Data Summary'!CX206="Yes"),OFFSET('Sanitation Data'!$E$12,0,10*ROW('Sanitation Data'!E200)),NA())</f>
        <v>#N/A</v>
      </c>
      <c r="AJ206" s="102" t="e">
        <f ca="true">+IF(AND(ISNUMBER(OFFSET('Sanitation Data'!$E$13,0,10*ROW('Sanitation Data'!E200))),'Data Summary'!CY206="Yes"),OFFSET('Sanitation Data'!$E$13,0,10*ROW('Sanitation Data'!E200)),NA())</f>
        <v>#N/A</v>
      </c>
      <c r="AK206" s="102" t="e">
        <f ca="true">+IF(AND(ISNUMBER(OFFSET('Sanitation Data'!$F$5,0,10*ROW('Sanitation Data'!F200))),'Data Summary'!CZ206="Yes"),100-OFFSET('Sanitation Data'!$F$5,0,10*ROW('Sanitation Data'!F200)),NA())</f>
        <v>#N/A</v>
      </c>
      <c r="AL206" s="102" t="e">
        <f ca="true">+IF(AND(ISNUMBER(OFFSET('Sanitation Data'!$F$7,0,10*ROW('Sanitation Data'!F200))),'Data Summary'!DA206="Yes"),OFFSET('Sanitation Data'!$F$7,0,10*ROW('Sanitation Data'!F200)),NA())</f>
        <v>#N/A</v>
      </c>
      <c r="AM206" s="102" t="e">
        <f ca="true">+IF(AND(ISNUMBER(OFFSET('Sanitation Data'!$F$11,0,10*ROW('Sanitation Data'!F200))),'Data Summary'!DB206="Yes"),OFFSET('Sanitation Data'!$F$11,0,10*ROW('Sanitation Data'!F200)),NA())</f>
        <v>#N/A</v>
      </c>
      <c r="AN206" s="102" t="e">
        <f ca="true">+IF(AND(ISNUMBER(OFFSET('Sanitation Data'!$F$12,0,10*ROW('Sanitation Data'!F200))),'Data Summary'!DC206="Yes"),OFFSET('Sanitation Data'!$F$12,0,10*ROW('Sanitation Data'!F200)),NA())</f>
        <v>#N/A</v>
      </c>
      <c r="AO206" s="102" t="e">
        <f ca="true">+IF(AND(ISNUMBER(OFFSET('Sanitation Data'!$F$13,0,10*ROW('Sanitation Data'!F200))),'Data Summary'!DD206="Yes"),OFFSET('Sanitation Data'!$F$13,0,10*ROW('Sanitation Data'!F200)),NA())</f>
        <v>#N/A</v>
      </c>
      <c r="AP206" s="102" t="e">
        <f ca="true">+IF(AND(ISNUMBER(OFFSET('Sanitation Data'!$G$5,0,10*ROW('Sanitation Data'!G200))),'Data Summary'!DE206="Yes"),100-OFFSET('Sanitation Data'!$G$5,0,10*ROW('Sanitation Data'!G200)),NA())</f>
        <v>#N/A</v>
      </c>
      <c r="AQ206" s="102" t="e">
        <f ca="true">+IF(AND(ISNUMBER(OFFSET('Sanitation Data'!$G$7,0,10*ROW('Sanitation Data'!G200))),'Data Summary'!DF206="Yes"),OFFSET('Sanitation Data'!$G$7,0,10*ROW('Sanitation Data'!G200)),NA())</f>
        <v>#N/A</v>
      </c>
      <c r="AR206" s="102" t="e">
        <f ca="true">+IF(AND(ISNUMBER(OFFSET('Sanitation Data'!$G$11,0,10*ROW('Sanitation Data'!G200))),'Data Summary'!DG206="Yes"),OFFSET('Sanitation Data'!$G$11,0,10*ROW('Sanitation Data'!G200)),NA())</f>
        <v>#N/A</v>
      </c>
      <c r="AS206" s="102" t="e">
        <f ca="true">+IF(AND(ISNUMBER(OFFSET('Sanitation Data'!$G$12,0,10*ROW('Sanitation Data'!G200))),'Data Summary'!DH206="Yes"),OFFSET('Sanitation Data'!$G$12,0,10*ROW('Sanitation Data'!G200)),NA())</f>
        <v>#N/A</v>
      </c>
      <c r="AT206" s="102" t="e">
        <f ca="true">+IF(AND(ISNUMBER(OFFSET('Sanitation Data'!$G$13,0,10*ROW('Sanitation Data'!G200))),'Data Summary'!DI206="Yes"),OFFSET('Sanitation Data'!$G$13,0,10*ROW('Sanitation Data'!G200)),NA())</f>
        <v>#N/A</v>
      </c>
      <c r="AU206" s="102" t="e">
        <f ca="true">+IF(AND(ISNUMBER(OFFSET('Sanitation Data'!$H$5,0,10*ROW('Sanitation Data'!H200))),'Data Summary'!DJ206="Yes"),100-OFFSET('Sanitation Data'!$H$5,0,10*ROW('Sanitation Data'!H200)),NA())</f>
        <v>#N/A</v>
      </c>
      <c r="AV206" s="102" t="e">
        <f ca="true">+IF(AND(ISNUMBER(OFFSET('Sanitation Data'!$H$7,0,10*ROW('Sanitation Data'!H200))),'Data Summary'!DK206="Yes"),OFFSET('Sanitation Data'!$H$7,0,10*ROW('Sanitation Data'!H200)),NA())</f>
        <v>#N/A</v>
      </c>
      <c r="AW206" s="102" t="e">
        <f ca="true">+IF(AND(ISNUMBER(OFFSET('Sanitation Data'!$H$11,0,10*ROW('Sanitation Data'!H200))),'Data Summary'!DL206="Yes"),OFFSET('Sanitation Data'!$H$11,0,10*ROW('Sanitation Data'!H200)),NA())</f>
        <v>#N/A</v>
      </c>
      <c r="AX206" s="102" t="e">
        <f ca="true">+IF(AND(ISNUMBER(OFFSET('Sanitation Data'!$H$12,0,10*ROW('Sanitation Data'!H200))),'Data Summary'!DM206="Yes"),OFFSET('Sanitation Data'!$H$12,0,10*ROW('Sanitation Data'!H200)),NA())</f>
        <v>#N/A</v>
      </c>
      <c r="AY206" s="102" t="e">
        <f ca="true">+IF(AND(ISNUMBER(OFFSET('Sanitation Data'!$H$13,0,10*ROW('Sanitation Data'!H200))),'Data Summary'!DN206="Yes"),OFFSET('Sanitation Data'!$H$13,0,10*ROW('Sanitation Data'!H200)),NA())</f>
        <v>#N/A</v>
      </c>
      <c r="AZ206" s="107" t="e">
        <f ca="true">+IF(AND(ISNUMBER(OFFSET('Hygiene Data'!$C$6,0,10*ROW('Hygiene Data'!C200))),'Data Summary'!DO206="Yes"),OFFSET('Hygiene Data'!$C$6,0,10*ROW('Hygiene Data'!C200)),NA())</f>
        <v>#N/A</v>
      </c>
      <c r="BA206" s="107" t="e">
        <f ca="true">+IF(AND(ISNUMBER(OFFSET('Hygiene Data'!$C$8,0,10*ROW('Hygiene Data'!C200))),'Data Summary'!DP206="Yes"),OFFSET('Hygiene Data'!$C$8,0,10*ROW('Hygiene Data'!C200)),NA())</f>
        <v>#N/A</v>
      </c>
      <c r="BB206" s="107" t="e">
        <f ca="true">+IF(AND(ISNUMBER(OFFSET('Hygiene Data'!$C$10,0,10*ROW('Hygiene Data'!C200))),'Data Summary'!DQ206="Yes"),OFFSET('Hygiene Data'!$C$10,0,10*ROW('Hygiene Data'!C200)),NA())</f>
        <v>#N/A</v>
      </c>
      <c r="BC206" s="107" t="e">
        <f ca="true">+IF(AND(ISNUMBER(OFFSET('Hygiene Data'!$D$6,0,10*ROW('Hygiene Data'!D200))),'Data Summary'!DR206="Yes"),OFFSET('Hygiene Data'!$D$6,0,10*ROW('Hygiene Data'!D200)),NA())</f>
        <v>#N/A</v>
      </c>
      <c r="BD206" s="107" t="e">
        <f ca="true">+IF(AND(ISNUMBER(OFFSET('Hygiene Data'!$D$8,0,10*ROW('Hygiene Data'!D200))),'Data Summary'!DS206="Yes"),OFFSET('Hygiene Data'!$D$8,0,10*ROW('Hygiene Data'!D200)),NA())</f>
        <v>#N/A</v>
      </c>
      <c r="BE206" s="107" t="e">
        <f ca="true">+IF(AND(ISNUMBER(OFFSET('Hygiene Data'!$D$10,0,10*ROW('Hygiene Data'!D200))),'Data Summary'!DT206="Yes"),OFFSET('Hygiene Data'!$D$10,0,10*ROW('Hygiene Data'!D200)),NA())</f>
        <v>#N/A</v>
      </c>
      <c r="BF206" s="107" t="e">
        <f ca="true">+IF(AND(ISNUMBER(OFFSET('Hygiene Data'!$E$6,0,10*ROW('Hygiene Data'!E200))),'Data Summary'!DU206="Yes"),OFFSET('Hygiene Data'!$E$6,0,10*ROW('Hygiene Data'!E200)),NA())</f>
        <v>#N/A</v>
      </c>
      <c r="BG206" s="107" t="e">
        <f ca="true">+IF(AND(ISNUMBER(OFFSET('Hygiene Data'!$E$8,0,10*ROW('Hygiene Data'!E200))),'Data Summary'!DV206="Yes"),OFFSET('Hygiene Data'!$E$8,0,10*ROW('Hygiene Data'!E200)),NA())</f>
        <v>#N/A</v>
      </c>
      <c r="BH206" s="107" t="e">
        <f ca="true">+IF(AND(ISNUMBER(OFFSET('Hygiene Data'!$E$10,0,10*ROW('Hygiene Data'!E200))),'Data Summary'!DW206="Yes"),OFFSET('Hygiene Data'!$E$10,0,10*ROW('Hygiene Data'!E200)),NA())</f>
        <v>#N/A</v>
      </c>
      <c r="BI206" s="107" t="e">
        <f ca="true">+IF(AND(ISNUMBER(OFFSET('Hygiene Data'!$F$6,0,10*ROW('Hygiene Data'!F200))),'Data Summary'!DX206="Yes"),OFFSET('Hygiene Data'!$F$6,0,10*ROW('Hygiene Data'!F200)),NA())</f>
        <v>#N/A</v>
      </c>
      <c r="BJ206" s="107" t="e">
        <f ca="true">+IF(AND(ISNUMBER(OFFSET('Hygiene Data'!$F$8,0,10*ROW('Hygiene Data'!F200))),'Data Summary'!DY206="Yes"),OFFSET('Hygiene Data'!$F$8,0,10*ROW('Hygiene Data'!F200)),NA())</f>
        <v>#N/A</v>
      </c>
      <c r="BK206" s="107" t="e">
        <f ca="true">+IF(AND(ISNUMBER(OFFSET('Hygiene Data'!$F$10,0,10*ROW('Hygiene Data'!F200))),'Data Summary'!DZ206="Yes"),OFFSET('Hygiene Data'!$F$10,0,10*ROW('Hygiene Data'!F200)),NA())</f>
        <v>#N/A</v>
      </c>
      <c r="BL206" s="107" t="e">
        <f ca="true">+IF(AND(ISNUMBER(OFFSET('Hygiene Data'!$G$6,0,10*ROW('Hygiene Data'!G200))),'Data Summary'!EA206="Yes"),OFFSET('Hygiene Data'!$G$6,0,10*ROW('Hygiene Data'!G200)),NA())</f>
        <v>#N/A</v>
      </c>
      <c r="BM206" s="107" t="e">
        <f ca="true">+IF(AND(ISNUMBER(OFFSET('Hygiene Data'!$G$8,0,10*ROW('Hygiene Data'!G200))),'Data Summary'!EB206="Yes"),OFFSET('Hygiene Data'!$G$8,0,10*ROW('Hygiene Data'!G200)),NA())</f>
        <v>#N/A</v>
      </c>
      <c r="BN206" s="107" t="e">
        <f ca="true">+IF(AND(ISNUMBER(OFFSET('Hygiene Data'!$G$10,0,10*ROW('Hygiene Data'!G200))),'Data Summary'!EC206="Yes"),OFFSET('Hygiene Data'!$G$10,0,10*ROW('Hygiene Data'!G200)),NA())</f>
        <v>#N/A</v>
      </c>
      <c r="BO206" s="107" t="e">
        <f ca="true">+IF(AND(ISNUMBER(OFFSET('Hygiene Data'!$H$6,0,10*ROW('Hygiene Data'!H200))),'Data Summary'!ED206="Yes"),OFFSET('Hygiene Data'!$H$6,0,10*ROW('Hygiene Data'!H200)),NA())</f>
        <v>#N/A</v>
      </c>
      <c r="BP206" s="107" t="e">
        <f ca="true">+IF(AND(ISNUMBER(OFFSET('Hygiene Data'!$H$8,0,10*ROW('Hygiene Data'!H200))),'Data Summary'!EE206="Yes"),OFFSET('Hygiene Data'!$H$8,0,10*ROW('Hygiene Data'!H200)),NA())</f>
        <v>#N/A</v>
      </c>
      <c r="BQ206" s="107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5" t="e">
        <f ca="true">+IF(OFFSET('Water Data'!$B$1,0,10*ROW('Water Data'!B201))="",NA(),OFFSET('Water Data'!$B$1,0,10*ROW('Water Data'!B201)))</f>
        <v>#N/A</v>
      </c>
      <c r="B207" s="55" t="e">
        <f ca="true">+IF(OFFSET('Water Data'!$A$3,0,10*ROW('Water Data'!A204))="",NA(),OFFSET('Water Data'!$A$3,0,10*ROW('Water Data'!A204)))</f>
        <v>#N/A</v>
      </c>
      <c r="C207" s="55" t="e">
        <f ca="true">+IF(OFFSET('Water Data'!$C$3,0,10*ROW('Water Data'!C204))="",NA(),OFFSET('Water Data'!$C$3,0,10*ROW('Water Data'!C204)))</f>
        <v>#N/A</v>
      </c>
      <c r="D207" s="56" t="e">
        <f ca="true">+IF(AND(ISNUMBER(OFFSET('Water Data'!$C$5,0,10*ROW('Water Data'!C201))),'Data Summary'!BS207="Yes"),100-OFFSET('Water Data'!$C$5,0,10*ROW('Water Data'!C201)),NA())</f>
        <v>#N/A</v>
      </c>
      <c r="E207" s="56" t="e">
        <f ca="true">+IF(AND(ISNUMBER(OFFSET('Water Data'!$C$7,0,10*ROW('Water Data'!C201))),'Data Summary'!BT207="Yes"),OFFSET('Water Data'!$C$7,0,10*ROW('Water Data'!C201)),NA())</f>
        <v>#N/A</v>
      </c>
      <c r="F207" s="56" t="e">
        <f ca="true">+IF(AND(ISNUMBER(OFFSET('Water Data'!$C$10,0,10*ROW('Water Data'!C201))),'Data Summary'!BU207="Yes"),OFFSET('Water Data'!$C$10,0,10*ROW('Water Data'!C201)),NA())</f>
        <v>#N/A</v>
      </c>
      <c r="G207" s="56" t="e">
        <f ca="true">+IF(AND(ISNUMBER(OFFSET('Water Data'!$D$5,0,10*ROW('Water Data'!D201))),'Data Summary'!BV207="Yes"),100-OFFSET('Water Data'!$D$5,0,10*ROW('Water Data'!D201)),NA())</f>
        <v>#N/A</v>
      </c>
      <c r="H207" s="56" t="e">
        <f ca="true">+IF(AND(ISNUMBER(OFFSET('Water Data'!$D$7,0,10*ROW('Water Data'!D201))),'Data Summary'!BW207="Yes"),OFFSET('Water Data'!$D$7,0,10*ROW('Water Data'!D201)),NA())</f>
        <v>#N/A</v>
      </c>
      <c r="I207" s="56" t="e">
        <f ca="true">+IF(AND(ISNUMBER(OFFSET('Water Data'!$D$10,0,10*ROW('Water Data'!D201))),'Data Summary'!BX207="Yes"),OFFSET('Water Data'!$D$10,0,10*ROW('Water Data'!D201)),NA())</f>
        <v>#N/A</v>
      </c>
      <c r="J207" s="56" t="e">
        <f ca="true">+IF(AND(ISNUMBER(OFFSET('Water Data'!$E$5,0,10*ROW('Water Data'!E201))),'Data Summary'!BY207="Yes"),100-OFFSET('Water Data'!$E$5,0,10*ROW('Water Data'!E201)),NA())</f>
        <v>#N/A</v>
      </c>
      <c r="K207" s="56" t="e">
        <f ca="true">+IF(AND(ISNUMBER(OFFSET('Water Data'!$E$7,0,10*ROW('Water Data'!E201))),'Data Summary'!BZ207="Yes"),OFFSET('Water Data'!$E$7,0,10*ROW('Water Data'!E201)),NA())</f>
        <v>#N/A</v>
      </c>
      <c r="L207" s="56" t="e">
        <f ca="true">+IF(AND(ISNUMBER(OFFSET('Water Data'!$E$10,0,10*ROW('Water Data'!E201))),'Data Summary'!CA207="Yes"),OFFSET('Water Data'!$E$10,0,10*ROW('Water Data'!E201)),NA())</f>
        <v>#N/A</v>
      </c>
      <c r="M207" s="56" t="e">
        <f ca="true">+IF(AND(ISNUMBER(OFFSET('Water Data'!$F$5,0,10*ROW('Water Data'!F201))),'Data Summary'!CB207="Yes"),100-OFFSET('Water Data'!$F$5,0,10*ROW('Water Data'!F201)),NA())</f>
        <v>#N/A</v>
      </c>
      <c r="N207" s="56" t="e">
        <f ca="true">+IF(AND(ISNUMBER(OFFSET('Water Data'!$F$7,0,10*ROW('Water Data'!F201))),'Data Summary'!CC207="Yes"),OFFSET('Water Data'!$F$7,0,10*ROW('Water Data'!F201)),NA())</f>
        <v>#N/A</v>
      </c>
      <c r="O207" s="56" t="e">
        <f ca="true">+IF(AND(ISNUMBER(OFFSET('Water Data'!$F$10,0,10*ROW('Water Data'!F201))),'Data Summary'!CD207="Yes"),OFFSET('Water Data'!$F$10,0,10*ROW('Water Data'!F201)),NA())</f>
        <v>#N/A</v>
      </c>
      <c r="P207" s="56" t="e">
        <f ca="true">+IF(AND(ISNUMBER(OFFSET('Water Data'!$G$5,0,10*ROW('Water Data'!G201))),'Data Summary'!CE207="Yes"),100-OFFSET('Water Data'!$G$5,0,10*ROW('Water Data'!G201)),NA())</f>
        <v>#N/A</v>
      </c>
      <c r="Q207" s="56" t="e">
        <f ca="true">+IF(AND(ISNUMBER(OFFSET('Water Data'!$G$7,0,10*ROW('Water Data'!G201))),'Data Summary'!CF207="Yes"),OFFSET('Water Data'!$G$7,0,10*ROW('Water Data'!G201)),NA())</f>
        <v>#N/A</v>
      </c>
      <c r="R207" s="56" t="e">
        <f ca="true">+IF(AND(ISNUMBER(OFFSET('Water Data'!$G$10,0,10*ROW('Water Data'!G201))),'Data Summary'!CG207="Yes"),OFFSET('Water Data'!$G$10,0,10*ROW('Water Data'!G201)),NA())</f>
        <v>#N/A</v>
      </c>
      <c r="S207" s="56" t="e">
        <f ca="true">+IF(AND(ISNUMBER(OFFSET('Water Data'!$H$5,0,10*ROW('Water Data'!H201))),'Data Summary'!CH207="Yes"),100-OFFSET('Water Data'!$H$5,0,10*ROW('Water Data'!H201)),NA())</f>
        <v>#N/A</v>
      </c>
      <c r="T207" s="56" t="e">
        <f ca="true">+IF(AND(ISNUMBER(OFFSET('Water Data'!$H$7,0,10*ROW('Water Data'!H201))),'Data Summary'!CI207="Yes"),OFFSET('Water Data'!$H$7,0,10*ROW('Water Data'!H201)),NA())</f>
        <v>#N/A</v>
      </c>
      <c r="U207" s="56" t="e">
        <f ca="true">+IF(AND(ISNUMBER(OFFSET('Water Data'!$H$10,0,10*ROW('Water Data'!H201))),'Data Summary'!CJ207="Yes"),OFFSET('Water Data'!$H$10,0,10*ROW('Water Data'!H201)),NA())</f>
        <v>#N/A</v>
      </c>
      <c r="V207" s="102" t="e">
        <f ca="true">+IF(AND(ISNUMBER(OFFSET('Sanitation Data'!$C$5,0,10*ROW('Sanitation Data'!C201))),'Data Summary'!CK207="Yes"),100-OFFSET('Sanitation Data'!$C$5,0,10*ROW('Sanitation Data'!C201)),NA())</f>
        <v>#N/A</v>
      </c>
      <c r="W207" s="102" t="e">
        <f ca="true">+IF(AND(ISNUMBER(OFFSET('Sanitation Data'!$C$7,0,10*ROW('Sanitation Data'!C201))),'Data Summary'!CL207="Yes"),OFFSET('Sanitation Data'!$C$7,0,10*ROW('Sanitation Data'!C201)),NA())</f>
        <v>#N/A</v>
      </c>
      <c r="X207" s="102" t="e">
        <f ca="true">+IF(AND(ISNUMBER(OFFSET('Sanitation Data'!$C$11,0,10*ROW('Sanitation Data'!C201))),'Data Summary'!CM207="Yes"),OFFSET('Sanitation Data'!$C$11,0,10*ROW('Sanitation Data'!C201)),NA())</f>
        <v>#N/A</v>
      </c>
      <c r="Y207" s="102" t="e">
        <f ca="true">+IF(AND(ISNUMBER(OFFSET('Sanitation Data'!$C$12,0,10*ROW('Sanitation Data'!C201))),'Data Summary'!CN207="Yes"),OFFSET('Sanitation Data'!$C$12,0,10*ROW('Sanitation Data'!C201)),NA())</f>
        <v>#N/A</v>
      </c>
      <c r="Z207" s="102" t="e">
        <f ca="true">+IF(AND(ISNUMBER(OFFSET('Sanitation Data'!$C$13,0,10*ROW('Sanitation Data'!C201))),'Data Summary'!CO207="Yes"),OFFSET('Sanitation Data'!$C$13,0,10*ROW('Sanitation Data'!C201)),NA())</f>
        <v>#N/A</v>
      </c>
      <c r="AA207" s="102" t="e">
        <f ca="true">+IF(AND(ISNUMBER(OFFSET('Sanitation Data'!$D$5,0,10*ROW('Sanitation Data'!D201))),'Data Summary'!CP207="Yes"),100-OFFSET('Sanitation Data'!$D$5,0,10*ROW('Sanitation Data'!D201)),NA())</f>
        <v>#N/A</v>
      </c>
      <c r="AB207" s="102" t="e">
        <f ca="true">+IF(AND(ISNUMBER(OFFSET('Sanitation Data'!$D$7,0,10*ROW('Sanitation Data'!D201))),'Data Summary'!CQ207="Yes"),OFFSET('Sanitation Data'!$D$7,0,10*ROW('Sanitation Data'!D201)),NA())</f>
        <v>#N/A</v>
      </c>
      <c r="AC207" s="102" t="e">
        <f ca="true">+IF(AND(ISNUMBER(OFFSET('Sanitation Data'!$D$11,0,10*ROW('Sanitation Data'!D201))),'Data Summary'!CR207="Yes"),OFFSET('Sanitation Data'!$D$11,0,10*ROW('Sanitation Data'!D201)),NA())</f>
        <v>#N/A</v>
      </c>
      <c r="AD207" s="102" t="e">
        <f ca="true">+IF(AND(ISNUMBER(OFFSET('Sanitation Data'!$D$12,0,10*ROW('Sanitation Data'!D201))),'Data Summary'!CS207="Yes"),OFFSET('Sanitation Data'!$D$12,0,10*ROW('Sanitation Data'!D201)),NA())</f>
        <v>#N/A</v>
      </c>
      <c r="AE207" s="102" t="e">
        <f ca="true">+IF(AND(ISNUMBER(OFFSET('Sanitation Data'!$D$13,0,10*ROW('Sanitation Data'!D201))),'Data Summary'!CT207="Yes"),OFFSET('Sanitation Data'!$D$13,0,10*ROW('Sanitation Data'!D201)),NA())</f>
        <v>#N/A</v>
      </c>
      <c r="AF207" s="102" t="e">
        <f ca="true">+IF(AND(ISNUMBER(OFFSET('Sanitation Data'!$E$5,0,10*ROW('Sanitation Data'!E201))),'Data Summary'!CU207="Yes"),100-OFFSET('Sanitation Data'!$E$5,0,10*ROW('Sanitation Data'!E201)),NA())</f>
        <v>#N/A</v>
      </c>
      <c r="AG207" s="102" t="e">
        <f ca="true">+IF(AND(ISNUMBER(OFFSET('Sanitation Data'!$E$7,0,10*ROW('Sanitation Data'!E201))),'Data Summary'!CV207="Yes"),OFFSET('Sanitation Data'!$E$7,0,10*ROW('Sanitation Data'!E201)),NA())</f>
        <v>#N/A</v>
      </c>
      <c r="AH207" s="102" t="e">
        <f ca="true">+IF(AND(ISNUMBER(OFFSET('Sanitation Data'!$E$11,0,10*ROW('Sanitation Data'!E201))),'Data Summary'!CW207="Yes"),OFFSET('Sanitation Data'!$E$11,0,10*ROW('Sanitation Data'!E201)),NA())</f>
        <v>#N/A</v>
      </c>
      <c r="AI207" s="102" t="e">
        <f ca="true">+IF(AND(ISNUMBER(OFFSET('Sanitation Data'!$E$12,0,10*ROW('Sanitation Data'!E201))),'Data Summary'!CX207="Yes"),OFFSET('Sanitation Data'!$E$12,0,10*ROW('Sanitation Data'!E201)),NA())</f>
        <v>#N/A</v>
      </c>
      <c r="AJ207" s="102" t="e">
        <f ca="true">+IF(AND(ISNUMBER(OFFSET('Sanitation Data'!$E$13,0,10*ROW('Sanitation Data'!E201))),'Data Summary'!CY207="Yes"),OFFSET('Sanitation Data'!$E$13,0,10*ROW('Sanitation Data'!E201)),NA())</f>
        <v>#N/A</v>
      </c>
      <c r="AK207" s="102" t="e">
        <f ca="true">+IF(AND(ISNUMBER(OFFSET('Sanitation Data'!$F$5,0,10*ROW('Sanitation Data'!F201))),'Data Summary'!CZ207="Yes"),100-OFFSET('Sanitation Data'!$F$5,0,10*ROW('Sanitation Data'!F201)),NA())</f>
        <v>#N/A</v>
      </c>
      <c r="AL207" s="102" t="e">
        <f ca="true">+IF(AND(ISNUMBER(OFFSET('Sanitation Data'!$F$7,0,10*ROW('Sanitation Data'!F201))),'Data Summary'!DA207="Yes"),OFFSET('Sanitation Data'!$F$7,0,10*ROW('Sanitation Data'!F201)),NA())</f>
        <v>#N/A</v>
      </c>
      <c r="AM207" s="102" t="e">
        <f ca="true">+IF(AND(ISNUMBER(OFFSET('Sanitation Data'!$F$11,0,10*ROW('Sanitation Data'!F201))),'Data Summary'!DB207="Yes"),OFFSET('Sanitation Data'!$F$11,0,10*ROW('Sanitation Data'!F201)),NA())</f>
        <v>#N/A</v>
      </c>
      <c r="AN207" s="102" t="e">
        <f ca="true">+IF(AND(ISNUMBER(OFFSET('Sanitation Data'!$F$12,0,10*ROW('Sanitation Data'!F201))),'Data Summary'!DC207="Yes"),OFFSET('Sanitation Data'!$F$12,0,10*ROW('Sanitation Data'!F201)),NA())</f>
        <v>#N/A</v>
      </c>
      <c r="AO207" s="102" t="e">
        <f ca="true">+IF(AND(ISNUMBER(OFFSET('Sanitation Data'!$F$13,0,10*ROW('Sanitation Data'!F201))),'Data Summary'!DD207="Yes"),OFFSET('Sanitation Data'!$F$13,0,10*ROW('Sanitation Data'!F201)),NA())</f>
        <v>#N/A</v>
      </c>
      <c r="AP207" s="102" t="e">
        <f ca="true">+IF(AND(ISNUMBER(OFFSET('Sanitation Data'!$G$5,0,10*ROW('Sanitation Data'!G201))),'Data Summary'!DE207="Yes"),100-OFFSET('Sanitation Data'!$G$5,0,10*ROW('Sanitation Data'!G201)),NA())</f>
        <v>#N/A</v>
      </c>
      <c r="AQ207" s="102" t="e">
        <f ca="true">+IF(AND(ISNUMBER(OFFSET('Sanitation Data'!$G$7,0,10*ROW('Sanitation Data'!G201))),'Data Summary'!DF207="Yes"),OFFSET('Sanitation Data'!$G$7,0,10*ROW('Sanitation Data'!G201)),NA())</f>
        <v>#N/A</v>
      </c>
      <c r="AR207" s="102" t="e">
        <f ca="true">+IF(AND(ISNUMBER(OFFSET('Sanitation Data'!$G$11,0,10*ROW('Sanitation Data'!G201))),'Data Summary'!DG207="Yes"),OFFSET('Sanitation Data'!$G$11,0,10*ROW('Sanitation Data'!G201)),NA())</f>
        <v>#N/A</v>
      </c>
      <c r="AS207" s="102" t="e">
        <f ca="true">+IF(AND(ISNUMBER(OFFSET('Sanitation Data'!$G$12,0,10*ROW('Sanitation Data'!G201))),'Data Summary'!DH207="Yes"),OFFSET('Sanitation Data'!$G$12,0,10*ROW('Sanitation Data'!G201)),NA())</f>
        <v>#N/A</v>
      </c>
      <c r="AT207" s="102" t="e">
        <f ca="true">+IF(AND(ISNUMBER(OFFSET('Sanitation Data'!$G$13,0,10*ROW('Sanitation Data'!G201))),'Data Summary'!DI207="Yes"),OFFSET('Sanitation Data'!$G$13,0,10*ROW('Sanitation Data'!G201)),NA())</f>
        <v>#N/A</v>
      </c>
      <c r="AU207" s="102" t="e">
        <f ca="true">+IF(AND(ISNUMBER(OFFSET('Sanitation Data'!$H$5,0,10*ROW('Sanitation Data'!H201))),'Data Summary'!DJ207="Yes"),100-OFFSET('Sanitation Data'!$H$5,0,10*ROW('Sanitation Data'!H201)),NA())</f>
        <v>#N/A</v>
      </c>
      <c r="AV207" s="102" t="e">
        <f ca="true">+IF(AND(ISNUMBER(OFFSET('Sanitation Data'!$H$7,0,10*ROW('Sanitation Data'!H201))),'Data Summary'!DK207="Yes"),OFFSET('Sanitation Data'!$H$7,0,10*ROW('Sanitation Data'!H201)),NA())</f>
        <v>#N/A</v>
      </c>
      <c r="AW207" s="102" t="e">
        <f ca="true">+IF(AND(ISNUMBER(OFFSET('Sanitation Data'!$H$11,0,10*ROW('Sanitation Data'!H201))),'Data Summary'!DL207="Yes"),OFFSET('Sanitation Data'!$H$11,0,10*ROW('Sanitation Data'!H201)),NA())</f>
        <v>#N/A</v>
      </c>
      <c r="AX207" s="102" t="e">
        <f ca="true">+IF(AND(ISNUMBER(OFFSET('Sanitation Data'!$H$12,0,10*ROW('Sanitation Data'!H201))),'Data Summary'!DM207="Yes"),OFFSET('Sanitation Data'!$H$12,0,10*ROW('Sanitation Data'!H201)),NA())</f>
        <v>#N/A</v>
      </c>
      <c r="AY207" s="102" t="e">
        <f ca="true">+IF(AND(ISNUMBER(OFFSET('Sanitation Data'!$H$13,0,10*ROW('Sanitation Data'!H201))),'Data Summary'!DN207="Yes"),OFFSET('Sanitation Data'!$H$13,0,10*ROW('Sanitation Data'!H201)),NA())</f>
        <v>#N/A</v>
      </c>
      <c r="AZ207" s="107" t="e">
        <f ca="true">+IF(AND(ISNUMBER(OFFSET('Hygiene Data'!$C$6,0,10*ROW('Hygiene Data'!C201))),'Data Summary'!DO207="Yes"),OFFSET('Hygiene Data'!$C$6,0,10*ROW('Hygiene Data'!C201)),NA())</f>
        <v>#N/A</v>
      </c>
      <c r="BA207" s="107" t="e">
        <f ca="true">+IF(AND(ISNUMBER(OFFSET('Hygiene Data'!$C$8,0,10*ROW('Hygiene Data'!C201))),'Data Summary'!DP207="Yes"),OFFSET('Hygiene Data'!$C$8,0,10*ROW('Hygiene Data'!C201)),NA())</f>
        <v>#N/A</v>
      </c>
      <c r="BB207" s="107" t="e">
        <f ca="true">+IF(AND(ISNUMBER(OFFSET('Hygiene Data'!$C$10,0,10*ROW('Hygiene Data'!C201))),'Data Summary'!DQ207="Yes"),OFFSET('Hygiene Data'!$C$10,0,10*ROW('Hygiene Data'!C201)),NA())</f>
        <v>#N/A</v>
      </c>
      <c r="BC207" s="107" t="e">
        <f ca="true">+IF(AND(ISNUMBER(OFFSET('Hygiene Data'!$D$6,0,10*ROW('Hygiene Data'!D201))),'Data Summary'!DR207="Yes"),OFFSET('Hygiene Data'!$D$6,0,10*ROW('Hygiene Data'!D201)),NA())</f>
        <v>#N/A</v>
      </c>
      <c r="BD207" s="107" t="e">
        <f ca="true">+IF(AND(ISNUMBER(OFFSET('Hygiene Data'!$D$8,0,10*ROW('Hygiene Data'!D201))),'Data Summary'!DS207="Yes"),OFFSET('Hygiene Data'!$D$8,0,10*ROW('Hygiene Data'!D201)),NA())</f>
        <v>#N/A</v>
      </c>
      <c r="BE207" s="107" t="e">
        <f ca="true">+IF(AND(ISNUMBER(OFFSET('Hygiene Data'!$D$10,0,10*ROW('Hygiene Data'!D201))),'Data Summary'!DT207="Yes"),OFFSET('Hygiene Data'!$D$10,0,10*ROW('Hygiene Data'!D201)),NA())</f>
        <v>#N/A</v>
      </c>
      <c r="BF207" s="107" t="e">
        <f ca="true">+IF(AND(ISNUMBER(OFFSET('Hygiene Data'!$E$6,0,10*ROW('Hygiene Data'!E201))),'Data Summary'!DU207="Yes"),OFFSET('Hygiene Data'!$E$6,0,10*ROW('Hygiene Data'!E201)),NA())</f>
        <v>#N/A</v>
      </c>
      <c r="BG207" s="107" t="e">
        <f ca="true">+IF(AND(ISNUMBER(OFFSET('Hygiene Data'!$E$8,0,10*ROW('Hygiene Data'!E201))),'Data Summary'!DV207="Yes"),OFFSET('Hygiene Data'!$E$8,0,10*ROW('Hygiene Data'!E201)),NA())</f>
        <v>#N/A</v>
      </c>
      <c r="BH207" s="107" t="e">
        <f ca="true">+IF(AND(ISNUMBER(OFFSET('Hygiene Data'!$E$10,0,10*ROW('Hygiene Data'!E201))),'Data Summary'!DW207="Yes"),OFFSET('Hygiene Data'!$E$10,0,10*ROW('Hygiene Data'!E201)),NA())</f>
        <v>#N/A</v>
      </c>
      <c r="BI207" s="107" t="e">
        <f ca="true">+IF(AND(ISNUMBER(OFFSET('Hygiene Data'!$F$6,0,10*ROW('Hygiene Data'!F201))),'Data Summary'!DX207="Yes"),OFFSET('Hygiene Data'!$F$6,0,10*ROW('Hygiene Data'!F201)),NA())</f>
        <v>#N/A</v>
      </c>
      <c r="BJ207" s="107" t="e">
        <f ca="true">+IF(AND(ISNUMBER(OFFSET('Hygiene Data'!$F$8,0,10*ROW('Hygiene Data'!F201))),'Data Summary'!DY207="Yes"),OFFSET('Hygiene Data'!$F$8,0,10*ROW('Hygiene Data'!F201)),NA())</f>
        <v>#N/A</v>
      </c>
      <c r="BK207" s="107" t="e">
        <f ca="true">+IF(AND(ISNUMBER(OFFSET('Hygiene Data'!$F$10,0,10*ROW('Hygiene Data'!F201))),'Data Summary'!DZ207="Yes"),OFFSET('Hygiene Data'!$F$10,0,10*ROW('Hygiene Data'!F201)),NA())</f>
        <v>#N/A</v>
      </c>
      <c r="BL207" s="107" t="e">
        <f ca="true">+IF(AND(ISNUMBER(OFFSET('Hygiene Data'!$G$6,0,10*ROW('Hygiene Data'!G201))),'Data Summary'!EA207="Yes"),OFFSET('Hygiene Data'!$G$6,0,10*ROW('Hygiene Data'!G201)),NA())</f>
        <v>#N/A</v>
      </c>
      <c r="BM207" s="107" t="e">
        <f ca="true">+IF(AND(ISNUMBER(OFFSET('Hygiene Data'!$G$8,0,10*ROW('Hygiene Data'!G201))),'Data Summary'!EB207="Yes"),OFFSET('Hygiene Data'!$G$8,0,10*ROW('Hygiene Data'!G201)),NA())</f>
        <v>#N/A</v>
      </c>
      <c r="BN207" s="107" t="e">
        <f ca="true">+IF(AND(ISNUMBER(OFFSET('Hygiene Data'!$G$10,0,10*ROW('Hygiene Data'!G201))),'Data Summary'!EC207="Yes"),OFFSET('Hygiene Data'!$G$10,0,10*ROW('Hygiene Data'!G201)),NA())</f>
        <v>#N/A</v>
      </c>
      <c r="BO207" s="107" t="e">
        <f ca="true">+IF(AND(ISNUMBER(OFFSET('Hygiene Data'!$H$6,0,10*ROW('Hygiene Data'!H201))),'Data Summary'!ED207="Yes"),OFFSET('Hygiene Data'!$H$6,0,10*ROW('Hygiene Data'!H201)),NA())</f>
        <v>#N/A</v>
      </c>
      <c r="BP207" s="107" t="e">
        <f ca="true">+IF(AND(ISNUMBER(OFFSET('Hygiene Data'!$H$8,0,10*ROW('Hygiene Data'!H201))),'Data Summary'!EE207="Yes"),OFFSET('Hygiene Data'!$H$8,0,10*ROW('Hygiene Data'!H201)),NA())</f>
        <v>#N/A</v>
      </c>
      <c r="BQ207" s="107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529">
      <formula>ISERROR(V6)</formula>
    </cfRule>
  </conditionalFormatting>
  <conditionalFormatting sqref="V6">
    <cfRule type="containsErrors" dxfId="202" priority="491">
      <formula>ISERROR(V6)</formula>
    </cfRule>
  </conditionalFormatting>
  <conditionalFormatting sqref="D6:D207">
    <cfRule type="containsErrors" dxfId="201" priority="510">
      <formula>ISERROR(D6)</formula>
    </cfRule>
  </conditionalFormatting>
  <conditionalFormatting sqref="AZ6">
    <cfRule type="containsErrors" dxfId="200" priority="550">
      <formula>ISERROR(AZ6)</formula>
    </cfRule>
  </conditionalFormatting>
  <conditionalFormatting sqref="V7:V207">
    <cfRule type="containsErrors" dxfId="199" priority="444">
      <formula>ISERROR(V7)</formula>
    </cfRule>
  </conditionalFormatting>
  <conditionalFormatting sqref="V7:V207">
    <cfRule type="containsErrors" dxfId="198" priority="443">
      <formula>ISERROR(V7)</formula>
    </cfRule>
  </conditionalFormatting>
  <conditionalFormatting sqref="AZ6">
    <cfRule type="containsErrors" dxfId="197" priority="470">
      <formula>ISERROR(AZ6)</formula>
    </cfRule>
  </conditionalFormatting>
  <conditionalFormatting sqref="X6">
    <cfRule type="containsErrors" dxfId="196" priority="304">
      <formula>ISERROR(X6)</formula>
    </cfRule>
  </conditionalFormatting>
  <conditionalFormatting sqref="BB7:BB207 AZ7:AZ207">
    <cfRule type="containsErrors" dxfId="195" priority="402">
      <formula>ISERROR(AZ7)</formula>
    </cfRule>
  </conditionalFormatting>
  <conditionalFormatting sqref="BB7:BB207 AZ7:AZ207">
    <cfRule type="containsErrors" dxfId="194" priority="401">
      <formula>ISERROR(AZ7)</formula>
    </cfRule>
  </conditionalFormatting>
  <conditionalFormatting sqref="A6:C207">
    <cfRule type="containsErrors" dxfId="193" priority="396">
      <formula>ISERROR(A6)</formula>
    </cfRule>
  </conditionalFormatting>
  <conditionalFormatting sqref="F6:F207">
    <cfRule type="containsErrors" dxfId="192" priority="315">
      <formula>ISERROR(F6)</formula>
    </cfRule>
  </conditionalFormatting>
  <conditionalFormatting sqref="H6:H207">
    <cfRule type="containsErrors" dxfId="191" priority="186">
      <formula>ISERROR(H6)</formula>
    </cfRule>
  </conditionalFormatting>
  <conditionalFormatting sqref="I6:I207">
    <cfRule type="containsErrors" dxfId="190" priority="185">
      <formula>ISERROR(I6)</formula>
    </cfRule>
  </conditionalFormatting>
  <conditionalFormatting sqref="K6:K207">
    <cfRule type="containsErrors" dxfId="189" priority="184">
      <formula>ISERROR(K6)</formula>
    </cfRule>
  </conditionalFormatting>
  <conditionalFormatting sqref="L6:L207">
    <cfRule type="containsErrors" dxfId="188" priority="183">
      <formula>ISERROR(L6)</formula>
    </cfRule>
  </conditionalFormatting>
  <conditionalFormatting sqref="X6">
    <cfRule type="containsErrors" dxfId="187" priority="303">
      <formula>ISERROR(X6)</formula>
    </cfRule>
  </conditionalFormatting>
  <conditionalFormatting sqref="X7:X207">
    <cfRule type="containsErrors" dxfId="186" priority="302">
      <formula>ISERROR(X7)</formula>
    </cfRule>
  </conditionalFormatting>
  <conditionalFormatting sqref="X7:X207">
    <cfRule type="containsErrors" dxfId="185" priority="301">
      <formula>ISERROR(X7)</formula>
    </cfRule>
  </conditionalFormatting>
  <conditionalFormatting sqref="Y6:Z6">
    <cfRule type="containsErrors" dxfId="184" priority="300">
      <formula>ISERROR(Y6)</formula>
    </cfRule>
  </conditionalFormatting>
  <conditionalFormatting sqref="Y6:Z6">
    <cfRule type="containsErrors" dxfId="183" priority="299">
      <formula>ISERROR(Y6)</formula>
    </cfRule>
  </conditionalFormatting>
  <conditionalFormatting sqref="Y7:Z207">
    <cfRule type="containsErrors" dxfId="182" priority="298">
      <formula>ISERROR(Y7)</formula>
    </cfRule>
  </conditionalFormatting>
  <conditionalFormatting sqref="Y7:Z207">
    <cfRule type="containsErrors" dxfId="181" priority="297">
      <formula>ISERROR(Y7)</formula>
    </cfRule>
  </conditionalFormatting>
  <conditionalFormatting sqref="BB6">
    <cfRule type="containsErrors" dxfId="180" priority="236">
      <formula>ISERROR(BB6)</formula>
    </cfRule>
  </conditionalFormatting>
  <conditionalFormatting sqref="BB6">
    <cfRule type="containsErrors" dxfId="179" priority="235">
      <formula>ISERROR(BB6)</formula>
    </cfRule>
  </conditionalFormatting>
  <conditionalFormatting sqref="N6:N207">
    <cfRule type="containsErrors" dxfId="178" priority="182">
      <formula>ISERROR(N6)</formula>
    </cfRule>
  </conditionalFormatting>
  <conditionalFormatting sqref="O6:O207">
    <cfRule type="containsErrors" dxfId="177" priority="181">
      <formula>ISERROR(O6)</formula>
    </cfRule>
  </conditionalFormatting>
  <conditionalFormatting sqref="Q6:Q207">
    <cfRule type="containsErrors" dxfId="176" priority="180">
      <formula>ISERROR(Q6)</formula>
    </cfRule>
  </conditionalFormatting>
  <conditionalFormatting sqref="R6:R207">
    <cfRule type="containsErrors" dxfId="175" priority="179">
      <formula>ISERROR(R6)</formula>
    </cfRule>
  </conditionalFormatting>
  <conditionalFormatting sqref="T6:T207">
    <cfRule type="containsErrors" dxfId="174" priority="178">
      <formula>ISERROR(T6)</formula>
    </cfRule>
  </conditionalFormatting>
  <conditionalFormatting sqref="U6:U207">
    <cfRule type="containsErrors" dxfId="173" priority="177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34" customWidth="true"/>
    <col min="2" max="2" width="6.5" style="127" customWidth="true"/>
    <col min="3" max="3" width="9" style="232" customWidth="true"/>
    <col min="4" max="4" width="9.75" style="32" customWidth="true"/>
    <col min="5" max="5" width="8" style="225" customWidth="true"/>
    <col min="6" max="6" width="8" style="226" customWidth="true"/>
    <col min="7" max="7" width="8" style="227" customWidth="true"/>
    <col min="8" max="8" width="8" style="229" customWidth="true"/>
    <col min="9" max="9" width="8" style="115" customWidth="true"/>
    <col min="10" max="10" width="8" style="230" customWidth="true"/>
    <col min="11" max="11" width="8" style="247" customWidth="true"/>
    <col min="12" max="12" width="8" style="226" customWidth="true"/>
    <col min="13" max="13" width="8" style="246" customWidth="true"/>
    <col min="14" max="14" width="8" style="253" customWidth="true"/>
    <col min="15" max="19" width="8" style="32" customWidth="true"/>
    <col min="20" max="16384" width="9" style="32"/>
  </cols>
  <sheetData>
    <row r="1" ht="20.25" customHeight="true" x14ac:dyDescent="0.2">
      <c r="A1" s="537" t="s">
        <v>210</v>
      </c>
      <c r="B1" s="538"/>
      <c r="C1" s="538"/>
      <c r="D1" s="538"/>
      <c r="E1" s="539" t="s">
        <v>53</v>
      </c>
      <c r="F1" s="540"/>
      <c r="G1" s="540"/>
      <c r="H1" s="540"/>
      <c r="I1" s="541"/>
      <c r="J1" s="542" t="s">
        <v>10</v>
      </c>
      <c r="K1" s="542"/>
      <c r="L1" s="542"/>
      <c r="M1" s="542"/>
      <c r="N1" s="542"/>
      <c r="O1" s="534" t="s">
        <v>11</v>
      </c>
      <c r="P1" s="535"/>
      <c r="Q1" s="535"/>
      <c r="R1" s="535"/>
      <c r="S1" s="536"/>
    </row>
    <row r="2" x14ac:dyDescent="0.2">
      <c r="A2" s="538"/>
      <c r="B2" s="538"/>
      <c r="C2" s="538"/>
      <c r="D2" s="538"/>
      <c r="E2" s="362"/>
      <c r="F2" s="363"/>
      <c r="G2" s="364"/>
      <c r="H2" s="365"/>
      <c r="I2" s="366"/>
      <c r="J2" s="367"/>
      <c r="K2" s="363"/>
      <c r="L2" s="368"/>
      <c r="M2" s="365"/>
      <c r="N2" s="369"/>
      <c r="O2" s="362"/>
      <c r="P2" s="363"/>
      <c r="Q2" s="370"/>
      <c r="R2" s="365"/>
      <c r="S2" s="366"/>
    </row>
    <row r="3" ht="81" customHeight="true" x14ac:dyDescent="0.2">
      <c r="A3" s="397" t="s">
        <v>9</v>
      </c>
      <c r="B3" s="398" t="s">
        <v>4</v>
      </c>
      <c r="C3" s="401" t="s">
        <v>8</v>
      </c>
      <c r="D3" s="399" t="s">
        <v>225</v>
      </c>
      <c r="E3" s="371" t="s">
        <v>25</v>
      </c>
      <c r="F3" s="372" t="s">
        <v>19</v>
      </c>
      <c r="G3" s="373" t="s">
        <v>211</v>
      </c>
      <c r="H3" s="374" t="s">
        <v>220</v>
      </c>
      <c r="I3" s="375" t="s">
        <v>37</v>
      </c>
      <c r="J3" s="376" t="s">
        <v>25</v>
      </c>
      <c r="K3" s="377" t="s">
        <v>19</v>
      </c>
      <c r="L3" s="378" t="s">
        <v>212</v>
      </c>
      <c r="M3" s="374" t="s">
        <v>220</v>
      </c>
      <c r="N3" s="379" t="s">
        <v>37</v>
      </c>
      <c r="O3" s="371" t="s">
        <v>25</v>
      </c>
      <c r="P3" s="372" t="s">
        <v>160</v>
      </c>
      <c r="Q3" s="380" t="s">
        <v>213</v>
      </c>
      <c r="R3" s="374" t="s">
        <v>220</v>
      </c>
      <c r="S3" s="375" t="s">
        <v>37</v>
      </c>
    </row>
    <row r="4" x14ac:dyDescent="0.2">
      <c r="A4" s="233" t="str">
        <f>IF(ISBLANK(Regressions!A14), " ", Regressions!A14)</f>
        <v>Lebanon</v>
      </c>
      <c r="B4" s="228">
        <f>IF(ISBLANK(Regressions!B14), " ", Regressions!B14)</f>
        <v>2000</v>
      </c>
      <c r="C4" s="400" t="str">
        <f>IF(ISBLANK(Regressions!C14), " ", Regressions!C14)</f>
        <v>National</v>
      </c>
      <c r="D4" s="235">
        <f>IF(ISBLANK(Regressions!D14), " ", Regressions!D14)</f>
        <v>925915</v>
      </c>
      <c r="E4" s="381" t="e">
        <f>IF(ISNUMBER(Regressions!E14),ROUND(Regressions!E14, 1), NA())</f>
        <v>#N/A</v>
      </c>
      <c r="F4" s="294" t="e">
        <f>IF(ISNUMBER(Regressions!F14),ROUND(Regressions!F14, 1), NA())</f>
        <v>#N/A</v>
      </c>
      <c r="G4" s="382" t="e">
        <f>IF(ISNUMBER(Regressions!G14),ROUND(Regressions!G14, 1), NA())</f>
        <v>#N/A</v>
      </c>
      <c r="H4" s="383" t="e">
        <f>IF(ISNUMBER(Regressions!H14),ROUND(Regressions!H14, 1), NA())</f>
        <v>#N/A</v>
      </c>
      <c r="I4" s="384" t="e">
        <f>IF(ISNUMBER(Regressions!I14),ROUND(Regressions!I14, 1), NA())</f>
        <v>#N/A</v>
      </c>
      <c r="J4" s="385">
        <f>IF(ISNUMBER(Regressions!J14),ROUND(Regressions!J14, 1), NA())</f>
        <v>99.5</v>
      </c>
      <c r="K4" s="294" t="e">
        <f>IF(ISNUMBER(Regressions!K14),ROUND(Regressions!K14, 1), NA())</f>
        <v>#N/A</v>
      </c>
      <c r="L4" s="386" t="e">
        <f>IF(ISNUMBER(Regressions!L14),ROUND(Regressions!L14, 1), NA())</f>
        <v>#N/A</v>
      </c>
      <c r="M4" s="383" t="e">
        <f>IF(ISNUMBER(Regressions!M14),ROUND(Regressions!M14, 1), NA())</f>
        <v>#N/A</v>
      </c>
      <c r="N4" s="387" t="e">
        <f>IF(ISNUMBER(Regressions!N14),ROUND(Regressions!N14, 1), NA())</f>
        <v>#N/A</v>
      </c>
      <c r="O4" s="381" t="e">
        <f>IF(ISNUMBER(Regressions!O14),ROUND(Regressions!O14, 1), NA())</f>
        <v>#N/A</v>
      </c>
      <c r="P4" s="294" t="e">
        <f>IF(ISNUMBER(Regressions!P14),ROUND(Regressions!P14, 1), NA())</f>
        <v>#N/A</v>
      </c>
      <c r="Q4" s="388" t="e">
        <f>IF(ISNUMBER(Regressions!Q14),ROUND(Regressions!Q14, 1), NA())</f>
        <v>#N/A</v>
      </c>
      <c r="R4" s="383" t="e">
        <f>IF(ISNUMBER(Regressions!R14),ROUND(Regressions!R14, 1), NA())</f>
        <v>#N/A</v>
      </c>
      <c r="S4" s="384" t="e">
        <f>IF(ISNUMBER(Regressions!S14),ROUND(Regressions!S14, 1), NA())</f>
        <v>#N/A</v>
      </c>
    </row>
    <row r="5" x14ac:dyDescent="0.2">
      <c r="A5" s="233" t="str">
        <f>IF(ISBLANK(Regressions!A15), " ", Regressions!A15)</f>
        <v>Lebanon</v>
      </c>
      <c r="B5" s="228">
        <f>IF(ISBLANK(Regressions!B15), " ", Regressions!B15)</f>
        <v>2001</v>
      </c>
      <c r="C5" s="231" t="str">
        <f>IF(ISBLANK(Regressions!C15), " ", Regressions!C15)</f>
        <v>National</v>
      </c>
      <c r="D5" s="235">
        <f>IF(ISBLANK(Regressions!D15), " ", Regressions!D15)</f>
        <v>932809</v>
      </c>
      <c r="E5" s="381" t="e">
        <f>IF(ISNUMBER(Regressions!E15),ROUND(Regressions!E15, 1), NA())</f>
        <v>#N/A</v>
      </c>
      <c r="F5" s="294" t="e">
        <f>IF(ISNUMBER(Regressions!F15),ROUND(Regressions!F15, 1), NA())</f>
        <v>#N/A</v>
      </c>
      <c r="G5" s="382" t="e">
        <f>IF(ISNUMBER(Regressions!G15),ROUND(Regressions!G15, 1), NA())</f>
        <v>#N/A</v>
      </c>
      <c r="H5" s="383" t="e">
        <f>IF(ISNUMBER(Regressions!H15),ROUND(Regressions!H15, 1), NA())</f>
        <v>#N/A</v>
      </c>
      <c r="I5" s="384" t="e">
        <f>IF(ISNUMBER(Regressions!I15),ROUND(Regressions!I15, 1), NA())</f>
        <v>#N/A</v>
      </c>
      <c r="J5" s="385">
        <f>IF(ISNUMBER(Regressions!J15),ROUND(Regressions!J15, 1), NA())</f>
        <v>99.5</v>
      </c>
      <c r="K5" s="294" t="e">
        <f>IF(ISNUMBER(Regressions!K15),ROUND(Regressions!K15, 1), NA())</f>
        <v>#N/A</v>
      </c>
      <c r="L5" s="386" t="e">
        <f>IF(ISNUMBER(Regressions!L15),ROUND(Regressions!L15, 1), NA())</f>
        <v>#N/A</v>
      </c>
      <c r="M5" s="383" t="e">
        <f>IF(ISNUMBER(Regressions!M15),ROUND(Regressions!M15, 1), NA())</f>
        <v>#N/A</v>
      </c>
      <c r="N5" s="387" t="e">
        <f>IF(ISNUMBER(Regressions!N15),ROUND(Regressions!N15, 1), NA())</f>
        <v>#N/A</v>
      </c>
      <c r="O5" s="381" t="e">
        <f>IF(ISNUMBER(Regressions!O15),ROUND(Regressions!O15, 1), NA())</f>
        <v>#N/A</v>
      </c>
      <c r="P5" s="294" t="e">
        <f>IF(ISNUMBER(Regressions!P15),ROUND(Regressions!P15, 1), NA())</f>
        <v>#N/A</v>
      </c>
      <c r="Q5" s="388" t="e">
        <f>IF(ISNUMBER(Regressions!Q15),ROUND(Regressions!Q15, 1), NA())</f>
        <v>#N/A</v>
      </c>
      <c r="R5" s="383" t="e">
        <f>IF(ISNUMBER(Regressions!R15),ROUND(Regressions!R15, 1), NA())</f>
        <v>#N/A</v>
      </c>
      <c r="S5" s="384" t="e">
        <f>IF(ISNUMBER(Regressions!S15),ROUND(Regressions!S15, 1), NA())</f>
        <v>#N/A</v>
      </c>
      <c r="T5" s="115"/>
      <c r="U5" s="115"/>
      <c r="V5" s="115"/>
      <c r="W5" s="115"/>
      <c r="X5" s="115"/>
      <c r="Y5" s="115"/>
      <c r="Z5" s="115"/>
      <c r="AA5" s="115"/>
    </row>
    <row r="6" x14ac:dyDescent="0.2">
      <c r="A6" s="233" t="str">
        <f>IF(ISBLANK(Regressions!A16), " ", Regressions!A16)</f>
        <v>Lebanon</v>
      </c>
      <c r="B6" s="228">
        <f>IF(ISBLANK(Regressions!B16), " ", Regressions!B16)</f>
        <v>2002</v>
      </c>
      <c r="C6" s="231" t="str">
        <f>IF(ISBLANK(Regressions!C16), " ", Regressions!C16)</f>
        <v>National</v>
      </c>
      <c r="D6" s="235">
        <f>IF(ISBLANK(Regressions!D16), " ", Regressions!D16)</f>
        <v>979581</v>
      </c>
      <c r="E6" s="381" t="e">
        <f>IF(ISNUMBER(Regressions!E16),ROUND(Regressions!E16, 1), NA())</f>
        <v>#N/A</v>
      </c>
      <c r="F6" s="294" t="e">
        <f>IF(ISNUMBER(Regressions!F16),ROUND(Regressions!F16, 1), NA())</f>
        <v>#N/A</v>
      </c>
      <c r="G6" s="382" t="e">
        <f>IF(ISNUMBER(Regressions!G16),ROUND(Regressions!G16, 1), NA())</f>
        <v>#N/A</v>
      </c>
      <c r="H6" s="383" t="e">
        <f>IF(ISNUMBER(Regressions!H16),ROUND(Regressions!H16, 1), NA())</f>
        <v>#N/A</v>
      </c>
      <c r="I6" s="384" t="e">
        <f>IF(ISNUMBER(Regressions!I16),ROUND(Regressions!I16, 1), NA())</f>
        <v>#N/A</v>
      </c>
      <c r="J6" s="385">
        <f>IF(ISNUMBER(Regressions!J16),ROUND(Regressions!J16, 1), NA())</f>
        <v>99.5</v>
      </c>
      <c r="K6" s="294" t="e">
        <f>IF(ISNUMBER(Regressions!K16),ROUND(Regressions!K16, 1), NA())</f>
        <v>#N/A</v>
      </c>
      <c r="L6" s="386" t="e">
        <f>IF(ISNUMBER(Regressions!L16),ROUND(Regressions!L16, 1), NA())</f>
        <v>#N/A</v>
      </c>
      <c r="M6" s="383" t="e">
        <f>IF(ISNUMBER(Regressions!M16),ROUND(Regressions!M16, 1), NA())</f>
        <v>#N/A</v>
      </c>
      <c r="N6" s="387" t="e">
        <f>IF(ISNUMBER(Regressions!N16),ROUND(Regressions!N16, 1), NA())</f>
        <v>#N/A</v>
      </c>
      <c r="O6" s="381" t="e">
        <f>IF(ISNUMBER(Regressions!O16),ROUND(Regressions!O16, 1), NA())</f>
        <v>#N/A</v>
      </c>
      <c r="P6" s="294" t="e">
        <f>IF(ISNUMBER(Regressions!P16),ROUND(Regressions!P16, 1), NA())</f>
        <v>#N/A</v>
      </c>
      <c r="Q6" s="388" t="e">
        <f>IF(ISNUMBER(Regressions!Q16),ROUND(Regressions!Q16, 1), NA())</f>
        <v>#N/A</v>
      </c>
      <c r="R6" s="383" t="e">
        <f>IF(ISNUMBER(Regressions!R16),ROUND(Regressions!R16, 1), NA())</f>
        <v>#N/A</v>
      </c>
      <c r="S6" s="384" t="e">
        <f>IF(ISNUMBER(Regressions!S16),ROUND(Regressions!S16, 1), NA())</f>
        <v>#N/A</v>
      </c>
      <c r="T6" s="115"/>
      <c r="U6" s="115"/>
      <c r="V6" s="115"/>
      <c r="W6" s="115"/>
      <c r="X6" s="115"/>
      <c r="Y6" s="115"/>
      <c r="Z6" s="115"/>
      <c r="AA6" s="115"/>
    </row>
    <row r="7" x14ac:dyDescent="0.2">
      <c r="A7" s="233" t="str">
        <f>IF(ISBLANK(Regressions!A17), " ", Regressions!A17)</f>
        <v>Lebanon</v>
      </c>
      <c r="B7" s="228">
        <f>IF(ISBLANK(Regressions!B17), " ", Regressions!B17)</f>
        <v>2003</v>
      </c>
      <c r="C7" s="231" t="str">
        <f>IF(ISBLANK(Regressions!C17), " ", Regressions!C17)</f>
        <v>National</v>
      </c>
      <c r="D7" s="235">
        <f>IF(ISBLANK(Regressions!D17), " ", Regressions!D17)</f>
        <v>1035119</v>
      </c>
      <c r="E7" s="381" t="e">
        <f>IF(ISNUMBER(Regressions!E17),ROUND(Regressions!E17, 1), NA())</f>
        <v>#N/A</v>
      </c>
      <c r="F7" s="294" t="e">
        <f>IF(ISNUMBER(Regressions!F17),ROUND(Regressions!F17, 1), NA())</f>
        <v>#N/A</v>
      </c>
      <c r="G7" s="382" t="e">
        <f>IF(ISNUMBER(Regressions!G17),ROUND(Regressions!G17, 1), NA())</f>
        <v>#N/A</v>
      </c>
      <c r="H7" s="383" t="e">
        <f>IF(ISNUMBER(Regressions!H17),ROUND(Regressions!H17, 1), NA())</f>
        <v>#N/A</v>
      </c>
      <c r="I7" s="384" t="e">
        <f>IF(ISNUMBER(Regressions!I17),ROUND(Regressions!I17, 1), NA())</f>
        <v>#N/A</v>
      </c>
      <c r="J7" s="385">
        <f>IF(ISNUMBER(Regressions!J17),ROUND(Regressions!J17, 1), NA())</f>
        <v>99.5</v>
      </c>
      <c r="K7" s="294" t="e">
        <f>IF(ISNUMBER(Regressions!K17),ROUND(Regressions!K17, 1), NA())</f>
        <v>#N/A</v>
      </c>
      <c r="L7" s="386" t="e">
        <f>IF(ISNUMBER(Regressions!L17),ROUND(Regressions!L17, 1), NA())</f>
        <v>#N/A</v>
      </c>
      <c r="M7" s="383" t="e">
        <f>IF(ISNUMBER(Regressions!M17),ROUND(Regressions!M17, 1), NA())</f>
        <v>#N/A</v>
      </c>
      <c r="N7" s="387" t="e">
        <f>IF(ISNUMBER(Regressions!N17),ROUND(Regressions!N17, 1), NA())</f>
        <v>#N/A</v>
      </c>
      <c r="O7" s="381" t="e">
        <f>IF(ISNUMBER(Regressions!O17),ROUND(Regressions!O17, 1), NA())</f>
        <v>#N/A</v>
      </c>
      <c r="P7" s="294" t="e">
        <f>IF(ISNUMBER(Regressions!P17),ROUND(Regressions!P17, 1), NA())</f>
        <v>#N/A</v>
      </c>
      <c r="Q7" s="388" t="e">
        <f>IF(ISNUMBER(Regressions!Q17),ROUND(Regressions!Q17, 1), NA())</f>
        <v>#N/A</v>
      </c>
      <c r="R7" s="383" t="e">
        <f>IF(ISNUMBER(Regressions!R17),ROUND(Regressions!R17, 1), NA())</f>
        <v>#N/A</v>
      </c>
      <c r="S7" s="384" t="e">
        <f>IF(ISNUMBER(Regressions!S17),ROUND(Regressions!S17, 1), NA())</f>
        <v>#N/A</v>
      </c>
      <c r="T7" s="115"/>
      <c r="U7" s="115"/>
      <c r="V7" s="115"/>
      <c r="W7" s="115"/>
      <c r="X7" s="115"/>
      <c r="Y7" s="115"/>
      <c r="Z7" s="115"/>
      <c r="AA7" s="115"/>
    </row>
    <row r="8" x14ac:dyDescent="0.2">
      <c r="A8" s="233" t="str">
        <f>IF(ISBLANK(Regressions!A18), " ", Regressions!A18)</f>
        <v>Lebanon</v>
      </c>
      <c r="B8" s="228">
        <f>IF(ISBLANK(Regressions!B18), " ", Regressions!B18)</f>
        <v>2004</v>
      </c>
      <c r="C8" s="231" t="str">
        <f>IF(ISBLANK(Regressions!C18), " ", Regressions!C18)</f>
        <v>National</v>
      </c>
      <c r="D8" s="235">
        <f>IF(ISBLANK(Regressions!D18), " ", Regressions!D18)</f>
        <v>1091121</v>
      </c>
      <c r="E8" s="381" t="e">
        <f>IF(ISNUMBER(Regressions!E18),ROUND(Regressions!E18, 1), NA())</f>
        <v>#N/A</v>
      </c>
      <c r="F8" s="294" t="e">
        <f>IF(ISNUMBER(Regressions!F18),ROUND(Regressions!F18, 1), NA())</f>
        <v>#N/A</v>
      </c>
      <c r="G8" s="382" t="e">
        <f>IF(ISNUMBER(Regressions!G18),ROUND(Regressions!G18, 1), NA())</f>
        <v>#N/A</v>
      </c>
      <c r="H8" s="383" t="e">
        <f>IF(ISNUMBER(Regressions!H18),ROUND(Regressions!H18, 1), NA())</f>
        <v>#N/A</v>
      </c>
      <c r="I8" s="384" t="e">
        <f>IF(ISNUMBER(Regressions!I18),ROUND(Regressions!I18, 1), NA())</f>
        <v>#N/A</v>
      </c>
      <c r="J8" s="385">
        <f>IF(ISNUMBER(Regressions!J18),ROUND(Regressions!J18, 1), NA())</f>
        <v>99.5</v>
      </c>
      <c r="K8" s="294" t="e">
        <f>IF(ISNUMBER(Regressions!K18),ROUND(Regressions!K18, 1), NA())</f>
        <v>#N/A</v>
      </c>
      <c r="L8" s="386" t="e">
        <f>IF(ISNUMBER(Regressions!L18),ROUND(Regressions!L18, 1), NA())</f>
        <v>#N/A</v>
      </c>
      <c r="M8" s="383" t="e">
        <f>IF(ISNUMBER(Regressions!M18),ROUND(Regressions!M18, 1), NA())</f>
        <v>#N/A</v>
      </c>
      <c r="N8" s="387" t="e">
        <f>IF(ISNUMBER(Regressions!N18),ROUND(Regressions!N18, 1), NA())</f>
        <v>#N/A</v>
      </c>
      <c r="O8" s="381" t="e">
        <f>IF(ISNUMBER(Regressions!O18),ROUND(Regressions!O18, 1), NA())</f>
        <v>#N/A</v>
      </c>
      <c r="P8" s="294" t="e">
        <f>IF(ISNUMBER(Regressions!P18),ROUND(Regressions!P18, 1), NA())</f>
        <v>#N/A</v>
      </c>
      <c r="Q8" s="388" t="e">
        <f>IF(ISNUMBER(Regressions!Q18),ROUND(Regressions!Q18, 1), NA())</f>
        <v>#N/A</v>
      </c>
      <c r="R8" s="383" t="e">
        <f>IF(ISNUMBER(Regressions!R18),ROUND(Regressions!R18, 1), NA())</f>
        <v>#N/A</v>
      </c>
      <c r="S8" s="384" t="e">
        <f>IF(ISNUMBER(Regressions!S18),ROUND(Regressions!S18, 1), NA())</f>
        <v>#N/A</v>
      </c>
      <c r="T8" s="115"/>
      <c r="U8" s="115"/>
      <c r="V8" s="115"/>
      <c r="W8" s="115"/>
      <c r="X8" s="115"/>
      <c r="Y8" s="115"/>
      <c r="Z8" s="115"/>
      <c r="AA8" s="115"/>
    </row>
    <row r="9" x14ac:dyDescent="0.2">
      <c r="A9" s="233" t="str">
        <f>IF(ISBLANK(Regressions!A19), " ", Regressions!A19)</f>
        <v>Lebanon</v>
      </c>
      <c r="B9" s="228">
        <f>IF(ISBLANK(Regressions!B19), " ", Regressions!B19)</f>
        <v>2005</v>
      </c>
      <c r="C9" s="231" t="str">
        <f>IF(ISBLANK(Regressions!C19), " ", Regressions!C19)</f>
        <v>National</v>
      </c>
      <c r="D9" s="235">
        <f>IF(ISBLANK(Regressions!D19), " ", Regressions!D19)</f>
        <v>1137185</v>
      </c>
      <c r="E9" s="381" t="e">
        <f>IF(ISNUMBER(Regressions!E19),ROUND(Regressions!E19, 1), NA())</f>
        <v>#N/A</v>
      </c>
      <c r="F9" s="294" t="e">
        <f>IF(ISNUMBER(Regressions!F19),ROUND(Regressions!F19, 1), NA())</f>
        <v>#N/A</v>
      </c>
      <c r="G9" s="382" t="e">
        <f>IF(ISNUMBER(Regressions!G19),ROUND(Regressions!G19, 1), NA())</f>
        <v>#N/A</v>
      </c>
      <c r="H9" s="383" t="e">
        <f>IF(ISNUMBER(Regressions!H19),ROUND(Regressions!H19, 1), NA())</f>
        <v>#N/A</v>
      </c>
      <c r="I9" s="384" t="e">
        <f>IF(ISNUMBER(Regressions!I19),ROUND(Regressions!I19, 1), NA())</f>
        <v>#N/A</v>
      </c>
      <c r="J9" s="385">
        <f>IF(ISNUMBER(Regressions!J19),ROUND(Regressions!J19, 1), NA())</f>
        <v>99.5</v>
      </c>
      <c r="K9" s="294" t="e">
        <f>IF(ISNUMBER(Regressions!K19),ROUND(Regressions!K19, 1), NA())</f>
        <v>#N/A</v>
      </c>
      <c r="L9" s="386" t="e">
        <f>IF(ISNUMBER(Regressions!L19),ROUND(Regressions!L19, 1), NA())</f>
        <v>#N/A</v>
      </c>
      <c r="M9" s="383" t="e">
        <f>IF(ISNUMBER(Regressions!M19),ROUND(Regressions!M19, 1), NA())</f>
        <v>#N/A</v>
      </c>
      <c r="N9" s="387" t="e">
        <f>IF(ISNUMBER(Regressions!N19),ROUND(Regressions!N19, 1), NA())</f>
        <v>#N/A</v>
      </c>
      <c r="O9" s="381" t="e">
        <f>IF(ISNUMBER(Regressions!O19),ROUND(Regressions!O19, 1), NA())</f>
        <v>#N/A</v>
      </c>
      <c r="P9" s="294" t="e">
        <f>IF(ISNUMBER(Regressions!P19),ROUND(Regressions!P19, 1), NA())</f>
        <v>#N/A</v>
      </c>
      <c r="Q9" s="388" t="e">
        <f>IF(ISNUMBER(Regressions!Q19),ROUND(Regressions!Q19, 1), NA())</f>
        <v>#N/A</v>
      </c>
      <c r="R9" s="383" t="e">
        <f>IF(ISNUMBER(Regressions!R19),ROUND(Regressions!R19, 1), NA())</f>
        <v>#N/A</v>
      </c>
      <c r="S9" s="384" t="e">
        <f>IF(ISNUMBER(Regressions!S19),ROUND(Regressions!S19, 1), NA())</f>
        <v>#N/A</v>
      </c>
    </row>
    <row r="10" x14ac:dyDescent="0.2">
      <c r="A10" s="233" t="str">
        <f>IF(ISBLANK(Regressions!A20), " ", Regressions!A20)</f>
        <v>Lebanon</v>
      </c>
      <c r="B10" s="228">
        <f>IF(ISBLANK(Regressions!B20), " ", Regressions!B20)</f>
        <v>2006</v>
      </c>
      <c r="C10" s="231" t="str">
        <f>IF(ISBLANK(Regressions!C20), " ", Regressions!C20)</f>
        <v>National</v>
      </c>
      <c r="D10" s="235">
        <f>IF(ISBLANK(Regressions!D20), " ", Regressions!D20)</f>
        <v>1167407</v>
      </c>
      <c r="E10" s="381" t="e">
        <f>IF(ISNUMBER(Regressions!E20),ROUND(Regressions!E20, 1), NA())</f>
        <v>#N/A</v>
      </c>
      <c r="F10" s="294" t="e">
        <f>IF(ISNUMBER(Regressions!F20),ROUND(Regressions!F20, 1), NA())</f>
        <v>#N/A</v>
      </c>
      <c r="G10" s="382" t="e">
        <f>IF(ISNUMBER(Regressions!G20),ROUND(Regressions!G20, 1), NA())</f>
        <v>#N/A</v>
      </c>
      <c r="H10" s="383" t="e">
        <f>IF(ISNUMBER(Regressions!H20),ROUND(Regressions!H20, 1), NA())</f>
        <v>#N/A</v>
      </c>
      <c r="I10" s="384" t="e">
        <f>IF(ISNUMBER(Regressions!I20),ROUND(Regressions!I20, 1), NA())</f>
        <v>#N/A</v>
      </c>
      <c r="J10" s="385">
        <f>IF(ISNUMBER(Regressions!J20),ROUND(Regressions!J20, 1), NA())</f>
        <v>99.5</v>
      </c>
      <c r="K10" s="294" t="e">
        <f>IF(ISNUMBER(Regressions!K20),ROUND(Regressions!K20, 1), NA())</f>
        <v>#N/A</v>
      </c>
      <c r="L10" s="386" t="e">
        <f>IF(ISNUMBER(Regressions!L20),ROUND(Regressions!L20, 1), NA())</f>
        <v>#N/A</v>
      </c>
      <c r="M10" s="383" t="e">
        <f>IF(ISNUMBER(Regressions!M20),ROUND(Regressions!M20, 1), NA())</f>
        <v>#N/A</v>
      </c>
      <c r="N10" s="387" t="e">
        <f>IF(ISNUMBER(Regressions!N20),ROUND(Regressions!N20, 1), NA())</f>
        <v>#N/A</v>
      </c>
      <c r="O10" s="381" t="e">
        <f>IF(ISNUMBER(Regressions!O20),ROUND(Regressions!O20, 1), NA())</f>
        <v>#N/A</v>
      </c>
      <c r="P10" s="294" t="e">
        <f>IF(ISNUMBER(Regressions!P20),ROUND(Regressions!P20, 1), NA())</f>
        <v>#N/A</v>
      </c>
      <c r="Q10" s="388" t="e">
        <f>IF(ISNUMBER(Regressions!Q20),ROUND(Regressions!Q20, 1), NA())</f>
        <v>#N/A</v>
      </c>
      <c r="R10" s="383" t="e">
        <f>IF(ISNUMBER(Regressions!R20),ROUND(Regressions!R20, 1), NA())</f>
        <v>#N/A</v>
      </c>
      <c r="S10" s="384" t="e">
        <f>IF(ISNUMBER(Regressions!S20),ROUND(Regressions!S20, 1), NA())</f>
        <v>#N/A</v>
      </c>
    </row>
    <row r="11" x14ac:dyDescent="0.2">
      <c r="A11" s="233" t="str">
        <f>IF(ISBLANK(Regressions!A21), " ", Regressions!A21)</f>
        <v>Lebanon</v>
      </c>
      <c r="B11" s="228">
        <f>IF(ISBLANK(Regressions!B21), " ", Regressions!B21)</f>
        <v>2007</v>
      </c>
      <c r="C11" s="231" t="str">
        <f>IF(ISBLANK(Regressions!C21), " ", Regressions!C21)</f>
        <v>National</v>
      </c>
      <c r="D11" s="235">
        <f>IF(ISBLANK(Regressions!D21), " ", Regressions!D21)</f>
        <v>1169354</v>
      </c>
      <c r="E11" s="381" t="e">
        <f>IF(ISNUMBER(Regressions!E21),ROUND(Regressions!E21, 1), NA())</f>
        <v>#N/A</v>
      </c>
      <c r="F11" s="294" t="e">
        <f>IF(ISNUMBER(Regressions!F21),ROUND(Regressions!F21, 1), NA())</f>
        <v>#N/A</v>
      </c>
      <c r="G11" s="382" t="e">
        <f>IF(ISNUMBER(Regressions!G21),ROUND(Regressions!G21, 1), NA())</f>
        <v>#N/A</v>
      </c>
      <c r="H11" s="383" t="e">
        <f>IF(ISNUMBER(Regressions!H21),ROUND(Regressions!H21, 1), NA())</f>
        <v>#N/A</v>
      </c>
      <c r="I11" s="384" t="e">
        <f>IF(ISNUMBER(Regressions!I21),ROUND(Regressions!I21, 1), NA())</f>
        <v>#N/A</v>
      </c>
      <c r="J11" s="385">
        <f>IF(ISNUMBER(Regressions!J21),ROUND(Regressions!J21, 1), NA())</f>
        <v>99.5</v>
      </c>
      <c r="K11" s="294" t="e">
        <f>IF(ISNUMBER(Regressions!K21),ROUND(Regressions!K21, 1), NA())</f>
        <v>#N/A</v>
      </c>
      <c r="L11" s="386" t="e">
        <f>IF(ISNUMBER(Regressions!L21),ROUND(Regressions!L21, 1), NA())</f>
        <v>#N/A</v>
      </c>
      <c r="M11" s="383" t="e">
        <f>IF(ISNUMBER(Regressions!M21),ROUND(Regressions!M21, 1), NA())</f>
        <v>#N/A</v>
      </c>
      <c r="N11" s="387" t="e">
        <f>IF(ISNUMBER(Regressions!N21),ROUND(Regressions!N21, 1), NA())</f>
        <v>#N/A</v>
      </c>
      <c r="O11" s="381" t="e">
        <f>IF(ISNUMBER(Regressions!O21),ROUND(Regressions!O21, 1), NA())</f>
        <v>#N/A</v>
      </c>
      <c r="P11" s="294" t="e">
        <f>IF(ISNUMBER(Regressions!P21),ROUND(Regressions!P21, 1), NA())</f>
        <v>#N/A</v>
      </c>
      <c r="Q11" s="388" t="e">
        <f>IF(ISNUMBER(Regressions!Q21),ROUND(Regressions!Q21, 1), NA())</f>
        <v>#N/A</v>
      </c>
      <c r="R11" s="383" t="e">
        <f>IF(ISNUMBER(Regressions!R21),ROUND(Regressions!R21, 1), NA())</f>
        <v>#N/A</v>
      </c>
      <c r="S11" s="384" t="e">
        <f>IF(ISNUMBER(Regressions!S21),ROUND(Regressions!S21, 1), NA())</f>
        <v>#N/A</v>
      </c>
    </row>
    <row r="12" x14ac:dyDescent="0.2">
      <c r="A12" s="233" t="str">
        <f>IF(ISBLANK(Regressions!A22), " ", Regressions!A22)</f>
        <v>Lebanon</v>
      </c>
      <c r="B12" s="228">
        <f>IF(ISBLANK(Regressions!B22), " ", Regressions!B22)</f>
        <v>2008</v>
      </c>
      <c r="C12" s="231" t="str">
        <f>IF(ISBLANK(Regressions!C22), " ", Regressions!C22)</f>
        <v>National</v>
      </c>
      <c r="D12" s="235">
        <f>IF(ISBLANK(Regressions!D22), " ", Regressions!D22)</f>
        <v>1158362</v>
      </c>
      <c r="E12" s="381" t="e">
        <f>IF(ISNUMBER(Regressions!E22),ROUND(Regressions!E22, 1), NA())</f>
        <v>#N/A</v>
      </c>
      <c r="F12" s="294" t="e">
        <f>IF(ISNUMBER(Regressions!F22),ROUND(Regressions!F22, 1), NA())</f>
        <v>#N/A</v>
      </c>
      <c r="G12" s="382" t="e">
        <f>IF(ISNUMBER(Regressions!G22),ROUND(Regressions!G22, 1), NA())</f>
        <v>#N/A</v>
      </c>
      <c r="H12" s="383" t="e">
        <f>IF(ISNUMBER(Regressions!H22),ROUND(Regressions!H22, 1), NA())</f>
        <v>#N/A</v>
      </c>
      <c r="I12" s="384" t="e">
        <f>IF(ISNUMBER(Regressions!I22),ROUND(Regressions!I22, 1), NA())</f>
        <v>#N/A</v>
      </c>
      <c r="J12" s="385">
        <f>IF(ISNUMBER(Regressions!J22),ROUND(Regressions!J22, 1), NA())</f>
        <v>99.5</v>
      </c>
      <c r="K12" s="294" t="e">
        <f>IF(ISNUMBER(Regressions!K22),ROUND(Regressions!K22, 1), NA())</f>
        <v>#N/A</v>
      </c>
      <c r="L12" s="386" t="e">
        <f>IF(ISNUMBER(Regressions!L22),ROUND(Regressions!L22, 1), NA())</f>
        <v>#N/A</v>
      </c>
      <c r="M12" s="383" t="e">
        <f>IF(ISNUMBER(Regressions!M22),ROUND(Regressions!M22, 1), NA())</f>
        <v>#N/A</v>
      </c>
      <c r="N12" s="387" t="e">
        <f>IF(ISNUMBER(Regressions!N22),ROUND(Regressions!N22, 1), NA())</f>
        <v>#N/A</v>
      </c>
      <c r="O12" s="381" t="e">
        <f>IF(ISNUMBER(Regressions!O22),ROUND(Regressions!O22, 1), NA())</f>
        <v>#N/A</v>
      </c>
      <c r="P12" s="294" t="e">
        <f>IF(ISNUMBER(Regressions!P22),ROUND(Regressions!P22, 1), NA())</f>
        <v>#N/A</v>
      </c>
      <c r="Q12" s="388" t="e">
        <f>IF(ISNUMBER(Regressions!Q22),ROUND(Regressions!Q22, 1), NA())</f>
        <v>#N/A</v>
      </c>
      <c r="R12" s="383" t="e">
        <f>IF(ISNUMBER(Regressions!R22),ROUND(Regressions!R22, 1), NA())</f>
        <v>#N/A</v>
      </c>
      <c r="S12" s="384" t="e">
        <f>IF(ISNUMBER(Regressions!S22),ROUND(Regressions!S22, 1), NA())</f>
        <v>#N/A</v>
      </c>
    </row>
    <row r="13" x14ac:dyDescent="0.2">
      <c r="A13" s="233" t="str">
        <f>IF(ISBLANK(Regressions!A23), " ", Regressions!A23)</f>
        <v>Lebanon</v>
      </c>
      <c r="B13" s="228">
        <f>IF(ISBLANK(Regressions!B23), " ", Regressions!B23)</f>
        <v>2009</v>
      </c>
      <c r="C13" s="231" t="str">
        <f>IF(ISBLANK(Regressions!C23), " ", Regressions!C23)</f>
        <v>National</v>
      </c>
      <c r="D13" s="235">
        <f>IF(ISBLANK(Regressions!D23), " ", Regressions!D23)</f>
        <v>1143575</v>
      </c>
      <c r="E13" s="381" t="e">
        <f>IF(ISNUMBER(Regressions!E23),ROUND(Regressions!E23, 1), NA())</f>
        <v>#N/A</v>
      </c>
      <c r="F13" s="294" t="e">
        <f>IF(ISNUMBER(Regressions!F23),ROUND(Regressions!F23, 1), NA())</f>
        <v>#N/A</v>
      </c>
      <c r="G13" s="382" t="e">
        <f>IF(ISNUMBER(Regressions!G23),ROUND(Regressions!G23, 1), NA())</f>
        <v>#N/A</v>
      </c>
      <c r="H13" s="383" t="e">
        <f>IF(ISNUMBER(Regressions!H23),ROUND(Regressions!H23, 1), NA())</f>
        <v>#N/A</v>
      </c>
      <c r="I13" s="384" t="e">
        <f>IF(ISNUMBER(Regressions!I23),ROUND(Regressions!I23, 1), NA())</f>
        <v>#N/A</v>
      </c>
      <c r="J13" s="385">
        <f>IF(ISNUMBER(Regressions!J23),ROUND(Regressions!J23, 1), NA())</f>
        <v>99.5</v>
      </c>
      <c r="K13" s="294" t="e">
        <f>IF(ISNUMBER(Regressions!K23),ROUND(Regressions!K23, 1), NA())</f>
        <v>#N/A</v>
      </c>
      <c r="L13" s="386" t="e">
        <f>IF(ISNUMBER(Regressions!L23),ROUND(Regressions!L23, 1), NA())</f>
        <v>#N/A</v>
      </c>
      <c r="M13" s="383" t="e">
        <f>IF(ISNUMBER(Regressions!M23),ROUND(Regressions!M23, 1), NA())</f>
        <v>#N/A</v>
      </c>
      <c r="N13" s="387" t="e">
        <f>IF(ISNUMBER(Regressions!N23),ROUND(Regressions!N23, 1), NA())</f>
        <v>#N/A</v>
      </c>
      <c r="O13" s="381" t="e">
        <f>IF(ISNUMBER(Regressions!O23),ROUND(Regressions!O23, 1), NA())</f>
        <v>#N/A</v>
      </c>
      <c r="P13" s="294" t="e">
        <f>IF(ISNUMBER(Regressions!P23),ROUND(Regressions!P23, 1), NA())</f>
        <v>#N/A</v>
      </c>
      <c r="Q13" s="388" t="e">
        <f>IF(ISNUMBER(Regressions!Q23),ROUND(Regressions!Q23, 1), NA())</f>
        <v>#N/A</v>
      </c>
      <c r="R13" s="383" t="e">
        <f>IF(ISNUMBER(Regressions!R23),ROUND(Regressions!R23, 1), NA())</f>
        <v>#N/A</v>
      </c>
      <c r="S13" s="384" t="e">
        <f>IF(ISNUMBER(Regressions!S23),ROUND(Regressions!S23, 1), NA())</f>
        <v>#N/A</v>
      </c>
    </row>
    <row r="14" x14ac:dyDescent="0.2">
      <c r="A14" s="233" t="str">
        <f>IF(ISBLANK(Regressions!A24), " ", Regressions!A24)</f>
        <v>Lebanon</v>
      </c>
      <c r="B14" s="228">
        <f>IF(ISBLANK(Regressions!B24), " ", Regressions!B24)</f>
        <v>2010</v>
      </c>
      <c r="C14" s="231" t="str">
        <f>IF(ISBLANK(Regressions!C24), " ", Regressions!C24)</f>
        <v>National</v>
      </c>
      <c r="D14" s="235">
        <f>IF(ISBLANK(Regressions!D24), " ", Regressions!D24)</f>
        <v>1132386</v>
      </c>
      <c r="E14" s="381" t="e">
        <f>IF(ISNUMBER(Regressions!E24),ROUND(Regressions!E24, 1), NA())</f>
        <v>#N/A</v>
      </c>
      <c r="F14" s="294" t="e">
        <f>IF(ISNUMBER(Regressions!F24),ROUND(Regressions!F24, 1), NA())</f>
        <v>#N/A</v>
      </c>
      <c r="G14" s="382" t="e">
        <f>IF(ISNUMBER(Regressions!G24),ROUND(Regressions!G24, 1), NA())</f>
        <v>#N/A</v>
      </c>
      <c r="H14" s="383" t="e">
        <f>IF(ISNUMBER(Regressions!H24),ROUND(Regressions!H24, 1), NA())</f>
        <v>#N/A</v>
      </c>
      <c r="I14" s="384" t="e">
        <f>IF(ISNUMBER(Regressions!I24),ROUND(Regressions!I24, 1), NA())</f>
        <v>#N/A</v>
      </c>
      <c r="J14" s="385">
        <f>IF(ISNUMBER(Regressions!J24),ROUND(Regressions!J24, 1), NA())</f>
        <v>99.5</v>
      </c>
      <c r="K14" s="294" t="e">
        <f>IF(ISNUMBER(Regressions!K24),ROUND(Regressions!K24, 1), NA())</f>
        <v>#N/A</v>
      </c>
      <c r="L14" s="386" t="e">
        <f>IF(ISNUMBER(Regressions!L24),ROUND(Regressions!L24, 1), NA())</f>
        <v>#N/A</v>
      </c>
      <c r="M14" s="383" t="e">
        <f>IF(ISNUMBER(Regressions!M24),ROUND(Regressions!M24, 1), NA())</f>
        <v>#N/A</v>
      </c>
      <c r="N14" s="387" t="e">
        <f>IF(ISNUMBER(Regressions!N24),ROUND(Regressions!N24, 1), NA())</f>
        <v>#N/A</v>
      </c>
      <c r="O14" s="381" t="e">
        <f>IF(ISNUMBER(Regressions!O24),ROUND(Regressions!O24, 1), NA())</f>
        <v>#N/A</v>
      </c>
      <c r="P14" s="294" t="e">
        <f>IF(ISNUMBER(Regressions!P24),ROUND(Regressions!P24, 1), NA())</f>
        <v>#N/A</v>
      </c>
      <c r="Q14" s="388" t="e">
        <f>IF(ISNUMBER(Regressions!Q24),ROUND(Regressions!Q24, 1), NA())</f>
        <v>#N/A</v>
      </c>
      <c r="R14" s="383" t="e">
        <f>IF(ISNUMBER(Regressions!R24),ROUND(Regressions!R24, 1), NA())</f>
        <v>#N/A</v>
      </c>
      <c r="S14" s="384" t="e">
        <f>IF(ISNUMBER(Regressions!S24),ROUND(Regressions!S24, 1), NA())</f>
        <v>#N/A</v>
      </c>
    </row>
    <row r="15" x14ac:dyDescent="0.2">
      <c r="A15" s="233" t="str">
        <f>IF(ISBLANK(Regressions!A25), " ", Regressions!A25)</f>
        <v>Lebanon</v>
      </c>
      <c r="B15" s="228">
        <f>IF(ISBLANK(Regressions!B25), " ", Regressions!B25)</f>
        <v>2011</v>
      </c>
      <c r="C15" s="231" t="str">
        <f>IF(ISBLANK(Regressions!C25), " ", Regressions!C25)</f>
        <v>National</v>
      </c>
      <c r="D15" s="235">
        <f>IF(ISBLANK(Regressions!D25), " ", Regressions!D25)</f>
        <v>1140067</v>
      </c>
      <c r="E15" s="381" t="e">
        <f>IF(ISNUMBER(Regressions!E25),ROUND(Regressions!E25, 1), NA())</f>
        <v>#N/A</v>
      </c>
      <c r="F15" s="294" t="e">
        <f>IF(ISNUMBER(Regressions!F25),ROUND(Regressions!F25, 1), NA())</f>
        <v>#N/A</v>
      </c>
      <c r="G15" s="382" t="e">
        <f>IF(ISNUMBER(Regressions!G25),ROUND(Regressions!G25, 1), NA())</f>
        <v>#N/A</v>
      </c>
      <c r="H15" s="383" t="e">
        <f>IF(ISNUMBER(Regressions!H25),ROUND(Regressions!H25, 1), NA())</f>
        <v>#N/A</v>
      </c>
      <c r="I15" s="384" t="e">
        <f>IF(ISNUMBER(Regressions!I25),ROUND(Regressions!I25, 1), NA())</f>
        <v>#N/A</v>
      </c>
      <c r="J15" s="385">
        <f>IF(ISNUMBER(Regressions!J25),ROUND(Regressions!J25, 1), NA())</f>
        <v>99.5</v>
      </c>
      <c r="K15" s="294" t="e">
        <f>IF(ISNUMBER(Regressions!K25),ROUND(Regressions!K25, 1), NA())</f>
        <v>#N/A</v>
      </c>
      <c r="L15" s="386" t="e">
        <f>IF(ISNUMBER(Regressions!L25),ROUND(Regressions!L25, 1), NA())</f>
        <v>#N/A</v>
      </c>
      <c r="M15" s="383" t="e">
        <f>IF(ISNUMBER(Regressions!M25),ROUND(Regressions!M25, 1), NA())</f>
        <v>#N/A</v>
      </c>
      <c r="N15" s="387" t="e">
        <f>IF(ISNUMBER(Regressions!N25),ROUND(Regressions!N25, 1), NA())</f>
        <v>#N/A</v>
      </c>
      <c r="O15" s="381" t="e">
        <f>IF(ISNUMBER(Regressions!O25),ROUND(Regressions!O25, 1), NA())</f>
        <v>#N/A</v>
      </c>
      <c r="P15" s="294" t="e">
        <f>IF(ISNUMBER(Regressions!P25),ROUND(Regressions!P25, 1), NA())</f>
        <v>#N/A</v>
      </c>
      <c r="Q15" s="388" t="e">
        <f>IF(ISNUMBER(Regressions!Q25),ROUND(Regressions!Q25, 1), NA())</f>
        <v>#N/A</v>
      </c>
      <c r="R15" s="383" t="e">
        <f>IF(ISNUMBER(Regressions!R25),ROUND(Regressions!R25, 1), NA())</f>
        <v>#N/A</v>
      </c>
      <c r="S15" s="384" t="e">
        <f>IF(ISNUMBER(Regressions!S25),ROUND(Regressions!S25, 1), NA())</f>
        <v>#N/A</v>
      </c>
    </row>
    <row r="16" x14ac:dyDescent="0.2">
      <c r="A16" s="233" t="str">
        <f>IF(ISBLANK(Regressions!A26), " ", Regressions!A26)</f>
        <v>Lebanon</v>
      </c>
      <c r="B16" s="228">
        <f>IF(ISBLANK(Regressions!B26), " ", Regressions!B26)</f>
        <v>2012</v>
      </c>
      <c r="C16" s="231" t="str">
        <f>IF(ISBLANK(Regressions!C26), " ", Regressions!C26)</f>
        <v>National</v>
      </c>
      <c r="D16" s="235">
        <f>IF(ISBLANK(Regressions!D26), " ", Regressions!D26)</f>
        <v>1192248</v>
      </c>
      <c r="E16" s="381" t="e">
        <f>IF(ISNUMBER(Regressions!E26),ROUND(Regressions!E26, 1), NA())</f>
        <v>#N/A</v>
      </c>
      <c r="F16" s="294" t="e">
        <f>IF(ISNUMBER(Regressions!F26),ROUND(Regressions!F26, 1), NA())</f>
        <v>#N/A</v>
      </c>
      <c r="G16" s="382" t="e">
        <f>IF(ISNUMBER(Regressions!G26),ROUND(Regressions!G26, 1), NA())</f>
        <v>#N/A</v>
      </c>
      <c r="H16" s="383" t="e">
        <f>IF(ISNUMBER(Regressions!H26),ROUND(Regressions!H26, 1), NA())</f>
        <v>#N/A</v>
      </c>
      <c r="I16" s="384" t="e">
        <f>IF(ISNUMBER(Regressions!I26),ROUND(Regressions!I26, 1), NA())</f>
        <v>#N/A</v>
      </c>
      <c r="J16" s="385">
        <f>IF(ISNUMBER(Regressions!J26),ROUND(Regressions!J26, 1), NA())</f>
        <v>99.5</v>
      </c>
      <c r="K16" s="294" t="e">
        <f>IF(ISNUMBER(Regressions!K26),ROUND(Regressions!K26, 1), NA())</f>
        <v>#N/A</v>
      </c>
      <c r="L16" s="386" t="e">
        <f>IF(ISNUMBER(Regressions!L26),ROUND(Regressions!L26, 1), NA())</f>
        <v>#N/A</v>
      </c>
      <c r="M16" s="383" t="e">
        <f>IF(ISNUMBER(Regressions!M26),ROUND(Regressions!M26, 1), NA())</f>
        <v>#N/A</v>
      </c>
      <c r="N16" s="387" t="e">
        <f>IF(ISNUMBER(Regressions!N26),ROUND(Regressions!N26, 1), NA())</f>
        <v>#N/A</v>
      </c>
      <c r="O16" s="381" t="e">
        <f>IF(ISNUMBER(Regressions!O26),ROUND(Regressions!O26, 1), NA())</f>
        <v>#N/A</v>
      </c>
      <c r="P16" s="294" t="e">
        <f>IF(ISNUMBER(Regressions!P26),ROUND(Regressions!P26, 1), NA())</f>
        <v>#N/A</v>
      </c>
      <c r="Q16" s="388" t="e">
        <f>IF(ISNUMBER(Regressions!Q26),ROUND(Regressions!Q26, 1), NA())</f>
        <v>#N/A</v>
      </c>
      <c r="R16" s="383" t="e">
        <f>IF(ISNUMBER(Regressions!R26),ROUND(Regressions!R26, 1), NA())</f>
        <v>#N/A</v>
      </c>
      <c r="S16" s="384" t="e">
        <f>IF(ISNUMBER(Regressions!S26),ROUND(Regressions!S26, 1), NA())</f>
        <v>#N/A</v>
      </c>
    </row>
    <row r="17" x14ac:dyDescent="0.2">
      <c r="A17" s="233" t="str">
        <f>IF(ISBLANK(Regressions!A27), " ", Regressions!A27)</f>
        <v>Lebanon</v>
      </c>
      <c r="B17" s="228">
        <f>IF(ISBLANK(Regressions!B27), " ", Regressions!B27)</f>
        <v>2013</v>
      </c>
      <c r="C17" s="231" t="str">
        <f>IF(ISBLANK(Regressions!C27), " ", Regressions!C27)</f>
        <v>National</v>
      </c>
      <c r="D17" s="235">
        <f>IF(ISBLANK(Regressions!D27), " ", Regressions!D27)</f>
        <v>1258391</v>
      </c>
      <c r="E17" s="381">
        <f>IF(ISNUMBER(Regressions!E27),ROUND(Regressions!E27, 1), NA())</f>
        <v>82.8</v>
      </c>
      <c r="F17" s="294">
        <f>IF(ISNUMBER(Regressions!F27),ROUND(Regressions!F27, 1), NA())</f>
        <v>60.2</v>
      </c>
      <c r="G17" s="382">
        <f>IF(ISNUMBER(Regressions!G27),ROUND(Regressions!G27, 1), NA())</f>
        <v>59.4</v>
      </c>
      <c r="H17" s="383">
        <f>IF(ISNUMBER(Regressions!H27),ROUND(Regressions!H27, 1), NA())</f>
        <v>0.8</v>
      </c>
      <c r="I17" s="384">
        <f>IF(ISNUMBER(Regressions!I27),ROUND(Regressions!I27, 1), NA())</f>
        <v>39.9</v>
      </c>
      <c r="J17" s="385">
        <f>IF(ISNUMBER(Regressions!J27),ROUND(Regressions!J27, 1), NA())</f>
        <v>99.5</v>
      </c>
      <c r="K17" s="294">
        <f>IF(ISNUMBER(Regressions!K27),ROUND(Regressions!K27, 1), NA())</f>
        <v>99.2</v>
      </c>
      <c r="L17" s="386">
        <f>IF(ISNUMBER(Regressions!L27),ROUND(Regressions!L27, 1), NA())</f>
        <v>92.6</v>
      </c>
      <c r="M17" s="383">
        <f>IF(ISNUMBER(Regressions!M27),ROUND(Regressions!M27, 1), NA())</f>
        <v>6.6</v>
      </c>
      <c r="N17" s="387">
        <f>IF(ISNUMBER(Regressions!N27),ROUND(Regressions!N27, 1), NA())</f>
        <v>0.8</v>
      </c>
      <c r="O17" s="381">
        <f>IF(ISNUMBER(Regressions!O27),ROUND(Regressions!O27, 1), NA())</f>
        <v>98.6</v>
      </c>
      <c r="P17" s="294">
        <f>IF(ISNUMBER(Regressions!P27),ROUND(Regressions!P27, 1), NA())</f>
        <v>95.8</v>
      </c>
      <c r="Q17" s="388">
        <f>IF(ISNUMBER(Regressions!Q27),ROUND(Regressions!Q27, 1), NA())</f>
        <v>36.200000000000003</v>
      </c>
      <c r="R17" s="383">
        <f>IF(ISNUMBER(Regressions!R27),ROUND(Regressions!R27, 1), NA())</f>
        <v>59.6</v>
      </c>
      <c r="S17" s="384">
        <f>IF(ISNUMBER(Regressions!S27),ROUND(Regressions!S27, 1), NA())</f>
        <v>4.2</v>
      </c>
    </row>
    <row r="18" x14ac:dyDescent="0.2">
      <c r="A18" s="233" t="str">
        <f>IF(ISBLANK(Regressions!A28), " ", Regressions!A28)</f>
        <v>Lebanon</v>
      </c>
      <c r="B18" s="228">
        <f>IF(ISBLANK(Regressions!B28), " ", Regressions!B28)</f>
        <v>2014</v>
      </c>
      <c r="C18" s="231" t="str">
        <f>IF(ISBLANK(Regressions!C28), " ", Regressions!C28)</f>
        <v>National</v>
      </c>
      <c r="D18" s="235">
        <f>IF(ISBLANK(Regressions!D28), " ", Regressions!D28)</f>
        <v>1328829</v>
      </c>
      <c r="E18" s="381">
        <f>IF(ISNUMBER(Regressions!E28),ROUND(Regressions!E28, 1), NA())</f>
        <v>82.8</v>
      </c>
      <c r="F18" s="294">
        <f>IF(ISNUMBER(Regressions!F28),ROUND(Regressions!F28, 1), NA())</f>
        <v>60.2</v>
      </c>
      <c r="G18" s="382">
        <f>IF(ISNUMBER(Regressions!G28),ROUND(Regressions!G28, 1), NA())</f>
        <v>59.4</v>
      </c>
      <c r="H18" s="383">
        <f>IF(ISNUMBER(Regressions!H28),ROUND(Regressions!H28, 1), NA())</f>
        <v>0.8</v>
      </c>
      <c r="I18" s="384">
        <f>IF(ISNUMBER(Regressions!I28),ROUND(Regressions!I28, 1), NA())</f>
        <v>39.9</v>
      </c>
      <c r="J18" s="385">
        <f>IF(ISNUMBER(Regressions!J28),ROUND(Regressions!J28, 1), NA())</f>
        <v>99.5</v>
      </c>
      <c r="K18" s="294">
        <f>IF(ISNUMBER(Regressions!K28),ROUND(Regressions!K28, 1), NA())</f>
        <v>99.2</v>
      </c>
      <c r="L18" s="386">
        <f>IF(ISNUMBER(Regressions!L28),ROUND(Regressions!L28, 1), NA())</f>
        <v>92.6</v>
      </c>
      <c r="M18" s="383">
        <f>IF(ISNUMBER(Regressions!M28),ROUND(Regressions!M28, 1), NA())</f>
        <v>6.6</v>
      </c>
      <c r="N18" s="387">
        <f>IF(ISNUMBER(Regressions!N28),ROUND(Regressions!N28, 1), NA())</f>
        <v>0.8</v>
      </c>
      <c r="O18" s="381">
        <f>IF(ISNUMBER(Regressions!O28),ROUND(Regressions!O28, 1), NA())</f>
        <v>98.6</v>
      </c>
      <c r="P18" s="294">
        <f>IF(ISNUMBER(Regressions!P28),ROUND(Regressions!P28, 1), NA())</f>
        <v>95.8</v>
      </c>
      <c r="Q18" s="388">
        <f>IF(ISNUMBER(Regressions!Q28),ROUND(Regressions!Q28, 1), NA())</f>
        <v>36.200000000000003</v>
      </c>
      <c r="R18" s="383">
        <f>IF(ISNUMBER(Regressions!R28),ROUND(Regressions!R28, 1), NA())</f>
        <v>59.6</v>
      </c>
      <c r="S18" s="384">
        <f>IF(ISNUMBER(Regressions!S28),ROUND(Regressions!S28, 1), NA())</f>
        <v>4.2</v>
      </c>
    </row>
    <row r="19" x14ac:dyDescent="0.2">
      <c r="A19" s="233" t="str">
        <f>IF(ISBLANK(Regressions!A29), " ", Regressions!A29)</f>
        <v>Lebanon</v>
      </c>
      <c r="B19" s="228">
        <f>IF(ISBLANK(Regressions!B29), " ", Regressions!B29)</f>
        <v>2015</v>
      </c>
      <c r="C19" s="231" t="str">
        <f>IF(ISBLANK(Regressions!C29), " ", Regressions!C29)</f>
        <v>National</v>
      </c>
      <c r="D19" s="235">
        <f>IF(ISBLANK(Regressions!D29), " ", Regressions!D29)</f>
        <v>1396969</v>
      </c>
      <c r="E19" s="381">
        <f>IF(ISNUMBER(Regressions!E29),ROUND(Regressions!E29, 1), NA())</f>
        <v>82.8</v>
      </c>
      <c r="F19" s="294">
        <f>IF(ISNUMBER(Regressions!F29),ROUND(Regressions!F29, 1), NA())</f>
        <v>60.2</v>
      </c>
      <c r="G19" s="382">
        <f>IF(ISNUMBER(Regressions!G29),ROUND(Regressions!G29, 1), NA())</f>
        <v>59.4</v>
      </c>
      <c r="H19" s="383">
        <f>IF(ISNUMBER(Regressions!H29),ROUND(Regressions!H29, 1), NA())</f>
        <v>0.8</v>
      </c>
      <c r="I19" s="384">
        <f>IF(ISNUMBER(Regressions!I29),ROUND(Regressions!I29, 1), NA())</f>
        <v>39.9</v>
      </c>
      <c r="J19" s="385">
        <f>IF(ISNUMBER(Regressions!J29),ROUND(Regressions!J29, 1), NA())</f>
        <v>99.5</v>
      </c>
      <c r="K19" s="294">
        <f>IF(ISNUMBER(Regressions!K29),ROUND(Regressions!K29, 1), NA())</f>
        <v>99.2</v>
      </c>
      <c r="L19" s="386">
        <f>IF(ISNUMBER(Regressions!L29),ROUND(Regressions!L29, 1), NA())</f>
        <v>92.6</v>
      </c>
      <c r="M19" s="383">
        <f>IF(ISNUMBER(Regressions!M29),ROUND(Regressions!M29, 1), NA())</f>
        <v>6.6</v>
      </c>
      <c r="N19" s="387">
        <f>IF(ISNUMBER(Regressions!N29),ROUND(Regressions!N29, 1), NA())</f>
        <v>0.8</v>
      </c>
      <c r="O19" s="381">
        <f>IF(ISNUMBER(Regressions!O29),ROUND(Regressions!O29, 1), NA())</f>
        <v>98.6</v>
      </c>
      <c r="P19" s="294">
        <f>IF(ISNUMBER(Regressions!P29),ROUND(Regressions!P29, 1), NA())</f>
        <v>95.8</v>
      </c>
      <c r="Q19" s="388">
        <f>IF(ISNUMBER(Regressions!Q29),ROUND(Regressions!Q29, 1), NA())</f>
        <v>36.200000000000003</v>
      </c>
      <c r="R19" s="383">
        <f>IF(ISNUMBER(Regressions!R29),ROUND(Regressions!R29, 1), NA())</f>
        <v>59.6</v>
      </c>
      <c r="S19" s="384">
        <f>IF(ISNUMBER(Regressions!S29),ROUND(Regressions!S29, 1), NA())</f>
        <v>4.2</v>
      </c>
    </row>
    <row r="20" x14ac:dyDescent="0.2">
      <c r="A20" s="236" t="str">
        <f>IF(ISBLANK(Regressions!A30), " ", Regressions!A30)</f>
        <v>Lebanon</v>
      </c>
      <c r="B20" s="237">
        <f>IF(ISBLANK(Regressions!B30), " ", Regressions!B30)</f>
        <v>2016</v>
      </c>
      <c r="C20" s="238" t="str">
        <f>IF(ISBLANK(Regressions!C30), " ", Regressions!C30)</f>
        <v>National</v>
      </c>
      <c r="D20" s="239">
        <f>IF(ISBLANK(Regressions!D30), " ", Regressions!D30)</f>
        <v>1444983</v>
      </c>
      <c r="E20" s="389">
        <f>IF(ISNUMBER(Regressions!E30),ROUND(Regressions!E30, 1), NA())</f>
        <v>82.8</v>
      </c>
      <c r="F20" s="295">
        <f>IF(ISNUMBER(Regressions!F30),ROUND(Regressions!F30, 1), NA())</f>
        <v>60.2</v>
      </c>
      <c r="G20" s="390">
        <f>IF(ISNUMBER(Regressions!G30),ROUND(Regressions!G30, 1), NA())</f>
        <v>59.4</v>
      </c>
      <c r="H20" s="391">
        <f>IF(ISNUMBER(Regressions!H30),ROUND(Regressions!H30, 1), NA())</f>
        <v>0.8</v>
      </c>
      <c r="I20" s="392">
        <f>IF(ISNUMBER(Regressions!I30),ROUND(Regressions!I30, 1), NA())</f>
        <v>39.9</v>
      </c>
      <c r="J20" s="393">
        <f>IF(ISNUMBER(Regressions!J30),ROUND(Regressions!J30, 1), NA())</f>
        <v>99.5</v>
      </c>
      <c r="K20" s="295">
        <f>IF(ISNUMBER(Regressions!K30),ROUND(Regressions!K30, 1), NA())</f>
        <v>99.2</v>
      </c>
      <c r="L20" s="394">
        <f>IF(ISNUMBER(Regressions!L30),ROUND(Regressions!L30, 1), NA())</f>
        <v>92.6</v>
      </c>
      <c r="M20" s="391">
        <f>IF(ISNUMBER(Regressions!M30),ROUND(Regressions!M30, 1), NA())</f>
        <v>6.6</v>
      </c>
      <c r="N20" s="395">
        <f>IF(ISNUMBER(Regressions!N30),ROUND(Regressions!N30, 1), NA())</f>
        <v>0.8</v>
      </c>
      <c r="O20" s="389">
        <f>IF(ISNUMBER(Regressions!O30),ROUND(Regressions!O30, 1), NA())</f>
        <v>98.6</v>
      </c>
      <c r="P20" s="295">
        <f>IF(ISNUMBER(Regressions!P30),ROUND(Regressions!P30, 1), NA())</f>
        <v>95.8</v>
      </c>
      <c r="Q20" s="396">
        <f>IF(ISNUMBER(Regressions!Q30),ROUND(Regressions!Q30, 1), NA())</f>
        <v>36.200000000000003</v>
      </c>
      <c r="R20" s="391">
        <f>IF(ISNUMBER(Regressions!R30),ROUND(Regressions!R30, 1), NA())</f>
        <v>59.6</v>
      </c>
      <c r="S20" s="392">
        <f>IF(ISNUMBER(Regressions!S30),ROUND(Regressions!S30, 1), NA())</f>
        <v>4.2</v>
      </c>
    </row>
    <row r="21" x14ac:dyDescent="0.2">
      <c r="A21" s="233" t="str">
        <f>IF(ISBLANK(Regressions!A31), " ", Regressions!A31)</f>
        <v>Lebanon</v>
      </c>
      <c r="B21" s="228">
        <f>IF(ISBLANK(Regressions!B31), " ", Regressions!B31)</f>
        <v>2000</v>
      </c>
      <c r="C21" s="231" t="str">
        <f>IF(ISBLANK(Regressions!C31), " ", Regressions!C31)</f>
        <v>Urban</v>
      </c>
      <c r="D21" s="235">
        <f>IF(ISBLANK(Regressions!D31), " ", Regressions!D31)</f>
        <v>796286.97064170835</v>
      </c>
      <c r="E21" s="381" t="e">
        <f>IF(ISNUMBER(Regressions!E31),ROUND(Regressions!E31, 1), NA())</f>
        <v>#N/A</v>
      </c>
      <c r="F21" s="294" t="e">
        <f>IF(ISNUMBER(Regressions!F31),ROUND(Regressions!F31, 1), NA())</f>
        <v>#N/A</v>
      </c>
      <c r="G21" s="382" t="e">
        <f>IF(ISNUMBER(Regressions!G31),ROUND(Regressions!G31, 1), NA())</f>
        <v>#N/A</v>
      </c>
      <c r="H21" s="383" t="e">
        <f>IF(ISNUMBER(Regressions!H31),ROUND(Regressions!H31, 1), NA())</f>
        <v>#N/A</v>
      </c>
      <c r="I21" s="384" t="e">
        <f>IF(ISNUMBER(Regressions!I31),ROUND(Regressions!I31, 1), NA())</f>
        <v>#N/A</v>
      </c>
      <c r="J21" s="385" t="e">
        <f>IF(ISNUMBER(Regressions!J31),ROUND(Regressions!J31, 1), NA())</f>
        <v>#N/A</v>
      </c>
      <c r="K21" s="294" t="e">
        <f>IF(ISNUMBER(Regressions!K31),ROUND(Regressions!K31, 1), NA())</f>
        <v>#N/A</v>
      </c>
      <c r="L21" s="386" t="e">
        <f>IF(ISNUMBER(Regressions!L31),ROUND(Regressions!L31, 1), NA())</f>
        <v>#N/A</v>
      </c>
      <c r="M21" s="383" t="e">
        <f>IF(ISNUMBER(Regressions!M31),ROUND(Regressions!M31, 1), NA())</f>
        <v>#N/A</v>
      </c>
      <c r="N21" s="387" t="e">
        <f>IF(ISNUMBER(Regressions!N31),ROUND(Regressions!N31, 1), NA())</f>
        <v>#N/A</v>
      </c>
      <c r="O21" s="381" t="e">
        <f>IF(ISNUMBER(Regressions!O31),ROUND(Regressions!O31, 1), NA())</f>
        <v>#N/A</v>
      </c>
      <c r="P21" s="294" t="e">
        <f>IF(ISNUMBER(Regressions!P31),ROUND(Regressions!P31, 1), NA())</f>
        <v>#N/A</v>
      </c>
      <c r="Q21" s="388" t="e">
        <f>IF(ISNUMBER(Regressions!Q31),ROUND(Regressions!Q31, 1), NA())</f>
        <v>#N/A</v>
      </c>
      <c r="R21" s="383" t="e">
        <f>IF(ISNUMBER(Regressions!R31),ROUND(Regressions!R31, 1), NA())</f>
        <v>#N/A</v>
      </c>
      <c r="S21" s="384" t="e">
        <f>IF(ISNUMBER(Regressions!S31),ROUND(Regressions!S31, 1), NA())</f>
        <v>#N/A</v>
      </c>
    </row>
    <row r="22" x14ac:dyDescent="0.2">
      <c r="A22" s="233" t="str">
        <f>IF(ISBLANK(Regressions!A32), " ", Regressions!A32)</f>
        <v>Lebanon</v>
      </c>
      <c r="B22" s="228">
        <f>IF(ISBLANK(Regressions!B32), " ", Regressions!B32)</f>
        <v>2001</v>
      </c>
      <c r="C22" s="231" t="str">
        <f>IF(ISBLANK(Regressions!C32), " ", Regressions!C32)</f>
        <v>Urban</v>
      </c>
      <c r="D22" s="235">
        <f>IF(ISBLANK(Regressions!D32), " ", Regressions!D32)</f>
        <v>803288.02341697691</v>
      </c>
      <c r="E22" s="381" t="e">
        <f>IF(ISNUMBER(Regressions!E32),ROUND(Regressions!E32, 1), NA())</f>
        <v>#N/A</v>
      </c>
      <c r="F22" s="294" t="e">
        <f>IF(ISNUMBER(Regressions!F32),ROUND(Regressions!F32, 1), NA())</f>
        <v>#N/A</v>
      </c>
      <c r="G22" s="382" t="e">
        <f>IF(ISNUMBER(Regressions!G32),ROUND(Regressions!G32, 1), NA())</f>
        <v>#N/A</v>
      </c>
      <c r="H22" s="383" t="e">
        <f>IF(ISNUMBER(Regressions!H32),ROUND(Regressions!H32, 1), NA())</f>
        <v>#N/A</v>
      </c>
      <c r="I22" s="384" t="e">
        <f>IF(ISNUMBER(Regressions!I32),ROUND(Regressions!I32, 1), NA())</f>
        <v>#N/A</v>
      </c>
      <c r="J22" s="385" t="e">
        <f>IF(ISNUMBER(Regressions!J32),ROUND(Regressions!J32, 1), NA())</f>
        <v>#N/A</v>
      </c>
      <c r="K22" s="294" t="e">
        <f>IF(ISNUMBER(Regressions!K32),ROUND(Regressions!K32, 1), NA())</f>
        <v>#N/A</v>
      </c>
      <c r="L22" s="386" t="e">
        <f>IF(ISNUMBER(Regressions!L32),ROUND(Regressions!L32, 1), NA())</f>
        <v>#N/A</v>
      </c>
      <c r="M22" s="383" t="e">
        <f>IF(ISNUMBER(Regressions!M32),ROUND(Regressions!M32, 1), NA())</f>
        <v>#N/A</v>
      </c>
      <c r="N22" s="387" t="e">
        <f>IF(ISNUMBER(Regressions!N32),ROUND(Regressions!N32, 1), NA())</f>
        <v>#N/A</v>
      </c>
      <c r="O22" s="381" t="e">
        <f>IF(ISNUMBER(Regressions!O32),ROUND(Regressions!O32, 1), NA())</f>
        <v>#N/A</v>
      </c>
      <c r="P22" s="294" t="e">
        <f>IF(ISNUMBER(Regressions!P32),ROUND(Regressions!P32, 1), NA())</f>
        <v>#N/A</v>
      </c>
      <c r="Q22" s="388" t="e">
        <f>IF(ISNUMBER(Regressions!Q32),ROUND(Regressions!Q32, 1), NA())</f>
        <v>#N/A</v>
      </c>
      <c r="R22" s="383" t="e">
        <f>IF(ISNUMBER(Regressions!R32),ROUND(Regressions!R32, 1), NA())</f>
        <v>#N/A</v>
      </c>
      <c r="S22" s="384" t="e">
        <f>IF(ISNUMBER(Regressions!S32),ROUND(Regressions!S32, 1), NA())</f>
        <v>#N/A</v>
      </c>
    </row>
    <row r="23" x14ac:dyDescent="0.2">
      <c r="A23" s="233" t="str">
        <f>IF(ISBLANK(Regressions!A33), " ", Regressions!A33)</f>
        <v>Lebanon</v>
      </c>
      <c r="B23" s="228">
        <f>IF(ISBLANK(Regressions!B33), " ", Regressions!B33)</f>
        <v>2002</v>
      </c>
      <c r="C23" s="231" t="str">
        <f>IF(ISBLANK(Regressions!C33), " ", Regressions!C33)</f>
        <v>Urban</v>
      </c>
      <c r="D23" s="235">
        <f>IF(ISBLANK(Regressions!D33), " ", Regressions!D33)</f>
        <v>844702.96802947996</v>
      </c>
      <c r="E23" s="381" t="e">
        <f>IF(ISNUMBER(Regressions!E33),ROUND(Regressions!E33, 1), NA())</f>
        <v>#N/A</v>
      </c>
      <c r="F23" s="294" t="e">
        <f>IF(ISNUMBER(Regressions!F33),ROUND(Regressions!F33, 1), NA())</f>
        <v>#N/A</v>
      </c>
      <c r="G23" s="382" t="e">
        <f>IF(ISNUMBER(Regressions!G33),ROUND(Regressions!G33, 1), NA())</f>
        <v>#N/A</v>
      </c>
      <c r="H23" s="383" t="e">
        <f>IF(ISNUMBER(Regressions!H33),ROUND(Regressions!H33, 1), NA())</f>
        <v>#N/A</v>
      </c>
      <c r="I23" s="384" t="e">
        <f>IF(ISNUMBER(Regressions!I33),ROUND(Regressions!I33, 1), NA())</f>
        <v>#N/A</v>
      </c>
      <c r="J23" s="385" t="e">
        <f>IF(ISNUMBER(Regressions!J33),ROUND(Regressions!J33, 1), NA())</f>
        <v>#N/A</v>
      </c>
      <c r="K23" s="294" t="e">
        <f>IF(ISNUMBER(Regressions!K33),ROUND(Regressions!K33, 1), NA())</f>
        <v>#N/A</v>
      </c>
      <c r="L23" s="386" t="e">
        <f>IF(ISNUMBER(Regressions!L33),ROUND(Regressions!L33, 1), NA())</f>
        <v>#N/A</v>
      </c>
      <c r="M23" s="383" t="e">
        <f>IF(ISNUMBER(Regressions!M33),ROUND(Regressions!M33, 1), NA())</f>
        <v>#N/A</v>
      </c>
      <c r="N23" s="387" t="e">
        <f>IF(ISNUMBER(Regressions!N33),ROUND(Regressions!N33, 1), NA())</f>
        <v>#N/A</v>
      </c>
      <c r="O23" s="381" t="e">
        <f>IF(ISNUMBER(Regressions!O33),ROUND(Regressions!O33, 1), NA())</f>
        <v>#N/A</v>
      </c>
      <c r="P23" s="294" t="e">
        <f>IF(ISNUMBER(Regressions!P33),ROUND(Regressions!P33, 1), NA())</f>
        <v>#N/A</v>
      </c>
      <c r="Q23" s="388" t="e">
        <f>IF(ISNUMBER(Regressions!Q33),ROUND(Regressions!Q33, 1), NA())</f>
        <v>#N/A</v>
      </c>
      <c r="R23" s="383" t="e">
        <f>IF(ISNUMBER(Regressions!R33),ROUND(Regressions!R33, 1), NA())</f>
        <v>#N/A</v>
      </c>
      <c r="S23" s="384" t="e">
        <f>IF(ISNUMBER(Regressions!S33),ROUND(Regressions!S33, 1), NA())</f>
        <v>#N/A</v>
      </c>
    </row>
    <row r="24" x14ac:dyDescent="0.2">
      <c r="A24" s="233" t="str">
        <f>IF(ISBLANK(Regressions!A34), " ", Regressions!A34)</f>
        <v>Lebanon</v>
      </c>
      <c r="B24" s="228">
        <f>IF(ISBLANK(Regressions!B34), " ", Regressions!B34)</f>
        <v>2003</v>
      </c>
      <c r="C24" s="231" t="str">
        <f>IF(ISBLANK(Regressions!C34), " ", Regressions!C34)</f>
        <v>Urban</v>
      </c>
      <c r="D24" s="235">
        <f>IF(ISBLANK(Regressions!D34), " ", Regressions!D34)</f>
        <v>893805.02353736875</v>
      </c>
      <c r="E24" s="381" t="e">
        <f>IF(ISNUMBER(Regressions!E34),ROUND(Regressions!E34, 1), NA())</f>
        <v>#N/A</v>
      </c>
      <c r="F24" s="294" t="e">
        <f>IF(ISNUMBER(Regressions!F34),ROUND(Regressions!F34, 1), NA())</f>
        <v>#N/A</v>
      </c>
      <c r="G24" s="382" t="e">
        <f>IF(ISNUMBER(Regressions!G34),ROUND(Regressions!G34, 1), NA())</f>
        <v>#N/A</v>
      </c>
      <c r="H24" s="383" t="e">
        <f>IF(ISNUMBER(Regressions!H34),ROUND(Regressions!H34, 1), NA())</f>
        <v>#N/A</v>
      </c>
      <c r="I24" s="384" t="e">
        <f>IF(ISNUMBER(Regressions!I34),ROUND(Regressions!I34, 1), NA())</f>
        <v>#N/A</v>
      </c>
      <c r="J24" s="385" t="e">
        <f>IF(ISNUMBER(Regressions!J34),ROUND(Regressions!J34, 1), NA())</f>
        <v>#N/A</v>
      </c>
      <c r="K24" s="294" t="e">
        <f>IF(ISNUMBER(Regressions!K34),ROUND(Regressions!K34, 1), NA())</f>
        <v>#N/A</v>
      </c>
      <c r="L24" s="386" t="e">
        <f>IF(ISNUMBER(Regressions!L34),ROUND(Regressions!L34, 1), NA())</f>
        <v>#N/A</v>
      </c>
      <c r="M24" s="383" t="e">
        <f>IF(ISNUMBER(Regressions!M34),ROUND(Regressions!M34, 1), NA())</f>
        <v>#N/A</v>
      </c>
      <c r="N24" s="387" t="e">
        <f>IF(ISNUMBER(Regressions!N34),ROUND(Regressions!N34, 1), NA())</f>
        <v>#N/A</v>
      </c>
      <c r="O24" s="381" t="e">
        <f>IF(ISNUMBER(Regressions!O34),ROUND(Regressions!O34, 1), NA())</f>
        <v>#N/A</v>
      </c>
      <c r="P24" s="294" t="e">
        <f>IF(ISNUMBER(Regressions!P34),ROUND(Regressions!P34, 1), NA())</f>
        <v>#N/A</v>
      </c>
      <c r="Q24" s="388" t="e">
        <f>IF(ISNUMBER(Regressions!Q34),ROUND(Regressions!Q34, 1), NA())</f>
        <v>#N/A</v>
      </c>
      <c r="R24" s="383" t="e">
        <f>IF(ISNUMBER(Regressions!R34),ROUND(Regressions!R34, 1), NA())</f>
        <v>#N/A</v>
      </c>
      <c r="S24" s="384" t="e">
        <f>IF(ISNUMBER(Regressions!S34),ROUND(Regressions!S34, 1), NA())</f>
        <v>#N/A</v>
      </c>
    </row>
    <row r="25" x14ac:dyDescent="0.2">
      <c r="A25" s="233" t="str">
        <f>IF(ISBLANK(Regressions!A35), " ", Regressions!A35)</f>
        <v>Lebanon</v>
      </c>
      <c r="B25" s="228">
        <f>IF(ISBLANK(Regressions!B35), " ", Regressions!B35)</f>
        <v>2004</v>
      </c>
      <c r="C25" s="231" t="str">
        <f>IF(ISBLANK(Regressions!C35), " ", Regressions!C35)</f>
        <v>Urban</v>
      </c>
      <c r="D25" s="235">
        <f>IF(ISBLANK(Regressions!D35), " ", Regressions!D35)</f>
        <v>943448.97089195251</v>
      </c>
      <c r="E25" s="381" t="e">
        <f>IF(ISNUMBER(Regressions!E35),ROUND(Regressions!E35, 1), NA())</f>
        <v>#N/A</v>
      </c>
      <c r="F25" s="294" t="e">
        <f>IF(ISNUMBER(Regressions!F35),ROUND(Regressions!F35, 1), NA())</f>
        <v>#N/A</v>
      </c>
      <c r="G25" s="382" t="e">
        <f>IF(ISNUMBER(Regressions!G35),ROUND(Regressions!G35, 1), NA())</f>
        <v>#N/A</v>
      </c>
      <c r="H25" s="383" t="e">
        <f>IF(ISNUMBER(Regressions!H35),ROUND(Regressions!H35, 1), NA())</f>
        <v>#N/A</v>
      </c>
      <c r="I25" s="384" t="e">
        <f>IF(ISNUMBER(Regressions!I35),ROUND(Regressions!I35, 1), NA())</f>
        <v>#N/A</v>
      </c>
      <c r="J25" s="385" t="e">
        <f>IF(ISNUMBER(Regressions!J35),ROUND(Regressions!J35, 1), NA())</f>
        <v>#N/A</v>
      </c>
      <c r="K25" s="294" t="e">
        <f>IF(ISNUMBER(Regressions!K35),ROUND(Regressions!K35, 1), NA())</f>
        <v>#N/A</v>
      </c>
      <c r="L25" s="386" t="e">
        <f>IF(ISNUMBER(Regressions!L35),ROUND(Regressions!L35, 1), NA())</f>
        <v>#N/A</v>
      </c>
      <c r="M25" s="383" t="e">
        <f>IF(ISNUMBER(Regressions!M35),ROUND(Regressions!M35, 1), NA())</f>
        <v>#N/A</v>
      </c>
      <c r="N25" s="387" t="e">
        <f>IF(ISNUMBER(Regressions!N35),ROUND(Regressions!N35, 1), NA())</f>
        <v>#N/A</v>
      </c>
      <c r="O25" s="381" t="e">
        <f>IF(ISNUMBER(Regressions!O35),ROUND(Regressions!O35, 1), NA())</f>
        <v>#N/A</v>
      </c>
      <c r="P25" s="294" t="e">
        <f>IF(ISNUMBER(Regressions!P35),ROUND(Regressions!P35, 1), NA())</f>
        <v>#N/A</v>
      </c>
      <c r="Q25" s="388" t="e">
        <f>IF(ISNUMBER(Regressions!Q35),ROUND(Regressions!Q35, 1), NA())</f>
        <v>#N/A</v>
      </c>
      <c r="R25" s="383" t="e">
        <f>IF(ISNUMBER(Regressions!R35),ROUND(Regressions!R35, 1), NA())</f>
        <v>#N/A</v>
      </c>
      <c r="S25" s="384" t="e">
        <f>IF(ISNUMBER(Regressions!S35),ROUND(Regressions!S35, 1), NA())</f>
        <v>#N/A</v>
      </c>
    </row>
    <row r="26" x14ac:dyDescent="0.2">
      <c r="A26" s="233" t="str">
        <f>IF(ISBLANK(Regressions!A36), " ", Regressions!A36)</f>
        <v>Lebanon</v>
      </c>
      <c r="B26" s="228">
        <f>IF(ISBLANK(Regressions!B36), " ", Regressions!B36)</f>
        <v>2005</v>
      </c>
      <c r="C26" s="231" t="str">
        <f>IF(ISBLANK(Regressions!C36), " ", Regressions!C36)</f>
        <v>Urban</v>
      </c>
      <c r="D26" s="235">
        <f>IF(ISBLANK(Regressions!D36), " ", Regressions!D36)</f>
        <v>984619.99595451355</v>
      </c>
      <c r="E26" s="381" t="e">
        <f>IF(ISNUMBER(Regressions!E36),ROUND(Regressions!E36, 1), NA())</f>
        <v>#N/A</v>
      </c>
      <c r="F26" s="294" t="e">
        <f>IF(ISNUMBER(Regressions!F36),ROUND(Regressions!F36, 1), NA())</f>
        <v>#N/A</v>
      </c>
      <c r="G26" s="382" t="e">
        <f>IF(ISNUMBER(Regressions!G36),ROUND(Regressions!G36, 1), NA())</f>
        <v>#N/A</v>
      </c>
      <c r="H26" s="383" t="e">
        <f>IF(ISNUMBER(Regressions!H36),ROUND(Regressions!H36, 1), NA())</f>
        <v>#N/A</v>
      </c>
      <c r="I26" s="384" t="e">
        <f>IF(ISNUMBER(Regressions!I36),ROUND(Regressions!I36, 1), NA())</f>
        <v>#N/A</v>
      </c>
      <c r="J26" s="385" t="e">
        <f>IF(ISNUMBER(Regressions!J36),ROUND(Regressions!J36, 1), NA())</f>
        <v>#N/A</v>
      </c>
      <c r="K26" s="294" t="e">
        <f>IF(ISNUMBER(Regressions!K36),ROUND(Regressions!K36, 1), NA())</f>
        <v>#N/A</v>
      </c>
      <c r="L26" s="386" t="e">
        <f>IF(ISNUMBER(Regressions!L36),ROUND(Regressions!L36, 1), NA())</f>
        <v>#N/A</v>
      </c>
      <c r="M26" s="383" t="e">
        <f>IF(ISNUMBER(Regressions!M36),ROUND(Regressions!M36, 1), NA())</f>
        <v>#N/A</v>
      </c>
      <c r="N26" s="387" t="e">
        <f>IF(ISNUMBER(Regressions!N36),ROUND(Regressions!N36, 1), NA())</f>
        <v>#N/A</v>
      </c>
      <c r="O26" s="381" t="e">
        <f>IF(ISNUMBER(Regressions!O36),ROUND(Regressions!O36, 1), NA())</f>
        <v>#N/A</v>
      </c>
      <c r="P26" s="294" t="e">
        <f>IF(ISNUMBER(Regressions!P36),ROUND(Regressions!P36, 1), NA())</f>
        <v>#N/A</v>
      </c>
      <c r="Q26" s="388" t="e">
        <f>IF(ISNUMBER(Regressions!Q36),ROUND(Regressions!Q36, 1), NA())</f>
        <v>#N/A</v>
      </c>
      <c r="R26" s="383" t="e">
        <f>IF(ISNUMBER(Regressions!R36),ROUND(Regressions!R36, 1), NA())</f>
        <v>#N/A</v>
      </c>
      <c r="S26" s="384" t="e">
        <f>IF(ISNUMBER(Regressions!S36),ROUND(Regressions!S36, 1), NA())</f>
        <v>#N/A</v>
      </c>
    </row>
    <row r="27" x14ac:dyDescent="0.2">
      <c r="A27" s="233" t="str">
        <f>IF(ISBLANK(Regressions!A37), " ", Regressions!A37)</f>
        <v>Lebanon</v>
      </c>
      <c r="B27" s="228">
        <f>IF(ISBLANK(Regressions!B37), " ", Regressions!B37)</f>
        <v>2006</v>
      </c>
      <c r="C27" s="231" t="str">
        <f>IF(ISBLANK(Regressions!C37), " ", Regressions!C37)</f>
        <v>Urban</v>
      </c>
      <c r="D27" s="235">
        <f>IF(ISBLANK(Regressions!D37), " ", Regressions!D37)</f>
        <v>1012177.0144774627</v>
      </c>
      <c r="E27" s="381" t="e">
        <f>IF(ISNUMBER(Regressions!E37),ROUND(Regressions!E37, 1), NA())</f>
        <v>#N/A</v>
      </c>
      <c r="F27" s="294" t="e">
        <f>IF(ISNUMBER(Regressions!F37),ROUND(Regressions!F37, 1), NA())</f>
        <v>#N/A</v>
      </c>
      <c r="G27" s="382" t="e">
        <f>IF(ISNUMBER(Regressions!G37),ROUND(Regressions!G37, 1), NA())</f>
        <v>#N/A</v>
      </c>
      <c r="H27" s="383" t="e">
        <f>IF(ISNUMBER(Regressions!H37),ROUND(Regressions!H37, 1), NA())</f>
        <v>#N/A</v>
      </c>
      <c r="I27" s="384" t="e">
        <f>IF(ISNUMBER(Regressions!I37),ROUND(Regressions!I37, 1), NA())</f>
        <v>#N/A</v>
      </c>
      <c r="J27" s="385" t="e">
        <f>IF(ISNUMBER(Regressions!J37),ROUND(Regressions!J37, 1), NA())</f>
        <v>#N/A</v>
      </c>
      <c r="K27" s="294" t="e">
        <f>IF(ISNUMBER(Regressions!K37),ROUND(Regressions!K37, 1), NA())</f>
        <v>#N/A</v>
      </c>
      <c r="L27" s="386" t="e">
        <f>IF(ISNUMBER(Regressions!L37),ROUND(Regressions!L37, 1), NA())</f>
        <v>#N/A</v>
      </c>
      <c r="M27" s="383" t="e">
        <f>IF(ISNUMBER(Regressions!M37),ROUND(Regressions!M37, 1), NA())</f>
        <v>#N/A</v>
      </c>
      <c r="N27" s="387" t="e">
        <f>IF(ISNUMBER(Regressions!N37),ROUND(Regressions!N37, 1), NA())</f>
        <v>#N/A</v>
      </c>
      <c r="O27" s="381" t="e">
        <f>IF(ISNUMBER(Regressions!O37),ROUND(Regressions!O37, 1), NA())</f>
        <v>#N/A</v>
      </c>
      <c r="P27" s="294" t="e">
        <f>IF(ISNUMBER(Regressions!P37),ROUND(Regressions!P37, 1), NA())</f>
        <v>#N/A</v>
      </c>
      <c r="Q27" s="388" t="e">
        <f>IF(ISNUMBER(Regressions!Q37),ROUND(Regressions!Q37, 1), NA())</f>
        <v>#N/A</v>
      </c>
      <c r="R27" s="383" t="e">
        <f>IF(ISNUMBER(Regressions!R37),ROUND(Regressions!R37, 1), NA())</f>
        <v>#N/A</v>
      </c>
      <c r="S27" s="384" t="e">
        <f>IF(ISNUMBER(Regressions!S37),ROUND(Regressions!S37, 1), NA())</f>
        <v>#N/A</v>
      </c>
    </row>
    <row r="28" x14ac:dyDescent="0.2">
      <c r="A28" s="233" t="str">
        <f>IF(ISBLANK(Regressions!A38), " ", Regressions!A38)</f>
        <v>Lebanon</v>
      </c>
      <c r="B28" s="228">
        <f>IF(ISBLANK(Regressions!B38), " ", Regressions!B38)</f>
        <v>2007</v>
      </c>
      <c r="C28" s="231" t="str">
        <f>IF(ISBLANK(Regressions!C38), " ", Regressions!C38)</f>
        <v>Urban</v>
      </c>
      <c r="D28" s="235">
        <f>IF(ISBLANK(Regressions!D38), " ", Regressions!D38)</f>
        <v>1015256.9595376587</v>
      </c>
      <c r="E28" s="381" t="e">
        <f>IF(ISNUMBER(Regressions!E38),ROUND(Regressions!E38, 1), NA())</f>
        <v>#N/A</v>
      </c>
      <c r="F28" s="294" t="e">
        <f>IF(ISNUMBER(Regressions!F38),ROUND(Regressions!F38, 1), NA())</f>
        <v>#N/A</v>
      </c>
      <c r="G28" s="382" t="e">
        <f>IF(ISNUMBER(Regressions!G38),ROUND(Regressions!G38, 1), NA())</f>
        <v>#N/A</v>
      </c>
      <c r="H28" s="383" t="e">
        <f>IF(ISNUMBER(Regressions!H38),ROUND(Regressions!H38, 1), NA())</f>
        <v>#N/A</v>
      </c>
      <c r="I28" s="384" t="e">
        <f>IF(ISNUMBER(Regressions!I38),ROUND(Regressions!I38, 1), NA())</f>
        <v>#N/A</v>
      </c>
      <c r="J28" s="385" t="e">
        <f>IF(ISNUMBER(Regressions!J38),ROUND(Regressions!J38, 1), NA())</f>
        <v>#N/A</v>
      </c>
      <c r="K28" s="294" t="e">
        <f>IF(ISNUMBER(Regressions!K38),ROUND(Regressions!K38, 1), NA())</f>
        <v>#N/A</v>
      </c>
      <c r="L28" s="386" t="e">
        <f>IF(ISNUMBER(Regressions!L38),ROUND(Regressions!L38, 1), NA())</f>
        <v>#N/A</v>
      </c>
      <c r="M28" s="383" t="e">
        <f>IF(ISNUMBER(Regressions!M38),ROUND(Regressions!M38, 1), NA())</f>
        <v>#N/A</v>
      </c>
      <c r="N28" s="387" t="e">
        <f>IF(ISNUMBER(Regressions!N38),ROUND(Regressions!N38, 1), NA())</f>
        <v>#N/A</v>
      </c>
      <c r="O28" s="381" t="e">
        <f>IF(ISNUMBER(Regressions!O38),ROUND(Regressions!O38, 1), NA())</f>
        <v>#N/A</v>
      </c>
      <c r="P28" s="294" t="e">
        <f>IF(ISNUMBER(Regressions!P38),ROUND(Regressions!P38, 1), NA())</f>
        <v>#N/A</v>
      </c>
      <c r="Q28" s="388" t="e">
        <f>IF(ISNUMBER(Regressions!Q38),ROUND(Regressions!Q38, 1), NA())</f>
        <v>#N/A</v>
      </c>
      <c r="R28" s="383" t="e">
        <f>IF(ISNUMBER(Regressions!R38),ROUND(Regressions!R38, 1), NA())</f>
        <v>#N/A</v>
      </c>
      <c r="S28" s="384" t="e">
        <f>IF(ISNUMBER(Regressions!S38),ROUND(Regressions!S38, 1), NA())</f>
        <v>#N/A</v>
      </c>
    </row>
    <row r="29" x14ac:dyDescent="0.2">
      <c r="A29" s="233" t="str">
        <f>IF(ISBLANK(Regressions!A39), " ", Regressions!A39)</f>
        <v>Lebanon</v>
      </c>
      <c r="B29" s="228">
        <f>IF(ISBLANK(Regressions!B39), " ", Regressions!B39)</f>
        <v>2008</v>
      </c>
      <c r="C29" s="231" t="str">
        <f>IF(ISBLANK(Regressions!C39), " ", Regressions!C39)</f>
        <v>Urban</v>
      </c>
      <c r="D29" s="235">
        <f>IF(ISBLANK(Regressions!D39), " ", Regressions!D39)</f>
        <v>1007103.0172181702</v>
      </c>
      <c r="E29" s="381" t="e">
        <f>IF(ISNUMBER(Regressions!E39),ROUND(Regressions!E39, 1), NA())</f>
        <v>#N/A</v>
      </c>
      <c r="F29" s="294" t="e">
        <f>IF(ISNUMBER(Regressions!F39),ROUND(Regressions!F39, 1), NA())</f>
        <v>#N/A</v>
      </c>
      <c r="G29" s="382" t="e">
        <f>IF(ISNUMBER(Regressions!G39),ROUND(Regressions!G39, 1), NA())</f>
        <v>#N/A</v>
      </c>
      <c r="H29" s="383" t="e">
        <f>IF(ISNUMBER(Regressions!H39),ROUND(Regressions!H39, 1), NA())</f>
        <v>#N/A</v>
      </c>
      <c r="I29" s="384" t="e">
        <f>IF(ISNUMBER(Regressions!I39),ROUND(Regressions!I39, 1), NA())</f>
        <v>#N/A</v>
      </c>
      <c r="J29" s="385" t="e">
        <f>IF(ISNUMBER(Regressions!J39),ROUND(Regressions!J39, 1), NA())</f>
        <v>#N/A</v>
      </c>
      <c r="K29" s="294" t="e">
        <f>IF(ISNUMBER(Regressions!K39),ROUND(Regressions!K39, 1), NA())</f>
        <v>#N/A</v>
      </c>
      <c r="L29" s="386" t="e">
        <f>IF(ISNUMBER(Regressions!L39),ROUND(Regressions!L39, 1), NA())</f>
        <v>#N/A</v>
      </c>
      <c r="M29" s="383" t="e">
        <f>IF(ISNUMBER(Regressions!M39),ROUND(Regressions!M39, 1), NA())</f>
        <v>#N/A</v>
      </c>
      <c r="N29" s="387" t="e">
        <f>IF(ISNUMBER(Regressions!N39),ROUND(Regressions!N39, 1), NA())</f>
        <v>#N/A</v>
      </c>
      <c r="O29" s="381" t="e">
        <f>IF(ISNUMBER(Regressions!O39),ROUND(Regressions!O39, 1), NA())</f>
        <v>#N/A</v>
      </c>
      <c r="P29" s="294" t="e">
        <f>IF(ISNUMBER(Regressions!P39),ROUND(Regressions!P39, 1), NA())</f>
        <v>#N/A</v>
      </c>
      <c r="Q29" s="388" t="e">
        <f>IF(ISNUMBER(Regressions!Q39),ROUND(Regressions!Q39, 1), NA())</f>
        <v>#N/A</v>
      </c>
      <c r="R29" s="383" t="e">
        <f>IF(ISNUMBER(Regressions!R39),ROUND(Regressions!R39, 1), NA())</f>
        <v>#N/A</v>
      </c>
      <c r="S29" s="384" t="e">
        <f>IF(ISNUMBER(Regressions!S39),ROUND(Regressions!S39, 1), NA())</f>
        <v>#N/A</v>
      </c>
    </row>
    <row r="30" x14ac:dyDescent="0.2">
      <c r="A30" s="233" t="str">
        <f>IF(ISBLANK(Regressions!A40), " ", Regressions!A40)</f>
        <v>Lebanon</v>
      </c>
      <c r="B30" s="228">
        <f>IF(ISBLANK(Regressions!B40), " ", Regressions!B40)</f>
        <v>2009</v>
      </c>
      <c r="C30" s="231" t="str">
        <f>IF(ISBLANK(Regressions!C40), " ", Regressions!C40)</f>
        <v>Urban</v>
      </c>
      <c r="D30" s="235">
        <f>IF(ISBLANK(Regressions!D40), " ", Regressions!D40)</f>
        <v>995618.96427345276</v>
      </c>
      <c r="E30" s="381" t="e">
        <f>IF(ISNUMBER(Regressions!E40),ROUND(Regressions!E40, 1), NA())</f>
        <v>#N/A</v>
      </c>
      <c r="F30" s="294" t="e">
        <f>IF(ISNUMBER(Regressions!F40),ROUND(Regressions!F40, 1), NA())</f>
        <v>#N/A</v>
      </c>
      <c r="G30" s="382" t="e">
        <f>IF(ISNUMBER(Regressions!G40),ROUND(Regressions!G40, 1), NA())</f>
        <v>#N/A</v>
      </c>
      <c r="H30" s="383" t="e">
        <f>IF(ISNUMBER(Regressions!H40),ROUND(Regressions!H40, 1), NA())</f>
        <v>#N/A</v>
      </c>
      <c r="I30" s="384" t="e">
        <f>IF(ISNUMBER(Regressions!I40),ROUND(Regressions!I40, 1), NA())</f>
        <v>#N/A</v>
      </c>
      <c r="J30" s="385" t="e">
        <f>IF(ISNUMBER(Regressions!J40),ROUND(Regressions!J40, 1), NA())</f>
        <v>#N/A</v>
      </c>
      <c r="K30" s="294" t="e">
        <f>IF(ISNUMBER(Regressions!K40),ROUND(Regressions!K40, 1), NA())</f>
        <v>#N/A</v>
      </c>
      <c r="L30" s="386" t="e">
        <f>IF(ISNUMBER(Regressions!L40),ROUND(Regressions!L40, 1), NA())</f>
        <v>#N/A</v>
      </c>
      <c r="M30" s="383" t="e">
        <f>IF(ISNUMBER(Regressions!M40),ROUND(Regressions!M40, 1), NA())</f>
        <v>#N/A</v>
      </c>
      <c r="N30" s="387" t="e">
        <f>IF(ISNUMBER(Regressions!N40),ROUND(Regressions!N40, 1), NA())</f>
        <v>#N/A</v>
      </c>
      <c r="O30" s="381" t="e">
        <f>IF(ISNUMBER(Regressions!O40),ROUND(Regressions!O40, 1), NA())</f>
        <v>#N/A</v>
      </c>
      <c r="P30" s="294" t="e">
        <f>IF(ISNUMBER(Regressions!P40),ROUND(Regressions!P40, 1), NA())</f>
        <v>#N/A</v>
      </c>
      <c r="Q30" s="388" t="e">
        <f>IF(ISNUMBER(Regressions!Q40),ROUND(Regressions!Q40, 1), NA())</f>
        <v>#N/A</v>
      </c>
      <c r="R30" s="383" t="e">
        <f>IF(ISNUMBER(Regressions!R40),ROUND(Regressions!R40, 1), NA())</f>
        <v>#N/A</v>
      </c>
      <c r="S30" s="384" t="e">
        <f>IF(ISNUMBER(Regressions!S40),ROUND(Regressions!S40, 1), NA())</f>
        <v>#N/A</v>
      </c>
    </row>
    <row r="31" x14ac:dyDescent="0.2">
      <c r="A31" s="233" t="str">
        <f>IF(ISBLANK(Regressions!A41), " ", Regressions!A41)</f>
        <v>Lebanon</v>
      </c>
      <c r="B31" s="228">
        <f>IF(ISBLANK(Regressions!B41), " ", Regressions!B41)</f>
        <v>2010</v>
      </c>
      <c r="C31" s="231" t="str">
        <f>IF(ISBLANK(Regressions!C41), " ", Regressions!C41)</f>
        <v>Urban</v>
      </c>
      <c r="D31" s="235">
        <f>IF(ISBLANK(Regressions!D41), " ", Regressions!D41)</f>
        <v>987247.98478042602</v>
      </c>
      <c r="E31" s="381" t="e">
        <f>IF(ISNUMBER(Regressions!E41),ROUND(Regressions!E41, 1), NA())</f>
        <v>#N/A</v>
      </c>
      <c r="F31" s="294" t="e">
        <f>IF(ISNUMBER(Regressions!F41),ROUND(Regressions!F41, 1), NA())</f>
        <v>#N/A</v>
      </c>
      <c r="G31" s="382" t="e">
        <f>IF(ISNUMBER(Regressions!G41),ROUND(Regressions!G41, 1), NA())</f>
        <v>#N/A</v>
      </c>
      <c r="H31" s="383" t="e">
        <f>IF(ISNUMBER(Regressions!H41),ROUND(Regressions!H41, 1), NA())</f>
        <v>#N/A</v>
      </c>
      <c r="I31" s="384" t="e">
        <f>IF(ISNUMBER(Regressions!I41),ROUND(Regressions!I41, 1), NA())</f>
        <v>#N/A</v>
      </c>
      <c r="J31" s="385" t="e">
        <f>IF(ISNUMBER(Regressions!J41),ROUND(Regressions!J41, 1), NA())</f>
        <v>#N/A</v>
      </c>
      <c r="K31" s="294" t="e">
        <f>IF(ISNUMBER(Regressions!K41),ROUND(Regressions!K41, 1), NA())</f>
        <v>#N/A</v>
      </c>
      <c r="L31" s="386" t="e">
        <f>IF(ISNUMBER(Regressions!L41),ROUND(Regressions!L41, 1), NA())</f>
        <v>#N/A</v>
      </c>
      <c r="M31" s="383" t="e">
        <f>IF(ISNUMBER(Regressions!M41),ROUND(Regressions!M41, 1), NA())</f>
        <v>#N/A</v>
      </c>
      <c r="N31" s="387" t="e">
        <f>IF(ISNUMBER(Regressions!N41),ROUND(Regressions!N41, 1), NA())</f>
        <v>#N/A</v>
      </c>
      <c r="O31" s="381" t="e">
        <f>IF(ISNUMBER(Regressions!O41),ROUND(Regressions!O41, 1), NA())</f>
        <v>#N/A</v>
      </c>
      <c r="P31" s="294" t="e">
        <f>IF(ISNUMBER(Regressions!P41),ROUND(Regressions!P41, 1), NA())</f>
        <v>#N/A</v>
      </c>
      <c r="Q31" s="388" t="e">
        <f>IF(ISNUMBER(Regressions!Q41),ROUND(Regressions!Q41, 1), NA())</f>
        <v>#N/A</v>
      </c>
      <c r="R31" s="383" t="e">
        <f>IF(ISNUMBER(Regressions!R41),ROUND(Regressions!R41, 1), NA())</f>
        <v>#N/A</v>
      </c>
      <c r="S31" s="384" t="e">
        <f>IF(ISNUMBER(Regressions!S41),ROUND(Regressions!S41, 1), NA())</f>
        <v>#N/A</v>
      </c>
    </row>
    <row r="32" x14ac:dyDescent="0.2">
      <c r="A32" s="233" t="str">
        <f>IF(ISBLANK(Regressions!A42), " ", Regressions!A42)</f>
        <v>Lebanon</v>
      </c>
      <c r="B32" s="228">
        <f>IF(ISBLANK(Regressions!B42), " ", Regressions!B42)</f>
        <v>2011</v>
      </c>
      <c r="C32" s="231" t="str">
        <f>IF(ISBLANK(Regressions!C42), " ", Regressions!C42)</f>
        <v>Urban</v>
      </c>
      <c r="D32" s="235">
        <f>IF(ISBLANK(Regressions!D42), " ", Regressions!D42)</f>
        <v>995324.01644157409</v>
      </c>
      <c r="E32" s="381" t="e">
        <f>IF(ISNUMBER(Regressions!E42),ROUND(Regressions!E42, 1), NA())</f>
        <v>#N/A</v>
      </c>
      <c r="F32" s="294" t="e">
        <f>IF(ISNUMBER(Regressions!F42),ROUND(Regressions!F42, 1), NA())</f>
        <v>#N/A</v>
      </c>
      <c r="G32" s="382" t="e">
        <f>IF(ISNUMBER(Regressions!G42),ROUND(Regressions!G42, 1), NA())</f>
        <v>#N/A</v>
      </c>
      <c r="H32" s="383" t="e">
        <f>IF(ISNUMBER(Regressions!H42),ROUND(Regressions!H42, 1), NA())</f>
        <v>#N/A</v>
      </c>
      <c r="I32" s="384" t="e">
        <f>IF(ISNUMBER(Regressions!I42),ROUND(Regressions!I42, 1), NA())</f>
        <v>#N/A</v>
      </c>
      <c r="J32" s="385" t="e">
        <f>IF(ISNUMBER(Regressions!J42),ROUND(Regressions!J42, 1), NA())</f>
        <v>#N/A</v>
      </c>
      <c r="K32" s="294" t="e">
        <f>IF(ISNUMBER(Regressions!K42),ROUND(Regressions!K42, 1), NA())</f>
        <v>#N/A</v>
      </c>
      <c r="L32" s="386" t="e">
        <f>IF(ISNUMBER(Regressions!L42),ROUND(Regressions!L42, 1), NA())</f>
        <v>#N/A</v>
      </c>
      <c r="M32" s="383" t="e">
        <f>IF(ISNUMBER(Regressions!M42),ROUND(Regressions!M42, 1), NA())</f>
        <v>#N/A</v>
      </c>
      <c r="N32" s="387" t="e">
        <f>IF(ISNUMBER(Regressions!N42),ROUND(Regressions!N42, 1), NA())</f>
        <v>#N/A</v>
      </c>
      <c r="O32" s="381" t="e">
        <f>IF(ISNUMBER(Regressions!O42),ROUND(Regressions!O42, 1), NA())</f>
        <v>#N/A</v>
      </c>
      <c r="P32" s="294" t="e">
        <f>IF(ISNUMBER(Regressions!P42),ROUND(Regressions!P42, 1), NA())</f>
        <v>#N/A</v>
      </c>
      <c r="Q32" s="388" t="e">
        <f>IF(ISNUMBER(Regressions!Q42),ROUND(Regressions!Q42, 1), NA())</f>
        <v>#N/A</v>
      </c>
      <c r="R32" s="383" t="e">
        <f>IF(ISNUMBER(Regressions!R42),ROUND(Regressions!R42, 1), NA())</f>
        <v>#N/A</v>
      </c>
      <c r="S32" s="384" t="e">
        <f>IF(ISNUMBER(Regressions!S42),ROUND(Regressions!S42, 1), NA())</f>
        <v>#N/A</v>
      </c>
    </row>
    <row r="33" x14ac:dyDescent="0.2">
      <c r="A33" s="233" t="str">
        <f>IF(ISBLANK(Regressions!A43), " ", Regressions!A43)</f>
        <v>Lebanon</v>
      </c>
      <c r="B33" s="228">
        <f>IF(ISBLANK(Regressions!B43), " ", Regressions!B43)</f>
        <v>2012</v>
      </c>
      <c r="C33" s="231" t="str">
        <f>IF(ISBLANK(Regressions!C43), " ", Regressions!C43)</f>
        <v>Urban</v>
      </c>
      <c r="D33" s="235">
        <f>IF(ISBLANK(Regressions!D43), " ", Regressions!D43)</f>
        <v>1042335.0391992187</v>
      </c>
      <c r="E33" s="381" t="e">
        <f>IF(ISNUMBER(Regressions!E43),ROUND(Regressions!E43, 1), NA())</f>
        <v>#N/A</v>
      </c>
      <c r="F33" s="294" t="e">
        <f>IF(ISNUMBER(Regressions!F43),ROUND(Regressions!F43, 1), NA())</f>
        <v>#N/A</v>
      </c>
      <c r="G33" s="382" t="e">
        <f>IF(ISNUMBER(Regressions!G43),ROUND(Regressions!G43, 1), NA())</f>
        <v>#N/A</v>
      </c>
      <c r="H33" s="383" t="e">
        <f>IF(ISNUMBER(Regressions!H43),ROUND(Regressions!H43, 1), NA())</f>
        <v>#N/A</v>
      </c>
      <c r="I33" s="384" t="e">
        <f>IF(ISNUMBER(Regressions!I43),ROUND(Regressions!I43, 1), NA())</f>
        <v>#N/A</v>
      </c>
      <c r="J33" s="385" t="e">
        <f>IF(ISNUMBER(Regressions!J43),ROUND(Regressions!J43, 1), NA())</f>
        <v>#N/A</v>
      </c>
      <c r="K33" s="294" t="e">
        <f>IF(ISNUMBER(Regressions!K43),ROUND(Regressions!K43, 1), NA())</f>
        <v>#N/A</v>
      </c>
      <c r="L33" s="386" t="e">
        <f>IF(ISNUMBER(Regressions!L43),ROUND(Regressions!L43, 1), NA())</f>
        <v>#N/A</v>
      </c>
      <c r="M33" s="383" t="e">
        <f>IF(ISNUMBER(Regressions!M43),ROUND(Regressions!M43, 1), NA())</f>
        <v>#N/A</v>
      </c>
      <c r="N33" s="387" t="e">
        <f>IF(ISNUMBER(Regressions!N43),ROUND(Regressions!N43, 1), NA())</f>
        <v>#N/A</v>
      </c>
      <c r="O33" s="381" t="e">
        <f>IF(ISNUMBER(Regressions!O43),ROUND(Regressions!O43, 1), NA())</f>
        <v>#N/A</v>
      </c>
      <c r="P33" s="294" t="e">
        <f>IF(ISNUMBER(Regressions!P43),ROUND(Regressions!P43, 1), NA())</f>
        <v>#N/A</v>
      </c>
      <c r="Q33" s="388" t="e">
        <f>IF(ISNUMBER(Regressions!Q43),ROUND(Regressions!Q43, 1), NA())</f>
        <v>#N/A</v>
      </c>
      <c r="R33" s="383" t="e">
        <f>IF(ISNUMBER(Regressions!R43),ROUND(Regressions!R43, 1), NA())</f>
        <v>#N/A</v>
      </c>
      <c r="S33" s="384" t="e">
        <f>IF(ISNUMBER(Regressions!S43),ROUND(Regressions!S43, 1), NA())</f>
        <v>#N/A</v>
      </c>
    </row>
    <row r="34" x14ac:dyDescent="0.2">
      <c r="A34" s="233" t="str">
        <f>IF(ISBLANK(Regressions!A44), " ", Regressions!A44)</f>
        <v>Lebanon</v>
      </c>
      <c r="B34" s="228">
        <f>IF(ISBLANK(Regressions!B44), " ", Regressions!B44)</f>
        <v>2013</v>
      </c>
      <c r="C34" s="231" t="str">
        <f>IF(ISBLANK(Regressions!C44), " ", Regressions!C44)</f>
        <v>Urban</v>
      </c>
      <c r="D34" s="235">
        <f>IF(ISBLANK(Regressions!D44), " ", Regressions!D44)</f>
        <v>1101696.0128929138</v>
      </c>
      <c r="E34" s="381" t="e">
        <f>IF(ISNUMBER(Regressions!E44),ROUND(Regressions!E44, 1), NA())</f>
        <v>#N/A</v>
      </c>
      <c r="F34" s="294" t="e">
        <f>IF(ISNUMBER(Regressions!F44),ROUND(Regressions!F44, 1), NA())</f>
        <v>#N/A</v>
      </c>
      <c r="G34" s="382" t="e">
        <f>IF(ISNUMBER(Regressions!G44),ROUND(Regressions!G44, 1), NA())</f>
        <v>#N/A</v>
      </c>
      <c r="H34" s="383" t="e">
        <f>IF(ISNUMBER(Regressions!H44),ROUND(Regressions!H44, 1), NA())</f>
        <v>#N/A</v>
      </c>
      <c r="I34" s="384" t="e">
        <f>IF(ISNUMBER(Regressions!I44),ROUND(Regressions!I44, 1), NA())</f>
        <v>#N/A</v>
      </c>
      <c r="J34" s="385" t="e">
        <f>IF(ISNUMBER(Regressions!J44),ROUND(Regressions!J44, 1), NA())</f>
        <v>#N/A</v>
      </c>
      <c r="K34" s="294" t="e">
        <f>IF(ISNUMBER(Regressions!K44),ROUND(Regressions!K44, 1), NA())</f>
        <v>#N/A</v>
      </c>
      <c r="L34" s="386" t="e">
        <f>IF(ISNUMBER(Regressions!L44),ROUND(Regressions!L44, 1), NA())</f>
        <v>#N/A</v>
      </c>
      <c r="M34" s="383" t="e">
        <f>IF(ISNUMBER(Regressions!M44),ROUND(Regressions!M44, 1), NA())</f>
        <v>#N/A</v>
      </c>
      <c r="N34" s="387" t="e">
        <f>IF(ISNUMBER(Regressions!N44),ROUND(Regressions!N44, 1), NA())</f>
        <v>#N/A</v>
      </c>
      <c r="O34" s="381" t="e">
        <f>IF(ISNUMBER(Regressions!O44),ROUND(Regressions!O44, 1), NA())</f>
        <v>#N/A</v>
      </c>
      <c r="P34" s="294" t="e">
        <f>IF(ISNUMBER(Regressions!P44),ROUND(Regressions!P44, 1), NA())</f>
        <v>#N/A</v>
      </c>
      <c r="Q34" s="388" t="e">
        <f>IF(ISNUMBER(Regressions!Q44),ROUND(Regressions!Q44, 1), NA())</f>
        <v>#N/A</v>
      </c>
      <c r="R34" s="383" t="e">
        <f>IF(ISNUMBER(Regressions!R44),ROUND(Regressions!R44, 1), NA())</f>
        <v>#N/A</v>
      </c>
      <c r="S34" s="384" t="e">
        <f>IF(ISNUMBER(Regressions!S44),ROUND(Regressions!S44, 1), NA())</f>
        <v>#N/A</v>
      </c>
    </row>
    <row r="35" x14ac:dyDescent="0.2">
      <c r="A35" s="233" t="str">
        <f>IF(ISBLANK(Regressions!A45), " ", Regressions!A45)</f>
        <v>Lebanon</v>
      </c>
      <c r="B35" s="228">
        <f>IF(ISBLANK(Regressions!B45), " ", Regressions!B45)</f>
        <v>2014</v>
      </c>
      <c r="C35" s="231" t="str">
        <f>IF(ISBLANK(Regressions!C45), " ", Regressions!C45)</f>
        <v>Urban</v>
      </c>
      <c r="D35" s="235">
        <f>IF(ISBLANK(Regressions!D45), " ", Regressions!D45)</f>
        <v>1164983.954441986</v>
      </c>
      <c r="E35" s="381" t="e">
        <f>IF(ISNUMBER(Regressions!E45),ROUND(Regressions!E45, 1), NA())</f>
        <v>#N/A</v>
      </c>
      <c r="F35" s="294" t="e">
        <f>IF(ISNUMBER(Regressions!F45),ROUND(Regressions!F45, 1), NA())</f>
        <v>#N/A</v>
      </c>
      <c r="G35" s="382" t="e">
        <f>IF(ISNUMBER(Regressions!G45),ROUND(Regressions!G45, 1), NA())</f>
        <v>#N/A</v>
      </c>
      <c r="H35" s="383" t="e">
        <f>IF(ISNUMBER(Regressions!H45),ROUND(Regressions!H45, 1), NA())</f>
        <v>#N/A</v>
      </c>
      <c r="I35" s="384" t="e">
        <f>IF(ISNUMBER(Regressions!I45),ROUND(Regressions!I45, 1), NA())</f>
        <v>#N/A</v>
      </c>
      <c r="J35" s="385" t="e">
        <f>IF(ISNUMBER(Regressions!J45),ROUND(Regressions!J45, 1), NA())</f>
        <v>#N/A</v>
      </c>
      <c r="K35" s="294" t="e">
        <f>IF(ISNUMBER(Regressions!K45),ROUND(Regressions!K45, 1), NA())</f>
        <v>#N/A</v>
      </c>
      <c r="L35" s="386" t="e">
        <f>IF(ISNUMBER(Regressions!L45),ROUND(Regressions!L45, 1), NA())</f>
        <v>#N/A</v>
      </c>
      <c r="M35" s="383" t="e">
        <f>IF(ISNUMBER(Regressions!M45),ROUND(Regressions!M45, 1), NA())</f>
        <v>#N/A</v>
      </c>
      <c r="N35" s="387" t="e">
        <f>IF(ISNUMBER(Regressions!N45),ROUND(Regressions!N45, 1), NA())</f>
        <v>#N/A</v>
      </c>
      <c r="O35" s="381" t="e">
        <f>IF(ISNUMBER(Regressions!O45),ROUND(Regressions!O45, 1), NA())</f>
        <v>#N/A</v>
      </c>
      <c r="P35" s="294" t="e">
        <f>IF(ISNUMBER(Regressions!P45),ROUND(Regressions!P45, 1), NA())</f>
        <v>#N/A</v>
      </c>
      <c r="Q35" s="388" t="e">
        <f>IF(ISNUMBER(Regressions!Q45),ROUND(Regressions!Q45, 1), NA())</f>
        <v>#N/A</v>
      </c>
      <c r="R35" s="383" t="e">
        <f>IF(ISNUMBER(Regressions!R45),ROUND(Regressions!R45, 1), NA())</f>
        <v>#N/A</v>
      </c>
      <c r="S35" s="384" t="e">
        <f>IF(ISNUMBER(Regressions!S45),ROUND(Regressions!S45, 1), NA())</f>
        <v>#N/A</v>
      </c>
    </row>
    <row r="36" x14ac:dyDescent="0.2">
      <c r="A36" s="233" t="str">
        <f>IF(ISBLANK(Regressions!A46), " ", Regressions!A46)</f>
        <v>Lebanon</v>
      </c>
      <c r="B36" s="228">
        <f>IF(ISBLANK(Regressions!B46), " ", Regressions!B46)</f>
        <v>2015</v>
      </c>
      <c r="C36" s="231" t="str">
        <f>IF(ISBLANK(Regressions!C46), " ", Regressions!C46)</f>
        <v>Urban</v>
      </c>
      <c r="D36" s="235">
        <f>IF(ISBLANK(Regressions!D46), " ", Regressions!D46)</f>
        <v>1226427.0219220733</v>
      </c>
      <c r="E36" s="381" t="e">
        <f>IF(ISNUMBER(Regressions!E46),ROUND(Regressions!E46, 1), NA())</f>
        <v>#N/A</v>
      </c>
      <c r="F36" s="294" t="e">
        <f>IF(ISNUMBER(Regressions!F46),ROUND(Regressions!F46, 1), NA())</f>
        <v>#N/A</v>
      </c>
      <c r="G36" s="382" t="e">
        <f>IF(ISNUMBER(Regressions!G46),ROUND(Regressions!G46, 1), NA())</f>
        <v>#N/A</v>
      </c>
      <c r="H36" s="383" t="e">
        <f>IF(ISNUMBER(Regressions!H46),ROUND(Regressions!H46, 1), NA())</f>
        <v>#N/A</v>
      </c>
      <c r="I36" s="384" t="e">
        <f>IF(ISNUMBER(Regressions!I46),ROUND(Regressions!I46, 1), NA())</f>
        <v>#N/A</v>
      </c>
      <c r="J36" s="385" t="e">
        <f>IF(ISNUMBER(Regressions!J46),ROUND(Regressions!J46, 1), NA())</f>
        <v>#N/A</v>
      </c>
      <c r="K36" s="294" t="e">
        <f>IF(ISNUMBER(Regressions!K46),ROUND(Regressions!K46, 1), NA())</f>
        <v>#N/A</v>
      </c>
      <c r="L36" s="386" t="e">
        <f>IF(ISNUMBER(Regressions!L46),ROUND(Regressions!L46, 1), NA())</f>
        <v>#N/A</v>
      </c>
      <c r="M36" s="383" t="e">
        <f>IF(ISNUMBER(Regressions!M46),ROUND(Regressions!M46, 1), NA())</f>
        <v>#N/A</v>
      </c>
      <c r="N36" s="387" t="e">
        <f>IF(ISNUMBER(Regressions!N46),ROUND(Regressions!N46, 1), NA())</f>
        <v>#N/A</v>
      </c>
      <c r="O36" s="381" t="e">
        <f>IF(ISNUMBER(Regressions!O46),ROUND(Regressions!O46, 1), NA())</f>
        <v>#N/A</v>
      </c>
      <c r="P36" s="294" t="e">
        <f>IF(ISNUMBER(Regressions!P46),ROUND(Regressions!P46, 1), NA())</f>
        <v>#N/A</v>
      </c>
      <c r="Q36" s="388" t="e">
        <f>IF(ISNUMBER(Regressions!Q46),ROUND(Regressions!Q46, 1), NA())</f>
        <v>#N/A</v>
      </c>
      <c r="R36" s="383" t="e">
        <f>IF(ISNUMBER(Regressions!R46),ROUND(Regressions!R46, 1), NA())</f>
        <v>#N/A</v>
      </c>
      <c r="S36" s="384" t="e">
        <f>IF(ISNUMBER(Regressions!S46),ROUND(Regressions!S46, 1), NA())</f>
        <v>#N/A</v>
      </c>
    </row>
    <row r="37" x14ac:dyDescent="0.2">
      <c r="A37" s="358" t="str">
        <f>IF(ISBLANK(Regressions!A47), " ", Regressions!A47)</f>
        <v>Lebanon</v>
      </c>
      <c r="B37" s="359">
        <f>IF(ISBLANK(Regressions!B47), " ", Regressions!B47)</f>
        <v>2016</v>
      </c>
      <c r="C37" s="360" t="str">
        <f>IF(ISBLANK(Regressions!C47), " ", Regressions!C47)</f>
        <v>Urban</v>
      </c>
      <c r="D37" s="361">
        <f>IF(ISBLANK(Regressions!D47), " ", Regressions!D47)</f>
        <v>1270342.0450563813</v>
      </c>
      <c r="E37" s="389" t="e">
        <f>IF(ISNUMBER(Regressions!E47),ROUND(Regressions!E47, 1), NA())</f>
        <v>#N/A</v>
      </c>
      <c r="F37" s="295" t="e">
        <f>IF(ISNUMBER(Regressions!F47),ROUND(Regressions!F47, 1), NA())</f>
        <v>#N/A</v>
      </c>
      <c r="G37" s="390" t="e">
        <f>IF(ISNUMBER(Regressions!G47),ROUND(Regressions!G47, 1), NA())</f>
        <v>#N/A</v>
      </c>
      <c r="H37" s="391" t="e">
        <f>IF(ISNUMBER(Regressions!H47),ROUND(Regressions!H47, 1), NA())</f>
        <v>#N/A</v>
      </c>
      <c r="I37" s="392" t="e">
        <f>IF(ISNUMBER(Regressions!I47),ROUND(Regressions!I47, 1), NA())</f>
        <v>#N/A</v>
      </c>
      <c r="J37" s="393" t="e">
        <f>IF(ISNUMBER(Regressions!J47),ROUND(Regressions!J47, 1), NA())</f>
        <v>#N/A</v>
      </c>
      <c r="K37" s="295" t="e">
        <f>IF(ISNUMBER(Regressions!K47),ROUND(Regressions!K47, 1), NA())</f>
        <v>#N/A</v>
      </c>
      <c r="L37" s="394" t="e">
        <f>IF(ISNUMBER(Regressions!L47),ROUND(Regressions!L47, 1), NA())</f>
        <v>#N/A</v>
      </c>
      <c r="M37" s="391" t="e">
        <f>IF(ISNUMBER(Regressions!M47),ROUND(Regressions!M47, 1), NA())</f>
        <v>#N/A</v>
      </c>
      <c r="N37" s="395" t="e">
        <f>IF(ISNUMBER(Regressions!N47),ROUND(Regressions!N47, 1), NA())</f>
        <v>#N/A</v>
      </c>
      <c r="O37" s="389" t="e">
        <f>IF(ISNUMBER(Regressions!O47),ROUND(Regressions!O47, 1), NA())</f>
        <v>#N/A</v>
      </c>
      <c r="P37" s="295" t="e">
        <f>IF(ISNUMBER(Regressions!P47),ROUND(Regressions!P47, 1), NA())</f>
        <v>#N/A</v>
      </c>
      <c r="Q37" s="396" t="e">
        <f>IF(ISNUMBER(Regressions!Q47),ROUND(Regressions!Q47, 1), NA())</f>
        <v>#N/A</v>
      </c>
      <c r="R37" s="391" t="e">
        <f>IF(ISNUMBER(Regressions!R47),ROUND(Regressions!R47, 1), NA())</f>
        <v>#N/A</v>
      </c>
      <c r="S37" s="392" t="e">
        <f>IF(ISNUMBER(Regressions!S47),ROUND(Regressions!S47, 1), NA())</f>
        <v>#N/A</v>
      </c>
    </row>
    <row r="38" x14ac:dyDescent="0.2">
      <c r="A38" s="233" t="str">
        <f>IF(ISBLANK(Regressions!A48), " ", Regressions!A48)</f>
        <v>Lebanon</v>
      </c>
      <c r="B38" s="228">
        <f>IF(ISBLANK(Regressions!B48), " ", Regressions!B48)</f>
        <v>2000</v>
      </c>
      <c r="C38" s="231" t="str">
        <f>IF(ISBLANK(Regressions!C48), " ", Regressions!C48)</f>
        <v>Rural</v>
      </c>
      <c r="D38" s="235">
        <f>IF(ISBLANK(Regressions!D48), " ", Regressions!D48)</f>
        <v>129628.02935829162</v>
      </c>
      <c r="E38" s="381" t="e">
        <f>IF(ISNUMBER(Regressions!E48),ROUND(Regressions!E48, 1), NA())</f>
        <v>#N/A</v>
      </c>
      <c r="F38" s="294" t="e">
        <f>IF(ISNUMBER(Regressions!F48),ROUND(Regressions!F48, 1), NA())</f>
        <v>#N/A</v>
      </c>
      <c r="G38" s="382" t="e">
        <f>IF(ISNUMBER(Regressions!G48),ROUND(Regressions!G48, 1), NA())</f>
        <v>#N/A</v>
      </c>
      <c r="H38" s="383" t="e">
        <f>IF(ISNUMBER(Regressions!H48),ROUND(Regressions!H48, 1), NA())</f>
        <v>#N/A</v>
      </c>
      <c r="I38" s="384" t="e">
        <f>IF(ISNUMBER(Regressions!I48),ROUND(Regressions!I48, 1), NA())</f>
        <v>#N/A</v>
      </c>
      <c r="J38" s="385" t="e">
        <f>IF(ISNUMBER(Regressions!J48),ROUND(Regressions!J48, 1), NA())</f>
        <v>#N/A</v>
      </c>
      <c r="K38" s="294" t="e">
        <f>IF(ISNUMBER(Regressions!K48),ROUND(Regressions!K48, 1), NA())</f>
        <v>#N/A</v>
      </c>
      <c r="L38" s="386" t="e">
        <f>IF(ISNUMBER(Regressions!L48),ROUND(Regressions!L48, 1), NA())</f>
        <v>#N/A</v>
      </c>
      <c r="M38" s="383" t="e">
        <f>IF(ISNUMBER(Regressions!M48),ROUND(Regressions!M48, 1), NA())</f>
        <v>#N/A</v>
      </c>
      <c r="N38" s="387" t="e">
        <f>IF(ISNUMBER(Regressions!N48),ROUND(Regressions!N48, 1), NA())</f>
        <v>#N/A</v>
      </c>
      <c r="O38" s="381" t="e">
        <f>IF(ISNUMBER(Regressions!O48),ROUND(Regressions!O48, 1), NA())</f>
        <v>#N/A</v>
      </c>
      <c r="P38" s="294" t="e">
        <f>IF(ISNUMBER(Regressions!P48),ROUND(Regressions!P48, 1), NA())</f>
        <v>#N/A</v>
      </c>
      <c r="Q38" s="388" t="e">
        <f>IF(ISNUMBER(Regressions!Q48),ROUND(Regressions!Q48, 1), NA())</f>
        <v>#N/A</v>
      </c>
      <c r="R38" s="383" t="e">
        <f>IF(ISNUMBER(Regressions!R48),ROUND(Regressions!R48, 1), NA())</f>
        <v>#N/A</v>
      </c>
      <c r="S38" s="384" t="e">
        <f>IF(ISNUMBER(Regressions!S48),ROUND(Regressions!S48, 1), NA())</f>
        <v>#N/A</v>
      </c>
    </row>
    <row r="39" x14ac:dyDescent="0.2">
      <c r="A39" s="233" t="str">
        <f>IF(ISBLANK(Regressions!A49), " ", Regressions!A49)</f>
        <v>Lebanon</v>
      </c>
      <c r="B39" s="228">
        <f>IF(ISBLANK(Regressions!B49), " ", Regressions!B49)</f>
        <v>2001</v>
      </c>
      <c r="C39" s="231" t="str">
        <f>IF(ISBLANK(Regressions!C49), " ", Regressions!C49)</f>
        <v>Rural</v>
      </c>
      <c r="D39" s="235">
        <f>IF(ISBLANK(Regressions!D49), " ", Regressions!D49)</f>
        <v>129520.97658302308</v>
      </c>
      <c r="E39" s="381" t="e">
        <f>IF(ISNUMBER(Regressions!E49),ROUND(Regressions!E49, 1), NA())</f>
        <v>#N/A</v>
      </c>
      <c r="F39" s="294" t="e">
        <f>IF(ISNUMBER(Regressions!F49),ROUND(Regressions!F49, 1), NA())</f>
        <v>#N/A</v>
      </c>
      <c r="G39" s="382" t="e">
        <f>IF(ISNUMBER(Regressions!G49),ROUND(Regressions!G49, 1), NA())</f>
        <v>#N/A</v>
      </c>
      <c r="H39" s="383" t="e">
        <f>IF(ISNUMBER(Regressions!H49),ROUND(Regressions!H49, 1), NA())</f>
        <v>#N/A</v>
      </c>
      <c r="I39" s="384" t="e">
        <f>IF(ISNUMBER(Regressions!I49),ROUND(Regressions!I49, 1), NA())</f>
        <v>#N/A</v>
      </c>
      <c r="J39" s="385" t="e">
        <f>IF(ISNUMBER(Regressions!J49),ROUND(Regressions!J49, 1), NA())</f>
        <v>#N/A</v>
      </c>
      <c r="K39" s="294" t="e">
        <f>IF(ISNUMBER(Regressions!K49),ROUND(Regressions!K49, 1), NA())</f>
        <v>#N/A</v>
      </c>
      <c r="L39" s="386" t="e">
        <f>IF(ISNUMBER(Regressions!L49),ROUND(Regressions!L49, 1), NA())</f>
        <v>#N/A</v>
      </c>
      <c r="M39" s="383" t="e">
        <f>IF(ISNUMBER(Regressions!M49),ROUND(Regressions!M49, 1), NA())</f>
        <v>#N/A</v>
      </c>
      <c r="N39" s="387" t="e">
        <f>IF(ISNUMBER(Regressions!N49),ROUND(Regressions!N49, 1), NA())</f>
        <v>#N/A</v>
      </c>
      <c r="O39" s="381" t="e">
        <f>IF(ISNUMBER(Regressions!O49),ROUND(Regressions!O49, 1), NA())</f>
        <v>#N/A</v>
      </c>
      <c r="P39" s="294" t="e">
        <f>IF(ISNUMBER(Regressions!P49),ROUND(Regressions!P49, 1), NA())</f>
        <v>#N/A</v>
      </c>
      <c r="Q39" s="388" t="e">
        <f>IF(ISNUMBER(Regressions!Q49),ROUND(Regressions!Q49, 1), NA())</f>
        <v>#N/A</v>
      </c>
      <c r="R39" s="383" t="e">
        <f>IF(ISNUMBER(Regressions!R49),ROUND(Regressions!R49, 1), NA())</f>
        <v>#N/A</v>
      </c>
      <c r="S39" s="384" t="e">
        <f>IF(ISNUMBER(Regressions!S49),ROUND(Regressions!S49, 1), NA())</f>
        <v>#N/A</v>
      </c>
    </row>
    <row r="40" x14ac:dyDescent="0.2">
      <c r="A40" s="233" t="str">
        <f>IF(ISBLANK(Regressions!A50), " ", Regressions!A50)</f>
        <v>Lebanon</v>
      </c>
      <c r="B40" s="228">
        <f>IF(ISBLANK(Regressions!B50), " ", Regressions!B50)</f>
        <v>2002</v>
      </c>
      <c r="C40" s="231" t="str">
        <f>IF(ISBLANK(Regressions!C50), " ", Regressions!C50)</f>
        <v>Rural</v>
      </c>
      <c r="D40" s="235">
        <f>IF(ISBLANK(Regressions!D50), " ", Regressions!D50)</f>
        <v>134878.03197052004</v>
      </c>
      <c r="E40" s="381" t="e">
        <f>IF(ISNUMBER(Regressions!E50),ROUND(Regressions!E50, 1), NA())</f>
        <v>#N/A</v>
      </c>
      <c r="F40" s="294" t="e">
        <f>IF(ISNUMBER(Regressions!F50),ROUND(Regressions!F50, 1), NA())</f>
        <v>#N/A</v>
      </c>
      <c r="G40" s="382" t="e">
        <f>IF(ISNUMBER(Regressions!G50),ROUND(Regressions!G50, 1), NA())</f>
        <v>#N/A</v>
      </c>
      <c r="H40" s="383" t="e">
        <f>IF(ISNUMBER(Regressions!H50),ROUND(Regressions!H50, 1), NA())</f>
        <v>#N/A</v>
      </c>
      <c r="I40" s="384" t="e">
        <f>IF(ISNUMBER(Regressions!I50),ROUND(Regressions!I50, 1), NA())</f>
        <v>#N/A</v>
      </c>
      <c r="J40" s="385" t="e">
        <f>IF(ISNUMBER(Regressions!J50),ROUND(Regressions!J50, 1), NA())</f>
        <v>#N/A</v>
      </c>
      <c r="K40" s="294" t="e">
        <f>IF(ISNUMBER(Regressions!K50),ROUND(Regressions!K50, 1), NA())</f>
        <v>#N/A</v>
      </c>
      <c r="L40" s="386" t="e">
        <f>IF(ISNUMBER(Regressions!L50),ROUND(Regressions!L50, 1), NA())</f>
        <v>#N/A</v>
      </c>
      <c r="M40" s="383" t="e">
        <f>IF(ISNUMBER(Regressions!M50),ROUND(Regressions!M50, 1), NA())</f>
        <v>#N/A</v>
      </c>
      <c r="N40" s="387" t="e">
        <f>IF(ISNUMBER(Regressions!N50),ROUND(Regressions!N50, 1), NA())</f>
        <v>#N/A</v>
      </c>
      <c r="O40" s="381" t="e">
        <f>IF(ISNUMBER(Regressions!O50),ROUND(Regressions!O50, 1), NA())</f>
        <v>#N/A</v>
      </c>
      <c r="P40" s="294" t="e">
        <f>IF(ISNUMBER(Regressions!P50),ROUND(Regressions!P50, 1), NA())</f>
        <v>#N/A</v>
      </c>
      <c r="Q40" s="388" t="e">
        <f>IF(ISNUMBER(Regressions!Q50),ROUND(Regressions!Q50, 1), NA())</f>
        <v>#N/A</v>
      </c>
      <c r="R40" s="383" t="e">
        <f>IF(ISNUMBER(Regressions!R50),ROUND(Regressions!R50, 1), NA())</f>
        <v>#N/A</v>
      </c>
      <c r="S40" s="384" t="e">
        <f>IF(ISNUMBER(Regressions!S50),ROUND(Regressions!S50, 1), NA())</f>
        <v>#N/A</v>
      </c>
    </row>
    <row r="41" x14ac:dyDescent="0.2">
      <c r="A41" s="233" t="str">
        <f>IF(ISBLANK(Regressions!A51), " ", Regressions!A51)</f>
        <v>Lebanon</v>
      </c>
      <c r="B41" s="228">
        <f>IF(ISBLANK(Regressions!B51), " ", Regressions!B51)</f>
        <v>2003</v>
      </c>
      <c r="C41" s="231" t="str">
        <f>IF(ISBLANK(Regressions!C51), " ", Regressions!C51)</f>
        <v>Rural</v>
      </c>
      <c r="D41" s="235">
        <f>IF(ISBLANK(Regressions!D51), " ", Regressions!D51)</f>
        <v>141313.97646263122</v>
      </c>
      <c r="E41" s="381" t="e">
        <f>IF(ISNUMBER(Regressions!E51),ROUND(Regressions!E51, 1), NA())</f>
        <v>#N/A</v>
      </c>
      <c r="F41" s="294" t="e">
        <f>IF(ISNUMBER(Regressions!F51),ROUND(Regressions!F51, 1), NA())</f>
        <v>#N/A</v>
      </c>
      <c r="G41" s="382" t="e">
        <f>IF(ISNUMBER(Regressions!G51),ROUND(Regressions!G51, 1), NA())</f>
        <v>#N/A</v>
      </c>
      <c r="H41" s="383" t="e">
        <f>IF(ISNUMBER(Regressions!H51),ROUND(Regressions!H51, 1), NA())</f>
        <v>#N/A</v>
      </c>
      <c r="I41" s="384" t="e">
        <f>IF(ISNUMBER(Regressions!I51),ROUND(Regressions!I51, 1), NA())</f>
        <v>#N/A</v>
      </c>
      <c r="J41" s="385" t="e">
        <f>IF(ISNUMBER(Regressions!J51),ROUND(Regressions!J51, 1), NA())</f>
        <v>#N/A</v>
      </c>
      <c r="K41" s="294" t="e">
        <f>IF(ISNUMBER(Regressions!K51),ROUND(Regressions!K51, 1), NA())</f>
        <v>#N/A</v>
      </c>
      <c r="L41" s="386" t="e">
        <f>IF(ISNUMBER(Regressions!L51),ROUND(Regressions!L51, 1), NA())</f>
        <v>#N/A</v>
      </c>
      <c r="M41" s="383" t="e">
        <f>IF(ISNUMBER(Regressions!M51),ROUND(Regressions!M51, 1), NA())</f>
        <v>#N/A</v>
      </c>
      <c r="N41" s="387" t="e">
        <f>IF(ISNUMBER(Regressions!N51),ROUND(Regressions!N51, 1), NA())</f>
        <v>#N/A</v>
      </c>
      <c r="O41" s="381" t="e">
        <f>IF(ISNUMBER(Regressions!O51),ROUND(Regressions!O51, 1), NA())</f>
        <v>#N/A</v>
      </c>
      <c r="P41" s="294" t="e">
        <f>IF(ISNUMBER(Regressions!P51),ROUND(Regressions!P51, 1), NA())</f>
        <v>#N/A</v>
      </c>
      <c r="Q41" s="388" t="e">
        <f>IF(ISNUMBER(Regressions!Q51),ROUND(Regressions!Q51, 1), NA())</f>
        <v>#N/A</v>
      </c>
      <c r="R41" s="383" t="e">
        <f>IF(ISNUMBER(Regressions!R51),ROUND(Regressions!R51, 1), NA())</f>
        <v>#N/A</v>
      </c>
      <c r="S41" s="384" t="e">
        <f>IF(ISNUMBER(Regressions!S51),ROUND(Regressions!S51, 1), NA())</f>
        <v>#N/A</v>
      </c>
    </row>
    <row r="42" x14ac:dyDescent="0.2">
      <c r="A42" s="233" t="str">
        <f>IF(ISBLANK(Regressions!A52), " ", Regressions!A52)</f>
        <v>Lebanon</v>
      </c>
      <c r="B42" s="228">
        <f>IF(ISBLANK(Regressions!B52), " ", Regressions!B52)</f>
        <v>2004</v>
      </c>
      <c r="C42" s="231" t="str">
        <f>IF(ISBLANK(Regressions!C52), " ", Regressions!C52)</f>
        <v>Rural</v>
      </c>
      <c r="D42" s="235">
        <f>IF(ISBLANK(Regressions!D52), " ", Regressions!D52)</f>
        <v>147672.02910804749</v>
      </c>
      <c r="E42" s="381" t="e">
        <f>IF(ISNUMBER(Regressions!E52),ROUND(Regressions!E52, 1), NA())</f>
        <v>#N/A</v>
      </c>
      <c r="F42" s="294" t="e">
        <f>IF(ISNUMBER(Regressions!F52),ROUND(Regressions!F52, 1), NA())</f>
        <v>#N/A</v>
      </c>
      <c r="G42" s="382" t="e">
        <f>IF(ISNUMBER(Regressions!G52),ROUND(Regressions!G52, 1), NA())</f>
        <v>#N/A</v>
      </c>
      <c r="H42" s="383" t="e">
        <f>IF(ISNUMBER(Regressions!H52),ROUND(Regressions!H52, 1), NA())</f>
        <v>#N/A</v>
      </c>
      <c r="I42" s="384" t="e">
        <f>IF(ISNUMBER(Regressions!I52),ROUND(Regressions!I52, 1), NA())</f>
        <v>#N/A</v>
      </c>
      <c r="J42" s="385" t="e">
        <f>IF(ISNUMBER(Regressions!J52),ROUND(Regressions!J52, 1), NA())</f>
        <v>#N/A</v>
      </c>
      <c r="K42" s="294" t="e">
        <f>IF(ISNUMBER(Regressions!K52),ROUND(Regressions!K52, 1), NA())</f>
        <v>#N/A</v>
      </c>
      <c r="L42" s="386" t="e">
        <f>IF(ISNUMBER(Regressions!L52),ROUND(Regressions!L52, 1), NA())</f>
        <v>#N/A</v>
      </c>
      <c r="M42" s="383" t="e">
        <f>IF(ISNUMBER(Regressions!M52),ROUND(Regressions!M52, 1), NA())</f>
        <v>#N/A</v>
      </c>
      <c r="N42" s="387" t="e">
        <f>IF(ISNUMBER(Regressions!N52),ROUND(Regressions!N52, 1), NA())</f>
        <v>#N/A</v>
      </c>
      <c r="O42" s="381" t="e">
        <f>IF(ISNUMBER(Regressions!O52),ROUND(Regressions!O52, 1), NA())</f>
        <v>#N/A</v>
      </c>
      <c r="P42" s="294" t="e">
        <f>IF(ISNUMBER(Regressions!P52),ROUND(Regressions!P52, 1), NA())</f>
        <v>#N/A</v>
      </c>
      <c r="Q42" s="388" t="e">
        <f>IF(ISNUMBER(Regressions!Q52),ROUND(Regressions!Q52, 1), NA())</f>
        <v>#N/A</v>
      </c>
      <c r="R42" s="383" t="e">
        <f>IF(ISNUMBER(Regressions!R52),ROUND(Regressions!R52, 1), NA())</f>
        <v>#N/A</v>
      </c>
      <c r="S42" s="384" t="e">
        <f>IF(ISNUMBER(Regressions!S52),ROUND(Regressions!S52, 1), NA())</f>
        <v>#N/A</v>
      </c>
    </row>
    <row r="43" x14ac:dyDescent="0.2">
      <c r="A43" s="233" t="str">
        <f>IF(ISBLANK(Regressions!A53), " ", Regressions!A53)</f>
        <v>Lebanon</v>
      </c>
      <c r="B43" s="228">
        <f>IF(ISBLANK(Regressions!B53), " ", Regressions!B53)</f>
        <v>2005</v>
      </c>
      <c r="C43" s="231" t="str">
        <f>IF(ISBLANK(Regressions!C53), " ", Regressions!C53)</f>
        <v>Rural</v>
      </c>
      <c r="D43" s="235">
        <f>IF(ISBLANK(Regressions!D53), " ", Regressions!D53)</f>
        <v>152565.00404548645</v>
      </c>
      <c r="E43" s="381" t="e">
        <f>IF(ISNUMBER(Regressions!E53),ROUND(Regressions!E53, 1), NA())</f>
        <v>#N/A</v>
      </c>
      <c r="F43" s="294" t="e">
        <f>IF(ISNUMBER(Regressions!F53),ROUND(Regressions!F53, 1), NA())</f>
        <v>#N/A</v>
      </c>
      <c r="G43" s="382" t="e">
        <f>IF(ISNUMBER(Regressions!G53),ROUND(Regressions!G53, 1), NA())</f>
        <v>#N/A</v>
      </c>
      <c r="H43" s="383" t="e">
        <f>IF(ISNUMBER(Regressions!H53),ROUND(Regressions!H53, 1), NA())</f>
        <v>#N/A</v>
      </c>
      <c r="I43" s="384" t="e">
        <f>IF(ISNUMBER(Regressions!I53),ROUND(Regressions!I53, 1), NA())</f>
        <v>#N/A</v>
      </c>
      <c r="J43" s="385" t="e">
        <f>IF(ISNUMBER(Regressions!J53),ROUND(Regressions!J53, 1), NA())</f>
        <v>#N/A</v>
      </c>
      <c r="K43" s="294" t="e">
        <f>IF(ISNUMBER(Regressions!K53),ROUND(Regressions!K53, 1), NA())</f>
        <v>#N/A</v>
      </c>
      <c r="L43" s="386" t="e">
        <f>IF(ISNUMBER(Regressions!L53),ROUND(Regressions!L53, 1), NA())</f>
        <v>#N/A</v>
      </c>
      <c r="M43" s="383" t="e">
        <f>IF(ISNUMBER(Regressions!M53),ROUND(Regressions!M53, 1), NA())</f>
        <v>#N/A</v>
      </c>
      <c r="N43" s="387" t="e">
        <f>IF(ISNUMBER(Regressions!N53),ROUND(Regressions!N53, 1), NA())</f>
        <v>#N/A</v>
      </c>
      <c r="O43" s="381" t="e">
        <f>IF(ISNUMBER(Regressions!O53),ROUND(Regressions!O53, 1), NA())</f>
        <v>#N/A</v>
      </c>
      <c r="P43" s="294" t="e">
        <f>IF(ISNUMBER(Regressions!P53),ROUND(Regressions!P53, 1), NA())</f>
        <v>#N/A</v>
      </c>
      <c r="Q43" s="388" t="e">
        <f>IF(ISNUMBER(Regressions!Q53),ROUND(Regressions!Q53, 1), NA())</f>
        <v>#N/A</v>
      </c>
      <c r="R43" s="383" t="e">
        <f>IF(ISNUMBER(Regressions!R53),ROUND(Regressions!R53, 1), NA())</f>
        <v>#N/A</v>
      </c>
      <c r="S43" s="384" t="e">
        <f>IF(ISNUMBER(Regressions!S53),ROUND(Regressions!S53, 1), NA())</f>
        <v>#N/A</v>
      </c>
    </row>
    <row r="44" x14ac:dyDescent="0.2">
      <c r="A44" s="233" t="str">
        <f>IF(ISBLANK(Regressions!A54), " ", Regressions!A54)</f>
        <v>Lebanon</v>
      </c>
      <c r="B44" s="228">
        <f>IF(ISBLANK(Regressions!B54), " ", Regressions!B54)</f>
        <v>2006</v>
      </c>
      <c r="C44" s="231" t="str">
        <f>IF(ISBLANK(Regressions!C54), " ", Regressions!C54)</f>
        <v>Rural</v>
      </c>
      <c r="D44" s="235">
        <f>IF(ISBLANK(Regressions!D54), " ", Regressions!D54)</f>
        <v>155229.98552253723</v>
      </c>
      <c r="E44" s="381" t="e">
        <f>IF(ISNUMBER(Regressions!E54),ROUND(Regressions!E54, 1), NA())</f>
        <v>#N/A</v>
      </c>
      <c r="F44" s="294" t="e">
        <f>IF(ISNUMBER(Regressions!F54),ROUND(Regressions!F54, 1), NA())</f>
        <v>#N/A</v>
      </c>
      <c r="G44" s="382" t="e">
        <f>IF(ISNUMBER(Regressions!G54),ROUND(Regressions!G54, 1), NA())</f>
        <v>#N/A</v>
      </c>
      <c r="H44" s="383" t="e">
        <f>IF(ISNUMBER(Regressions!H54),ROUND(Regressions!H54, 1), NA())</f>
        <v>#N/A</v>
      </c>
      <c r="I44" s="384" t="e">
        <f>IF(ISNUMBER(Regressions!I54),ROUND(Regressions!I54, 1), NA())</f>
        <v>#N/A</v>
      </c>
      <c r="J44" s="385" t="e">
        <f>IF(ISNUMBER(Regressions!J54),ROUND(Regressions!J54, 1), NA())</f>
        <v>#N/A</v>
      </c>
      <c r="K44" s="294" t="e">
        <f>IF(ISNUMBER(Regressions!K54),ROUND(Regressions!K54, 1), NA())</f>
        <v>#N/A</v>
      </c>
      <c r="L44" s="386" t="e">
        <f>IF(ISNUMBER(Regressions!L54),ROUND(Regressions!L54, 1), NA())</f>
        <v>#N/A</v>
      </c>
      <c r="M44" s="383" t="e">
        <f>IF(ISNUMBER(Regressions!M54),ROUND(Regressions!M54, 1), NA())</f>
        <v>#N/A</v>
      </c>
      <c r="N44" s="387" t="e">
        <f>IF(ISNUMBER(Regressions!N54),ROUND(Regressions!N54, 1), NA())</f>
        <v>#N/A</v>
      </c>
      <c r="O44" s="381" t="e">
        <f>IF(ISNUMBER(Regressions!O54),ROUND(Regressions!O54, 1), NA())</f>
        <v>#N/A</v>
      </c>
      <c r="P44" s="294" t="e">
        <f>IF(ISNUMBER(Regressions!P54),ROUND(Regressions!P54, 1), NA())</f>
        <v>#N/A</v>
      </c>
      <c r="Q44" s="388" t="e">
        <f>IF(ISNUMBER(Regressions!Q54),ROUND(Regressions!Q54, 1), NA())</f>
        <v>#N/A</v>
      </c>
      <c r="R44" s="383" t="e">
        <f>IF(ISNUMBER(Regressions!R54),ROUND(Regressions!R54, 1), NA())</f>
        <v>#N/A</v>
      </c>
      <c r="S44" s="384" t="e">
        <f>IF(ISNUMBER(Regressions!S54),ROUND(Regressions!S54, 1), NA())</f>
        <v>#N/A</v>
      </c>
    </row>
    <row r="45" x14ac:dyDescent="0.2">
      <c r="A45" s="233" t="str">
        <f>IF(ISBLANK(Regressions!A55), " ", Regressions!A55)</f>
        <v>Lebanon</v>
      </c>
      <c r="B45" s="228">
        <f>IF(ISBLANK(Regressions!B55), " ", Regressions!B55)</f>
        <v>2007</v>
      </c>
      <c r="C45" s="231" t="str">
        <f>IF(ISBLANK(Regressions!C55), " ", Regressions!C55)</f>
        <v>Rural</v>
      </c>
      <c r="D45" s="235">
        <f>IF(ISBLANK(Regressions!D55), " ", Regressions!D55)</f>
        <v>154097.04046234131</v>
      </c>
      <c r="E45" s="381" t="e">
        <f>IF(ISNUMBER(Regressions!E55),ROUND(Regressions!E55, 1), NA())</f>
        <v>#N/A</v>
      </c>
      <c r="F45" s="294" t="e">
        <f>IF(ISNUMBER(Regressions!F55),ROUND(Regressions!F55, 1), NA())</f>
        <v>#N/A</v>
      </c>
      <c r="G45" s="382" t="e">
        <f>IF(ISNUMBER(Regressions!G55),ROUND(Regressions!G55, 1), NA())</f>
        <v>#N/A</v>
      </c>
      <c r="H45" s="383" t="e">
        <f>IF(ISNUMBER(Regressions!H55),ROUND(Regressions!H55, 1), NA())</f>
        <v>#N/A</v>
      </c>
      <c r="I45" s="384" t="e">
        <f>IF(ISNUMBER(Regressions!I55),ROUND(Regressions!I55, 1), NA())</f>
        <v>#N/A</v>
      </c>
      <c r="J45" s="385" t="e">
        <f>IF(ISNUMBER(Regressions!J55),ROUND(Regressions!J55, 1), NA())</f>
        <v>#N/A</v>
      </c>
      <c r="K45" s="294" t="e">
        <f>IF(ISNUMBER(Regressions!K55),ROUND(Regressions!K55, 1), NA())</f>
        <v>#N/A</v>
      </c>
      <c r="L45" s="386" t="e">
        <f>IF(ISNUMBER(Regressions!L55),ROUND(Regressions!L55, 1), NA())</f>
        <v>#N/A</v>
      </c>
      <c r="M45" s="383" t="e">
        <f>IF(ISNUMBER(Regressions!M55),ROUND(Regressions!M55, 1), NA())</f>
        <v>#N/A</v>
      </c>
      <c r="N45" s="387" t="e">
        <f>IF(ISNUMBER(Regressions!N55),ROUND(Regressions!N55, 1), NA())</f>
        <v>#N/A</v>
      </c>
      <c r="O45" s="381" t="e">
        <f>IF(ISNUMBER(Regressions!O55),ROUND(Regressions!O55, 1), NA())</f>
        <v>#N/A</v>
      </c>
      <c r="P45" s="294" t="e">
        <f>IF(ISNUMBER(Regressions!P55),ROUND(Regressions!P55, 1), NA())</f>
        <v>#N/A</v>
      </c>
      <c r="Q45" s="388" t="e">
        <f>IF(ISNUMBER(Regressions!Q55),ROUND(Regressions!Q55, 1), NA())</f>
        <v>#N/A</v>
      </c>
      <c r="R45" s="383" t="e">
        <f>IF(ISNUMBER(Regressions!R55),ROUND(Regressions!R55, 1), NA())</f>
        <v>#N/A</v>
      </c>
      <c r="S45" s="384" t="e">
        <f>IF(ISNUMBER(Regressions!S55),ROUND(Regressions!S55, 1), NA())</f>
        <v>#N/A</v>
      </c>
    </row>
    <row r="46" x14ac:dyDescent="0.2">
      <c r="A46" s="233" t="str">
        <f>IF(ISBLANK(Regressions!A56), " ", Regressions!A56)</f>
        <v>Lebanon</v>
      </c>
      <c r="B46" s="228">
        <f>IF(ISBLANK(Regressions!B56), " ", Regressions!B56)</f>
        <v>2008</v>
      </c>
      <c r="C46" s="231" t="str">
        <f>IF(ISBLANK(Regressions!C56), " ", Regressions!C56)</f>
        <v>Rural</v>
      </c>
      <c r="D46" s="235">
        <f>IF(ISBLANK(Regressions!D56), " ", Regressions!D56)</f>
        <v>151258.98278182984</v>
      </c>
      <c r="E46" s="381" t="e">
        <f>IF(ISNUMBER(Regressions!E56),ROUND(Regressions!E56, 1), NA())</f>
        <v>#N/A</v>
      </c>
      <c r="F46" s="294" t="e">
        <f>IF(ISNUMBER(Regressions!F56),ROUND(Regressions!F56, 1), NA())</f>
        <v>#N/A</v>
      </c>
      <c r="G46" s="382" t="e">
        <f>IF(ISNUMBER(Regressions!G56),ROUND(Regressions!G56, 1), NA())</f>
        <v>#N/A</v>
      </c>
      <c r="H46" s="383" t="e">
        <f>IF(ISNUMBER(Regressions!H56),ROUND(Regressions!H56, 1), NA())</f>
        <v>#N/A</v>
      </c>
      <c r="I46" s="384" t="e">
        <f>IF(ISNUMBER(Regressions!I56),ROUND(Regressions!I56, 1), NA())</f>
        <v>#N/A</v>
      </c>
      <c r="J46" s="385" t="e">
        <f>IF(ISNUMBER(Regressions!J56),ROUND(Regressions!J56, 1), NA())</f>
        <v>#N/A</v>
      </c>
      <c r="K46" s="294" t="e">
        <f>IF(ISNUMBER(Regressions!K56),ROUND(Regressions!K56, 1), NA())</f>
        <v>#N/A</v>
      </c>
      <c r="L46" s="386" t="e">
        <f>IF(ISNUMBER(Regressions!L56),ROUND(Regressions!L56, 1), NA())</f>
        <v>#N/A</v>
      </c>
      <c r="M46" s="383" t="e">
        <f>IF(ISNUMBER(Regressions!M56),ROUND(Regressions!M56, 1), NA())</f>
        <v>#N/A</v>
      </c>
      <c r="N46" s="387" t="e">
        <f>IF(ISNUMBER(Regressions!N56),ROUND(Regressions!N56, 1), NA())</f>
        <v>#N/A</v>
      </c>
      <c r="O46" s="381" t="e">
        <f>IF(ISNUMBER(Regressions!O56),ROUND(Regressions!O56, 1), NA())</f>
        <v>#N/A</v>
      </c>
      <c r="P46" s="294" t="e">
        <f>IF(ISNUMBER(Regressions!P56),ROUND(Regressions!P56, 1), NA())</f>
        <v>#N/A</v>
      </c>
      <c r="Q46" s="388" t="e">
        <f>IF(ISNUMBER(Regressions!Q56),ROUND(Regressions!Q56, 1), NA())</f>
        <v>#N/A</v>
      </c>
      <c r="R46" s="383" t="e">
        <f>IF(ISNUMBER(Regressions!R56),ROUND(Regressions!R56, 1), NA())</f>
        <v>#N/A</v>
      </c>
      <c r="S46" s="384" t="e">
        <f>IF(ISNUMBER(Regressions!S56),ROUND(Regressions!S56, 1), NA())</f>
        <v>#N/A</v>
      </c>
    </row>
    <row r="47" x14ac:dyDescent="0.2">
      <c r="A47" s="233" t="str">
        <f>IF(ISBLANK(Regressions!A57), " ", Regressions!A57)</f>
        <v>Lebanon</v>
      </c>
      <c r="B47" s="228">
        <f>IF(ISBLANK(Regressions!B57), " ", Regressions!B57)</f>
        <v>2009</v>
      </c>
      <c r="C47" s="231" t="str">
        <f>IF(ISBLANK(Regressions!C57), " ", Regressions!C57)</f>
        <v>Rural</v>
      </c>
      <c r="D47" s="235">
        <f>IF(ISBLANK(Regressions!D57), " ", Regressions!D57)</f>
        <v>147956.03572654724</v>
      </c>
      <c r="E47" s="381" t="e">
        <f>IF(ISNUMBER(Regressions!E57),ROUND(Regressions!E57, 1), NA())</f>
        <v>#N/A</v>
      </c>
      <c r="F47" s="294" t="e">
        <f>IF(ISNUMBER(Regressions!F57),ROUND(Regressions!F57, 1), NA())</f>
        <v>#N/A</v>
      </c>
      <c r="G47" s="382" t="e">
        <f>IF(ISNUMBER(Regressions!G57),ROUND(Regressions!G57, 1), NA())</f>
        <v>#N/A</v>
      </c>
      <c r="H47" s="383" t="e">
        <f>IF(ISNUMBER(Regressions!H57),ROUND(Regressions!H57, 1), NA())</f>
        <v>#N/A</v>
      </c>
      <c r="I47" s="384" t="e">
        <f>IF(ISNUMBER(Regressions!I57),ROUND(Regressions!I57, 1), NA())</f>
        <v>#N/A</v>
      </c>
      <c r="J47" s="385" t="e">
        <f>IF(ISNUMBER(Regressions!J57),ROUND(Regressions!J57, 1), NA())</f>
        <v>#N/A</v>
      </c>
      <c r="K47" s="294" t="e">
        <f>IF(ISNUMBER(Regressions!K57),ROUND(Regressions!K57, 1), NA())</f>
        <v>#N/A</v>
      </c>
      <c r="L47" s="386" t="e">
        <f>IF(ISNUMBER(Regressions!L57),ROUND(Regressions!L57, 1), NA())</f>
        <v>#N/A</v>
      </c>
      <c r="M47" s="383" t="e">
        <f>IF(ISNUMBER(Regressions!M57),ROUND(Regressions!M57, 1), NA())</f>
        <v>#N/A</v>
      </c>
      <c r="N47" s="387" t="e">
        <f>IF(ISNUMBER(Regressions!N57),ROUND(Regressions!N57, 1), NA())</f>
        <v>#N/A</v>
      </c>
      <c r="O47" s="381" t="e">
        <f>IF(ISNUMBER(Regressions!O57),ROUND(Regressions!O57, 1), NA())</f>
        <v>#N/A</v>
      </c>
      <c r="P47" s="294" t="e">
        <f>IF(ISNUMBER(Regressions!P57),ROUND(Regressions!P57, 1), NA())</f>
        <v>#N/A</v>
      </c>
      <c r="Q47" s="388" t="e">
        <f>IF(ISNUMBER(Regressions!Q57),ROUND(Regressions!Q57, 1), NA())</f>
        <v>#N/A</v>
      </c>
      <c r="R47" s="383" t="e">
        <f>IF(ISNUMBER(Regressions!R57),ROUND(Regressions!R57, 1), NA())</f>
        <v>#N/A</v>
      </c>
      <c r="S47" s="384" t="e">
        <f>IF(ISNUMBER(Regressions!S57),ROUND(Regressions!S57, 1), NA())</f>
        <v>#N/A</v>
      </c>
    </row>
    <row r="48" x14ac:dyDescent="0.2">
      <c r="A48" s="233" t="str">
        <f>IF(ISBLANK(Regressions!A58), " ", Regressions!A58)</f>
        <v>Lebanon</v>
      </c>
      <c r="B48" s="228">
        <f>IF(ISBLANK(Regressions!B58), " ", Regressions!B58)</f>
        <v>2010</v>
      </c>
      <c r="C48" s="231" t="str">
        <f>IF(ISBLANK(Regressions!C58), " ", Regressions!C58)</f>
        <v>Rural</v>
      </c>
      <c r="D48" s="235">
        <f>IF(ISBLANK(Regressions!D58), " ", Regressions!D58)</f>
        <v>145138.01521957395</v>
      </c>
      <c r="E48" s="381" t="e">
        <f>IF(ISNUMBER(Regressions!E58),ROUND(Regressions!E58, 1), NA())</f>
        <v>#N/A</v>
      </c>
      <c r="F48" s="294" t="e">
        <f>IF(ISNUMBER(Regressions!F58),ROUND(Regressions!F58, 1), NA())</f>
        <v>#N/A</v>
      </c>
      <c r="G48" s="382" t="e">
        <f>IF(ISNUMBER(Regressions!G58),ROUND(Regressions!G58, 1), NA())</f>
        <v>#N/A</v>
      </c>
      <c r="H48" s="383" t="e">
        <f>IF(ISNUMBER(Regressions!H58),ROUND(Regressions!H58, 1), NA())</f>
        <v>#N/A</v>
      </c>
      <c r="I48" s="384" t="e">
        <f>IF(ISNUMBER(Regressions!I58),ROUND(Regressions!I58, 1), NA())</f>
        <v>#N/A</v>
      </c>
      <c r="J48" s="385" t="e">
        <f>IF(ISNUMBER(Regressions!J58),ROUND(Regressions!J58, 1), NA())</f>
        <v>#N/A</v>
      </c>
      <c r="K48" s="294" t="e">
        <f>IF(ISNUMBER(Regressions!K58),ROUND(Regressions!K58, 1), NA())</f>
        <v>#N/A</v>
      </c>
      <c r="L48" s="386" t="e">
        <f>IF(ISNUMBER(Regressions!L58),ROUND(Regressions!L58, 1), NA())</f>
        <v>#N/A</v>
      </c>
      <c r="M48" s="383" t="e">
        <f>IF(ISNUMBER(Regressions!M58),ROUND(Regressions!M58, 1), NA())</f>
        <v>#N/A</v>
      </c>
      <c r="N48" s="387" t="e">
        <f>IF(ISNUMBER(Regressions!N58),ROUND(Regressions!N58, 1), NA())</f>
        <v>#N/A</v>
      </c>
      <c r="O48" s="381" t="e">
        <f>IF(ISNUMBER(Regressions!O58),ROUND(Regressions!O58, 1), NA())</f>
        <v>#N/A</v>
      </c>
      <c r="P48" s="294" t="e">
        <f>IF(ISNUMBER(Regressions!P58),ROUND(Regressions!P58, 1), NA())</f>
        <v>#N/A</v>
      </c>
      <c r="Q48" s="388" t="e">
        <f>IF(ISNUMBER(Regressions!Q58),ROUND(Regressions!Q58, 1), NA())</f>
        <v>#N/A</v>
      </c>
      <c r="R48" s="383" t="e">
        <f>IF(ISNUMBER(Regressions!R58),ROUND(Regressions!R58, 1), NA())</f>
        <v>#N/A</v>
      </c>
      <c r="S48" s="384" t="e">
        <f>IF(ISNUMBER(Regressions!S58),ROUND(Regressions!S58, 1), NA())</f>
        <v>#N/A</v>
      </c>
    </row>
    <row r="49" x14ac:dyDescent="0.2">
      <c r="A49" s="233" t="str">
        <f>IF(ISBLANK(Regressions!A59), " ", Regressions!A59)</f>
        <v>Lebanon</v>
      </c>
      <c r="B49" s="228">
        <f>IF(ISBLANK(Regressions!B59), " ", Regressions!B59)</f>
        <v>2011</v>
      </c>
      <c r="C49" s="231" t="str">
        <f>IF(ISBLANK(Regressions!C59), " ", Regressions!C59)</f>
        <v>Rural</v>
      </c>
      <c r="D49" s="235">
        <f>IF(ISBLANK(Regressions!D59), " ", Regressions!D59)</f>
        <v>144742.98355842591</v>
      </c>
      <c r="E49" s="381" t="e">
        <f>IF(ISNUMBER(Regressions!E59),ROUND(Regressions!E59, 1), NA())</f>
        <v>#N/A</v>
      </c>
      <c r="F49" s="294" t="e">
        <f>IF(ISNUMBER(Regressions!F59),ROUND(Regressions!F59, 1), NA())</f>
        <v>#N/A</v>
      </c>
      <c r="G49" s="382" t="e">
        <f>IF(ISNUMBER(Regressions!G59),ROUND(Regressions!G59, 1), NA())</f>
        <v>#N/A</v>
      </c>
      <c r="H49" s="383" t="e">
        <f>IF(ISNUMBER(Regressions!H59),ROUND(Regressions!H59, 1), NA())</f>
        <v>#N/A</v>
      </c>
      <c r="I49" s="384" t="e">
        <f>IF(ISNUMBER(Regressions!I59),ROUND(Regressions!I59, 1), NA())</f>
        <v>#N/A</v>
      </c>
      <c r="J49" s="385" t="e">
        <f>IF(ISNUMBER(Regressions!J59),ROUND(Regressions!J59, 1), NA())</f>
        <v>#N/A</v>
      </c>
      <c r="K49" s="294" t="e">
        <f>IF(ISNUMBER(Regressions!K59),ROUND(Regressions!K59, 1), NA())</f>
        <v>#N/A</v>
      </c>
      <c r="L49" s="386" t="e">
        <f>IF(ISNUMBER(Regressions!L59),ROUND(Regressions!L59, 1), NA())</f>
        <v>#N/A</v>
      </c>
      <c r="M49" s="383" t="e">
        <f>IF(ISNUMBER(Regressions!M59),ROUND(Regressions!M59, 1), NA())</f>
        <v>#N/A</v>
      </c>
      <c r="N49" s="387" t="e">
        <f>IF(ISNUMBER(Regressions!N59),ROUND(Regressions!N59, 1), NA())</f>
        <v>#N/A</v>
      </c>
      <c r="O49" s="381" t="e">
        <f>IF(ISNUMBER(Regressions!O59),ROUND(Regressions!O59, 1), NA())</f>
        <v>#N/A</v>
      </c>
      <c r="P49" s="294" t="e">
        <f>IF(ISNUMBER(Regressions!P59),ROUND(Regressions!P59, 1), NA())</f>
        <v>#N/A</v>
      </c>
      <c r="Q49" s="388" t="e">
        <f>IF(ISNUMBER(Regressions!Q59),ROUND(Regressions!Q59, 1), NA())</f>
        <v>#N/A</v>
      </c>
      <c r="R49" s="383" t="e">
        <f>IF(ISNUMBER(Regressions!R59),ROUND(Regressions!R59, 1), NA())</f>
        <v>#N/A</v>
      </c>
      <c r="S49" s="384" t="e">
        <f>IF(ISNUMBER(Regressions!S59),ROUND(Regressions!S59, 1), NA())</f>
        <v>#N/A</v>
      </c>
    </row>
    <row r="50" x14ac:dyDescent="0.2">
      <c r="A50" s="233" t="str">
        <f>IF(ISBLANK(Regressions!A60), " ", Regressions!A60)</f>
        <v>Lebanon</v>
      </c>
      <c r="B50" s="228">
        <f>IF(ISBLANK(Regressions!B60), " ", Regressions!B60)</f>
        <v>2012</v>
      </c>
      <c r="C50" s="231" t="str">
        <f>IF(ISBLANK(Regressions!C60), " ", Regressions!C60)</f>
        <v>Rural</v>
      </c>
      <c r="D50" s="235">
        <f>IF(ISBLANK(Regressions!D60), " ", Regressions!D60)</f>
        <v>149912.96080078123</v>
      </c>
      <c r="E50" s="381" t="e">
        <f>IF(ISNUMBER(Regressions!E60),ROUND(Regressions!E60, 1), NA())</f>
        <v>#N/A</v>
      </c>
      <c r="F50" s="294" t="e">
        <f>IF(ISNUMBER(Regressions!F60),ROUND(Regressions!F60, 1), NA())</f>
        <v>#N/A</v>
      </c>
      <c r="G50" s="382" t="e">
        <f>IF(ISNUMBER(Regressions!G60),ROUND(Regressions!G60, 1), NA())</f>
        <v>#N/A</v>
      </c>
      <c r="H50" s="383" t="e">
        <f>IF(ISNUMBER(Regressions!H60),ROUND(Regressions!H60, 1), NA())</f>
        <v>#N/A</v>
      </c>
      <c r="I50" s="384" t="e">
        <f>IF(ISNUMBER(Regressions!I60),ROUND(Regressions!I60, 1), NA())</f>
        <v>#N/A</v>
      </c>
      <c r="J50" s="385" t="e">
        <f>IF(ISNUMBER(Regressions!J60),ROUND(Regressions!J60, 1), NA())</f>
        <v>#N/A</v>
      </c>
      <c r="K50" s="294" t="e">
        <f>IF(ISNUMBER(Regressions!K60),ROUND(Regressions!K60, 1), NA())</f>
        <v>#N/A</v>
      </c>
      <c r="L50" s="386" t="e">
        <f>IF(ISNUMBER(Regressions!L60),ROUND(Regressions!L60, 1), NA())</f>
        <v>#N/A</v>
      </c>
      <c r="M50" s="383" t="e">
        <f>IF(ISNUMBER(Regressions!M60),ROUND(Regressions!M60, 1), NA())</f>
        <v>#N/A</v>
      </c>
      <c r="N50" s="387" t="e">
        <f>IF(ISNUMBER(Regressions!N60),ROUND(Regressions!N60, 1), NA())</f>
        <v>#N/A</v>
      </c>
      <c r="O50" s="381" t="e">
        <f>IF(ISNUMBER(Regressions!O60),ROUND(Regressions!O60, 1), NA())</f>
        <v>#N/A</v>
      </c>
      <c r="P50" s="294" t="e">
        <f>IF(ISNUMBER(Regressions!P60),ROUND(Regressions!P60, 1), NA())</f>
        <v>#N/A</v>
      </c>
      <c r="Q50" s="388" t="e">
        <f>IF(ISNUMBER(Regressions!Q60),ROUND(Regressions!Q60, 1), NA())</f>
        <v>#N/A</v>
      </c>
      <c r="R50" s="383" t="e">
        <f>IF(ISNUMBER(Regressions!R60),ROUND(Regressions!R60, 1), NA())</f>
        <v>#N/A</v>
      </c>
      <c r="S50" s="384" t="e">
        <f>IF(ISNUMBER(Regressions!S60),ROUND(Regressions!S60, 1), NA())</f>
        <v>#N/A</v>
      </c>
    </row>
    <row r="51" x14ac:dyDescent="0.2">
      <c r="A51" s="233" t="str">
        <f>IF(ISBLANK(Regressions!A61), " ", Regressions!A61)</f>
        <v>Lebanon</v>
      </c>
      <c r="B51" s="228">
        <f>IF(ISBLANK(Regressions!B61), " ", Regressions!B61)</f>
        <v>2013</v>
      </c>
      <c r="C51" s="231" t="str">
        <f>IF(ISBLANK(Regressions!C61), " ", Regressions!C61)</f>
        <v>Rural</v>
      </c>
      <c r="D51" s="235">
        <f>IF(ISBLANK(Regressions!D61), " ", Regressions!D61)</f>
        <v>156694.9871070862</v>
      </c>
      <c r="E51" s="381" t="e">
        <f>IF(ISNUMBER(Regressions!E61),ROUND(Regressions!E61, 1), NA())</f>
        <v>#N/A</v>
      </c>
      <c r="F51" s="294" t="e">
        <f>IF(ISNUMBER(Regressions!F61),ROUND(Regressions!F61, 1), NA())</f>
        <v>#N/A</v>
      </c>
      <c r="G51" s="382" t="e">
        <f>IF(ISNUMBER(Regressions!G61),ROUND(Regressions!G61, 1), NA())</f>
        <v>#N/A</v>
      </c>
      <c r="H51" s="383" t="e">
        <f>IF(ISNUMBER(Regressions!H61),ROUND(Regressions!H61, 1), NA())</f>
        <v>#N/A</v>
      </c>
      <c r="I51" s="384" t="e">
        <f>IF(ISNUMBER(Regressions!I61),ROUND(Regressions!I61, 1), NA())</f>
        <v>#N/A</v>
      </c>
      <c r="J51" s="385" t="e">
        <f>IF(ISNUMBER(Regressions!J61),ROUND(Regressions!J61, 1), NA())</f>
        <v>#N/A</v>
      </c>
      <c r="K51" s="294" t="e">
        <f>IF(ISNUMBER(Regressions!K61),ROUND(Regressions!K61, 1), NA())</f>
        <v>#N/A</v>
      </c>
      <c r="L51" s="386" t="e">
        <f>IF(ISNUMBER(Regressions!L61),ROUND(Regressions!L61, 1), NA())</f>
        <v>#N/A</v>
      </c>
      <c r="M51" s="383" t="e">
        <f>IF(ISNUMBER(Regressions!M61),ROUND(Regressions!M61, 1), NA())</f>
        <v>#N/A</v>
      </c>
      <c r="N51" s="387" t="e">
        <f>IF(ISNUMBER(Regressions!N61),ROUND(Regressions!N61, 1), NA())</f>
        <v>#N/A</v>
      </c>
      <c r="O51" s="381" t="e">
        <f>IF(ISNUMBER(Regressions!O61),ROUND(Regressions!O61, 1), NA())</f>
        <v>#N/A</v>
      </c>
      <c r="P51" s="294" t="e">
        <f>IF(ISNUMBER(Regressions!P61),ROUND(Regressions!P61, 1), NA())</f>
        <v>#N/A</v>
      </c>
      <c r="Q51" s="388" t="e">
        <f>IF(ISNUMBER(Regressions!Q61),ROUND(Regressions!Q61, 1), NA())</f>
        <v>#N/A</v>
      </c>
      <c r="R51" s="383" t="e">
        <f>IF(ISNUMBER(Regressions!R61),ROUND(Regressions!R61, 1), NA())</f>
        <v>#N/A</v>
      </c>
      <c r="S51" s="384" t="e">
        <f>IF(ISNUMBER(Regressions!S61),ROUND(Regressions!S61, 1), NA())</f>
        <v>#N/A</v>
      </c>
    </row>
    <row r="52" x14ac:dyDescent="0.2">
      <c r="A52" s="233" t="str">
        <f>IF(ISBLANK(Regressions!A62), " ", Regressions!A62)</f>
        <v>Lebanon</v>
      </c>
      <c r="B52" s="228">
        <f>IF(ISBLANK(Regressions!B62), " ", Regressions!B62)</f>
        <v>2014</v>
      </c>
      <c r="C52" s="231" t="str">
        <f>IF(ISBLANK(Regressions!C62), " ", Regressions!C62)</f>
        <v>Rural</v>
      </c>
      <c r="D52" s="235">
        <f>IF(ISBLANK(Regressions!D62), " ", Regressions!D62)</f>
        <v>163845.0455580139</v>
      </c>
      <c r="E52" s="381" t="e">
        <f>IF(ISNUMBER(Regressions!E62),ROUND(Regressions!E62, 1), NA())</f>
        <v>#N/A</v>
      </c>
      <c r="F52" s="294" t="e">
        <f>IF(ISNUMBER(Regressions!F62),ROUND(Regressions!F62, 1), NA())</f>
        <v>#N/A</v>
      </c>
      <c r="G52" s="382" t="e">
        <f>IF(ISNUMBER(Regressions!G62),ROUND(Regressions!G62, 1), NA())</f>
        <v>#N/A</v>
      </c>
      <c r="H52" s="383" t="e">
        <f>IF(ISNUMBER(Regressions!H62),ROUND(Regressions!H62, 1), NA())</f>
        <v>#N/A</v>
      </c>
      <c r="I52" s="384" t="e">
        <f>IF(ISNUMBER(Regressions!I62),ROUND(Regressions!I62, 1), NA())</f>
        <v>#N/A</v>
      </c>
      <c r="J52" s="385" t="e">
        <f>IF(ISNUMBER(Regressions!J62),ROUND(Regressions!J62, 1), NA())</f>
        <v>#N/A</v>
      </c>
      <c r="K52" s="294" t="e">
        <f>IF(ISNUMBER(Regressions!K62),ROUND(Regressions!K62, 1), NA())</f>
        <v>#N/A</v>
      </c>
      <c r="L52" s="386" t="e">
        <f>IF(ISNUMBER(Regressions!L62),ROUND(Regressions!L62, 1), NA())</f>
        <v>#N/A</v>
      </c>
      <c r="M52" s="383" t="e">
        <f>IF(ISNUMBER(Regressions!M62),ROUND(Regressions!M62, 1), NA())</f>
        <v>#N/A</v>
      </c>
      <c r="N52" s="387" t="e">
        <f>IF(ISNUMBER(Regressions!N62),ROUND(Regressions!N62, 1), NA())</f>
        <v>#N/A</v>
      </c>
      <c r="O52" s="381" t="e">
        <f>IF(ISNUMBER(Regressions!O62),ROUND(Regressions!O62, 1), NA())</f>
        <v>#N/A</v>
      </c>
      <c r="P52" s="294" t="e">
        <f>IF(ISNUMBER(Regressions!P62),ROUND(Regressions!P62, 1), NA())</f>
        <v>#N/A</v>
      </c>
      <c r="Q52" s="388" t="e">
        <f>IF(ISNUMBER(Regressions!Q62),ROUND(Regressions!Q62, 1), NA())</f>
        <v>#N/A</v>
      </c>
      <c r="R52" s="383" t="e">
        <f>IF(ISNUMBER(Regressions!R62),ROUND(Regressions!R62, 1), NA())</f>
        <v>#N/A</v>
      </c>
      <c r="S52" s="384" t="e">
        <f>IF(ISNUMBER(Regressions!S62),ROUND(Regressions!S62, 1), NA())</f>
        <v>#N/A</v>
      </c>
    </row>
    <row r="53" x14ac:dyDescent="0.2">
      <c r="A53" s="233" t="str">
        <f>IF(ISBLANK(Regressions!A63), " ", Regressions!A63)</f>
        <v>Lebanon</v>
      </c>
      <c r="B53" s="228">
        <f>IF(ISBLANK(Regressions!B63), " ", Regressions!B63)</f>
        <v>2015</v>
      </c>
      <c r="C53" s="231" t="str">
        <f>IF(ISBLANK(Regressions!C63), " ", Regressions!C63)</f>
        <v>Rural</v>
      </c>
      <c r="D53" s="235">
        <f>IF(ISBLANK(Regressions!D63), " ", Regressions!D63)</f>
        <v>170541.97807792664</v>
      </c>
      <c r="E53" s="381" t="e">
        <f>IF(ISNUMBER(Regressions!E63),ROUND(Regressions!E63, 1), NA())</f>
        <v>#N/A</v>
      </c>
      <c r="F53" s="294" t="e">
        <f>IF(ISNUMBER(Regressions!F63),ROUND(Regressions!F63, 1), NA())</f>
        <v>#N/A</v>
      </c>
      <c r="G53" s="382" t="e">
        <f>IF(ISNUMBER(Regressions!G63),ROUND(Regressions!G63, 1), NA())</f>
        <v>#N/A</v>
      </c>
      <c r="H53" s="383" t="e">
        <f>IF(ISNUMBER(Regressions!H63),ROUND(Regressions!H63, 1), NA())</f>
        <v>#N/A</v>
      </c>
      <c r="I53" s="384" t="e">
        <f>IF(ISNUMBER(Regressions!I63),ROUND(Regressions!I63, 1), NA())</f>
        <v>#N/A</v>
      </c>
      <c r="J53" s="385" t="e">
        <f>IF(ISNUMBER(Regressions!J63),ROUND(Regressions!J63, 1), NA())</f>
        <v>#N/A</v>
      </c>
      <c r="K53" s="294" t="e">
        <f>IF(ISNUMBER(Regressions!K63),ROUND(Regressions!K63, 1), NA())</f>
        <v>#N/A</v>
      </c>
      <c r="L53" s="386" t="e">
        <f>IF(ISNUMBER(Regressions!L63),ROUND(Regressions!L63, 1), NA())</f>
        <v>#N/A</v>
      </c>
      <c r="M53" s="383" t="e">
        <f>IF(ISNUMBER(Regressions!M63),ROUND(Regressions!M63, 1), NA())</f>
        <v>#N/A</v>
      </c>
      <c r="N53" s="387" t="e">
        <f>IF(ISNUMBER(Regressions!N63),ROUND(Regressions!N63, 1), NA())</f>
        <v>#N/A</v>
      </c>
      <c r="O53" s="381" t="e">
        <f>IF(ISNUMBER(Regressions!O63),ROUND(Regressions!O63, 1), NA())</f>
        <v>#N/A</v>
      </c>
      <c r="P53" s="294" t="e">
        <f>IF(ISNUMBER(Regressions!P63),ROUND(Regressions!P63, 1), NA())</f>
        <v>#N/A</v>
      </c>
      <c r="Q53" s="388" t="e">
        <f>IF(ISNUMBER(Regressions!Q63),ROUND(Regressions!Q63, 1), NA())</f>
        <v>#N/A</v>
      </c>
      <c r="R53" s="383" t="e">
        <f>IF(ISNUMBER(Regressions!R63),ROUND(Regressions!R63, 1), NA())</f>
        <v>#N/A</v>
      </c>
      <c r="S53" s="384" t="e">
        <f>IF(ISNUMBER(Regressions!S63),ROUND(Regressions!S63, 1), NA())</f>
        <v>#N/A</v>
      </c>
    </row>
    <row r="54" x14ac:dyDescent="0.2">
      <c r="A54" s="358" t="str">
        <f>IF(ISBLANK(Regressions!A64), " ", Regressions!A64)</f>
        <v>Lebanon</v>
      </c>
      <c r="B54" s="359">
        <f>IF(ISBLANK(Regressions!B64), " ", Regressions!B64)</f>
        <v>2016</v>
      </c>
      <c r="C54" s="360" t="str">
        <f>IF(ISBLANK(Regressions!C64), " ", Regressions!C64)</f>
        <v>Rural</v>
      </c>
      <c r="D54" s="361">
        <f>IF(ISBLANK(Regressions!D64), " ", Regressions!D64)</f>
        <v>174640.95494361877</v>
      </c>
      <c r="E54" s="389" t="e">
        <f>IF(ISNUMBER(Regressions!E64),ROUND(Regressions!E64, 1), NA())</f>
        <v>#N/A</v>
      </c>
      <c r="F54" s="295" t="e">
        <f>IF(ISNUMBER(Regressions!F64),ROUND(Regressions!F64, 1), NA())</f>
        <v>#N/A</v>
      </c>
      <c r="G54" s="390" t="e">
        <f>IF(ISNUMBER(Regressions!G64),ROUND(Regressions!G64, 1), NA())</f>
        <v>#N/A</v>
      </c>
      <c r="H54" s="391" t="e">
        <f>IF(ISNUMBER(Regressions!H64),ROUND(Regressions!H64, 1), NA())</f>
        <v>#N/A</v>
      </c>
      <c r="I54" s="392" t="e">
        <f>IF(ISNUMBER(Regressions!I64),ROUND(Regressions!I64, 1), NA())</f>
        <v>#N/A</v>
      </c>
      <c r="J54" s="393" t="e">
        <f>IF(ISNUMBER(Regressions!J64),ROUND(Regressions!J64, 1), NA())</f>
        <v>#N/A</v>
      </c>
      <c r="K54" s="295" t="e">
        <f>IF(ISNUMBER(Regressions!K64),ROUND(Regressions!K64, 1), NA())</f>
        <v>#N/A</v>
      </c>
      <c r="L54" s="394" t="e">
        <f>IF(ISNUMBER(Regressions!L64),ROUND(Regressions!L64, 1), NA())</f>
        <v>#N/A</v>
      </c>
      <c r="M54" s="391" t="e">
        <f>IF(ISNUMBER(Regressions!M64),ROUND(Regressions!M64, 1), NA())</f>
        <v>#N/A</v>
      </c>
      <c r="N54" s="395" t="e">
        <f>IF(ISNUMBER(Regressions!N64),ROUND(Regressions!N64, 1), NA())</f>
        <v>#N/A</v>
      </c>
      <c r="O54" s="389" t="e">
        <f>IF(ISNUMBER(Regressions!O64),ROUND(Regressions!O64, 1), NA())</f>
        <v>#N/A</v>
      </c>
      <c r="P54" s="295" t="e">
        <f>IF(ISNUMBER(Regressions!P64),ROUND(Regressions!P64, 1), NA())</f>
        <v>#N/A</v>
      </c>
      <c r="Q54" s="396" t="e">
        <f>IF(ISNUMBER(Regressions!Q64),ROUND(Regressions!Q64, 1), NA())</f>
        <v>#N/A</v>
      </c>
      <c r="R54" s="391" t="e">
        <f>IF(ISNUMBER(Regressions!R64),ROUND(Regressions!R64, 1), NA())</f>
        <v>#N/A</v>
      </c>
      <c r="S54" s="392" t="e">
        <f>IF(ISNUMBER(Regressions!S64),ROUND(Regressions!S64, 1), NA())</f>
        <v>#N/A</v>
      </c>
    </row>
    <row r="55" x14ac:dyDescent="0.2">
      <c r="A55" s="233" t="str">
        <f>IF(ISBLANK(Regressions!A65), " ", Regressions!A65)</f>
        <v>Lebanon</v>
      </c>
      <c r="B55" s="228">
        <f>IF(ISBLANK(Regressions!B65), " ", Regressions!B65)</f>
        <v>2000</v>
      </c>
      <c r="C55" s="231" t="str">
        <f>IF(ISBLANK(Regressions!C65), " ", Regressions!C65)</f>
        <v>Pre-primary</v>
      </c>
      <c r="D55" s="235">
        <f>IF(ISBLANK(Regressions!D65), " ", Regressions!D65)</f>
        <v>185336</v>
      </c>
      <c r="E55" s="381" t="e">
        <f>IF(ISNUMBER(Regressions!E65),ROUND(Regressions!E65, 1), NA())</f>
        <v>#N/A</v>
      </c>
      <c r="F55" s="294" t="e">
        <f>IF(ISNUMBER(Regressions!F65),ROUND(Regressions!F65, 1), NA())</f>
        <v>#N/A</v>
      </c>
      <c r="G55" s="382" t="e">
        <f>IF(ISNUMBER(Regressions!G65),ROUND(Regressions!G65, 1), NA())</f>
        <v>#N/A</v>
      </c>
      <c r="H55" s="383" t="e">
        <f>IF(ISNUMBER(Regressions!H65),ROUND(Regressions!H65, 1), NA())</f>
        <v>#N/A</v>
      </c>
      <c r="I55" s="384" t="e">
        <f>IF(ISNUMBER(Regressions!I65),ROUND(Regressions!I65, 1), NA())</f>
        <v>#N/A</v>
      </c>
      <c r="J55" s="385">
        <f>IF(ISNUMBER(Regressions!J65),ROUND(Regressions!J65, 1), NA())</f>
        <v>99.5</v>
      </c>
      <c r="K55" s="294" t="e">
        <f>IF(ISNUMBER(Regressions!K65),ROUND(Regressions!K65, 1), NA())</f>
        <v>#N/A</v>
      </c>
      <c r="L55" s="386" t="e">
        <f>IF(ISNUMBER(Regressions!L65),ROUND(Regressions!L65, 1), NA())</f>
        <v>#N/A</v>
      </c>
      <c r="M55" s="383" t="e">
        <f>IF(ISNUMBER(Regressions!M65),ROUND(Regressions!M65, 1), NA())</f>
        <v>#N/A</v>
      </c>
      <c r="N55" s="387" t="e">
        <f>IF(ISNUMBER(Regressions!N65),ROUND(Regressions!N65, 1), NA())</f>
        <v>#N/A</v>
      </c>
      <c r="O55" s="381" t="e">
        <f>IF(ISNUMBER(Regressions!O65),ROUND(Regressions!O65, 1), NA())</f>
        <v>#N/A</v>
      </c>
      <c r="P55" s="294" t="e">
        <f>IF(ISNUMBER(Regressions!P65),ROUND(Regressions!P65, 1), NA())</f>
        <v>#N/A</v>
      </c>
      <c r="Q55" s="388" t="e">
        <f>IF(ISNUMBER(Regressions!Q65),ROUND(Regressions!Q65, 1), NA())</f>
        <v>#N/A</v>
      </c>
      <c r="R55" s="383" t="e">
        <f>IF(ISNUMBER(Regressions!R65),ROUND(Regressions!R65, 1), NA())</f>
        <v>#N/A</v>
      </c>
      <c r="S55" s="384" t="e">
        <f>IF(ISNUMBER(Regressions!S65),ROUND(Regressions!S65, 1), NA())</f>
        <v>#N/A</v>
      </c>
    </row>
    <row r="56" x14ac:dyDescent="0.2">
      <c r="A56" s="233" t="str">
        <f>IF(ISBLANK(Regressions!A66), " ", Regressions!A66)</f>
        <v>Lebanon</v>
      </c>
      <c r="B56" s="228">
        <f>IF(ISBLANK(Regressions!B66), " ", Regressions!B66)</f>
        <v>2001</v>
      </c>
      <c r="C56" s="231" t="str">
        <f>IF(ISBLANK(Regressions!C66), " ", Regressions!C66)</f>
        <v>Pre-primary</v>
      </c>
      <c r="D56" s="235">
        <f>IF(ISBLANK(Regressions!D66), " ", Regressions!D66)</f>
        <v>185138</v>
      </c>
      <c r="E56" s="381" t="e">
        <f>IF(ISNUMBER(Regressions!E66),ROUND(Regressions!E66, 1), NA())</f>
        <v>#N/A</v>
      </c>
      <c r="F56" s="294" t="e">
        <f>IF(ISNUMBER(Regressions!F66),ROUND(Regressions!F66, 1), NA())</f>
        <v>#N/A</v>
      </c>
      <c r="G56" s="382" t="e">
        <f>IF(ISNUMBER(Regressions!G66),ROUND(Regressions!G66, 1), NA())</f>
        <v>#N/A</v>
      </c>
      <c r="H56" s="383" t="e">
        <f>IF(ISNUMBER(Regressions!H66),ROUND(Regressions!H66, 1), NA())</f>
        <v>#N/A</v>
      </c>
      <c r="I56" s="384" t="e">
        <f>IF(ISNUMBER(Regressions!I66),ROUND(Regressions!I66, 1), NA())</f>
        <v>#N/A</v>
      </c>
      <c r="J56" s="385">
        <f>IF(ISNUMBER(Regressions!J66),ROUND(Regressions!J66, 1), NA())</f>
        <v>99.5</v>
      </c>
      <c r="K56" s="294" t="e">
        <f>IF(ISNUMBER(Regressions!K66),ROUND(Regressions!K66, 1), NA())</f>
        <v>#N/A</v>
      </c>
      <c r="L56" s="386" t="e">
        <f>IF(ISNUMBER(Regressions!L66),ROUND(Regressions!L66, 1), NA())</f>
        <v>#N/A</v>
      </c>
      <c r="M56" s="383" t="e">
        <f>IF(ISNUMBER(Regressions!M66),ROUND(Regressions!M66, 1), NA())</f>
        <v>#N/A</v>
      </c>
      <c r="N56" s="387" t="e">
        <f>IF(ISNUMBER(Regressions!N66),ROUND(Regressions!N66, 1), NA())</f>
        <v>#N/A</v>
      </c>
      <c r="O56" s="381" t="e">
        <f>IF(ISNUMBER(Regressions!O66),ROUND(Regressions!O66, 1), NA())</f>
        <v>#N/A</v>
      </c>
      <c r="P56" s="294" t="e">
        <f>IF(ISNUMBER(Regressions!P66),ROUND(Regressions!P66, 1), NA())</f>
        <v>#N/A</v>
      </c>
      <c r="Q56" s="388" t="e">
        <f>IF(ISNUMBER(Regressions!Q66),ROUND(Regressions!Q66, 1), NA())</f>
        <v>#N/A</v>
      </c>
      <c r="R56" s="383" t="e">
        <f>IF(ISNUMBER(Regressions!R66),ROUND(Regressions!R66, 1), NA())</f>
        <v>#N/A</v>
      </c>
      <c r="S56" s="384" t="e">
        <f>IF(ISNUMBER(Regressions!S66),ROUND(Regressions!S66, 1), NA())</f>
        <v>#N/A</v>
      </c>
    </row>
    <row r="57" x14ac:dyDescent="0.2">
      <c r="A57" s="233" t="str">
        <f>IF(ISBLANK(Regressions!A67), " ", Regressions!A67)</f>
        <v>Lebanon</v>
      </c>
      <c r="B57" s="228">
        <f>IF(ISBLANK(Regressions!B67), " ", Regressions!B67)</f>
        <v>2002</v>
      </c>
      <c r="C57" s="231" t="str">
        <f>IF(ISBLANK(Regressions!C67), " ", Regressions!C67)</f>
        <v>Pre-primary</v>
      </c>
      <c r="D57" s="235">
        <f>IF(ISBLANK(Regressions!D67), " ", Regressions!D67)</f>
        <v>192549</v>
      </c>
      <c r="E57" s="381" t="e">
        <f>IF(ISNUMBER(Regressions!E67),ROUND(Regressions!E67, 1), NA())</f>
        <v>#N/A</v>
      </c>
      <c r="F57" s="294" t="e">
        <f>IF(ISNUMBER(Regressions!F67),ROUND(Regressions!F67, 1), NA())</f>
        <v>#N/A</v>
      </c>
      <c r="G57" s="382" t="e">
        <f>IF(ISNUMBER(Regressions!G67),ROUND(Regressions!G67, 1), NA())</f>
        <v>#N/A</v>
      </c>
      <c r="H57" s="383" t="e">
        <f>IF(ISNUMBER(Regressions!H67),ROUND(Regressions!H67, 1), NA())</f>
        <v>#N/A</v>
      </c>
      <c r="I57" s="384" t="e">
        <f>IF(ISNUMBER(Regressions!I67),ROUND(Regressions!I67, 1), NA())</f>
        <v>#N/A</v>
      </c>
      <c r="J57" s="385">
        <f>IF(ISNUMBER(Regressions!J67),ROUND(Regressions!J67, 1), NA())</f>
        <v>99.5</v>
      </c>
      <c r="K57" s="294" t="e">
        <f>IF(ISNUMBER(Regressions!K67),ROUND(Regressions!K67, 1), NA())</f>
        <v>#N/A</v>
      </c>
      <c r="L57" s="386" t="e">
        <f>IF(ISNUMBER(Regressions!L67),ROUND(Regressions!L67, 1), NA())</f>
        <v>#N/A</v>
      </c>
      <c r="M57" s="383" t="e">
        <f>IF(ISNUMBER(Regressions!M67),ROUND(Regressions!M67, 1), NA())</f>
        <v>#N/A</v>
      </c>
      <c r="N57" s="387" t="e">
        <f>IF(ISNUMBER(Regressions!N67),ROUND(Regressions!N67, 1), NA())</f>
        <v>#N/A</v>
      </c>
      <c r="O57" s="381" t="e">
        <f>IF(ISNUMBER(Regressions!O67),ROUND(Regressions!O67, 1), NA())</f>
        <v>#N/A</v>
      </c>
      <c r="P57" s="294" t="e">
        <f>IF(ISNUMBER(Regressions!P67),ROUND(Regressions!P67, 1), NA())</f>
        <v>#N/A</v>
      </c>
      <c r="Q57" s="388" t="e">
        <f>IF(ISNUMBER(Regressions!Q67),ROUND(Regressions!Q67, 1), NA())</f>
        <v>#N/A</v>
      </c>
      <c r="R57" s="383" t="e">
        <f>IF(ISNUMBER(Regressions!R67),ROUND(Regressions!R67, 1), NA())</f>
        <v>#N/A</v>
      </c>
      <c r="S57" s="384" t="e">
        <f>IF(ISNUMBER(Regressions!S67),ROUND(Regressions!S67, 1), NA())</f>
        <v>#N/A</v>
      </c>
    </row>
    <row r="58" x14ac:dyDescent="0.2">
      <c r="A58" s="233" t="str">
        <f>IF(ISBLANK(Regressions!A68), " ", Regressions!A68)</f>
        <v>Lebanon</v>
      </c>
      <c r="B58" s="228">
        <f>IF(ISBLANK(Regressions!B68), " ", Regressions!B68)</f>
        <v>2003</v>
      </c>
      <c r="C58" s="231" t="str">
        <f>IF(ISBLANK(Regressions!C68), " ", Regressions!C68)</f>
        <v>Pre-primary</v>
      </c>
      <c r="D58" s="235">
        <f>IF(ISBLANK(Regressions!D68), " ", Regressions!D68)</f>
        <v>199744</v>
      </c>
      <c r="E58" s="381" t="e">
        <f>IF(ISNUMBER(Regressions!E68),ROUND(Regressions!E68, 1), NA())</f>
        <v>#N/A</v>
      </c>
      <c r="F58" s="294" t="e">
        <f>IF(ISNUMBER(Regressions!F68),ROUND(Regressions!F68, 1), NA())</f>
        <v>#N/A</v>
      </c>
      <c r="G58" s="382" t="e">
        <f>IF(ISNUMBER(Regressions!G68),ROUND(Regressions!G68, 1), NA())</f>
        <v>#N/A</v>
      </c>
      <c r="H58" s="383" t="e">
        <f>IF(ISNUMBER(Regressions!H68),ROUND(Regressions!H68, 1), NA())</f>
        <v>#N/A</v>
      </c>
      <c r="I58" s="384" t="e">
        <f>IF(ISNUMBER(Regressions!I68),ROUND(Regressions!I68, 1), NA())</f>
        <v>#N/A</v>
      </c>
      <c r="J58" s="385">
        <f>IF(ISNUMBER(Regressions!J68),ROUND(Regressions!J68, 1), NA())</f>
        <v>99.5</v>
      </c>
      <c r="K58" s="294" t="e">
        <f>IF(ISNUMBER(Regressions!K68),ROUND(Regressions!K68, 1), NA())</f>
        <v>#N/A</v>
      </c>
      <c r="L58" s="386" t="e">
        <f>IF(ISNUMBER(Regressions!L68),ROUND(Regressions!L68, 1), NA())</f>
        <v>#N/A</v>
      </c>
      <c r="M58" s="383" t="e">
        <f>IF(ISNUMBER(Regressions!M68),ROUND(Regressions!M68, 1), NA())</f>
        <v>#N/A</v>
      </c>
      <c r="N58" s="387" t="e">
        <f>IF(ISNUMBER(Regressions!N68),ROUND(Regressions!N68, 1), NA())</f>
        <v>#N/A</v>
      </c>
      <c r="O58" s="381" t="e">
        <f>IF(ISNUMBER(Regressions!O68),ROUND(Regressions!O68, 1), NA())</f>
        <v>#N/A</v>
      </c>
      <c r="P58" s="294" t="e">
        <f>IF(ISNUMBER(Regressions!P68),ROUND(Regressions!P68, 1), NA())</f>
        <v>#N/A</v>
      </c>
      <c r="Q58" s="388" t="e">
        <f>IF(ISNUMBER(Regressions!Q68),ROUND(Regressions!Q68, 1), NA())</f>
        <v>#N/A</v>
      </c>
      <c r="R58" s="383" t="e">
        <f>IF(ISNUMBER(Regressions!R68),ROUND(Regressions!R68, 1), NA())</f>
        <v>#N/A</v>
      </c>
      <c r="S58" s="384" t="e">
        <f>IF(ISNUMBER(Regressions!S68),ROUND(Regressions!S68, 1), NA())</f>
        <v>#N/A</v>
      </c>
    </row>
    <row r="59" x14ac:dyDescent="0.2">
      <c r="A59" s="233" t="str">
        <f>IF(ISBLANK(Regressions!A69), " ", Regressions!A69)</f>
        <v>Lebanon</v>
      </c>
      <c r="B59" s="228">
        <f>IF(ISBLANK(Regressions!B69), " ", Regressions!B69)</f>
        <v>2004</v>
      </c>
      <c r="C59" s="231" t="str">
        <f>IF(ISBLANK(Regressions!C69), " ", Regressions!C69)</f>
        <v>Pre-primary</v>
      </c>
      <c r="D59" s="235">
        <f>IF(ISBLANK(Regressions!D69), " ", Regressions!D69)</f>
        <v>205250</v>
      </c>
      <c r="E59" s="381" t="e">
        <f>IF(ISNUMBER(Regressions!E69),ROUND(Regressions!E69, 1), NA())</f>
        <v>#N/A</v>
      </c>
      <c r="F59" s="294" t="e">
        <f>IF(ISNUMBER(Regressions!F69),ROUND(Regressions!F69, 1), NA())</f>
        <v>#N/A</v>
      </c>
      <c r="G59" s="382" t="e">
        <f>IF(ISNUMBER(Regressions!G69),ROUND(Regressions!G69, 1), NA())</f>
        <v>#N/A</v>
      </c>
      <c r="H59" s="383" t="e">
        <f>IF(ISNUMBER(Regressions!H69),ROUND(Regressions!H69, 1), NA())</f>
        <v>#N/A</v>
      </c>
      <c r="I59" s="384" t="e">
        <f>IF(ISNUMBER(Regressions!I69),ROUND(Regressions!I69, 1), NA())</f>
        <v>#N/A</v>
      </c>
      <c r="J59" s="385">
        <f>IF(ISNUMBER(Regressions!J69),ROUND(Regressions!J69, 1), NA())</f>
        <v>99.5</v>
      </c>
      <c r="K59" s="294" t="e">
        <f>IF(ISNUMBER(Regressions!K69),ROUND(Regressions!K69, 1), NA())</f>
        <v>#N/A</v>
      </c>
      <c r="L59" s="386" t="e">
        <f>IF(ISNUMBER(Regressions!L69),ROUND(Regressions!L69, 1), NA())</f>
        <v>#N/A</v>
      </c>
      <c r="M59" s="383" t="e">
        <f>IF(ISNUMBER(Regressions!M69),ROUND(Regressions!M69, 1), NA())</f>
        <v>#N/A</v>
      </c>
      <c r="N59" s="387" t="e">
        <f>IF(ISNUMBER(Regressions!N69),ROUND(Regressions!N69, 1), NA())</f>
        <v>#N/A</v>
      </c>
      <c r="O59" s="381" t="e">
        <f>IF(ISNUMBER(Regressions!O69),ROUND(Regressions!O69, 1), NA())</f>
        <v>#N/A</v>
      </c>
      <c r="P59" s="294" t="e">
        <f>IF(ISNUMBER(Regressions!P69),ROUND(Regressions!P69, 1), NA())</f>
        <v>#N/A</v>
      </c>
      <c r="Q59" s="388" t="e">
        <f>IF(ISNUMBER(Regressions!Q69),ROUND(Regressions!Q69, 1), NA())</f>
        <v>#N/A</v>
      </c>
      <c r="R59" s="383" t="e">
        <f>IF(ISNUMBER(Regressions!R69),ROUND(Regressions!R69, 1), NA())</f>
        <v>#N/A</v>
      </c>
      <c r="S59" s="384" t="e">
        <f>IF(ISNUMBER(Regressions!S69),ROUND(Regressions!S69, 1), NA())</f>
        <v>#N/A</v>
      </c>
    </row>
    <row r="60" x14ac:dyDescent="0.2">
      <c r="A60" s="233" t="str">
        <f>IF(ISBLANK(Regressions!A70), " ", Regressions!A70)</f>
        <v>Lebanon</v>
      </c>
      <c r="B60" s="228">
        <f>IF(ISBLANK(Regressions!B70), " ", Regressions!B70)</f>
        <v>2005</v>
      </c>
      <c r="C60" s="231" t="str">
        <f>IF(ISBLANK(Regressions!C70), " ", Regressions!C70)</f>
        <v>Pre-primary</v>
      </c>
      <c r="D60" s="235">
        <f>IF(ISBLANK(Regressions!D70), " ", Regressions!D70)</f>
        <v>207390</v>
      </c>
      <c r="E60" s="381" t="e">
        <f>IF(ISNUMBER(Regressions!E70),ROUND(Regressions!E70, 1), NA())</f>
        <v>#N/A</v>
      </c>
      <c r="F60" s="294" t="e">
        <f>IF(ISNUMBER(Regressions!F70),ROUND(Regressions!F70, 1), NA())</f>
        <v>#N/A</v>
      </c>
      <c r="G60" s="382" t="e">
        <f>IF(ISNUMBER(Regressions!G70),ROUND(Regressions!G70, 1), NA())</f>
        <v>#N/A</v>
      </c>
      <c r="H60" s="383" t="e">
        <f>IF(ISNUMBER(Regressions!H70),ROUND(Regressions!H70, 1), NA())</f>
        <v>#N/A</v>
      </c>
      <c r="I60" s="384" t="e">
        <f>IF(ISNUMBER(Regressions!I70),ROUND(Regressions!I70, 1), NA())</f>
        <v>#N/A</v>
      </c>
      <c r="J60" s="385">
        <f>IF(ISNUMBER(Regressions!J70),ROUND(Regressions!J70, 1), NA())</f>
        <v>99.5</v>
      </c>
      <c r="K60" s="294" t="e">
        <f>IF(ISNUMBER(Regressions!K70),ROUND(Regressions!K70, 1), NA())</f>
        <v>#N/A</v>
      </c>
      <c r="L60" s="386" t="e">
        <f>IF(ISNUMBER(Regressions!L70),ROUND(Regressions!L70, 1), NA())</f>
        <v>#N/A</v>
      </c>
      <c r="M60" s="383" t="e">
        <f>IF(ISNUMBER(Regressions!M70),ROUND(Regressions!M70, 1), NA())</f>
        <v>#N/A</v>
      </c>
      <c r="N60" s="387" t="e">
        <f>IF(ISNUMBER(Regressions!N70),ROUND(Regressions!N70, 1), NA())</f>
        <v>#N/A</v>
      </c>
      <c r="O60" s="381" t="e">
        <f>IF(ISNUMBER(Regressions!O70),ROUND(Regressions!O70, 1), NA())</f>
        <v>#N/A</v>
      </c>
      <c r="P60" s="294" t="e">
        <f>IF(ISNUMBER(Regressions!P70),ROUND(Regressions!P70, 1), NA())</f>
        <v>#N/A</v>
      </c>
      <c r="Q60" s="388" t="e">
        <f>IF(ISNUMBER(Regressions!Q70),ROUND(Regressions!Q70, 1), NA())</f>
        <v>#N/A</v>
      </c>
      <c r="R60" s="383" t="e">
        <f>IF(ISNUMBER(Regressions!R70),ROUND(Regressions!R70, 1), NA())</f>
        <v>#N/A</v>
      </c>
      <c r="S60" s="384" t="e">
        <f>IF(ISNUMBER(Regressions!S70),ROUND(Regressions!S70, 1), NA())</f>
        <v>#N/A</v>
      </c>
    </row>
    <row r="61" x14ac:dyDescent="0.2">
      <c r="A61" s="233" t="str">
        <f>IF(ISBLANK(Regressions!A71), " ", Regressions!A71)</f>
        <v>Lebanon</v>
      </c>
      <c r="B61" s="228">
        <f>IF(ISBLANK(Regressions!B71), " ", Regressions!B71)</f>
        <v>2006</v>
      </c>
      <c r="C61" s="231" t="str">
        <f>IF(ISBLANK(Regressions!C71), " ", Regressions!C71)</f>
        <v>Pre-primary</v>
      </c>
      <c r="D61" s="235">
        <f>IF(ISBLANK(Regressions!D71), " ", Regressions!D71)</f>
        <v>205906</v>
      </c>
      <c r="E61" s="381" t="e">
        <f>IF(ISNUMBER(Regressions!E71),ROUND(Regressions!E71, 1), NA())</f>
        <v>#N/A</v>
      </c>
      <c r="F61" s="294" t="e">
        <f>IF(ISNUMBER(Regressions!F71),ROUND(Regressions!F71, 1), NA())</f>
        <v>#N/A</v>
      </c>
      <c r="G61" s="382" t="e">
        <f>IF(ISNUMBER(Regressions!G71),ROUND(Regressions!G71, 1), NA())</f>
        <v>#N/A</v>
      </c>
      <c r="H61" s="383" t="e">
        <f>IF(ISNUMBER(Regressions!H71),ROUND(Regressions!H71, 1), NA())</f>
        <v>#N/A</v>
      </c>
      <c r="I61" s="384" t="e">
        <f>IF(ISNUMBER(Regressions!I71),ROUND(Regressions!I71, 1), NA())</f>
        <v>#N/A</v>
      </c>
      <c r="J61" s="385">
        <f>IF(ISNUMBER(Regressions!J71),ROUND(Regressions!J71, 1), NA())</f>
        <v>99.5</v>
      </c>
      <c r="K61" s="294" t="e">
        <f>IF(ISNUMBER(Regressions!K71),ROUND(Regressions!K71, 1), NA())</f>
        <v>#N/A</v>
      </c>
      <c r="L61" s="386" t="e">
        <f>IF(ISNUMBER(Regressions!L71),ROUND(Regressions!L71, 1), NA())</f>
        <v>#N/A</v>
      </c>
      <c r="M61" s="383" t="e">
        <f>IF(ISNUMBER(Regressions!M71),ROUND(Regressions!M71, 1), NA())</f>
        <v>#N/A</v>
      </c>
      <c r="N61" s="387" t="e">
        <f>IF(ISNUMBER(Regressions!N71),ROUND(Regressions!N71, 1), NA())</f>
        <v>#N/A</v>
      </c>
      <c r="O61" s="381" t="e">
        <f>IF(ISNUMBER(Regressions!O71),ROUND(Regressions!O71, 1), NA())</f>
        <v>#N/A</v>
      </c>
      <c r="P61" s="294" t="e">
        <f>IF(ISNUMBER(Regressions!P71),ROUND(Regressions!P71, 1), NA())</f>
        <v>#N/A</v>
      </c>
      <c r="Q61" s="388" t="e">
        <f>IF(ISNUMBER(Regressions!Q71),ROUND(Regressions!Q71, 1), NA())</f>
        <v>#N/A</v>
      </c>
      <c r="R61" s="383" t="e">
        <f>IF(ISNUMBER(Regressions!R71),ROUND(Regressions!R71, 1), NA())</f>
        <v>#N/A</v>
      </c>
      <c r="S61" s="384" t="e">
        <f>IF(ISNUMBER(Regressions!S71),ROUND(Regressions!S71, 1), NA())</f>
        <v>#N/A</v>
      </c>
    </row>
    <row r="62" x14ac:dyDescent="0.2">
      <c r="A62" s="233" t="str">
        <f>IF(ISBLANK(Regressions!A72), " ", Regressions!A72)</f>
        <v>Lebanon</v>
      </c>
      <c r="B62" s="228">
        <f>IF(ISBLANK(Regressions!B72), " ", Regressions!B72)</f>
        <v>2007</v>
      </c>
      <c r="C62" s="231" t="str">
        <f>IF(ISBLANK(Regressions!C72), " ", Regressions!C72)</f>
        <v>Pre-primary</v>
      </c>
      <c r="D62" s="235">
        <f>IF(ISBLANK(Regressions!D72), " ", Regressions!D72)</f>
        <v>202873</v>
      </c>
      <c r="E62" s="381" t="e">
        <f>IF(ISNUMBER(Regressions!E72),ROUND(Regressions!E72, 1), NA())</f>
        <v>#N/A</v>
      </c>
      <c r="F62" s="294" t="e">
        <f>IF(ISNUMBER(Regressions!F72),ROUND(Regressions!F72, 1), NA())</f>
        <v>#N/A</v>
      </c>
      <c r="G62" s="382" t="e">
        <f>IF(ISNUMBER(Regressions!G72),ROUND(Regressions!G72, 1), NA())</f>
        <v>#N/A</v>
      </c>
      <c r="H62" s="383" t="e">
        <f>IF(ISNUMBER(Regressions!H72),ROUND(Regressions!H72, 1), NA())</f>
        <v>#N/A</v>
      </c>
      <c r="I62" s="384" t="e">
        <f>IF(ISNUMBER(Regressions!I72),ROUND(Regressions!I72, 1), NA())</f>
        <v>#N/A</v>
      </c>
      <c r="J62" s="385">
        <f>IF(ISNUMBER(Regressions!J72),ROUND(Regressions!J72, 1), NA())</f>
        <v>99.5</v>
      </c>
      <c r="K62" s="294" t="e">
        <f>IF(ISNUMBER(Regressions!K72),ROUND(Regressions!K72, 1), NA())</f>
        <v>#N/A</v>
      </c>
      <c r="L62" s="386" t="e">
        <f>IF(ISNUMBER(Regressions!L72),ROUND(Regressions!L72, 1), NA())</f>
        <v>#N/A</v>
      </c>
      <c r="M62" s="383" t="e">
        <f>IF(ISNUMBER(Regressions!M72),ROUND(Regressions!M72, 1), NA())</f>
        <v>#N/A</v>
      </c>
      <c r="N62" s="387" t="e">
        <f>IF(ISNUMBER(Regressions!N72),ROUND(Regressions!N72, 1), NA())</f>
        <v>#N/A</v>
      </c>
      <c r="O62" s="381" t="e">
        <f>IF(ISNUMBER(Regressions!O72),ROUND(Regressions!O72, 1), NA())</f>
        <v>#N/A</v>
      </c>
      <c r="P62" s="294" t="e">
        <f>IF(ISNUMBER(Regressions!P72),ROUND(Regressions!P72, 1), NA())</f>
        <v>#N/A</v>
      </c>
      <c r="Q62" s="388" t="e">
        <f>IF(ISNUMBER(Regressions!Q72),ROUND(Regressions!Q72, 1), NA())</f>
        <v>#N/A</v>
      </c>
      <c r="R62" s="383" t="e">
        <f>IF(ISNUMBER(Regressions!R72),ROUND(Regressions!R72, 1), NA())</f>
        <v>#N/A</v>
      </c>
      <c r="S62" s="384" t="e">
        <f>IF(ISNUMBER(Regressions!S72),ROUND(Regressions!S72, 1), NA())</f>
        <v>#N/A</v>
      </c>
    </row>
    <row r="63" x14ac:dyDescent="0.2">
      <c r="A63" s="233" t="str">
        <f>IF(ISBLANK(Regressions!A73), " ", Regressions!A73)</f>
        <v>Lebanon</v>
      </c>
      <c r="B63" s="228">
        <f>IF(ISBLANK(Regressions!B73), " ", Regressions!B73)</f>
        <v>2008</v>
      </c>
      <c r="C63" s="231" t="str">
        <f>IF(ISBLANK(Regressions!C73), " ", Regressions!C73)</f>
        <v>Pre-primary</v>
      </c>
      <c r="D63" s="235">
        <f>IF(ISBLANK(Regressions!D73), " ", Regressions!D73)</f>
        <v>197555</v>
      </c>
      <c r="E63" s="381" t="e">
        <f>IF(ISNUMBER(Regressions!E73),ROUND(Regressions!E73, 1), NA())</f>
        <v>#N/A</v>
      </c>
      <c r="F63" s="294" t="e">
        <f>IF(ISNUMBER(Regressions!F73),ROUND(Regressions!F73, 1), NA())</f>
        <v>#N/A</v>
      </c>
      <c r="G63" s="382" t="e">
        <f>IF(ISNUMBER(Regressions!G73),ROUND(Regressions!G73, 1), NA())</f>
        <v>#N/A</v>
      </c>
      <c r="H63" s="383" t="e">
        <f>IF(ISNUMBER(Regressions!H73),ROUND(Regressions!H73, 1), NA())</f>
        <v>#N/A</v>
      </c>
      <c r="I63" s="384" t="e">
        <f>IF(ISNUMBER(Regressions!I73),ROUND(Regressions!I73, 1), NA())</f>
        <v>#N/A</v>
      </c>
      <c r="J63" s="385">
        <f>IF(ISNUMBER(Regressions!J73),ROUND(Regressions!J73, 1), NA())</f>
        <v>99.5</v>
      </c>
      <c r="K63" s="294" t="e">
        <f>IF(ISNUMBER(Regressions!K73),ROUND(Regressions!K73, 1), NA())</f>
        <v>#N/A</v>
      </c>
      <c r="L63" s="386" t="e">
        <f>IF(ISNUMBER(Regressions!L73),ROUND(Regressions!L73, 1), NA())</f>
        <v>#N/A</v>
      </c>
      <c r="M63" s="383" t="e">
        <f>IF(ISNUMBER(Regressions!M73),ROUND(Regressions!M73, 1), NA())</f>
        <v>#N/A</v>
      </c>
      <c r="N63" s="387" t="e">
        <f>IF(ISNUMBER(Regressions!N73),ROUND(Regressions!N73, 1), NA())</f>
        <v>#N/A</v>
      </c>
      <c r="O63" s="381" t="e">
        <f>IF(ISNUMBER(Regressions!O73),ROUND(Regressions!O73, 1), NA())</f>
        <v>#N/A</v>
      </c>
      <c r="P63" s="294" t="e">
        <f>IF(ISNUMBER(Regressions!P73),ROUND(Regressions!P73, 1), NA())</f>
        <v>#N/A</v>
      </c>
      <c r="Q63" s="388" t="e">
        <f>IF(ISNUMBER(Regressions!Q73),ROUND(Regressions!Q73, 1), NA())</f>
        <v>#N/A</v>
      </c>
      <c r="R63" s="383" t="e">
        <f>IF(ISNUMBER(Regressions!R73),ROUND(Regressions!R73, 1), NA())</f>
        <v>#N/A</v>
      </c>
      <c r="S63" s="384" t="e">
        <f>IF(ISNUMBER(Regressions!S73),ROUND(Regressions!S73, 1), NA())</f>
        <v>#N/A</v>
      </c>
    </row>
    <row r="64" x14ac:dyDescent="0.2">
      <c r="A64" s="233" t="str">
        <f>IF(ISBLANK(Regressions!A74), " ", Regressions!A74)</f>
        <v>Lebanon</v>
      </c>
      <c r="B64" s="228">
        <f>IF(ISBLANK(Regressions!B74), " ", Regressions!B74)</f>
        <v>2009</v>
      </c>
      <c r="C64" s="231" t="str">
        <f>IF(ISBLANK(Regressions!C74), " ", Regressions!C74)</f>
        <v>Pre-primary</v>
      </c>
      <c r="D64" s="235">
        <f>IF(ISBLANK(Regressions!D74), " ", Regressions!D74)</f>
        <v>191413</v>
      </c>
      <c r="E64" s="381" t="e">
        <f>IF(ISNUMBER(Regressions!E74),ROUND(Regressions!E74, 1), NA())</f>
        <v>#N/A</v>
      </c>
      <c r="F64" s="294" t="e">
        <f>IF(ISNUMBER(Regressions!F74),ROUND(Regressions!F74, 1), NA())</f>
        <v>#N/A</v>
      </c>
      <c r="G64" s="382" t="e">
        <f>IF(ISNUMBER(Regressions!G74),ROUND(Regressions!G74, 1), NA())</f>
        <v>#N/A</v>
      </c>
      <c r="H64" s="383" t="e">
        <f>IF(ISNUMBER(Regressions!H74),ROUND(Regressions!H74, 1), NA())</f>
        <v>#N/A</v>
      </c>
      <c r="I64" s="384" t="e">
        <f>IF(ISNUMBER(Regressions!I74),ROUND(Regressions!I74, 1), NA())</f>
        <v>#N/A</v>
      </c>
      <c r="J64" s="385">
        <f>IF(ISNUMBER(Regressions!J74),ROUND(Regressions!J74, 1), NA())</f>
        <v>99.5</v>
      </c>
      <c r="K64" s="294" t="e">
        <f>IF(ISNUMBER(Regressions!K74),ROUND(Regressions!K74, 1), NA())</f>
        <v>#N/A</v>
      </c>
      <c r="L64" s="386" t="e">
        <f>IF(ISNUMBER(Regressions!L74),ROUND(Regressions!L74, 1), NA())</f>
        <v>#N/A</v>
      </c>
      <c r="M64" s="383" t="e">
        <f>IF(ISNUMBER(Regressions!M74),ROUND(Regressions!M74, 1), NA())</f>
        <v>#N/A</v>
      </c>
      <c r="N64" s="387" t="e">
        <f>IF(ISNUMBER(Regressions!N74),ROUND(Regressions!N74, 1), NA())</f>
        <v>#N/A</v>
      </c>
      <c r="O64" s="381" t="e">
        <f>IF(ISNUMBER(Regressions!O74),ROUND(Regressions!O74, 1), NA())</f>
        <v>#N/A</v>
      </c>
      <c r="P64" s="294" t="e">
        <f>IF(ISNUMBER(Regressions!P74),ROUND(Regressions!P74, 1), NA())</f>
        <v>#N/A</v>
      </c>
      <c r="Q64" s="388" t="e">
        <f>IF(ISNUMBER(Regressions!Q74),ROUND(Regressions!Q74, 1), NA())</f>
        <v>#N/A</v>
      </c>
      <c r="R64" s="383" t="e">
        <f>IF(ISNUMBER(Regressions!R74),ROUND(Regressions!R74, 1), NA())</f>
        <v>#N/A</v>
      </c>
      <c r="S64" s="384" t="e">
        <f>IF(ISNUMBER(Regressions!S74),ROUND(Regressions!S74, 1), NA())</f>
        <v>#N/A</v>
      </c>
    </row>
    <row r="65" x14ac:dyDescent="0.2">
      <c r="A65" s="233" t="str">
        <f>IF(ISBLANK(Regressions!A75), " ", Regressions!A75)</f>
        <v>Lebanon</v>
      </c>
      <c r="B65" s="228">
        <f>IF(ISBLANK(Regressions!B75), " ", Regressions!B75)</f>
        <v>2010</v>
      </c>
      <c r="C65" s="231" t="str">
        <f>IF(ISBLANK(Regressions!C75), " ", Regressions!C75)</f>
        <v>Pre-primary</v>
      </c>
      <c r="D65" s="235">
        <f>IF(ISBLANK(Regressions!D75), " ", Regressions!D75)</f>
        <v>182320</v>
      </c>
      <c r="E65" s="381" t="e">
        <f>IF(ISNUMBER(Regressions!E75),ROUND(Regressions!E75, 1), NA())</f>
        <v>#N/A</v>
      </c>
      <c r="F65" s="294" t="e">
        <f>IF(ISNUMBER(Regressions!F75),ROUND(Regressions!F75, 1), NA())</f>
        <v>#N/A</v>
      </c>
      <c r="G65" s="382" t="e">
        <f>IF(ISNUMBER(Regressions!G75),ROUND(Regressions!G75, 1), NA())</f>
        <v>#N/A</v>
      </c>
      <c r="H65" s="383" t="e">
        <f>IF(ISNUMBER(Regressions!H75),ROUND(Regressions!H75, 1), NA())</f>
        <v>#N/A</v>
      </c>
      <c r="I65" s="384" t="e">
        <f>IF(ISNUMBER(Regressions!I75),ROUND(Regressions!I75, 1), NA())</f>
        <v>#N/A</v>
      </c>
      <c r="J65" s="385">
        <f>IF(ISNUMBER(Regressions!J75),ROUND(Regressions!J75, 1), NA())</f>
        <v>99.5</v>
      </c>
      <c r="K65" s="294" t="e">
        <f>IF(ISNUMBER(Regressions!K75),ROUND(Regressions!K75, 1), NA())</f>
        <v>#N/A</v>
      </c>
      <c r="L65" s="386" t="e">
        <f>IF(ISNUMBER(Regressions!L75),ROUND(Regressions!L75, 1), NA())</f>
        <v>#N/A</v>
      </c>
      <c r="M65" s="383" t="e">
        <f>IF(ISNUMBER(Regressions!M75),ROUND(Regressions!M75, 1), NA())</f>
        <v>#N/A</v>
      </c>
      <c r="N65" s="387" t="e">
        <f>IF(ISNUMBER(Regressions!N75),ROUND(Regressions!N75, 1), NA())</f>
        <v>#N/A</v>
      </c>
      <c r="O65" s="381" t="e">
        <f>IF(ISNUMBER(Regressions!O75),ROUND(Regressions!O75, 1), NA())</f>
        <v>#N/A</v>
      </c>
      <c r="P65" s="294" t="e">
        <f>IF(ISNUMBER(Regressions!P75),ROUND(Regressions!P75, 1), NA())</f>
        <v>#N/A</v>
      </c>
      <c r="Q65" s="388" t="e">
        <f>IF(ISNUMBER(Regressions!Q75),ROUND(Regressions!Q75, 1), NA())</f>
        <v>#N/A</v>
      </c>
      <c r="R65" s="383" t="e">
        <f>IF(ISNUMBER(Regressions!R75),ROUND(Regressions!R75, 1), NA())</f>
        <v>#N/A</v>
      </c>
      <c r="S65" s="384" t="e">
        <f>IF(ISNUMBER(Regressions!S75),ROUND(Regressions!S75, 1), NA())</f>
        <v>#N/A</v>
      </c>
    </row>
    <row r="66" x14ac:dyDescent="0.2">
      <c r="A66" s="233" t="str">
        <f>IF(ISBLANK(Regressions!A76), " ", Regressions!A76)</f>
        <v>Lebanon</v>
      </c>
      <c r="B66" s="228">
        <f>IF(ISBLANK(Regressions!B76), " ", Regressions!B76)</f>
        <v>2011</v>
      </c>
      <c r="C66" s="231" t="str">
        <f>IF(ISBLANK(Regressions!C76), " ", Regressions!C76)</f>
        <v>Pre-primary</v>
      </c>
      <c r="D66" s="235">
        <f>IF(ISBLANK(Regressions!D76), " ", Regressions!D76)</f>
        <v>181491</v>
      </c>
      <c r="E66" s="381" t="e">
        <f>IF(ISNUMBER(Regressions!E76),ROUND(Regressions!E76, 1), NA())</f>
        <v>#N/A</v>
      </c>
      <c r="F66" s="294" t="e">
        <f>IF(ISNUMBER(Regressions!F76),ROUND(Regressions!F76, 1), NA())</f>
        <v>#N/A</v>
      </c>
      <c r="G66" s="382" t="e">
        <f>IF(ISNUMBER(Regressions!G76),ROUND(Regressions!G76, 1), NA())</f>
        <v>#N/A</v>
      </c>
      <c r="H66" s="383" t="e">
        <f>IF(ISNUMBER(Regressions!H76),ROUND(Regressions!H76, 1), NA())</f>
        <v>#N/A</v>
      </c>
      <c r="I66" s="384" t="e">
        <f>IF(ISNUMBER(Regressions!I76),ROUND(Regressions!I76, 1), NA())</f>
        <v>#N/A</v>
      </c>
      <c r="J66" s="385">
        <f>IF(ISNUMBER(Regressions!J76),ROUND(Regressions!J76, 1), NA())</f>
        <v>99.5</v>
      </c>
      <c r="K66" s="294" t="e">
        <f>IF(ISNUMBER(Regressions!K76),ROUND(Regressions!K76, 1), NA())</f>
        <v>#N/A</v>
      </c>
      <c r="L66" s="386" t="e">
        <f>IF(ISNUMBER(Regressions!L76),ROUND(Regressions!L76, 1), NA())</f>
        <v>#N/A</v>
      </c>
      <c r="M66" s="383" t="e">
        <f>IF(ISNUMBER(Regressions!M76),ROUND(Regressions!M76, 1), NA())</f>
        <v>#N/A</v>
      </c>
      <c r="N66" s="387" t="e">
        <f>IF(ISNUMBER(Regressions!N76),ROUND(Regressions!N76, 1), NA())</f>
        <v>#N/A</v>
      </c>
      <c r="O66" s="381" t="e">
        <f>IF(ISNUMBER(Regressions!O76),ROUND(Regressions!O76, 1), NA())</f>
        <v>#N/A</v>
      </c>
      <c r="P66" s="294" t="e">
        <f>IF(ISNUMBER(Regressions!P76),ROUND(Regressions!P76, 1), NA())</f>
        <v>#N/A</v>
      </c>
      <c r="Q66" s="388" t="e">
        <f>IF(ISNUMBER(Regressions!Q76),ROUND(Regressions!Q76, 1), NA())</f>
        <v>#N/A</v>
      </c>
      <c r="R66" s="383" t="e">
        <f>IF(ISNUMBER(Regressions!R76),ROUND(Regressions!R76, 1), NA())</f>
        <v>#N/A</v>
      </c>
      <c r="S66" s="384" t="e">
        <f>IF(ISNUMBER(Regressions!S76),ROUND(Regressions!S76, 1), NA())</f>
        <v>#N/A</v>
      </c>
    </row>
    <row r="67" x14ac:dyDescent="0.2">
      <c r="A67" s="233" t="str">
        <f>IF(ISBLANK(Regressions!A77), " ", Regressions!A77)</f>
        <v>Lebanon</v>
      </c>
      <c r="B67" s="228">
        <f>IF(ISBLANK(Regressions!B77), " ", Regressions!B77)</f>
        <v>2012</v>
      </c>
      <c r="C67" s="231" t="str">
        <f>IF(ISBLANK(Regressions!C77), " ", Regressions!C77)</f>
        <v>Pre-primary</v>
      </c>
      <c r="D67" s="235">
        <f>IF(ISBLANK(Regressions!D77), " ", Regressions!D77)</f>
        <v>190847</v>
      </c>
      <c r="E67" s="381" t="e">
        <f>IF(ISNUMBER(Regressions!E77),ROUND(Regressions!E77, 1), NA())</f>
        <v>#N/A</v>
      </c>
      <c r="F67" s="294" t="e">
        <f>IF(ISNUMBER(Regressions!F77),ROUND(Regressions!F77, 1), NA())</f>
        <v>#N/A</v>
      </c>
      <c r="G67" s="382" t="e">
        <f>IF(ISNUMBER(Regressions!G77),ROUND(Regressions!G77, 1), NA())</f>
        <v>#N/A</v>
      </c>
      <c r="H67" s="383" t="e">
        <f>IF(ISNUMBER(Regressions!H77),ROUND(Regressions!H77, 1), NA())</f>
        <v>#N/A</v>
      </c>
      <c r="I67" s="384" t="e">
        <f>IF(ISNUMBER(Regressions!I77),ROUND(Regressions!I77, 1), NA())</f>
        <v>#N/A</v>
      </c>
      <c r="J67" s="385">
        <f>IF(ISNUMBER(Regressions!J77),ROUND(Regressions!J77, 1), NA())</f>
        <v>99.5</v>
      </c>
      <c r="K67" s="294" t="e">
        <f>IF(ISNUMBER(Regressions!K77),ROUND(Regressions!K77, 1), NA())</f>
        <v>#N/A</v>
      </c>
      <c r="L67" s="386" t="e">
        <f>IF(ISNUMBER(Regressions!L77),ROUND(Regressions!L77, 1), NA())</f>
        <v>#N/A</v>
      </c>
      <c r="M67" s="383" t="e">
        <f>IF(ISNUMBER(Regressions!M77),ROUND(Regressions!M77, 1), NA())</f>
        <v>#N/A</v>
      </c>
      <c r="N67" s="387" t="e">
        <f>IF(ISNUMBER(Regressions!N77),ROUND(Regressions!N77, 1), NA())</f>
        <v>#N/A</v>
      </c>
      <c r="O67" s="381" t="e">
        <f>IF(ISNUMBER(Regressions!O77),ROUND(Regressions!O77, 1), NA())</f>
        <v>#N/A</v>
      </c>
      <c r="P67" s="294" t="e">
        <f>IF(ISNUMBER(Regressions!P77),ROUND(Regressions!P77, 1), NA())</f>
        <v>#N/A</v>
      </c>
      <c r="Q67" s="388" t="e">
        <f>IF(ISNUMBER(Regressions!Q77),ROUND(Regressions!Q77, 1), NA())</f>
        <v>#N/A</v>
      </c>
      <c r="R67" s="383" t="e">
        <f>IF(ISNUMBER(Regressions!R77),ROUND(Regressions!R77, 1), NA())</f>
        <v>#N/A</v>
      </c>
      <c r="S67" s="384" t="e">
        <f>IF(ISNUMBER(Regressions!S77),ROUND(Regressions!S77, 1), NA())</f>
        <v>#N/A</v>
      </c>
    </row>
    <row r="68" x14ac:dyDescent="0.2">
      <c r="A68" s="233" t="str">
        <f>IF(ISBLANK(Regressions!A78), " ", Regressions!A78)</f>
        <v>Lebanon</v>
      </c>
      <c r="B68" s="228">
        <f>IF(ISBLANK(Regressions!B78), " ", Regressions!B78)</f>
        <v>2013</v>
      </c>
      <c r="C68" s="231" t="str">
        <f>IF(ISBLANK(Regressions!C78), " ", Regressions!C78)</f>
        <v>Pre-primary</v>
      </c>
      <c r="D68" s="235">
        <f>IF(ISBLANK(Regressions!D78), " ", Regressions!D78)</f>
        <v>203724</v>
      </c>
      <c r="E68" s="381">
        <f>IF(ISNUMBER(Regressions!E78),ROUND(Regressions!E78, 1), NA())</f>
        <v>82</v>
      </c>
      <c r="F68" s="294">
        <f>IF(ISNUMBER(Regressions!F78),ROUND(Regressions!F78, 1), NA())</f>
        <v>60</v>
      </c>
      <c r="G68" s="382">
        <f>IF(ISNUMBER(Regressions!G78),ROUND(Regressions!G78, 1), NA())</f>
        <v>57.2</v>
      </c>
      <c r="H68" s="383">
        <f>IF(ISNUMBER(Regressions!H78),ROUND(Regressions!H78, 1), NA())</f>
        <v>2.8</v>
      </c>
      <c r="I68" s="384">
        <f>IF(ISNUMBER(Regressions!I78),ROUND(Regressions!I78, 1), NA())</f>
        <v>40.1</v>
      </c>
      <c r="J68" s="385">
        <f>IF(ISNUMBER(Regressions!J78),ROUND(Regressions!J78, 1), NA())</f>
        <v>99.5</v>
      </c>
      <c r="K68" s="294">
        <f>IF(ISNUMBER(Regressions!K78),ROUND(Regressions!K78, 1), NA())</f>
        <v>99</v>
      </c>
      <c r="L68" s="386">
        <f>IF(ISNUMBER(Regressions!L78),ROUND(Regressions!L78, 1), NA())</f>
        <v>91.6</v>
      </c>
      <c r="M68" s="383">
        <f>IF(ISNUMBER(Regressions!M78),ROUND(Regressions!M78, 1), NA())</f>
        <v>7.4</v>
      </c>
      <c r="N68" s="387">
        <f>IF(ISNUMBER(Regressions!N78),ROUND(Regressions!N78, 1), NA())</f>
        <v>1</v>
      </c>
      <c r="O68" s="381">
        <f>IF(ISNUMBER(Regressions!O78),ROUND(Regressions!O78, 1), NA())</f>
        <v>97.9</v>
      </c>
      <c r="P68" s="294">
        <f>IF(ISNUMBER(Regressions!P78),ROUND(Regressions!P78, 1), NA())</f>
        <v>96</v>
      </c>
      <c r="Q68" s="388">
        <f>IF(ISNUMBER(Regressions!Q78),ROUND(Regressions!Q78, 1), NA())</f>
        <v>34</v>
      </c>
      <c r="R68" s="383">
        <f>IF(ISNUMBER(Regressions!R78),ROUND(Regressions!R78, 1), NA())</f>
        <v>62</v>
      </c>
      <c r="S68" s="384">
        <f>IF(ISNUMBER(Regressions!S78),ROUND(Regressions!S78, 1), NA())</f>
        <v>4</v>
      </c>
    </row>
    <row r="69" x14ac:dyDescent="0.2">
      <c r="A69" s="233" t="str">
        <f>IF(ISBLANK(Regressions!A79), " ", Regressions!A79)</f>
        <v>Lebanon</v>
      </c>
      <c r="B69" s="228">
        <f>IF(ISBLANK(Regressions!B79), " ", Regressions!B79)</f>
        <v>2014</v>
      </c>
      <c r="C69" s="231" t="str">
        <f>IF(ISBLANK(Regressions!C79), " ", Regressions!C79)</f>
        <v>Pre-primary</v>
      </c>
      <c r="D69" s="235">
        <f>IF(ISBLANK(Regressions!D79), " ", Regressions!D79)</f>
        <v>219567</v>
      </c>
      <c r="E69" s="381">
        <f>IF(ISNUMBER(Regressions!E79),ROUND(Regressions!E79, 1), NA())</f>
        <v>82</v>
      </c>
      <c r="F69" s="294">
        <f>IF(ISNUMBER(Regressions!F79),ROUND(Regressions!F79, 1), NA())</f>
        <v>60</v>
      </c>
      <c r="G69" s="382">
        <f>IF(ISNUMBER(Regressions!G79),ROUND(Regressions!G79, 1), NA())</f>
        <v>57.2</v>
      </c>
      <c r="H69" s="383">
        <f>IF(ISNUMBER(Regressions!H79),ROUND(Regressions!H79, 1), NA())</f>
        <v>2.8</v>
      </c>
      <c r="I69" s="384">
        <f>IF(ISNUMBER(Regressions!I79),ROUND(Regressions!I79, 1), NA())</f>
        <v>40.1</v>
      </c>
      <c r="J69" s="385">
        <f>IF(ISNUMBER(Regressions!J79),ROUND(Regressions!J79, 1), NA())</f>
        <v>99.5</v>
      </c>
      <c r="K69" s="294">
        <f>IF(ISNUMBER(Regressions!K79),ROUND(Regressions!K79, 1), NA())</f>
        <v>99</v>
      </c>
      <c r="L69" s="386">
        <f>IF(ISNUMBER(Regressions!L79),ROUND(Regressions!L79, 1), NA())</f>
        <v>91.6</v>
      </c>
      <c r="M69" s="383">
        <f>IF(ISNUMBER(Regressions!M79),ROUND(Regressions!M79, 1), NA())</f>
        <v>7.4</v>
      </c>
      <c r="N69" s="387">
        <f>IF(ISNUMBER(Regressions!N79),ROUND(Regressions!N79, 1), NA())</f>
        <v>1</v>
      </c>
      <c r="O69" s="381">
        <f>IF(ISNUMBER(Regressions!O79),ROUND(Regressions!O79, 1), NA())</f>
        <v>97.9</v>
      </c>
      <c r="P69" s="294">
        <f>IF(ISNUMBER(Regressions!P79),ROUND(Regressions!P79, 1), NA())</f>
        <v>96</v>
      </c>
      <c r="Q69" s="388">
        <f>IF(ISNUMBER(Regressions!Q79),ROUND(Regressions!Q79, 1), NA())</f>
        <v>34</v>
      </c>
      <c r="R69" s="383">
        <f>IF(ISNUMBER(Regressions!R79),ROUND(Regressions!R79, 1), NA())</f>
        <v>62</v>
      </c>
      <c r="S69" s="384">
        <f>IF(ISNUMBER(Regressions!S79),ROUND(Regressions!S79, 1), NA())</f>
        <v>4</v>
      </c>
    </row>
    <row r="70" x14ac:dyDescent="0.2">
      <c r="A70" s="233" t="str">
        <f>IF(ISBLANK(Regressions!A80), " ", Regressions!A80)</f>
        <v>Lebanon</v>
      </c>
      <c r="B70" s="228">
        <f>IF(ISBLANK(Regressions!B80), " ", Regressions!B80)</f>
        <v>2015</v>
      </c>
      <c r="C70" s="231" t="str">
        <f>IF(ISBLANK(Regressions!C80), " ", Regressions!C80)</f>
        <v>Pre-primary</v>
      </c>
      <c r="D70" s="235">
        <f>IF(ISBLANK(Regressions!D80), " ", Regressions!D80)</f>
        <v>242170</v>
      </c>
      <c r="E70" s="381">
        <f>IF(ISNUMBER(Regressions!E80),ROUND(Regressions!E80, 1), NA())</f>
        <v>82</v>
      </c>
      <c r="F70" s="294">
        <f>IF(ISNUMBER(Regressions!F80),ROUND(Regressions!F80, 1), NA())</f>
        <v>60</v>
      </c>
      <c r="G70" s="382">
        <f>IF(ISNUMBER(Regressions!G80),ROUND(Regressions!G80, 1), NA())</f>
        <v>57.2</v>
      </c>
      <c r="H70" s="383">
        <f>IF(ISNUMBER(Regressions!H80),ROUND(Regressions!H80, 1), NA())</f>
        <v>2.8</v>
      </c>
      <c r="I70" s="384">
        <f>IF(ISNUMBER(Regressions!I80),ROUND(Regressions!I80, 1), NA())</f>
        <v>40.1</v>
      </c>
      <c r="J70" s="385">
        <f>IF(ISNUMBER(Regressions!J80),ROUND(Regressions!J80, 1), NA())</f>
        <v>99.5</v>
      </c>
      <c r="K70" s="294">
        <f>IF(ISNUMBER(Regressions!K80),ROUND(Regressions!K80, 1), NA())</f>
        <v>99</v>
      </c>
      <c r="L70" s="386">
        <f>IF(ISNUMBER(Regressions!L80),ROUND(Regressions!L80, 1), NA())</f>
        <v>91.6</v>
      </c>
      <c r="M70" s="383">
        <f>IF(ISNUMBER(Regressions!M80),ROUND(Regressions!M80, 1), NA())</f>
        <v>7.4</v>
      </c>
      <c r="N70" s="387">
        <f>IF(ISNUMBER(Regressions!N80),ROUND(Regressions!N80, 1), NA())</f>
        <v>1</v>
      </c>
      <c r="O70" s="381">
        <f>IF(ISNUMBER(Regressions!O80),ROUND(Regressions!O80, 1), NA())</f>
        <v>97.9</v>
      </c>
      <c r="P70" s="294">
        <f>IF(ISNUMBER(Regressions!P80),ROUND(Regressions!P80, 1), NA())</f>
        <v>96</v>
      </c>
      <c r="Q70" s="388">
        <f>IF(ISNUMBER(Regressions!Q80),ROUND(Regressions!Q80, 1), NA())</f>
        <v>34</v>
      </c>
      <c r="R70" s="383">
        <f>IF(ISNUMBER(Regressions!R80),ROUND(Regressions!R80, 1), NA())</f>
        <v>62</v>
      </c>
      <c r="S70" s="384">
        <f>IF(ISNUMBER(Regressions!S80),ROUND(Regressions!S80, 1), NA())</f>
        <v>4</v>
      </c>
    </row>
    <row r="71" x14ac:dyDescent="0.2">
      <c r="A71" s="358" t="str">
        <f>IF(ISBLANK(Regressions!A81), " ", Regressions!A81)</f>
        <v>Lebanon</v>
      </c>
      <c r="B71" s="359">
        <f>IF(ISBLANK(Regressions!B81), " ", Regressions!B81)</f>
        <v>2016</v>
      </c>
      <c r="C71" s="360" t="str">
        <f>IF(ISBLANK(Regressions!C81), " ", Regressions!C81)</f>
        <v>Pre-primary</v>
      </c>
      <c r="D71" s="361">
        <f>IF(ISBLANK(Regressions!D81), " ", Regressions!D81)</f>
        <v>258668</v>
      </c>
      <c r="E71" s="389">
        <f>IF(ISNUMBER(Regressions!E81),ROUND(Regressions!E81, 1), NA())</f>
        <v>82</v>
      </c>
      <c r="F71" s="295">
        <f>IF(ISNUMBER(Regressions!F81),ROUND(Regressions!F81, 1), NA())</f>
        <v>60</v>
      </c>
      <c r="G71" s="390">
        <f>IF(ISNUMBER(Regressions!G81),ROUND(Regressions!G81, 1), NA())</f>
        <v>57.2</v>
      </c>
      <c r="H71" s="391">
        <f>IF(ISNUMBER(Regressions!H81),ROUND(Regressions!H81, 1), NA())</f>
        <v>2.8</v>
      </c>
      <c r="I71" s="392">
        <f>IF(ISNUMBER(Regressions!I81),ROUND(Regressions!I81, 1), NA())</f>
        <v>40.1</v>
      </c>
      <c r="J71" s="393">
        <f>IF(ISNUMBER(Regressions!J81),ROUND(Regressions!J81, 1), NA())</f>
        <v>99.5</v>
      </c>
      <c r="K71" s="295">
        <f>IF(ISNUMBER(Regressions!K81),ROUND(Regressions!K81, 1), NA())</f>
        <v>99</v>
      </c>
      <c r="L71" s="394">
        <f>IF(ISNUMBER(Regressions!L81),ROUND(Regressions!L81, 1), NA())</f>
        <v>91.6</v>
      </c>
      <c r="M71" s="391">
        <f>IF(ISNUMBER(Regressions!M81),ROUND(Regressions!M81, 1), NA())</f>
        <v>7.4</v>
      </c>
      <c r="N71" s="395">
        <f>IF(ISNUMBER(Regressions!N81),ROUND(Regressions!N81, 1), NA())</f>
        <v>1</v>
      </c>
      <c r="O71" s="389">
        <f>IF(ISNUMBER(Regressions!O81),ROUND(Regressions!O81, 1), NA())</f>
        <v>97.9</v>
      </c>
      <c r="P71" s="295">
        <f>IF(ISNUMBER(Regressions!P81),ROUND(Regressions!P81, 1), NA())</f>
        <v>96</v>
      </c>
      <c r="Q71" s="396">
        <f>IF(ISNUMBER(Regressions!Q81),ROUND(Regressions!Q81, 1), NA())</f>
        <v>34</v>
      </c>
      <c r="R71" s="391">
        <f>IF(ISNUMBER(Regressions!R81),ROUND(Regressions!R81, 1), NA())</f>
        <v>62</v>
      </c>
      <c r="S71" s="392">
        <f>IF(ISNUMBER(Regressions!S81),ROUND(Regressions!S81, 1), NA())</f>
        <v>4</v>
      </c>
    </row>
    <row r="72" x14ac:dyDescent="0.2">
      <c r="A72" s="233" t="str">
        <f>IF(ISBLANK(Regressions!A82), " ", Regressions!A82)</f>
        <v>Lebanon</v>
      </c>
      <c r="B72" s="228">
        <f>IF(ISBLANK(Regressions!B82), " ", Regressions!B82)</f>
        <v>2000</v>
      </c>
      <c r="C72" s="231" t="str">
        <f>IF(ISBLANK(Regressions!C82), " ", Regressions!C82)</f>
        <v>Primary</v>
      </c>
      <c r="D72" s="235">
        <f>IF(ISBLANK(Regressions!D82), " ", Regressions!D82)</f>
        <v>308558</v>
      </c>
      <c r="E72" s="381" t="e">
        <f>IF(ISNUMBER(Regressions!E82),ROUND(Regressions!E82, 1), NA())</f>
        <v>#N/A</v>
      </c>
      <c r="F72" s="294" t="e">
        <f>IF(ISNUMBER(Regressions!F82),ROUND(Regressions!F82, 1), NA())</f>
        <v>#N/A</v>
      </c>
      <c r="G72" s="382" t="e">
        <f>IF(ISNUMBER(Regressions!G82),ROUND(Regressions!G82, 1), NA())</f>
        <v>#N/A</v>
      </c>
      <c r="H72" s="383" t="e">
        <f>IF(ISNUMBER(Regressions!H82),ROUND(Regressions!H82, 1), NA())</f>
        <v>#N/A</v>
      </c>
      <c r="I72" s="384" t="e">
        <f>IF(ISNUMBER(Regressions!I82),ROUND(Regressions!I82, 1), NA())</f>
        <v>#N/A</v>
      </c>
      <c r="J72" s="385">
        <f>IF(ISNUMBER(Regressions!J82),ROUND(Regressions!J82, 1), NA())</f>
        <v>99.7</v>
      </c>
      <c r="K72" s="294" t="e">
        <f>IF(ISNUMBER(Regressions!K82),ROUND(Regressions!K82, 1), NA())</f>
        <v>#N/A</v>
      </c>
      <c r="L72" s="386" t="e">
        <f>IF(ISNUMBER(Regressions!L82),ROUND(Regressions!L82, 1), NA())</f>
        <v>#N/A</v>
      </c>
      <c r="M72" s="383" t="e">
        <f>IF(ISNUMBER(Regressions!M82),ROUND(Regressions!M82, 1), NA())</f>
        <v>#N/A</v>
      </c>
      <c r="N72" s="387" t="e">
        <f>IF(ISNUMBER(Regressions!N82),ROUND(Regressions!N82, 1), NA())</f>
        <v>#N/A</v>
      </c>
      <c r="O72" s="381" t="e">
        <f>IF(ISNUMBER(Regressions!O82),ROUND(Regressions!O82, 1), NA())</f>
        <v>#N/A</v>
      </c>
      <c r="P72" s="294" t="e">
        <f>IF(ISNUMBER(Regressions!P82),ROUND(Regressions!P82, 1), NA())</f>
        <v>#N/A</v>
      </c>
      <c r="Q72" s="388" t="e">
        <f>IF(ISNUMBER(Regressions!Q82),ROUND(Regressions!Q82, 1), NA())</f>
        <v>#N/A</v>
      </c>
      <c r="R72" s="383" t="e">
        <f>IF(ISNUMBER(Regressions!R82),ROUND(Regressions!R82, 1), NA())</f>
        <v>#N/A</v>
      </c>
      <c r="S72" s="384" t="e">
        <f>IF(ISNUMBER(Regressions!S82),ROUND(Regressions!S82, 1), NA())</f>
        <v>#N/A</v>
      </c>
    </row>
    <row r="73" x14ac:dyDescent="0.2">
      <c r="A73" s="233" t="str">
        <f>IF(ISBLANK(Regressions!A83), " ", Regressions!A83)</f>
        <v>Lebanon</v>
      </c>
      <c r="B73" s="228">
        <f>IF(ISBLANK(Regressions!B83), " ", Regressions!B83)</f>
        <v>2001</v>
      </c>
      <c r="C73" s="231" t="str">
        <f>IF(ISBLANK(Regressions!C83), " ", Regressions!C83)</f>
        <v>Primary</v>
      </c>
      <c r="D73" s="235">
        <f>IF(ISBLANK(Regressions!D83), " ", Regressions!D83)</f>
        <v>372755</v>
      </c>
      <c r="E73" s="381" t="e">
        <f>IF(ISNUMBER(Regressions!E83),ROUND(Regressions!E83, 1), NA())</f>
        <v>#N/A</v>
      </c>
      <c r="F73" s="294" t="e">
        <f>IF(ISNUMBER(Regressions!F83),ROUND(Regressions!F83, 1), NA())</f>
        <v>#N/A</v>
      </c>
      <c r="G73" s="382" t="e">
        <f>IF(ISNUMBER(Regressions!G83),ROUND(Regressions!G83, 1), NA())</f>
        <v>#N/A</v>
      </c>
      <c r="H73" s="383" t="e">
        <f>IF(ISNUMBER(Regressions!H83),ROUND(Regressions!H83, 1), NA())</f>
        <v>#N/A</v>
      </c>
      <c r="I73" s="384" t="e">
        <f>IF(ISNUMBER(Regressions!I83),ROUND(Regressions!I83, 1), NA())</f>
        <v>#N/A</v>
      </c>
      <c r="J73" s="385">
        <f>IF(ISNUMBER(Regressions!J83),ROUND(Regressions!J83, 1), NA())</f>
        <v>99.7</v>
      </c>
      <c r="K73" s="294" t="e">
        <f>IF(ISNUMBER(Regressions!K83),ROUND(Regressions!K83, 1), NA())</f>
        <v>#N/A</v>
      </c>
      <c r="L73" s="386" t="e">
        <f>IF(ISNUMBER(Regressions!L83),ROUND(Regressions!L83, 1), NA())</f>
        <v>#N/A</v>
      </c>
      <c r="M73" s="383" t="e">
        <f>IF(ISNUMBER(Regressions!M83),ROUND(Regressions!M83, 1), NA())</f>
        <v>#N/A</v>
      </c>
      <c r="N73" s="387" t="e">
        <f>IF(ISNUMBER(Regressions!N83),ROUND(Regressions!N83, 1), NA())</f>
        <v>#N/A</v>
      </c>
      <c r="O73" s="381" t="e">
        <f>IF(ISNUMBER(Regressions!O83),ROUND(Regressions!O83, 1), NA())</f>
        <v>#N/A</v>
      </c>
      <c r="P73" s="294" t="e">
        <f>IF(ISNUMBER(Regressions!P83),ROUND(Regressions!P83, 1), NA())</f>
        <v>#N/A</v>
      </c>
      <c r="Q73" s="388" t="e">
        <f>IF(ISNUMBER(Regressions!Q83),ROUND(Regressions!Q83, 1), NA())</f>
        <v>#N/A</v>
      </c>
      <c r="R73" s="383" t="e">
        <f>IF(ISNUMBER(Regressions!R83),ROUND(Regressions!R83, 1), NA())</f>
        <v>#N/A</v>
      </c>
      <c r="S73" s="384" t="e">
        <f>IF(ISNUMBER(Regressions!S83),ROUND(Regressions!S83, 1), NA())</f>
        <v>#N/A</v>
      </c>
    </row>
    <row r="74" x14ac:dyDescent="0.2">
      <c r="A74" s="233" t="str">
        <f>IF(ISBLANK(Regressions!A84), " ", Regressions!A84)</f>
        <v>Lebanon</v>
      </c>
      <c r="B74" s="228">
        <f>IF(ISBLANK(Regressions!B84), " ", Regressions!B84)</f>
        <v>2002</v>
      </c>
      <c r="C74" s="231" t="str">
        <f>IF(ISBLANK(Regressions!C84), " ", Regressions!C84)</f>
        <v>Primary</v>
      </c>
      <c r="D74" s="235">
        <f>IF(ISBLANK(Regressions!D84), " ", Regressions!D84)</f>
        <v>394823</v>
      </c>
      <c r="E74" s="381" t="e">
        <f>IF(ISNUMBER(Regressions!E84),ROUND(Regressions!E84, 1), NA())</f>
        <v>#N/A</v>
      </c>
      <c r="F74" s="294" t="e">
        <f>IF(ISNUMBER(Regressions!F84),ROUND(Regressions!F84, 1), NA())</f>
        <v>#N/A</v>
      </c>
      <c r="G74" s="382" t="e">
        <f>IF(ISNUMBER(Regressions!G84),ROUND(Regressions!G84, 1), NA())</f>
        <v>#N/A</v>
      </c>
      <c r="H74" s="383" t="e">
        <f>IF(ISNUMBER(Regressions!H84),ROUND(Regressions!H84, 1), NA())</f>
        <v>#N/A</v>
      </c>
      <c r="I74" s="384" t="e">
        <f>IF(ISNUMBER(Regressions!I84),ROUND(Regressions!I84, 1), NA())</f>
        <v>#N/A</v>
      </c>
      <c r="J74" s="385">
        <f>IF(ISNUMBER(Regressions!J84),ROUND(Regressions!J84, 1), NA())</f>
        <v>99.7</v>
      </c>
      <c r="K74" s="294" t="e">
        <f>IF(ISNUMBER(Regressions!K84),ROUND(Regressions!K84, 1), NA())</f>
        <v>#N/A</v>
      </c>
      <c r="L74" s="386" t="e">
        <f>IF(ISNUMBER(Regressions!L84),ROUND(Regressions!L84, 1), NA())</f>
        <v>#N/A</v>
      </c>
      <c r="M74" s="383" t="e">
        <f>IF(ISNUMBER(Regressions!M84),ROUND(Regressions!M84, 1), NA())</f>
        <v>#N/A</v>
      </c>
      <c r="N74" s="387" t="e">
        <f>IF(ISNUMBER(Regressions!N84),ROUND(Regressions!N84, 1), NA())</f>
        <v>#N/A</v>
      </c>
      <c r="O74" s="381" t="e">
        <f>IF(ISNUMBER(Regressions!O84),ROUND(Regressions!O84, 1), NA())</f>
        <v>#N/A</v>
      </c>
      <c r="P74" s="294" t="e">
        <f>IF(ISNUMBER(Regressions!P84),ROUND(Regressions!P84, 1), NA())</f>
        <v>#N/A</v>
      </c>
      <c r="Q74" s="388" t="e">
        <f>IF(ISNUMBER(Regressions!Q84),ROUND(Regressions!Q84, 1), NA())</f>
        <v>#N/A</v>
      </c>
      <c r="R74" s="383" t="e">
        <f>IF(ISNUMBER(Regressions!R84),ROUND(Regressions!R84, 1), NA())</f>
        <v>#N/A</v>
      </c>
      <c r="S74" s="384" t="e">
        <f>IF(ISNUMBER(Regressions!S84),ROUND(Regressions!S84, 1), NA())</f>
        <v>#N/A</v>
      </c>
    </row>
    <row r="75" x14ac:dyDescent="0.2">
      <c r="A75" s="233" t="str">
        <f>IF(ISBLANK(Regressions!A85), " ", Regressions!A85)</f>
        <v>Lebanon</v>
      </c>
      <c r="B75" s="228">
        <f>IF(ISBLANK(Regressions!B85), " ", Regressions!B85)</f>
        <v>2003</v>
      </c>
      <c r="C75" s="231" t="str">
        <f>IF(ISBLANK(Regressions!C85), " ", Regressions!C85)</f>
        <v>Primary</v>
      </c>
      <c r="D75" s="235">
        <f>IF(ISBLANK(Regressions!D85), " ", Regressions!D85)</f>
        <v>419718</v>
      </c>
      <c r="E75" s="381" t="e">
        <f>IF(ISNUMBER(Regressions!E85),ROUND(Regressions!E85, 1), NA())</f>
        <v>#N/A</v>
      </c>
      <c r="F75" s="294" t="e">
        <f>IF(ISNUMBER(Regressions!F85),ROUND(Regressions!F85, 1), NA())</f>
        <v>#N/A</v>
      </c>
      <c r="G75" s="382" t="e">
        <f>IF(ISNUMBER(Regressions!G85),ROUND(Regressions!G85, 1), NA())</f>
        <v>#N/A</v>
      </c>
      <c r="H75" s="383" t="e">
        <f>IF(ISNUMBER(Regressions!H85),ROUND(Regressions!H85, 1), NA())</f>
        <v>#N/A</v>
      </c>
      <c r="I75" s="384" t="e">
        <f>IF(ISNUMBER(Regressions!I85),ROUND(Regressions!I85, 1), NA())</f>
        <v>#N/A</v>
      </c>
      <c r="J75" s="385">
        <f>IF(ISNUMBER(Regressions!J85),ROUND(Regressions!J85, 1), NA())</f>
        <v>99.7</v>
      </c>
      <c r="K75" s="294" t="e">
        <f>IF(ISNUMBER(Regressions!K85),ROUND(Regressions!K85, 1), NA())</f>
        <v>#N/A</v>
      </c>
      <c r="L75" s="386" t="e">
        <f>IF(ISNUMBER(Regressions!L85),ROUND(Regressions!L85, 1), NA())</f>
        <v>#N/A</v>
      </c>
      <c r="M75" s="383" t="e">
        <f>IF(ISNUMBER(Regressions!M85),ROUND(Regressions!M85, 1), NA())</f>
        <v>#N/A</v>
      </c>
      <c r="N75" s="387" t="e">
        <f>IF(ISNUMBER(Regressions!N85),ROUND(Regressions!N85, 1), NA())</f>
        <v>#N/A</v>
      </c>
      <c r="O75" s="381" t="e">
        <f>IF(ISNUMBER(Regressions!O85),ROUND(Regressions!O85, 1), NA())</f>
        <v>#N/A</v>
      </c>
      <c r="P75" s="294" t="e">
        <f>IF(ISNUMBER(Regressions!P85),ROUND(Regressions!P85, 1), NA())</f>
        <v>#N/A</v>
      </c>
      <c r="Q75" s="388" t="e">
        <f>IF(ISNUMBER(Regressions!Q85),ROUND(Regressions!Q85, 1), NA())</f>
        <v>#N/A</v>
      </c>
      <c r="R75" s="383" t="e">
        <f>IF(ISNUMBER(Regressions!R85),ROUND(Regressions!R85, 1), NA())</f>
        <v>#N/A</v>
      </c>
      <c r="S75" s="384" t="e">
        <f>IF(ISNUMBER(Regressions!S85),ROUND(Regressions!S85, 1), NA())</f>
        <v>#N/A</v>
      </c>
    </row>
    <row r="76" x14ac:dyDescent="0.2">
      <c r="A76" s="233" t="str">
        <f>IF(ISBLANK(Regressions!A86), " ", Regressions!A86)</f>
        <v>Lebanon</v>
      </c>
      <c r="B76" s="228">
        <f>IF(ISBLANK(Regressions!B86), " ", Regressions!B86)</f>
        <v>2004</v>
      </c>
      <c r="C76" s="231" t="str">
        <f>IF(ISBLANK(Regressions!C86), " ", Regressions!C86)</f>
        <v>Primary</v>
      </c>
      <c r="D76" s="235">
        <f>IF(ISBLANK(Regressions!D86), " ", Regressions!D86)</f>
        <v>443255</v>
      </c>
      <c r="E76" s="381" t="e">
        <f>IF(ISNUMBER(Regressions!E86),ROUND(Regressions!E86, 1), NA())</f>
        <v>#N/A</v>
      </c>
      <c r="F76" s="294" t="e">
        <f>IF(ISNUMBER(Regressions!F86),ROUND(Regressions!F86, 1), NA())</f>
        <v>#N/A</v>
      </c>
      <c r="G76" s="382" t="e">
        <f>IF(ISNUMBER(Regressions!G86),ROUND(Regressions!G86, 1), NA())</f>
        <v>#N/A</v>
      </c>
      <c r="H76" s="383" t="e">
        <f>IF(ISNUMBER(Regressions!H86),ROUND(Regressions!H86, 1), NA())</f>
        <v>#N/A</v>
      </c>
      <c r="I76" s="384" t="e">
        <f>IF(ISNUMBER(Regressions!I86),ROUND(Regressions!I86, 1), NA())</f>
        <v>#N/A</v>
      </c>
      <c r="J76" s="385">
        <f>IF(ISNUMBER(Regressions!J86),ROUND(Regressions!J86, 1), NA())</f>
        <v>99.7</v>
      </c>
      <c r="K76" s="294" t="e">
        <f>IF(ISNUMBER(Regressions!K86),ROUND(Regressions!K86, 1), NA())</f>
        <v>#N/A</v>
      </c>
      <c r="L76" s="386" t="e">
        <f>IF(ISNUMBER(Regressions!L86),ROUND(Regressions!L86, 1), NA())</f>
        <v>#N/A</v>
      </c>
      <c r="M76" s="383" t="e">
        <f>IF(ISNUMBER(Regressions!M86),ROUND(Regressions!M86, 1), NA())</f>
        <v>#N/A</v>
      </c>
      <c r="N76" s="387" t="e">
        <f>IF(ISNUMBER(Regressions!N86),ROUND(Regressions!N86, 1), NA())</f>
        <v>#N/A</v>
      </c>
      <c r="O76" s="381" t="e">
        <f>IF(ISNUMBER(Regressions!O86),ROUND(Regressions!O86, 1), NA())</f>
        <v>#N/A</v>
      </c>
      <c r="P76" s="294" t="e">
        <f>IF(ISNUMBER(Regressions!P86),ROUND(Regressions!P86, 1), NA())</f>
        <v>#N/A</v>
      </c>
      <c r="Q76" s="388" t="e">
        <f>IF(ISNUMBER(Regressions!Q86),ROUND(Regressions!Q86, 1), NA())</f>
        <v>#N/A</v>
      </c>
      <c r="R76" s="383" t="e">
        <f>IF(ISNUMBER(Regressions!R86),ROUND(Regressions!R86, 1), NA())</f>
        <v>#N/A</v>
      </c>
      <c r="S76" s="384" t="e">
        <f>IF(ISNUMBER(Regressions!S86),ROUND(Regressions!S86, 1), NA())</f>
        <v>#N/A</v>
      </c>
    </row>
    <row r="77" x14ac:dyDescent="0.2">
      <c r="A77" s="233" t="str">
        <f>IF(ISBLANK(Regressions!A87), " ", Regressions!A87)</f>
        <v>Lebanon</v>
      </c>
      <c r="B77" s="228">
        <f>IF(ISBLANK(Regressions!B87), " ", Regressions!B87)</f>
        <v>2005</v>
      </c>
      <c r="C77" s="231" t="str">
        <f>IF(ISBLANK(Regressions!C87), " ", Regressions!C87)</f>
        <v>Primary</v>
      </c>
      <c r="D77" s="235">
        <f>IF(ISBLANK(Regressions!D87), " ", Regressions!D87)</f>
        <v>460308</v>
      </c>
      <c r="E77" s="381" t="e">
        <f>IF(ISNUMBER(Regressions!E87),ROUND(Regressions!E87, 1), NA())</f>
        <v>#N/A</v>
      </c>
      <c r="F77" s="294" t="e">
        <f>IF(ISNUMBER(Regressions!F87),ROUND(Regressions!F87, 1), NA())</f>
        <v>#N/A</v>
      </c>
      <c r="G77" s="382" t="e">
        <f>IF(ISNUMBER(Regressions!G87),ROUND(Regressions!G87, 1), NA())</f>
        <v>#N/A</v>
      </c>
      <c r="H77" s="383" t="e">
        <f>IF(ISNUMBER(Regressions!H87),ROUND(Regressions!H87, 1), NA())</f>
        <v>#N/A</v>
      </c>
      <c r="I77" s="384" t="e">
        <f>IF(ISNUMBER(Regressions!I87),ROUND(Regressions!I87, 1), NA())</f>
        <v>#N/A</v>
      </c>
      <c r="J77" s="385">
        <f>IF(ISNUMBER(Regressions!J87),ROUND(Regressions!J87, 1), NA())</f>
        <v>99.7</v>
      </c>
      <c r="K77" s="294" t="e">
        <f>IF(ISNUMBER(Regressions!K87),ROUND(Regressions!K87, 1), NA())</f>
        <v>#N/A</v>
      </c>
      <c r="L77" s="386" t="e">
        <f>IF(ISNUMBER(Regressions!L87),ROUND(Regressions!L87, 1), NA())</f>
        <v>#N/A</v>
      </c>
      <c r="M77" s="383" t="e">
        <f>IF(ISNUMBER(Regressions!M87),ROUND(Regressions!M87, 1), NA())</f>
        <v>#N/A</v>
      </c>
      <c r="N77" s="387" t="e">
        <f>IF(ISNUMBER(Regressions!N87),ROUND(Regressions!N87, 1), NA())</f>
        <v>#N/A</v>
      </c>
      <c r="O77" s="381" t="e">
        <f>IF(ISNUMBER(Regressions!O87),ROUND(Regressions!O87, 1), NA())</f>
        <v>#N/A</v>
      </c>
      <c r="P77" s="294" t="e">
        <f>IF(ISNUMBER(Regressions!P87),ROUND(Regressions!P87, 1), NA())</f>
        <v>#N/A</v>
      </c>
      <c r="Q77" s="388" t="e">
        <f>IF(ISNUMBER(Regressions!Q87),ROUND(Regressions!Q87, 1), NA())</f>
        <v>#N/A</v>
      </c>
      <c r="R77" s="383" t="e">
        <f>IF(ISNUMBER(Regressions!R87),ROUND(Regressions!R87, 1), NA())</f>
        <v>#N/A</v>
      </c>
      <c r="S77" s="384" t="e">
        <f>IF(ISNUMBER(Regressions!S87),ROUND(Regressions!S87, 1), NA())</f>
        <v>#N/A</v>
      </c>
    </row>
    <row r="78" x14ac:dyDescent="0.2">
      <c r="A78" s="233" t="str">
        <f>IF(ISBLANK(Regressions!A88), " ", Regressions!A88)</f>
        <v>Lebanon</v>
      </c>
      <c r="B78" s="228">
        <f>IF(ISBLANK(Regressions!B88), " ", Regressions!B88)</f>
        <v>2006</v>
      </c>
      <c r="C78" s="231" t="str">
        <f>IF(ISBLANK(Regressions!C88), " ", Regressions!C88)</f>
        <v>Primary</v>
      </c>
      <c r="D78" s="235">
        <f>IF(ISBLANK(Regressions!D88), " ", Regressions!D88)</f>
        <v>467968</v>
      </c>
      <c r="E78" s="381" t="e">
        <f>IF(ISNUMBER(Regressions!E88),ROUND(Regressions!E88, 1), NA())</f>
        <v>#N/A</v>
      </c>
      <c r="F78" s="294" t="e">
        <f>IF(ISNUMBER(Regressions!F88),ROUND(Regressions!F88, 1), NA())</f>
        <v>#N/A</v>
      </c>
      <c r="G78" s="382" t="e">
        <f>IF(ISNUMBER(Regressions!G88),ROUND(Regressions!G88, 1), NA())</f>
        <v>#N/A</v>
      </c>
      <c r="H78" s="383" t="e">
        <f>IF(ISNUMBER(Regressions!H88),ROUND(Regressions!H88, 1), NA())</f>
        <v>#N/A</v>
      </c>
      <c r="I78" s="384" t="e">
        <f>IF(ISNUMBER(Regressions!I88),ROUND(Regressions!I88, 1), NA())</f>
        <v>#N/A</v>
      </c>
      <c r="J78" s="385">
        <f>IF(ISNUMBER(Regressions!J88),ROUND(Regressions!J88, 1), NA())</f>
        <v>99.7</v>
      </c>
      <c r="K78" s="294" t="e">
        <f>IF(ISNUMBER(Regressions!K88),ROUND(Regressions!K88, 1), NA())</f>
        <v>#N/A</v>
      </c>
      <c r="L78" s="386" t="e">
        <f>IF(ISNUMBER(Regressions!L88),ROUND(Regressions!L88, 1), NA())</f>
        <v>#N/A</v>
      </c>
      <c r="M78" s="383" t="e">
        <f>IF(ISNUMBER(Regressions!M88),ROUND(Regressions!M88, 1), NA())</f>
        <v>#N/A</v>
      </c>
      <c r="N78" s="387" t="e">
        <f>IF(ISNUMBER(Regressions!N88),ROUND(Regressions!N88, 1), NA())</f>
        <v>#N/A</v>
      </c>
      <c r="O78" s="381" t="e">
        <f>IF(ISNUMBER(Regressions!O88),ROUND(Regressions!O88, 1), NA())</f>
        <v>#N/A</v>
      </c>
      <c r="P78" s="294" t="e">
        <f>IF(ISNUMBER(Regressions!P88),ROUND(Regressions!P88, 1), NA())</f>
        <v>#N/A</v>
      </c>
      <c r="Q78" s="388" t="e">
        <f>IF(ISNUMBER(Regressions!Q88),ROUND(Regressions!Q88, 1), NA())</f>
        <v>#N/A</v>
      </c>
      <c r="R78" s="383" t="e">
        <f>IF(ISNUMBER(Regressions!R88),ROUND(Regressions!R88, 1), NA())</f>
        <v>#N/A</v>
      </c>
      <c r="S78" s="384" t="e">
        <f>IF(ISNUMBER(Regressions!S88),ROUND(Regressions!S88, 1), NA())</f>
        <v>#N/A</v>
      </c>
    </row>
    <row r="79" x14ac:dyDescent="0.2">
      <c r="A79" s="233" t="str">
        <f>IF(ISBLANK(Regressions!A89), " ", Regressions!A89)</f>
        <v>Lebanon</v>
      </c>
      <c r="B79" s="228">
        <f>IF(ISBLANK(Regressions!B89), " ", Regressions!B89)</f>
        <v>2007</v>
      </c>
      <c r="C79" s="231" t="str">
        <f>IF(ISBLANK(Regressions!C89), " ", Regressions!C89)</f>
        <v>Primary</v>
      </c>
      <c r="D79" s="235">
        <f>IF(ISBLANK(Regressions!D89), " ", Regressions!D89)</f>
        <v>463982</v>
      </c>
      <c r="E79" s="381" t="e">
        <f>IF(ISNUMBER(Regressions!E89),ROUND(Regressions!E89, 1), NA())</f>
        <v>#N/A</v>
      </c>
      <c r="F79" s="294" t="e">
        <f>IF(ISNUMBER(Regressions!F89),ROUND(Regressions!F89, 1), NA())</f>
        <v>#N/A</v>
      </c>
      <c r="G79" s="382" t="e">
        <f>IF(ISNUMBER(Regressions!G89),ROUND(Regressions!G89, 1), NA())</f>
        <v>#N/A</v>
      </c>
      <c r="H79" s="383" t="e">
        <f>IF(ISNUMBER(Regressions!H89),ROUND(Regressions!H89, 1), NA())</f>
        <v>#N/A</v>
      </c>
      <c r="I79" s="384" t="e">
        <f>IF(ISNUMBER(Regressions!I89),ROUND(Regressions!I89, 1), NA())</f>
        <v>#N/A</v>
      </c>
      <c r="J79" s="385">
        <f>IF(ISNUMBER(Regressions!J89),ROUND(Regressions!J89, 1), NA())</f>
        <v>99.7</v>
      </c>
      <c r="K79" s="294" t="e">
        <f>IF(ISNUMBER(Regressions!K89),ROUND(Regressions!K89, 1), NA())</f>
        <v>#N/A</v>
      </c>
      <c r="L79" s="386" t="e">
        <f>IF(ISNUMBER(Regressions!L89),ROUND(Regressions!L89, 1), NA())</f>
        <v>#N/A</v>
      </c>
      <c r="M79" s="383" t="e">
        <f>IF(ISNUMBER(Regressions!M89),ROUND(Regressions!M89, 1), NA())</f>
        <v>#N/A</v>
      </c>
      <c r="N79" s="387" t="e">
        <f>IF(ISNUMBER(Regressions!N89),ROUND(Regressions!N89, 1), NA())</f>
        <v>#N/A</v>
      </c>
      <c r="O79" s="381" t="e">
        <f>IF(ISNUMBER(Regressions!O89),ROUND(Regressions!O89, 1), NA())</f>
        <v>#N/A</v>
      </c>
      <c r="P79" s="294" t="e">
        <f>IF(ISNUMBER(Regressions!P89),ROUND(Regressions!P89, 1), NA())</f>
        <v>#N/A</v>
      </c>
      <c r="Q79" s="388" t="e">
        <f>IF(ISNUMBER(Regressions!Q89),ROUND(Regressions!Q89, 1), NA())</f>
        <v>#N/A</v>
      </c>
      <c r="R79" s="383" t="e">
        <f>IF(ISNUMBER(Regressions!R89),ROUND(Regressions!R89, 1), NA())</f>
        <v>#N/A</v>
      </c>
      <c r="S79" s="384" t="e">
        <f>IF(ISNUMBER(Regressions!S89),ROUND(Regressions!S89, 1), NA())</f>
        <v>#N/A</v>
      </c>
    </row>
    <row r="80" x14ac:dyDescent="0.2">
      <c r="A80" s="233" t="str">
        <f>IF(ISBLANK(Regressions!A90), " ", Regressions!A90)</f>
        <v>Lebanon</v>
      </c>
      <c r="B80" s="228">
        <f>IF(ISBLANK(Regressions!B90), " ", Regressions!B90)</f>
        <v>2008</v>
      </c>
      <c r="C80" s="231" t="str">
        <f>IF(ISBLANK(Regressions!C90), " ", Regressions!C90)</f>
        <v>Primary</v>
      </c>
      <c r="D80" s="235">
        <f>IF(ISBLANK(Regressions!D90), " ", Regressions!D90)</f>
        <v>455639</v>
      </c>
      <c r="E80" s="381" t="e">
        <f>IF(ISNUMBER(Regressions!E90),ROUND(Regressions!E90, 1), NA())</f>
        <v>#N/A</v>
      </c>
      <c r="F80" s="294" t="e">
        <f>IF(ISNUMBER(Regressions!F90),ROUND(Regressions!F90, 1), NA())</f>
        <v>#N/A</v>
      </c>
      <c r="G80" s="382" t="e">
        <f>IF(ISNUMBER(Regressions!G90),ROUND(Regressions!G90, 1), NA())</f>
        <v>#N/A</v>
      </c>
      <c r="H80" s="383" t="e">
        <f>IF(ISNUMBER(Regressions!H90),ROUND(Regressions!H90, 1), NA())</f>
        <v>#N/A</v>
      </c>
      <c r="I80" s="384" t="e">
        <f>IF(ISNUMBER(Regressions!I90),ROUND(Regressions!I90, 1), NA())</f>
        <v>#N/A</v>
      </c>
      <c r="J80" s="385">
        <f>IF(ISNUMBER(Regressions!J90),ROUND(Regressions!J90, 1), NA())</f>
        <v>99.7</v>
      </c>
      <c r="K80" s="294" t="e">
        <f>IF(ISNUMBER(Regressions!K90),ROUND(Regressions!K90, 1), NA())</f>
        <v>#N/A</v>
      </c>
      <c r="L80" s="386" t="e">
        <f>IF(ISNUMBER(Regressions!L90),ROUND(Regressions!L90, 1), NA())</f>
        <v>#N/A</v>
      </c>
      <c r="M80" s="383" t="e">
        <f>IF(ISNUMBER(Regressions!M90),ROUND(Regressions!M90, 1), NA())</f>
        <v>#N/A</v>
      </c>
      <c r="N80" s="387" t="e">
        <f>IF(ISNUMBER(Regressions!N90),ROUND(Regressions!N90, 1), NA())</f>
        <v>#N/A</v>
      </c>
      <c r="O80" s="381" t="e">
        <f>IF(ISNUMBER(Regressions!O90),ROUND(Regressions!O90, 1), NA())</f>
        <v>#N/A</v>
      </c>
      <c r="P80" s="294" t="e">
        <f>IF(ISNUMBER(Regressions!P90),ROUND(Regressions!P90, 1), NA())</f>
        <v>#N/A</v>
      </c>
      <c r="Q80" s="388" t="e">
        <f>IF(ISNUMBER(Regressions!Q90),ROUND(Regressions!Q90, 1), NA())</f>
        <v>#N/A</v>
      </c>
      <c r="R80" s="383" t="e">
        <f>IF(ISNUMBER(Regressions!R90),ROUND(Regressions!R90, 1), NA())</f>
        <v>#N/A</v>
      </c>
      <c r="S80" s="384" t="e">
        <f>IF(ISNUMBER(Regressions!S90),ROUND(Regressions!S90, 1), NA())</f>
        <v>#N/A</v>
      </c>
    </row>
    <row r="81" x14ac:dyDescent="0.2">
      <c r="A81" s="233" t="str">
        <f>IF(ISBLANK(Regressions!A91), " ", Regressions!A91)</f>
        <v>Lebanon</v>
      </c>
      <c r="B81" s="228">
        <f>IF(ISBLANK(Regressions!B91), " ", Regressions!B91)</f>
        <v>2009</v>
      </c>
      <c r="C81" s="231" t="str">
        <f>IF(ISBLANK(Regressions!C91), " ", Regressions!C91)</f>
        <v>Primary</v>
      </c>
      <c r="D81" s="235">
        <f>IF(ISBLANK(Regressions!D91), " ", Regressions!D91)</f>
        <v>446584</v>
      </c>
      <c r="E81" s="381" t="e">
        <f>IF(ISNUMBER(Regressions!E91),ROUND(Regressions!E91, 1), NA())</f>
        <v>#N/A</v>
      </c>
      <c r="F81" s="294" t="e">
        <f>IF(ISNUMBER(Regressions!F91),ROUND(Regressions!F91, 1), NA())</f>
        <v>#N/A</v>
      </c>
      <c r="G81" s="382" t="e">
        <f>IF(ISNUMBER(Regressions!G91),ROUND(Regressions!G91, 1), NA())</f>
        <v>#N/A</v>
      </c>
      <c r="H81" s="383" t="e">
        <f>IF(ISNUMBER(Regressions!H91),ROUND(Regressions!H91, 1), NA())</f>
        <v>#N/A</v>
      </c>
      <c r="I81" s="384" t="e">
        <f>IF(ISNUMBER(Regressions!I91),ROUND(Regressions!I91, 1), NA())</f>
        <v>#N/A</v>
      </c>
      <c r="J81" s="385">
        <f>IF(ISNUMBER(Regressions!J91),ROUND(Regressions!J91, 1), NA())</f>
        <v>99.7</v>
      </c>
      <c r="K81" s="294" t="e">
        <f>IF(ISNUMBER(Regressions!K91),ROUND(Regressions!K91, 1), NA())</f>
        <v>#N/A</v>
      </c>
      <c r="L81" s="386" t="e">
        <f>IF(ISNUMBER(Regressions!L91),ROUND(Regressions!L91, 1), NA())</f>
        <v>#N/A</v>
      </c>
      <c r="M81" s="383" t="e">
        <f>IF(ISNUMBER(Regressions!M91),ROUND(Regressions!M91, 1), NA())</f>
        <v>#N/A</v>
      </c>
      <c r="N81" s="387" t="e">
        <f>IF(ISNUMBER(Regressions!N91),ROUND(Regressions!N91, 1), NA())</f>
        <v>#N/A</v>
      </c>
      <c r="O81" s="381" t="e">
        <f>IF(ISNUMBER(Regressions!O91),ROUND(Regressions!O91, 1), NA())</f>
        <v>#N/A</v>
      </c>
      <c r="P81" s="294" t="e">
        <f>IF(ISNUMBER(Regressions!P91),ROUND(Regressions!P91, 1), NA())</f>
        <v>#N/A</v>
      </c>
      <c r="Q81" s="388" t="e">
        <f>IF(ISNUMBER(Regressions!Q91),ROUND(Regressions!Q91, 1), NA())</f>
        <v>#N/A</v>
      </c>
      <c r="R81" s="383" t="e">
        <f>IF(ISNUMBER(Regressions!R91),ROUND(Regressions!R91, 1), NA())</f>
        <v>#N/A</v>
      </c>
      <c r="S81" s="384" t="e">
        <f>IF(ISNUMBER(Regressions!S91),ROUND(Regressions!S91, 1), NA())</f>
        <v>#N/A</v>
      </c>
    </row>
    <row r="82" x14ac:dyDescent="0.2">
      <c r="A82" s="233" t="str">
        <f>IF(ISBLANK(Regressions!A92), " ", Regressions!A92)</f>
        <v>Lebanon</v>
      </c>
      <c r="B82" s="228">
        <f>IF(ISBLANK(Regressions!B92), " ", Regressions!B92)</f>
        <v>2010</v>
      </c>
      <c r="C82" s="231" t="str">
        <f>IF(ISBLANK(Regressions!C92), " ", Regressions!C92)</f>
        <v>Primary</v>
      </c>
      <c r="D82" s="235">
        <f>IF(ISBLANK(Regressions!D92), " ", Regressions!D92)</f>
        <v>441007</v>
      </c>
      <c r="E82" s="381" t="e">
        <f>IF(ISNUMBER(Regressions!E92),ROUND(Regressions!E92, 1), NA())</f>
        <v>#N/A</v>
      </c>
      <c r="F82" s="294" t="e">
        <f>IF(ISNUMBER(Regressions!F92),ROUND(Regressions!F92, 1), NA())</f>
        <v>#N/A</v>
      </c>
      <c r="G82" s="382" t="e">
        <f>IF(ISNUMBER(Regressions!G92),ROUND(Regressions!G92, 1), NA())</f>
        <v>#N/A</v>
      </c>
      <c r="H82" s="383" t="e">
        <f>IF(ISNUMBER(Regressions!H92),ROUND(Regressions!H92, 1), NA())</f>
        <v>#N/A</v>
      </c>
      <c r="I82" s="384" t="e">
        <f>IF(ISNUMBER(Regressions!I92),ROUND(Regressions!I92, 1), NA())</f>
        <v>#N/A</v>
      </c>
      <c r="J82" s="385">
        <f>IF(ISNUMBER(Regressions!J92),ROUND(Regressions!J92, 1), NA())</f>
        <v>99.7</v>
      </c>
      <c r="K82" s="294" t="e">
        <f>IF(ISNUMBER(Regressions!K92),ROUND(Regressions!K92, 1), NA())</f>
        <v>#N/A</v>
      </c>
      <c r="L82" s="386" t="e">
        <f>IF(ISNUMBER(Regressions!L92),ROUND(Regressions!L92, 1), NA())</f>
        <v>#N/A</v>
      </c>
      <c r="M82" s="383" t="e">
        <f>IF(ISNUMBER(Regressions!M92),ROUND(Regressions!M92, 1), NA())</f>
        <v>#N/A</v>
      </c>
      <c r="N82" s="387" t="e">
        <f>IF(ISNUMBER(Regressions!N92),ROUND(Regressions!N92, 1), NA())</f>
        <v>#N/A</v>
      </c>
      <c r="O82" s="381" t="e">
        <f>IF(ISNUMBER(Regressions!O92),ROUND(Regressions!O92, 1), NA())</f>
        <v>#N/A</v>
      </c>
      <c r="P82" s="294" t="e">
        <f>IF(ISNUMBER(Regressions!P92),ROUND(Regressions!P92, 1), NA())</f>
        <v>#N/A</v>
      </c>
      <c r="Q82" s="388" t="e">
        <f>IF(ISNUMBER(Regressions!Q92),ROUND(Regressions!Q92, 1), NA())</f>
        <v>#N/A</v>
      </c>
      <c r="R82" s="383" t="e">
        <f>IF(ISNUMBER(Regressions!R92),ROUND(Regressions!R92, 1), NA())</f>
        <v>#N/A</v>
      </c>
      <c r="S82" s="384" t="e">
        <f>IF(ISNUMBER(Regressions!S92),ROUND(Regressions!S92, 1), NA())</f>
        <v>#N/A</v>
      </c>
    </row>
    <row r="83" x14ac:dyDescent="0.2">
      <c r="A83" s="233" t="str">
        <f>IF(ISBLANK(Regressions!A93), " ", Regressions!A93)</f>
        <v>Lebanon</v>
      </c>
      <c r="B83" s="228">
        <f>IF(ISBLANK(Regressions!B93), " ", Regressions!B93)</f>
        <v>2011</v>
      </c>
      <c r="C83" s="231" t="str">
        <f>IF(ISBLANK(Regressions!C93), " ", Regressions!C93)</f>
        <v>Primary</v>
      </c>
      <c r="D83" s="235">
        <f>IF(ISBLANK(Regressions!D93), " ", Regressions!D93)</f>
        <v>440466</v>
      </c>
      <c r="E83" s="381" t="e">
        <f>IF(ISNUMBER(Regressions!E93),ROUND(Regressions!E93, 1), NA())</f>
        <v>#N/A</v>
      </c>
      <c r="F83" s="294" t="e">
        <f>IF(ISNUMBER(Regressions!F93),ROUND(Regressions!F93, 1), NA())</f>
        <v>#N/A</v>
      </c>
      <c r="G83" s="382" t="e">
        <f>IF(ISNUMBER(Regressions!G93),ROUND(Regressions!G93, 1), NA())</f>
        <v>#N/A</v>
      </c>
      <c r="H83" s="383" t="e">
        <f>IF(ISNUMBER(Regressions!H93),ROUND(Regressions!H93, 1), NA())</f>
        <v>#N/A</v>
      </c>
      <c r="I83" s="384" t="e">
        <f>IF(ISNUMBER(Regressions!I93),ROUND(Regressions!I93, 1), NA())</f>
        <v>#N/A</v>
      </c>
      <c r="J83" s="385">
        <f>IF(ISNUMBER(Regressions!J93),ROUND(Regressions!J93, 1), NA())</f>
        <v>99.7</v>
      </c>
      <c r="K83" s="294" t="e">
        <f>IF(ISNUMBER(Regressions!K93),ROUND(Regressions!K93, 1), NA())</f>
        <v>#N/A</v>
      </c>
      <c r="L83" s="386" t="e">
        <f>IF(ISNUMBER(Regressions!L93),ROUND(Regressions!L93, 1), NA())</f>
        <v>#N/A</v>
      </c>
      <c r="M83" s="383" t="e">
        <f>IF(ISNUMBER(Regressions!M93),ROUND(Regressions!M93, 1), NA())</f>
        <v>#N/A</v>
      </c>
      <c r="N83" s="387" t="e">
        <f>IF(ISNUMBER(Regressions!N93),ROUND(Regressions!N93, 1), NA())</f>
        <v>#N/A</v>
      </c>
      <c r="O83" s="381" t="e">
        <f>IF(ISNUMBER(Regressions!O93),ROUND(Regressions!O93, 1), NA())</f>
        <v>#N/A</v>
      </c>
      <c r="P83" s="294" t="e">
        <f>IF(ISNUMBER(Regressions!P93),ROUND(Regressions!P93, 1), NA())</f>
        <v>#N/A</v>
      </c>
      <c r="Q83" s="388" t="e">
        <f>IF(ISNUMBER(Regressions!Q93),ROUND(Regressions!Q93, 1), NA())</f>
        <v>#N/A</v>
      </c>
      <c r="R83" s="383" t="e">
        <f>IF(ISNUMBER(Regressions!R93),ROUND(Regressions!R93, 1), NA())</f>
        <v>#N/A</v>
      </c>
      <c r="S83" s="384" t="e">
        <f>IF(ISNUMBER(Regressions!S93),ROUND(Regressions!S93, 1), NA())</f>
        <v>#N/A</v>
      </c>
    </row>
    <row r="84" x14ac:dyDescent="0.2">
      <c r="A84" s="233" t="str">
        <f>IF(ISBLANK(Regressions!A94), " ", Regressions!A94)</f>
        <v>Lebanon</v>
      </c>
      <c r="B84" s="228">
        <f>IF(ISBLANK(Regressions!B94), " ", Regressions!B94)</f>
        <v>2012</v>
      </c>
      <c r="C84" s="231" t="str">
        <f>IF(ISBLANK(Regressions!C94), " ", Regressions!C94)</f>
        <v>Primary</v>
      </c>
      <c r="D84" s="235">
        <f>IF(ISBLANK(Regressions!D94), " ", Regressions!D94)</f>
        <v>460068</v>
      </c>
      <c r="E84" s="381" t="e">
        <f>IF(ISNUMBER(Regressions!E94),ROUND(Regressions!E94, 1), NA())</f>
        <v>#N/A</v>
      </c>
      <c r="F84" s="294" t="e">
        <f>IF(ISNUMBER(Regressions!F94),ROUND(Regressions!F94, 1), NA())</f>
        <v>#N/A</v>
      </c>
      <c r="G84" s="382" t="e">
        <f>IF(ISNUMBER(Regressions!G94),ROUND(Regressions!G94, 1), NA())</f>
        <v>#N/A</v>
      </c>
      <c r="H84" s="383" t="e">
        <f>IF(ISNUMBER(Regressions!H94),ROUND(Regressions!H94, 1), NA())</f>
        <v>#N/A</v>
      </c>
      <c r="I84" s="384" t="e">
        <f>IF(ISNUMBER(Regressions!I94),ROUND(Regressions!I94, 1), NA())</f>
        <v>#N/A</v>
      </c>
      <c r="J84" s="385">
        <f>IF(ISNUMBER(Regressions!J94),ROUND(Regressions!J94, 1), NA())</f>
        <v>99.7</v>
      </c>
      <c r="K84" s="294" t="e">
        <f>IF(ISNUMBER(Regressions!K94),ROUND(Regressions!K94, 1), NA())</f>
        <v>#N/A</v>
      </c>
      <c r="L84" s="386" t="e">
        <f>IF(ISNUMBER(Regressions!L94),ROUND(Regressions!L94, 1), NA())</f>
        <v>#N/A</v>
      </c>
      <c r="M84" s="383" t="e">
        <f>IF(ISNUMBER(Regressions!M94),ROUND(Regressions!M94, 1), NA())</f>
        <v>#N/A</v>
      </c>
      <c r="N84" s="387" t="e">
        <f>IF(ISNUMBER(Regressions!N94),ROUND(Regressions!N94, 1), NA())</f>
        <v>#N/A</v>
      </c>
      <c r="O84" s="381" t="e">
        <f>IF(ISNUMBER(Regressions!O94),ROUND(Regressions!O94, 1), NA())</f>
        <v>#N/A</v>
      </c>
      <c r="P84" s="294" t="e">
        <f>IF(ISNUMBER(Regressions!P94),ROUND(Regressions!P94, 1), NA())</f>
        <v>#N/A</v>
      </c>
      <c r="Q84" s="388" t="e">
        <f>IF(ISNUMBER(Regressions!Q94),ROUND(Regressions!Q94, 1), NA())</f>
        <v>#N/A</v>
      </c>
      <c r="R84" s="383" t="e">
        <f>IF(ISNUMBER(Regressions!R94),ROUND(Regressions!R94, 1), NA())</f>
        <v>#N/A</v>
      </c>
      <c r="S84" s="384" t="e">
        <f>IF(ISNUMBER(Regressions!S94),ROUND(Regressions!S94, 1), NA())</f>
        <v>#N/A</v>
      </c>
    </row>
    <row r="85" x14ac:dyDescent="0.2">
      <c r="A85" s="233" t="str">
        <f>IF(ISBLANK(Regressions!A95), " ", Regressions!A95)</f>
        <v>Lebanon</v>
      </c>
      <c r="B85" s="228">
        <f>IF(ISBLANK(Regressions!B95), " ", Regressions!B95)</f>
        <v>2013</v>
      </c>
      <c r="C85" s="231" t="str">
        <f>IF(ISBLANK(Regressions!C95), " ", Regressions!C95)</f>
        <v>Primary</v>
      </c>
      <c r="D85" s="235">
        <f>IF(ISBLANK(Regressions!D95), " ", Regressions!D95)</f>
        <v>484694</v>
      </c>
      <c r="E85" s="381">
        <f>IF(ISNUMBER(Regressions!E95),ROUND(Regressions!E95, 1), NA())</f>
        <v>83.4</v>
      </c>
      <c r="F85" s="294">
        <f>IF(ISNUMBER(Regressions!F95),ROUND(Regressions!F95, 1), NA())</f>
        <v>62.8</v>
      </c>
      <c r="G85" s="382">
        <f>IF(ISNUMBER(Regressions!G95),ROUND(Regressions!G95, 1), NA())</f>
        <v>59.7</v>
      </c>
      <c r="H85" s="383">
        <f>IF(ISNUMBER(Regressions!H95),ROUND(Regressions!H95, 1), NA())</f>
        <v>3.1</v>
      </c>
      <c r="I85" s="384">
        <f>IF(ISNUMBER(Regressions!I95),ROUND(Regressions!I95, 1), NA())</f>
        <v>37.200000000000003</v>
      </c>
      <c r="J85" s="385">
        <f>IF(ISNUMBER(Regressions!J95),ROUND(Regressions!J95, 1), NA())</f>
        <v>99.7</v>
      </c>
      <c r="K85" s="294">
        <f>IF(ISNUMBER(Regressions!K95),ROUND(Regressions!K95, 1), NA())</f>
        <v>99.2</v>
      </c>
      <c r="L85" s="386">
        <f>IF(ISNUMBER(Regressions!L95),ROUND(Regressions!L95, 1), NA())</f>
        <v>92</v>
      </c>
      <c r="M85" s="383">
        <f>IF(ISNUMBER(Regressions!M95),ROUND(Regressions!M95, 1), NA())</f>
        <v>7.2</v>
      </c>
      <c r="N85" s="387">
        <f>IF(ISNUMBER(Regressions!N95),ROUND(Regressions!N95, 1), NA())</f>
        <v>0.8</v>
      </c>
      <c r="O85" s="381">
        <f>IF(ISNUMBER(Regressions!O95),ROUND(Regressions!O95, 1), NA())</f>
        <v>98.3</v>
      </c>
      <c r="P85" s="294">
        <f>IF(ISNUMBER(Regressions!P95),ROUND(Regressions!P95, 1), NA())</f>
        <v>95.4</v>
      </c>
      <c r="Q85" s="388">
        <f>IF(ISNUMBER(Regressions!Q95),ROUND(Regressions!Q95, 1), NA())</f>
        <v>33.6</v>
      </c>
      <c r="R85" s="383">
        <f>IF(ISNUMBER(Regressions!R95),ROUND(Regressions!R95, 1), NA())</f>
        <v>61.8</v>
      </c>
      <c r="S85" s="384">
        <f>IF(ISNUMBER(Regressions!S95),ROUND(Regressions!S95, 1), NA())</f>
        <v>4.5999999999999996</v>
      </c>
    </row>
    <row r="86" x14ac:dyDescent="0.2">
      <c r="A86" s="233" t="str">
        <f>IF(ISBLANK(Regressions!A96), " ", Regressions!A96)</f>
        <v>Lebanon</v>
      </c>
      <c r="B86" s="228">
        <f>IF(ISBLANK(Regressions!B96), " ", Regressions!B96)</f>
        <v>2014</v>
      </c>
      <c r="C86" s="231" t="str">
        <f>IF(ISBLANK(Regressions!C96), " ", Regressions!C96)</f>
        <v>Primary</v>
      </c>
      <c r="D86" s="235">
        <f>IF(ISBLANK(Regressions!D96), " ", Regressions!D96)</f>
        <v>509919</v>
      </c>
      <c r="E86" s="381">
        <f>IF(ISNUMBER(Regressions!E96),ROUND(Regressions!E96, 1), NA())</f>
        <v>83.4</v>
      </c>
      <c r="F86" s="294">
        <f>IF(ISNUMBER(Regressions!F96),ROUND(Regressions!F96, 1), NA())</f>
        <v>62.8</v>
      </c>
      <c r="G86" s="382">
        <f>IF(ISNUMBER(Regressions!G96),ROUND(Regressions!G96, 1), NA())</f>
        <v>59.7</v>
      </c>
      <c r="H86" s="383">
        <f>IF(ISNUMBER(Regressions!H96),ROUND(Regressions!H96, 1), NA())</f>
        <v>3.1</v>
      </c>
      <c r="I86" s="384">
        <f>IF(ISNUMBER(Regressions!I96),ROUND(Regressions!I96, 1), NA())</f>
        <v>37.200000000000003</v>
      </c>
      <c r="J86" s="385">
        <f>IF(ISNUMBER(Regressions!J96),ROUND(Regressions!J96, 1), NA())</f>
        <v>99.7</v>
      </c>
      <c r="K86" s="294">
        <f>IF(ISNUMBER(Regressions!K96),ROUND(Regressions!K96, 1), NA())</f>
        <v>99.2</v>
      </c>
      <c r="L86" s="386">
        <f>IF(ISNUMBER(Regressions!L96),ROUND(Regressions!L96, 1), NA())</f>
        <v>92</v>
      </c>
      <c r="M86" s="383">
        <f>IF(ISNUMBER(Regressions!M96),ROUND(Regressions!M96, 1), NA())</f>
        <v>7.2</v>
      </c>
      <c r="N86" s="387">
        <f>IF(ISNUMBER(Regressions!N96),ROUND(Regressions!N96, 1), NA())</f>
        <v>0.8</v>
      </c>
      <c r="O86" s="381">
        <f>IF(ISNUMBER(Regressions!O96),ROUND(Regressions!O96, 1), NA())</f>
        <v>98.3</v>
      </c>
      <c r="P86" s="294">
        <f>IF(ISNUMBER(Regressions!P96),ROUND(Regressions!P96, 1), NA())</f>
        <v>95.4</v>
      </c>
      <c r="Q86" s="388">
        <f>IF(ISNUMBER(Regressions!Q96),ROUND(Regressions!Q96, 1), NA())</f>
        <v>33.6</v>
      </c>
      <c r="R86" s="383">
        <f>IF(ISNUMBER(Regressions!R96),ROUND(Regressions!R96, 1), NA())</f>
        <v>61.8</v>
      </c>
      <c r="S86" s="384">
        <f>IF(ISNUMBER(Regressions!S96),ROUND(Regressions!S96, 1), NA())</f>
        <v>4.5999999999999996</v>
      </c>
    </row>
    <row r="87" x14ac:dyDescent="0.2">
      <c r="A87" s="233" t="str">
        <f>IF(ISBLANK(Regressions!A97), " ", Regressions!A97)</f>
        <v>Lebanon</v>
      </c>
      <c r="B87" s="228">
        <f>IF(ISBLANK(Regressions!B97), " ", Regressions!B97)</f>
        <v>2015</v>
      </c>
      <c r="C87" s="231" t="str">
        <f>IF(ISBLANK(Regressions!C97), " ", Regressions!C97)</f>
        <v>Primary</v>
      </c>
      <c r="D87" s="235">
        <f>IF(ISBLANK(Regressions!D97), " ", Regressions!D97)</f>
        <v>530960</v>
      </c>
      <c r="E87" s="381">
        <f>IF(ISNUMBER(Regressions!E97),ROUND(Regressions!E97, 1), NA())</f>
        <v>83.4</v>
      </c>
      <c r="F87" s="294">
        <f>IF(ISNUMBER(Regressions!F97),ROUND(Regressions!F97, 1), NA())</f>
        <v>62.8</v>
      </c>
      <c r="G87" s="382">
        <f>IF(ISNUMBER(Regressions!G97),ROUND(Regressions!G97, 1), NA())</f>
        <v>59.7</v>
      </c>
      <c r="H87" s="383">
        <f>IF(ISNUMBER(Regressions!H97),ROUND(Regressions!H97, 1), NA())</f>
        <v>3.1</v>
      </c>
      <c r="I87" s="384">
        <f>IF(ISNUMBER(Regressions!I97),ROUND(Regressions!I97, 1), NA())</f>
        <v>37.200000000000003</v>
      </c>
      <c r="J87" s="385">
        <f>IF(ISNUMBER(Regressions!J97),ROUND(Regressions!J97, 1), NA())</f>
        <v>99.7</v>
      </c>
      <c r="K87" s="294">
        <f>IF(ISNUMBER(Regressions!K97),ROUND(Regressions!K97, 1), NA())</f>
        <v>99.2</v>
      </c>
      <c r="L87" s="386">
        <f>IF(ISNUMBER(Regressions!L97),ROUND(Regressions!L97, 1), NA())</f>
        <v>92</v>
      </c>
      <c r="M87" s="383">
        <f>IF(ISNUMBER(Regressions!M97),ROUND(Regressions!M97, 1), NA())</f>
        <v>7.2</v>
      </c>
      <c r="N87" s="387">
        <f>IF(ISNUMBER(Regressions!N97),ROUND(Regressions!N97, 1), NA())</f>
        <v>0.8</v>
      </c>
      <c r="O87" s="381">
        <f>IF(ISNUMBER(Regressions!O97),ROUND(Regressions!O97, 1), NA())</f>
        <v>98.3</v>
      </c>
      <c r="P87" s="294">
        <f>IF(ISNUMBER(Regressions!P97),ROUND(Regressions!P97, 1), NA())</f>
        <v>95.4</v>
      </c>
      <c r="Q87" s="388">
        <f>IF(ISNUMBER(Regressions!Q97),ROUND(Regressions!Q97, 1), NA())</f>
        <v>33.6</v>
      </c>
      <c r="R87" s="383">
        <f>IF(ISNUMBER(Regressions!R97),ROUND(Regressions!R97, 1), NA())</f>
        <v>61.8</v>
      </c>
      <c r="S87" s="384">
        <f>IF(ISNUMBER(Regressions!S97),ROUND(Regressions!S97, 1), NA())</f>
        <v>4.5999999999999996</v>
      </c>
    </row>
    <row r="88" x14ac:dyDescent="0.2">
      <c r="A88" s="358" t="str">
        <f>IF(ISBLANK(Regressions!A98), " ", Regressions!A98)</f>
        <v>Lebanon</v>
      </c>
      <c r="B88" s="359">
        <f>IF(ISBLANK(Regressions!B98), " ", Regressions!B98)</f>
        <v>2016</v>
      </c>
      <c r="C88" s="360" t="str">
        <f>IF(ISBLANK(Regressions!C98), " ", Regressions!C98)</f>
        <v>Primary</v>
      </c>
      <c r="D88" s="361">
        <f>IF(ISBLANK(Regressions!D98), " ", Regressions!D98)</f>
        <v>546214</v>
      </c>
      <c r="E88" s="389">
        <f>IF(ISNUMBER(Regressions!E98),ROUND(Regressions!E98, 1), NA())</f>
        <v>83.4</v>
      </c>
      <c r="F88" s="295">
        <f>IF(ISNUMBER(Regressions!F98),ROUND(Regressions!F98, 1), NA())</f>
        <v>62.8</v>
      </c>
      <c r="G88" s="390">
        <f>IF(ISNUMBER(Regressions!G98),ROUND(Regressions!G98, 1), NA())</f>
        <v>59.7</v>
      </c>
      <c r="H88" s="391">
        <f>IF(ISNUMBER(Regressions!H98),ROUND(Regressions!H98, 1), NA())</f>
        <v>3.1</v>
      </c>
      <c r="I88" s="392">
        <f>IF(ISNUMBER(Regressions!I98),ROUND(Regressions!I98, 1), NA())</f>
        <v>37.200000000000003</v>
      </c>
      <c r="J88" s="393">
        <f>IF(ISNUMBER(Regressions!J98),ROUND(Regressions!J98, 1), NA())</f>
        <v>99.7</v>
      </c>
      <c r="K88" s="295">
        <f>IF(ISNUMBER(Regressions!K98),ROUND(Regressions!K98, 1), NA())</f>
        <v>99.2</v>
      </c>
      <c r="L88" s="394">
        <f>IF(ISNUMBER(Regressions!L98),ROUND(Regressions!L98, 1), NA())</f>
        <v>92</v>
      </c>
      <c r="M88" s="391">
        <f>IF(ISNUMBER(Regressions!M98),ROUND(Regressions!M98, 1), NA())</f>
        <v>7.2</v>
      </c>
      <c r="N88" s="395">
        <f>IF(ISNUMBER(Regressions!N98),ROUND(Regressions!N98, 1), NA())</f>
        <v>0.8</v>
      </c>
      <c r="O88" s="389">
        <f>IF(ISNUMBER(Regressions!O98),ROUND(Regressions!O98, 1), NA())</f>
        <v>98.3</v>
      </c>
      <c r="P88" s="295">
        <f>IF(ISNUMBER(Regressions!P98),ROUND(Regressions!P98, 1), NA())</f>
        <v>95.4</v>
      </c>
      <c r="Q88" s="396">
        <f>IF(ISNUMBER(Regressions!Q98),ROUND(Regressions!Q98, 1), NA())</f>
        <v>33.6</v>
      </c>
      <c r="R88" s="391">
        <f>IF(ISNUMBER(Regressions!R98),ROUND(Regressions!R98, 1), NA())</f>
        <v>61.8</v>
      </c>
      <c r="S88" s="392">
        <f>IF(ISNUMBER(Regressions!S98),ROUND(Regressions!S98, 1), NA())</f>
        <v>4.5999999999999996</v>
      </c>
    </row>
    <row r="89" x14ac:dyDescent="0.2">
      <c r="A89" s="233" t="str">
        <f>IF(ISBLANK(Regressions!A99), " ", Regressions!A99)</f>
        <v>Lebanon</v>
      </c>
      <c r="B89" s="228">
        <f>IF(ISBLANK(Regressions!B99), " ", Regressions!B99)</f>
        <v>2000</v>
      </c>
      <c r="C89" s="231" t="str">
        <f>IF(ISBLANK(Regressions!C99), " ", Regressions!C99)</f>
        <v>Secondary</v>
      </c>
      <c r="D89" s="235">
        <f>IF(ISBLANK(Regressions!D99), " ", Regressions!D99)</f>
        <v>432021</v>
      </c>
      <c r="E89" s="381" t="e">
        <f>IF(ISNUMBER(Regressions!E99),ROUND(Regressions!E99, 1), NA())</f>
        <v>#N/A</v>
      </c>
      <c r="F89" s="294" t="e">
        <f>IF(ISNUMBER(Regressions!F99),ROUND(Regressions!F99, 1), NA())</f>
        <v>#N/A</v>
      </c>
      <c r="G89" s="382" t="e">
        <f>IF(ISNUMBER(Regressions!G99),ROUND(Regressions!G99, 1), NA())</f>
        <v>#N/A</v>
      </c>
      <c r="H89" s="383" t="e">
        <f>IF(ISNUMBER(Regressions!H99),ROUND(Regressions!H99, 1), NA())</f>
        <v>#N/A</v>
      </c>
      <c r="I89" s="384" t="e">
        <f>IF(ISNUMBER(Regressions!I99),ROUND(Regressions!I99, 1), NA())</f>
        <v>#N/A</v>
      </c>
      <c r="J89" s="385">
        <f>IF(ISNUMBER(Regressions!J99),ROUND(Regressions!J99, 1), NA())</f>
        <v>100</v>
      </c>
      <c r="K89" s="294" t="e">
        <f>IF(ISNUMBER(Regressions!K99),ROUND(Regressions!K99, 1), NA())</f>
        <v>#N/A</v>
      </c>
      <c r="L89" s="386" t="e">
        <f>IF(ISNUMBER(Regressions!L99),ROUND(Regressions!L99, 1), NA())</f>
        <v>#N/A</v>
      </c>
      <c r="M89" s="383" t="e">
        <f>IF(ISNUMBER(Regressions!M99),ROUND(Regressions!M99, 1), NA())</f>
        <v>#N/A</v>
      </c>
      <c r="N89" s="387" t="e">
        <f>IF(ISNUMBER(Regressions!N99),ROUND(Regressions!N99, 1), NA())</f>
        <v>#N/A</v>
      </c>
      <c r="O89" s="381" t="e">
        <f>IF(ISNUMBER(Regressions!O99),ROUND(Regressions!O99, 1), NA())</f>
        <v>#N/A</v>
      </c>
      <c r="P89" s="294" t="e">
        <f>IF(ISNUMBER(Regressions!P99),ROUND(Regressions!P99, 1), NA())</f>
        <v>#N/A</v>
      </c>
      <c r="Q89" s="388" t="e">
        <f>IF(ISNUMBER(Regressions!Q99),ROUND(Regressions!Q99, 1), NA())</f>
        <v>#N/A</v>
      </c>
      <c r="R89" s="383" t="e">
        <f>IF(ISNUMBER(Regressions!R99),ROUND(Regressions!R99, 1), NA())</f>
        <v>#N/A</v>
      </c>
      <c r="S89" s="384" t="e">
        <f>IF(ISNUMBER(Regressions!S99),ROUND(Regressions!S99, 1), NA())</f>
        <v>#N/A</v>
      </c>
    </row>
    <row r="90" x14ac:dyDescent="0.2">
      <c r="A90" s="233" t="str">
        <f>IF(ISBLANK(Regressions!A100), " ", Regressions!A100)</f>
        <v>Lebanon</v>
      </c>
      <c r="B90" s="228">
        <f>IF(ISBLANK(Regressions!B100), " ", Regressions!B100)</f>
        <v>2001</v>
      </c>
      <c r="C90" s="231" t="str">
        <f>IF(ISBLANK(Regressions!C100), " ", Regressions!C100)</f>
        <v>Secondary</v>
      </c>
      <c r="D90" s="235">
        <f>IF(ISBLANK(Regressions!D100), " ", Regressions!D100)</f>
        <v>374916</v>
      </c>
      <c r="E90" s="381" t="e">
        <f>IF(ISNUMBER(Regressions!E100),ROUND(Regressions!E100, 1), NA())</f>
        <v>#N/A</v>
      </c>
      <c r="F90" s="294" t="e">
        <f>IF(ISNUMBER(Regressions!F100),ROUND(Regressions!F100, 1), NA())</f>
        <v>#N/A</v>
      </c>
      <c r="G90" s="382" t="e">
        <f>IF(ISNUMBER(Regressions!G100),ROUND(Regressions!G100, 1), NA())</f>
        <v>#N/A</v>
      </c>
      <c r="H90" s="383" t="e">
        <f>IF(ISNUMBER(Regressions!H100),ROUND(Regressions!H100, 1), NA())</f>
        <v>#N/A</v>
      </c>
      <c r="I90" s="384" t="e">
        <f>IF(ISNUMBER(Regressions!I100),ROUND(Regressions!I100, 1), NA())</f>
        <v>#N/A</v>
      </c>
      <c r="J90" s="385">
        <f>IF(ISNUMBER(Regressions!J100),ROUND(Regressions!J100, 1), NA())</f>
        <v>100</v>
      </c>
      <c r="K90" s="294" t="e">
        <f>IF(ISNUMBER(Regressions!K100),ROUND(Regressions!K100, 1), NA())</f>
        <v>#N/A</v>
      </c>
      <c r="L90" s="386" t="e">
        <f>IF(ISNUMBER(Regressions!L100),ROUND(Regressions!L100, 1), NA())</f>
        <v>#N/A</v>
      </c>
      <c r="M90" s="383" t="e">
        <f>IF(ISNUMBER(Regressions!M100),ROUND(Regressions!M100, 1), NA())</f>
        <v>#N/A</v>
      </c>
      <c r="N90" s="387" t="e">
        <f>IF(ISNUMBER(Regressions!N100),ROUND(Regressions!N100, 1), NA())</f>
        <v>#N/A</v>
      </c>
      <c r="O90" s="381" t="e">
        <f>IF(ISNUMBER(Regressions!O100),ROUND(Regressions!O100, 1), NA())</f>
        <v>#N/A</v>
      </c>
      <c r="P90" s="294" t="e">
        <f>IF(ISNUMBER(Regressions!P100),ROUND(Regressions!P100, 1), NA())</f>
        <v>#N/A</v>
      </c>
      <c r="Q90" s="388" t="e">
        <f>IF(ISNUMBER(Regressions!Q100),ROUND(Regressions!Q100, 1), NA())</f>
        <v>#N/A</v>
      </c>
      <c r="R90" s="383" t="e">
        <f>IF(ISNUMBER(Regressions!R100),ROUND(Regressions!R100, 1), NA())</f>
        <v>#N/A</v>
      </c>
      <c r="S90" s="384" t="e">
        <f>IF(ISNUMBER(Regressions!S100),ROUND(Regressions!S100, 1), NA())</f>
        <v>#N/A</v>
      </c>
    </row>
    <row r="91" x14ac:dyDescent="0.2">
      <c r="A91" s="233" t="str">
        <f>IF(ISBLANK(Regressions!A101), " ", Regressions!A101)</f>
        <v>Lebanon</v>
      </c>
      <c r="B91" s="228">
        <f>IF(ISBLANK(Regressions!B101), " ", Regressions!B101)</f>
        <v>2002</v>
      </c>
      <c r="C91" s="231" t="str">
        <f>IF(ISBLANK(Regressions!C101), " ", Regressions!C101)</f>
        <v>Secondary</v>
      </c>
      <c r="D91" s="235">
        <f>IF(ISBLANK(Regressions!D101), " ", Regressions!D101)</f>
        <v>392209</v>
      </c>
      <c r="E91" s="381" t="e">
        <f>IF(ISNUMBER(Regressions!E101),ROUND(Regressions!E101, 1), NA())</f>
        <v>#N/A</v>
      </c>
      <c r="F91" s="294" t="e">
        <f>IF(ISNUMBER(Regressions!F101),ROUND(Regressions!F101, 1), NA())</f>
        <v>#N/A</v>
      </c>
      <c r="G91" s="382" t="e">
        <f>IF(ISNUMBER(Regressions!G101),ROUND(Regressions!G101, 1), NA())</f>
        <v>#N/A</v>
      </c>
      <c r="H91" s="383" t="e">
        <f>IF(ISNUMBER(Regressions!H101),ROUND(Regressions!H101, 1), NA())</f>
        <v>#N/A</v>
      </c>
      <c r="I91" s="384" t="e">
        <f>IF(ISNUMBER(Regressions!I101),ROUND(Regressions!I101, 1), NA())</f>
        <v>#N/A</v>
      </c>
      <c r="J91" s="385">
        <f>IF(ISNUMBER(Regressions!J101),ROUND(Regressions!J101, 1), NA())</f>
        <v>100</v>
      </c>
      <c r="K91" s="294" t="e">
        <f>IF(ISNUMBER(Regressions!K101),ROUND(Regressions!K101, 1), NA())</f>
        <v>#N/A</v>
      </c>
      <c r="L91" s="386" t="e">
        <f>IF(ISNUMBER(Regressions!L101),ROUND(Regressions!L101, 1), NA())</f>
        <v>#N/A</v>
      </c>
      <c r="M91" s="383" t="e">
        <f>IF(ISNUMBER(Regressions!M101),ROUND(Regressions!M101, 1), NA())</f>
        <v>#N/A</v>
      </c>
      <c r="N91" s="387" t="e">
        <f>IF(ISNUMBER(Regressions!N101),ROUND(Regressions!N101, 1), NA())</f>
        <v>#N/A</v>
      </c>
      <c r="O91" s="381" t="e">
        <f>IF(ISNUMBER(Regressions!O101),ROUND(Regressions!O101, 1), NA())</f>
        <v>#N/A</v>
      </c>
      <c r="P91" s="294" t="e">
        <f>IF(ISNUMBER(Regressions!P101),ROUND(Regressions!P101, 1), NA())</f>
        <v>#N/A</v>
      </c>
      <c r="Q91" s="388" t="e">
        <f>IF(ISNUMBER(Regressions!Q101),ROUND(Regressions!Q101, 1), NA())</f>
        <v>#N/A</v>
      </c>
      <c r="R91" s="383" t="e">
        <f>IF(ISNUMBER(Regressions!R101),ROUND(Regressions!R101, 1), NA())</f>
        <v>#N/A</v>
      </c>
      <c r="S91" s="384" t="e">
        <f>IF(ISNUMBER(Regressions!S101),ROUND(Regressions!S101, 1), NA())</f>
        <v>#N/A</v>
      </c>
    </row>
    <row r="92" x14ac:dyDescent="0.2">
      <c r="A92" s="233" t="str">
        <f>IF(ISBLANK(Regressions!A102), " ", Regressions!A102)</f>
        <v>Lebanon</v>
      </c>
      <c r="B92" s="228">
        <f>IF(ISBLANK(Regressions!B102), " ", Regressions!B102)</f>
        <v>2003</v>
      </c>
      <c r="C92" s="231" t="str">
        <f>IF(ISBLANK(Regressions!C102), " ", Regressions!C102)</f>
        <v>Secondary</v>
      </c>
      <c r="D92" s="235">
        <f>IF(ISBLANK(Regressions!D102), " ", Regressions!D102)</f>
        <v>415657</v>
      </c>
      <c r="E92" s="381" t="e">
        <f>IF(ISNUMBER(Regressions!E102),ROUND(Regressions!E102, 1), NA())</f>
        <v>#N/A</v>
      </c>
      <c r="F92" s="294" t="e">
        <f>IF(ISNUMBER(Regressions!F102),ROUND(Regressions!F102, 1), NA())</f>
        <v>#N/A</v>
      </c>
      <c r="G92" s="382" t="e">
        <f>IF(ISNUMBER(Regressions!G102),ROUND(Regressions!G102, 1), NA())</f>
        <v>#N/A</v>
      </c>
      <c r="H92" s="383" t="e">
        <f>IF(ISNUMBER(Regressions!H102),ROUND(Regressions!H102, 1), NA())</f>
        <v>#N/A</v>
      </c>
      <c r="I92" s="384" t="e">
        <f>IF(ISNUMBER(Regressions!I102),ROUND(Regressions!I102, 1), NA())</f>
        <v>#N/A</v>
      </c>
      <c r="J92" s="385">
        <f>IF(ISNUMBER(Regressions!J102),ROUND(Regressions!J102, 1), NA())</f>
        <v>100</v>
      </c>
      <c r="K92" s="294" t="e">
        <f>IF(ISNUMBER(Regressions!K102),ROUND(Regressions!K102, 1), NA())</f>
        <v>#N/A</v>
      </c>
      <c r="L92" s="386" t="e">
        <f>IF(ISNUMBER(Regressions!L102),ROUND(Regressions!L102, 1), NA())</f>
        <v>#N/A</v>
      </c>
      <c r="M92" s="383" t="e">
        <f>IF(ISNUMBER(Regressions!M102),ROUND(Regressions!M102, 1), NA())</f>
        <v>#N/A</v>
      </c>
      <c r="N92" s="387" t="e">
        <f>IF(ISNUMBER(Regressions!N102),ROUND(Regressions!N102, 1), NA())</f>
        <v>#N/A</v>
      </c>
      <c r="O92" s="381" t="e">
        <f>IF(ISNUMBER(Regressions!O102),ROUND(Regressions!O102, 1), NA())</f>
        <v>#N/A</v>
      </c>
      <c r="P92" s="294" t="e">
        <f>IF(ISNUMBER(Regressions!P102),ROUND(Regressions!P102, 1), NA())</f>
        <v>#N/A</v>
      </c>
      <c r="Q92" s="388" t="e">
        <f>IF(ISNUMBER(Regressions!Q102),ROUND(Regressions!Q102, 1), NA())</f>
        <v>#N/A</v>
      </c>
      <c r="R92" s="383" t="e">
        <f>IF(ISNUMBER(Regressions!R102),ROUND(Regressions!R102, 1), NA())</f>
        <v>#N/A</v>
      </c>
      <c r="S92" s="384" t="e">
        <f>IF(ISNUMBER(Regressions!S102),ROUND(Regressions!S102, 1), NA())</f>
        <v>#N/A</v>
      </c>
    </row>
    <row r="93" x14ac:dyDescent="0.2">
      <c r="A93" s="233" t="str">
        <f>IF(ISBLANK(Regressions!A103), " ", Regressions!A103)</f>
        <v>Lebanon</v>
      </c>
      <c r="B93" s="228">
        <f>IF(ISBLANK(Regressions!B103), " ", Regressions!B103)</f>
        <v>2004</v>
      </c>
      <c r="C93" s="231" t="str">
        <f>IF(ISBLANK(Regressions!C103), " ", Regressions!C103)</f>
        <v>Secondary</v>
      </c>
      <c r="D93" s="235">
        <f>IF(ISBLANK(Regressions!D103), " ", Regressions!D103)</f>
        <v>442616</v>
      </c>
      <c r="E93" s="381" t="e">
        <f>IF(ISNUMBER(Regressions!E103),ROUND(Regressions!E103, 1), NA())</f>
        <v>#N/A</v>
      </c>
      <c r="F93" s="294" t="e">
        <f>IF(ISNUMBER(Regressions!F103),ROUND(Regressions!F103, 1), NA())</f>
        <v>#N/A</v>
      </c>
      <c r="G93" s="382" t="e">
        <f>IF(ISNUMBER(Regressions!G103),ROUND(Regressions!G103, 1), NA())</f>
        <v>#N/A</v>
      </c>
      <c r="H93" s="383" t="e">
        <f>IF(ISNUMBER(Regressions!H103),ROUND(Regressions!H103, 1), NA())</f>
        <v>#N/A</v>
      </c>
      <c r="I93" s="384" t="e">
        <f>IF(ISNUMBER(Regressions!I103),ROUND(Regressions!I103, 1), NA())</f>
        <v>#N/A</v>
      </c>
      <c r="J93" s="385">
        <f>IF(ISNUMBER(Regressions!J103),ROUND(Regressions!J103, 1), NA())</f>
        <v>100</v>
      </c>
      <c r="K93" s="294" t="e">
        <f>IF(ISNUMBER(Regressions!K103),ROUND(Regressions!K103, 1), NA())</f>
        <v>#N/A</v>
      </c>
      <c r="L93" s="386" t="e">
        <f>IF(ISNUMBER(Regressions!L103),ROUND(Regressions!L103, 1), NA())</f>
        <v>#N/A</v>
      </c>
      <c r="M93" s="383" t="e">
        <f>IF(ISNUMBER(Regressions!M103),ROUND(Regressions!M103, 1), NA())</f>
        <v>#N/A</v>
      </c>
      <c r="N93" s="387" t="e">
        <f>IF(ISNUMBER(Regressions!N103),ROUND(Regressions!N103, 1), NA())</f>
        <v>#N/A</v>
      </c>
      <c r="O93" s="381" t="e">
        <f>IF(ISNUMBER(Regressions!O103),ROUND(Regressions!O103, 1), NA())</f>
        <v>#N/A</v>
      </c>
      <c r="P93" s="294" t="e">
        <f>IF(ISNUMBER(Regressions!P103),ROUND(Regressions!P103, 1), NA())</f>
        <v>#N/A</v>
      </c>
      <c r="Q93" s="388" t="e">
        <f>IF(ISNUMBER(Regressions!Q103),ROUND(Regressions!Q103, 1), NA())</f>
        <v>#N/A</v>
      </c>
      <c r="R93" s="383" t="e">
        <f>IF(ISNUMBER(Regressions!R103),ROUND(Regressions!R103, 1), NA())</f>
        <v>#N/A</v>
      </c>
      <c r="S93" s="384" t="e">
        <f>IF(ISNUMBER(Regressions!S103),ROUND(Regressions!S103, 1), NA())</f>
        <v>#N/A</v>
      </c>
    </row>
    <row r="94" x14ac:dyDescent="0.2">
      <c r="A94" s="233" t="str">
        <f>IF(ISBLANK(Regressions!A104), " ", Regressions!A104)</f>
        <v>Lebanon</v>
      </c>
      <c r="B94" s="228">
        <f>IF(ISBLANK(Regressions!B104), " ", Regressions!B104)</f>
        <v>2005</v>
      </c>
      <c r="C94" s="231" t="str">
        <f>IF(ISBLANK(Regressions!C104), " ", Regressions!C104)</f>
        <v>Secondary</v>
      </c>
      <c r="D94" s="235">
        <f>IF(ISBLANK(Regressions!D104), " ", Regressions!D104)</f>
        <v>469487</v>
      </c>
      <c r="E94" s="381" t="e">
        <f>IF(ISNUMBER(Regressions!E104),ROUND(Regressions!E104, 1), NA())</f>
        <v>#N/A</v>
      </c>
      <c r="F94" s="294" t="e">
        <f>IF(ISNUMBER(Regressions!F104),ROUND(Regressions!F104, 1), NA())</f>
        <v>#N/A</v>
      </c>
      <c r="G94" s="382" t="e">
        <f>IF(ISNUMBER(Regressions!G104),ROUND(Regressions!G104, 1), NA())</f>
        <v>#N/A</v>
      </c>
      <c r="H94" s="383" t="e">
        <f>IF(ISNUMBER(Regressions!H104),ROUND(Regressions!H104, 1), NA())</f>
        <v>#N/A</v>
      </c>
      <c r="I94" s="384" t="e">
        <f>IF(ISNUMBER(Regressions!I104),ROUND(Regressions!I104, 1), NA())</f>
        <v>#N/A</v>
      </c>
      <c r="J94" s="385">
        <f>IF(ISNUMBER(Regressions!J104),ROUND(Regressions!J104, 1), NA())</f>
        <v>100</v>
      </c>
      <c r="K94" s="294" t="e">
        <f>IF(ISNUMBER(Regressions!K104),ROUND(Regressions!K104, 1), NA())</f>
        <v>#N/A</v>
      </c>
      <c r="L94" s="386" t="e">
        <f>IF(ISNUMBER(Regressions!L104),ROUND(Regressions!L104, 1), NA())</f>
        <v>#N/A</v>
      </c>
      <c r="M94" s="383" t="e">
        <f>IF(ISNUMBER(Regressions!M104),ROUND(Regressions!M104, 1), NA())</f>
        <v>#N/A</v>
      </c>
      <c r="N94" s="387" t="e">
        <f>IF(ISNUMBER(Regressions!N104),ROUND(Regressions!N104, 1), NA())</f>
        <v>#N/A</v>
      </c>
      <c r="O94" s="381" t="e">
        <f>IF(ISNUMBER(Regressions!O104),ROUND(Regressions!O104, 1), NA())</f>
        <v>#N/A</v>
      </c>
      <c r="P94" s="294" t="e">
        <f>IF(ISNUMBER(Regressions!P104),ROUND(Regressions!P104, 1), NA())</f>
        <v>#N/A</v>
      </c>
      <c r="Q94" s="388" t="e">
        <f>IF(ISNUMBER(Regressions!Q104),ROUND(Regressions!Q104, 1), NA())</f>
        <v>#N/A</v>
      </c>
      <c r="R94" s="383" t="e">
        <f>IF(ISNUMBER(Regressions!R104),ROUND(Regressions!R104, 1), NA())</f>
        <v>#N/A</v>
      </c>
      <c r="S94" s="384" t="e">
        <f>IF(ISNUMBER(Regressions!S104),ROUND(Regressions!S104, 1), NA())</f>
        <v>#N/A</v>
      </c>
    </row>
    <row r="95" x14ac:dyDescent="0.2">
      <c r="A95" s="233" t="str">
        <f>IF(ISBLANK(Regressions!A105), " ", Regressions!A105)</f>
        <v>Lebanon</v>
      </c>
      <c r="B95" s="228">
        <f>IF(ISBLANK(Regressions!B105), " ", Regressions!B105)</f>
        <v>2006</v>
      </c>
      <c r="C95" s="231" t="str">
        <f>IF(ISBLANK(Regressions!C105), " ", Regressions!C105)</f>
        <v>Secondary</v>
      </c>
      <c r="D95" s="235">
        <f>IF(ISBLANK(Regressions!D105), " ", Regressions!D105)</f>
        <v>493533</v>
      </c>
      <c r="E95" s="381" t="e">
        <f>IF(ISNUMBER(Regressions!E105),ROUND(Regressions!E105, 1), NA())</f>
        <v>#N/A</v>
      </c>
      <c r="F95" s="294" t="e">
        <f>IF(ISNUMBER(Regressions!F105),ROUND(Regressions!F105, 1), NA())</f>
        <v>#N/A</v>
      </c>
      <c r="G95" s="382" t="e">
        <f>IF(ISNUMBER(Regressions!G105),ROUND(Regressions!G105, 1), NA())</f>
        <v>#N/A</v>
      </c>
      <c r="H95" s="383" t="e">
        <f>IF(ISNUMBER(Regressions!H105),ROUND(Regressions!H105, 1), NA())</f>
        <v>#N/A</v>
      </c>
      <c r="I95" s="384" t="e">
        <f>IF(ISNUMBER(Regressions!I105),ROUND(Regressions!I105, 1), NA())</f>
        <v>#N/A</v>
      </c>
      <c r="J95" s="385">
        <f>IF(ISNUMBER(Regressions!J105),ROUND(Regressions!J105, 1), NA())</f>
        <v>100</v>
      </c>
      <c r="K95" s="294" t="e">
        <f>IF(ISNUMBER(Regressions!K105),ROUND(Regressions!K105, 1), NA())</f>
        <v>#N/A</v>
      </c>
      <c r="L95" s="386" t="e">
        <f>IF(ISNUMBER(Regressions!L105),ROUND(Regressions!L105, 1), NA())</f>
        <v>#N/A</v>
      </c>
      <c r="M95" s="383" t="e">
        <f>IF(ISNUMBER(Regressions!M105),ROUND(Regressions!M105, 1), NA())</f>
        <v>#N/A</v>
      </c>
      <c r="N95" s="387" t="e">
        <f>IF(ISNUMBER(Regressions!N105),ROUND(Regressions!N105, 1), NA())</f>
        <v>#N/A</v>
      </c>
      <c r="O95" s="381" t="e">
        <f>IF(ISNUMBER(Regressions!O105),ROUND(Regressions!O105, 1), NA())</f>
        <v>#N/A</v>
      </c>
      <c r="P95" s="294" t="e">
        <f>IF(ISNUMBER(Regressions!P105),ROUND(Regressions!P105, 1), NA())</f>
        <v>#N/A</v>
      </c>
      <c r="Q95" s="388" t="e">
        <f>IF(ISNUMBER(Regressions!Q105),ROUND(Regressions!Q105, 1), NA())</f>
        <v>#N/A</v>
      </c>
      <c r="R95" s="383" t="e">
        <f>IF(ISNUMBER(Regressions!R105),ROUND(Regressions!R105, 1), NA())</f>
        <v>#N/A</v>
      </c>
      <c r="S95" s="384" t="e">
        <f>IF(ISNUMBER(Regressions!S105),ROUND(Regressions!S105, 1), NA())</f>
        <v>#N/A</v>
      </c>
    </row>
    <row r="96" x14ac:dyDescent="0.2">
      <c r="A96" s="233" t="str">
        <f>IF(ISBLANK(Regressions!A106), " ", Regressions!A106)</f>
        <v>Lebanon</v>
      </c>
      <c r="B96" s="228">
        <f>IF(ISBLANK(Regressions!B106), " ", Regressions!B106)</f>
        <v>2007</v>
      </c>
      <c r="C96" s="231" t="str">
        <f>IF(ISBLANK(Regressions!C106), " ", Regressions!C106)</f>
        <v>Secondary</v>
      </c>
      <c r="D96" s="235">
        <f>IF(ISBLANK(Regressions!D106), " ", Regressions!D106)</f>
        <v>502499</v>
      </c>
      <c r="E96" s="381" t="e">
        <f>IF(ISNUMBER(Regressions!E106),ROUND(Regressions!E106, 1), NA())</f>
        <v>#N/A</v>
      </c>
      <c r="F96" s="294" t="e">
        <f>IF(ISNUMBER(Regressions!F106),ROUND(Regressions!F106, 1), NA())</f>
        <v>#N/A</v>
      </c>
      <c r="G96" s="382" t="e">
        <f>IF(ISNUMBER(Regressions!G106),ROUND(Regressions!G106, 1), NA())</f>
        <v>#N/A</v>
      </c>
      <c r="H96" s="383" t="e">
        <f>IF(ISNUMBER(Regressions!H106),ROUND(Regressions!H106, 1), NA())</f>
        <v>#N/A</v>
      </c>
      <c r="I96" s="384" t="e">
        <f>IF(ISNUMBER(Regressions!I106),ROUND(Regressions!I106, 1), NA())</f>
        <v>#N/A</v>
      </c>
      <c r="J96" s="385">
        <f>IF(ISNUMBER(Regressions!J106),ROUND(Regressions!J106, 1), NA())</f>
        <v>100</v>
      </c>
      <c r="K96" s="294" t="e">
        <f>IF(ISNUMBER(Regressions!K106),ROUND(Regressions!K106, 1), NA())</f>
        <v>#N/A</v>
      </c>
      <c r="L96" s="386" t="e">
        <f>IF(ISNUMBER(Regressions!L106),ROUND(Regressions!L106, 1), NA())</f>
        <v>#N/A</v>
      </c>
      <c r="M96" s="383" t="e">
        <f>IF(ISNUMBER(Regressions!M106),ROUND(Regressions!M106, 1), NA())</f>
        <v>#N/A</v>
      </c>
      <c r="N96" s="387" t="e">
        <f>IF(ISNUMBER(Regressions!N106),ROUND(Regressions!N106, 1), NA())</f>
        <v>#N/A</v>
      </c>
      <c r="O96" s="381" t="e">
        <f>IF(ISNUMBER(Regressions!O106),ROUND(Regressions!O106, 1), NA())</f>
        <v>#N/A</v>
      </c>
      <c r="P96" s="294" t="e">
        <f>IF(ISNUMBER(Regressions!P106),ROUND(Regressions!P106, 1), NA())</f>
        <v>#N/A</v>
      </c>
      <c r="Q96" s="388" t="e">
        <f>IF(ISNUMBER(Regressions!Q106),ROUND(Regressions!Q106, 1), NA())</f>
        <v>#N/A</v>
      </c>
      <c r="R96" s="383" t="e">
        <f>IF(ISNUMBER(Regressions!R106),ROUND(Regressions!R106, 1), NA())</f>
        <v>#N/A</v>
      </c>
      <c r="S96" s="384" t="e">
        <f>IF(ISNUMBER(Regressions!S106),ROUND(Regressions!S106, 1), NA())</f>
        <v>#N/A</v>
      </c>
    </row>
    <row r="97" x14ac:dyDescent="0.2">
      <c r="A97" s="233" t="str">
        <f>IF(ISBLANK(Regressions!A107), " ", Regressions!A107)</f>
        <v>Lebanon</v>
      </c>
      <c r="B97" s="228">
        <f>IF(ISBLANK(Regressions!B107), " ", Regressions!B107)</f>
        <v>2008</v>
      </c>
      <c r="C97" s="231" t="str">
        <f>IF(ISBLANK(Regressions!C107), " ", Regressions!C107)</f>
        <v>Secondary</v>
      </c>
      <c r="D97" s="235">
        <f>IF(ISBLANK(Regressions!D107), " ", Regressions!D107)</f>
        <v>505168</v>
      </c>
      <c r="E97" s="381" t="e">
        <f>IF(ISNUMBER(Regressions!E107),ROUND(Regressions!E107, 1), NA())</f>
        <v>#N/A</v>
      </c>
      <c r="F97" s="294" t="e">
        <f>IF(ISNUMBER(Regressions!F107),ROUND(Regressions!F107, 1), NA())</f>
        <v>#N/A</v>
      </c>
      <c r="G97" s="382" t="e">
        <f>IF(ISNUMBER(Regressions!G107),ROUND(Regressions!G107, 1), NA())</f>
        <v>#N/A</v>
      </c>
      <c r="H97" s="383" t="e">
        <f>IF(ISNUMBER(Regressions!H107),ROUND(Regressions!H107, 1), NA())</f>
        <v>#N/A</v>
      </c>
      <c r="I97" s="384" t="e">
        <f>IF(ISNUMBER(Regressions!I107),ROUND(Regressions!I107, 1), NA())</f>
        <v>#N/A</v>
      </c>
      <c r="J97" s="385">
        <f>IF(ISNUMBER(Regressions!J107),ROUND(Regressions!J107, 1), NA())</f>
        <v>100</v>
      </c>
      <c r="K97" s="294" t="e">
        <f>IF(ISNUMBER(Regressions!K107),ROUND(Regressions!K107, 1), NA())</f>
        <v>#N/A</v>
      </c>
      <c r="L97" s="386" t="e">
        <f>IF(ISNUMBER(Regressions!L107),ROUND(Regressions!L107, 1), NA())</f>
        <v>#N/A</v>
      </c>
      <c r="M97" s="383" t="e">
        <f>IF(ISNUMBER(Regressions!M107),ROUND(Regressions!M107, 1), NA())</f>
        <v>#N/A</v>
      </c>
      <c r="N97" s="387" t="e">
        <f>IF(ISNUMBER(Regressions!N107),ROUND(Regressions!N107, 1), NA())</f>
        <v>#N/A</v>
      </c>
      <c r="O97" s="381" t="e">
        <f>IF(ISNUMBER(Regressions!O107),ROUND(Regressions!O107, 1), NA())</f>
        <v>#N/A</v>
      </c>
      <c r="P97" s="294" t="e">
        <f>IF(ISNUMBER(Regressions!P107),ROUND(Regressions!P107, 1), NA())</f>
        <v>#N/A</v>
      </c>
      <c r="Q97" s="388" t="e">
        <f>IF(ISNUMBER(Regressions!Q107),ROUND(Regressions!Q107, 1), NA())</f>
        <v>#N/A</v>
      </c>
      <c r="R97" s="383" t="e">
        <f>IF(ISNUMBER(Regressions!R107),ROUND(Regressions!R107, 1), NA())</f>
        <v>#N/A</v>
      </c>
      <c r="S97" s="384" t="e">
        <f>IF(ISNUMBER(Regressions!S107),ROUND(Regressions!S107, 1), NA())</f>
        <v>#N/A</v>
      </c>
    </row>
    <row r="98" x14ac:dyDescent="0.2">
      <c r="A98" s="233" t="str">
        <f>IF(ISBLANK(Regressions!A108), " ", Regressions!A108)</f>
        <v>Lebanon</v>
      </c>
      <c r="B98" s="228">
        <f>IF(ISBLANK(Regressions!B108), " ", Regressions!B108)</f>
        <v>2009</v>
      </c>
      <c r="C98" s="231" t="str">
        <f>IF(ISBLANK(Regressions!C108), " ", Regressions!C108)</f>
        <v>Secondary</v>
      </c>
      <c r="D98" s="235">
        <f>IF(ISBLANK(Regressions!D108), " ", Regressions!D108)</f>
        <v>505578</v>
      </c>
      <c r="E98" s="381" t="e">
        <f>IF(ISNUMBER(Regressions!E108),ROUND(Regressions!E108, 1), NA())</f>
        <v>#N/A</v>
      </c>
      <c r="F98" s="294" t="e">
        <f>IF(ISNUMBER(Regressions!F108),ROUND(Regressions!F108, 1), NA())</f>
        <v>#N/A</v>
      </c>
      <c r="G98" s="382" t="e">
        <f>IF(ISNUMBER(Regressions!G108),ROUND(Regressions!G108, 1), NA())</f>
        <v>#N/A</v>
      </c>
      <c r="H98" s="383" t="e">
        <f>IF(ISNUMBER(Regressions!H108),ROUND(Regressions!H108, 1), NA())</f>
        <v>#N/A</v>
      </c>
      <c r="I98" s="384" t="e">
        <f>IF(ISNUMBER(Regressions!I108),ROUND(Regressions!I108, 1), NA())</f>
        <v>#N/A</v>
      </c>
      <c r="J98" s="385">
        <f>IF(ISNUMBER(Regressions!J108),ROUND(Regressions!J108, 1), NA())</f>
        <v>100</v>
      </c>
      <c r="K98" s="294" t="e">
        <f>IF(ISNUMBER(Regressions!K108),ROUND(Regressions!K108, 1), NA())</f>
        <v>#N/A</v>
      </c>
      <c r="L98" s="386" t="e">
        <f>IF(ISNUMBER(Regressions!L108),ROUND(Regressions!L108, 1), NA())</f>
        <v>#N/A</v>
      </c>
      <c r="M98" s="383" t="e">
        <f>IF(ISNUMBER(Regressions!M108),ROUND(Regressions!M108, 1), NA())</f>
        <v>#N/A</v>
      </c>
      <c r="N98" s="387" t="e">
        <f>IF(ISNUMBER(Regressions!N108),ROUND(Regressions!N108, 1), NA())</f>
        <v>#N/A</v>
      </c>
      <c r="O98" s="381" t="e">
        <f>IF(ISNUMBER(Regressions!O108),ROUND(Regressions!O108, 1), NA())</f>
        <v>#N/A</v>
      </c>
      <c r="P98" s="294" t="e">
        <f>IF(ISNUMBER(Regressions!P108),ROUND(Regressions!P108, 1), NA())</f>
        <v>#N/A</v>
      </c>
      <c r="Q98" s="388" t="e">
        <f>IF(ISNUMBER(Regressions!Q108),ROUND(Regressions!Q108, 1), NA())</f>
        <v>#N/A</v>
      </c>
      <c r="R98" s="383" t="e">
        <f>IF(ISNUMBER(Regressions!R108),ROUND(Regressions!R108, 1), NA())</f>
        <v>#N/A</v>
      </c>
      <c r="S98" s="384" t="e">
        <f>IF(ISNUMBER(Regressions!S108),ROUND(Regressions!S108, 1), NA())</f>
        <v>#N/A</v>
      </c>
    </row>
    <row r="99" x14ac:dyDescent="0.2">
      <c r="A99" s="233" t="str">
        <f>IF(ISBLANK(Regressions!A109), " ", Regressions!A109)</f>
        <v>Lebanon</v>
      </c>
      <c r="B99" s="228">
        <f>IF(ISBLANK(Regressions!B109), " ", Regressions!B109)</f>
        <v>2010</v>
      </c>
      <c r="C99" s="231" t="str">
        <f>IF(ISBLANK(Regressions!C109), " ", Regressions!C109)</f>
        <v>Secondary</v>
      </c>
      <c r="D99" s="235">
        <f>IF(ISBLANK(Regressions!D109), " ", Regressions!D109)</f>
        <v>509059</v>
      </c>
      <c r="E99" s="381" t="e">
        <f>IF(ISNUMBER(Regressions!E109),ROUND(Regressions!E109, 1), NA())</f>
        <v>#N/A</v>
      </c>
      <c r="F99" s="294" t="e">
        <f>IF(ISNUMBER(Regressions!F109),ROUND(Regressions!F109, 1), NA())</f>
        <v>#N/A</v>
      </c>
      <c r="G99" s="382" t="e">
        <f>IF(ISNUMBER(Regressions!G109),ROUND(Regressions!G109, 1), NA())</f>
        <v>#N/A</v>
      </c>
      <c r="H99" s="383" t="e">
        <f>IF(ISNUMBER(Regressions!H109),ROUND(Regressions!H109, 1), NA())</f>
        <v>#N/A</v>
      </c>
      <c r="I99" s="384" t="e">
        <f>IF(ISNUMBER(Regressions!I109),ROUND(Regressions!I109, 1), NA())</f>
        <v>#N/A</v>
      </c>
      <c r="J99" s="385">
        <f>IF(ISNUMBER(Regressions!J109),ROUND(Regressions!J109, 1), NA())</f>
        <v>100</v>
      </c>
      <c r="K99" s="294" t="e">
        <f>IF(ISNUMBER(Regressions!K109),ROUND(Regressions!K109, 1), NA())</f>
        <v>#N/A</v>
      </c>
      <c r="L99" s="386" t="e">
        <f>IF(ISNUMBER(Regressions!L109),ROUND(Regressions!L109, 1), NA())</f>
        <v>#N/A</v>
      </c>
      <c r="M99" s="383" t="e">
        <f>IF(ISNUMBER(Regressions!M109),ROUND(Regressions!M109, 1), NA())</f>
        <v>#N/A</v>
      </c>
      <c r="N99" s="387" t="e">
        <f>IF(ISNUMBER(Regressions!N109),ROUND(Regressions!N109, 1), NA())</f>
        <v>#N/A</v>
      </c>
      <c r="O99" s="381" t="e">
        <f>IF(ISNUMBER(Regressions!O109),ROUND(Regressions!O109, 1), NA())</f>
        <v>#N/A</v>
      </c>
      <c r="P99" s="294" t="e">
        <f>IF(ISNUMBER(Regressions!P109),ROUND(Regressions!P109, 1), NA())</f>
        <v>#N/A</v>
      </c>
      <c r="Q99" s="388" t="e">
        <f>IF(ISNUMBER(Regressions!Q109),ROUND(Regressions!Q109, 1), NA())</f>
        <v>#N/A</v>
      </c>
      <c r="R99" s="383" t="e">
        <f>IF(ISNUMBER(Regressions!R109),ROUND(Regressions!R109, 1), NA())</f>
        <v>#N/A</v>
      </c>
      <c r="S99" s="384" t="e">
        <f>IF(ISNUMBER(Regressions!S109),ROUND(Regressions!S109, 1), NA())</f>
        <v>#N/A</v>
      </c>
    </row>
    <row r="100" x14ac:dyDescent="0.2">
      <c r="A100" s="233" t="str">
        <f>IF(ISBLANK(Regressions!A110), " ", Regressions!A110)</f>
        <v>Lebanon</v>
      </c>
      <c r="B100" s="228">
        <f>IF(ISBLANK(Regressions!B110), " ", Regressions!B110)</f>
        <v>2011</v>
      </c>
      <c r="C100" s="231" t="str">
        <f>IF(ISBLANK(Regressions!C110), " ", Regressions!C110)</f>
        <v>Secondary</v>
      </c>
      <c r="D100" s="235">
        <f>IF(ISBLANK(Regressions!D110), " ", Regressions!D110)</f>
        <v>518110</v>
      </c>
      <c r="E100" s="381" t="e">
        <f>IF(ISNUMBER(Regressions!E110),ROUND(Regressions!E110, 1), NA())</f>
        <v>#N/A</v>
      </c>
      <c r="F100" s="294" t="e">
        <f>IF(ISNUMBER(Regressions!F110),ROUND(Regressions!F110, 1), NA())</f>
        <v>#N/A</v>
      </c>
      <c r="G100" s="382" t="e">
        <f>IF(ISNUMBER(Regressions!G110),ROUND(Regressions!G110, 1), NA())</f>
        <v>#N/A</v>
      </c>
      <c r="H100" s="383" t="e">
        <f>IF(ISNUMBER(Regressions!H110),ROUND(Regressions!H110, 1), NA())</f>
        <v>#N/A</v>
      </c>
      <c r="I100" s="384" t="e">
        <f>IF(ISNUMBER(Regressions!I110),ROUND(Regressions!I110, 1), NA())</f>
        <v>#N/A</v>
      </c>
      <c r="J100" s="385">
        <f>IF(ISNUMBER(Regressions!J110),ROUND(Regressions!J110, 1), NA())</f>
        <v>100</v>
      </c>
      <c r="K100" s="294" t="e">
        <f>IF(ISNUMBER(Regressions!K110),ROUND(Regressions!K110, 1), NA())</f>
        <v>#N/A</v>
      </c>
      <c r="L100" s="386" t="e">
        <f>IF(ISNUMBER(Regressions!L110),ROUND(Regressions!L110, 1), NA())</f>
        <v>#N/A</v>
      </c>
      <c r="M100" s="383" t="e">
        <f>IF(ISNUMBER(Regressions!M110),ROUND(Regressions!M110, 1), NA())</f>
        <v>#N/A</v>
      </c>
      <c r="N100" s="387" t="e">
        <f>IF(ISNUMBER(Regressions!N110),ROUND(Regressions!N110, 1), NA())</f>
        <v>#N/A</v>
      </c>
      <c r="O100" s="381" t="e">
        <f>IF(ISNUMBER(Regressions!O110),ROUND(Regressions!O110, 1), NA())</f>
        <v>#N/A</v>
      </c>
      <c r="P100" s="294" t="e">
        <f>IF(ISNUMBER(Regressions!P110),ROUND(Regressions!P110, 1), NA())</f>
        <v>#N/A</v>
      </c>
      <c r="Q100" s="388" t="e">
        <f>IF(ISNUMBER(Regressions!Q110),ROUND(Regressions!Q110, 1), NA())</f>
        <v>#N/A</v>
      </c>
      <c r="R100" s="383" t="e">
        <f>IF(ISNUMBER(Regressions!R110),ROUND(Regressions!R110, 1), NA())</f>
        <v>#N/A</v>
      </c>
      <c r="S100" s="384" t="e">
        <f>IF(ISNUMBER(Regressions!S110),ROUND(Regressions!S110, 1), NA())</f>
        <v>#N/A</v>
      </c>
    </row>
    <row r="101" x14ac:dyDescent="0.2">
      <c r="A101" s="233" t="str">
        <f>IF(ISBLANK(Regressions!A111), " ", Regressions!A111)</f>
        <v>Lebanon</v>
      </c>
      <c r="B101" s="228">
        <f>IF(ISBLANK(Regressions!B111), " ", Regressions!B111)</f>
        <v>2012</v>
      </c>
      <c r="C101" s="231" t="str">
        <f>IF(ISBLANK(Regressions!C111), " ", Regressions!C111)</f>
        <v>Secondary</v>
      </c>
      <c r="D101" s="235">
        <f>IF(ISBLANK(Regressions!D111), " ", Regressions!D111)</f>
        <v>541333</v>
      </c>
      <c r="E101" s="381" t="e">
        <f>IF(ISNUMBER(Regressions!E111),ROUND(Regressions!E111, 1), NA())</f>
        <v>#N/A</v>
      </c>
      <c r="F101" s="294" t="e">
        <f>IF(ISNUMBER(Regressions!F111),ROUND(Regressions!F111, 1), NA())</f>
        <v>#N/A</v>
      </c>
      <c r="G101" s="382" t="e">
        <f>IF(ISNUMBER(Regressions!G111),ROUND(Regressions!G111, 1), NA())</f>
        <v>#N/A</v>
      </c>
      <c r="H101" s="383" t="e">
        <f>IF(ISNUMBER(Regressions!H111),ROUND(Regressions!H111, 1), NA())</f>
        <v>#N/A</v>
      </c>
      <c r="I101" s="384" t="e">
        <f>IF(ISNUMBER(Regressions!I111),ROUND(Regressions!I111, 1), NA())</f>
        <v>#N/A</v>
      </c>
      <c r="J101" s="385">
        <f>IF(ISNUMBER(Regressions!J111),ROUND(Regressions!J111, 1), NA())</f>
        <v>100</v>
      </c>
      <c r="K101" s="294" t="e">
        <f>IF(ISNUMBER(Regressions!K111),ROUND(Regressions!K111, 1), NA())</f>
        <v>#N/A</v>
      </c>
      <c r="L101" s="386" t="e">
        <f>IF(ISNUMBER(Regressions!L111),ROUND(Regressions!L111, 1), NA())</f>
        <v>#N/A</v>
      </c>
      <c r="M101" s="383" t="e">
        <f>IF(ISNUMBER(Regressions!M111),ROUND(Regressions!M111, 1), NA())</f>
        <v>#N/A</v>
      </c>
      <c r="N101" s="387" t="e">
        <f>IF(ISNUMBER(Regressions!N111),ROUND(Regressions!N111, 1), NA())</f>
        <v>#N/A</v>
      </c>
      <c r="O101" s="381" t="e">
        <f>IF(ISNUMBER(Regressions!O111),ROUND(Regressions!O111, 1), NA())</f>
        <v>#N/A</v>
      </c>
      <c r="P101" s="294" t="e">
        <f>IF(ISNUMBER(Regressions!P111),ROUND(Regressions!P111, 1), NA())</f>
        <v>#N/A</v>
      </c>
      <c r="Q101" s="388" t="e">
        <f>IF(ISNUMBER(Regressions!Q111),ROUND(Regressions!Q111, 1), NA())</f>
        <v>#N/A</v>
      </c>
      <c r="R101" s="383" t="e">
        <f>IF(ISNUMBER(Regressions!R111),ROUND(Regressions!R111, 1), NA())</f>
        <v>#N/A</v>
      </c>
      <c r="S101" s="384" t="e">
        <f>IF(ISNUMBER(Regressions!S111),ROUND(Regressions!S111, 1), NA())</f>
        <v>#N/A</v>
      </c>
    </row>
    <row r="102" x14ac:dyDescent="0.2">
      <c r="A102" s="233" t="str">
        <f>IF(ISBLANK(Regressions!A112), " ", Regressions!A112)</f>
        <v>Lebanon</v>
      </c>
      <c r="B102" s="228">
        <f>IF(ISBLANK(Regressions!B112), " ", Regressions!B112)</f>
        <v>2013</v>
      </c>
      <c r="C102" s="231" t="str">
        <f>IF(ISBLANK(Regressions!C112), " ", Regressions!C112)</f>
        <v>Secondary</v>
      </c>
      <c r="D102" s="235">
        <f>IF(ISBLANK(Regressions!D112), " ", Regressions!D112)</f>
        <v>569973</v>
      </c>
      <c r="E102" s="381">
        <f>IF(ISNUMBER(Regressions!E112),ROUND(Regressions!E112, 1), NA())</f>
        <v>81</v>
      </c>
      <c r="F102" s="294">
        <f>IF(ISNUMBER(Regressions!F112),ROUND(Regressions!F112, 1), NA())</f>
        <v>63.2</v>
      </c>
      <c r="G102" s="382">
        <f>IF(ISNUMBER(Regressions!G112),ROUND(Regressions!G112, 1), NA())</f>
        <v>60.6</v>
      </c>
      <c r="H102" s="383">
        <f>IF(ISNUMBER(Regressions!H112),ROUND(Regressions!H112, 1), NA())</f>
        <v>2.6</v>
      </c>
      <c r="I102" s="384">
        <f>IF(ISNUMBER(Regressions!I112),ROUND(Regressions!I112, 1), NA())</f>
        <v>36.799999999999997</v>
      </c>
      <c r="J102" s="385">
        <f>IF(ISNUMBER(Regressions!J112),ROUND(Regressions!J112, 1), NA())</f>
        <v>100</v>
      </c>
      <c r="K102" s="294">
        <f>IF(ISNUMBER(Regressions!K112),ROUND(Regressions!K112, 1), NA())</f>
        <v>98.7</v>
      </c>
      <c r="L102" s="386">
        <f>IF(ISNUMBER(Regressions!L112),ROUND(Regressions!L112, 1), NA())</f>
        <v>95.2</v>
      </c>
      <c r="M102" s="383">
        <f>IF(ISNUMBER(Regressions!M112),ROUND(Regressions!M112, 1), NA())</f>
        <v>3.5</v>
      </c>
      <c r="N102" s="387">
        <f>IF(ISNUMBER(Regressions!N112),ROUND(Regressions!N112, 1), NA())</f>
        <v>1.3</v>
      </c>
      <c r="O102" s="381">
        <f>IF(ISNUMBER(Regressions!O112),ROUND(Regressions!O112, 1), NA())</f>
        <v>97.8</v>
      </c>
      <c r="P102" s="294">
        <f>IF(ISNUMBER(Regressions!P112),ROUND(Regressions!P112, 1), NA())</f>
        <v>97</v>
      </c>
      <c r="Q102" s="388">
        <f>IF(ISNUMBER(Regressions!Q112),ROUND(Regressions!Q112, 1), NA())</f>
        <v>45.9</v>
      </c>
      <c r="R102" s="383">
        <f>IF(ISNUMBER(Regressions!R112),ROUND(Regressions!R112, 1), NA())</f>
        <v>51.1</v>
      </c>
      <c r="S102" s="384">
        <f>IF(ISNUMBER(Regressions!S112),ROUND(Regressions!S112, 1), NA())</f>
        <v>3</v>
      </c>
    </row>
    <row r="103" x14ac:dyDescent="0.2">
      <c r="A103" s="233" t="str">
        <f>IF(ISBLANK(Regressions!A113), " ", Regressions!A113)</f>
        <v>Lebanon</v>
      </c>
      <c r="B103" s="228">
        <f>IF(ISBLANK(Regressions!B113), " ", Regressions!B113)</f>
        <v>2014</v>
      </c>
      <c r="C103" s="231" t="str">
        <f>IF(ISBLANK(Regressions!C113), " ", Regressions!C113)</f>
        <v>Secondary</v>
      </c>
      <c r="D103" s="235">
        <f>IF(ISBLANK(Regressions!D113), " ", Regressions!D113)</f>
        <v>599343</v>
      </c>
      <c r="E103" s="381">
        <f>IF(ISNUMBER(Regressions!E113),ROUND(Regressions!E113, 1), NA())</f>
        <v>81</v>
      </c>
      <c r="F103" s="294">
        <f>IF(ISNUMBER(Regressions!F113),ROUND(Regressions!F113, 1), NA())</f>
        <v>63.2</v>
      </c>
      <c r="G103" s="382">
        <f>IF(ISNUMBER(Regressions!G113),ROUND(Regressions!G113, 1), NA())</f>
        <v>60.6</v>
      </c>
      <c r="H103" s="383">
        <f>IF(ISNUMBER(Regressions!H113),ROUND(Regressions!H113, 1), NA())</f>
        <v>2.6</v>
      </c>
      <c r="I103" s="384">
        <f>IF(ISNUMBER(Regressions!I113),ROUND(Regressions!I113, 1), NA())</f>
        <v>36.799999999999997</v>
      </c>
      <c r="J103" s="385">
        <f>IF(ISNUMBER(Regressions!J113),ROUND(Regressions!J113, 1), NA())</f>
        <v>100</v>
      </c>
      <c r="K103" s="294">
        <f>IF(ISNUMBER(Regressions!K113),ROUND(Regressions!K113, 1), NA())</f>
        <v>98.7</v>
      </c>
      <c r="L103" s="386">
        <f>IF(ISNUMBER(Regressions!L113),ROUND(Regressions!L113, 1), NA())</f>
        <v>95.2</v>
      </c>
      <c r="M103" s="383">
        <f>IF(ISNUMBER(Regressions!M113),ROUND(Regressions!M113, 1), NA())</f>
        <v>3.5</v>
      </c>
      <c r="N103" s="387">
        <f>IF(ISNUMBER(Regressions!N113),ROUND(Regressions!N113, 1), NA())</f>
        <v>1.3</v>
      </c>
      <c r="O103" s="381">
        <f>IF(ISNUMBER(Regressions!O113),ROUND(Regressions!O113, 1), NA())</f>
        <v>97.8</v>
      </c>
      <c r="P103" s="294">
        <f>IF(ISNUMBER(Regressions!P113),ROUND(Regressions!P113, 1), NA())</f>
        <v>97</v>
      </c>
      <c r="Q103" s="388">
        <f>IF(ISNUMBER(Regressions!Q113),ROUND(Regressions!Q113, 1), NA())</f>
        <v>45.9</v>
      </c>
      <c r="R103" s="383">
        <f>IF(ISNUMBER(Regressions!R113),ROUND(Regressions!R113, 1), NA())</f>
        <v>51.1</v>
      </c>
      <c r="S103" s="384">
        <f>IF(ISNUMBER(Regressions!S113),ROUND(Regressions!S113, 1), NA())</f>
        <v>3</v>
      </c>
    </row>
    <row r="104" x14ac:dyDescent="0.2">
      <c r="A104" s="233" t="str">
        <f>IF(ISBLANK(Regressions!A114), " ", Regressions!A114)</f>
        <v>Lebanon</v>
      </c>
      <c r="B104" s="228">
        <f>IF(ISBLANK(Regressions!B114), " ", Regressions!B114)</f>
        <v>2015</v>
      </c>
      <c r="C104" s="231" t="str">
        <f>IF(ISBLANK(Regressions!C114), " ", Regressions!C114)</f>
        <v>Secondary</v>
      </c>
      <c r="D104" s="235">
        <f>IF(ISBLANK(Regressions!D114), " ", Regressions!D114)</f>
        <v>623839</v>
      </c>
      <c r="E104" s="381">
        <f>IF(ISNUMBER(Regressions!E114),ROUND(Regressions!E114, 1), NA())</f>
        <v>81</v>
      </c>
      <c r="F104" s="294">
        <f>IF(ISNUMBER(Regressions!F114),ROUND(Regressions!F114, 1), NA())</f>
        <v>63.2</v>
      </c>
      <c r="G104" s="382">
        <f>IF(ISNUMBER(Regressions!G114),ROUND(Regressions!G114, 1), NA())</f>
        <v>60.6</v>
      </c>
      <c r="H104" s="383">
        <f>IF(ISNUMBER(Regressions!H114),ROUND(Regressions!H114, 1), NA())</f>
        <v>2.6</v>
      </c>
      <c r="I104" s="384">
        <f>IF(ISNUMBER(Regressions!I114),ROUND(Regressions!I114, 1), NA())</f>
        <v>36.799999999999997</v>
      </c>
      <c r="J104" s="385">
        <f>IF(ISNUMBER(Regressions!J114),ROUND(Regressions!J114, 1), NA())</f>
        <v>100</v>
      </c>
      <c r="K104" s="294">
        <f>IF(ISNUMBER(Regressions!K114),ROUND(Regressions!K114, 1), NA())</f>
        <v>98.7</v>
      </c>
      <c r="L104" s="386">
        <f>IF(ISNUMBER(Regressions!L114),ROUND(Regressions!L114, 1), NA())</f>
        <v>95.2</v>
      </c>
      <c r="M104" s="383">
        <f>IF(ISNUMBER(Regressions!M114),ROUND(Regressions!M114, 1), NA())</f>
        <v>3.5</v>
      </c>
      <c r="N104" s="387">
        <f>IF(ISNUMBER(Regressions!N114),ROUND(Regressions!N114, 1), NA())</f>
        <v>1.3</v>
      </c>
      <c r="O104" s="381">
        <f>IF(ISNUMBER(Regressions!O114),ROUND(Regressions!O114, 1), NA())</f>
        <v>97.8</v>
      </c>
      <c r="P104" s="294">
        <f>IF(ISNUMBER(Regressions!P114),ROUND(Regressions!P114, 1), NA())</f>
        <v>97</v>
      </c>
      <c r="Q104" s="388">
        <f>IF(ISNUMBER(Regressions!Q114),ROUND(Regressions!Q114, 1), NA())</f>
        <v>45.9</v>
      </c>
      <c r="R104" s="383">
        <f>IF(ISNUMBER(Regressions!R114),ROUND(Regressions!R114, 1), NA())</f>
        <v>51.1</v>
      </c>
      <c r="S104" s="384">
        <f>IF(ISNUMBER(Regressions!S114),ROUND(Regressions!S114, 1), NA())</f>
        <v>3</v>
      </c>
    </row>
    <row r="105" x14ac:dyDescent="0.2">
      <c r="A105" s="358" t="str">
        <f>IF(ISBLANK(Regressions!A115), " ", Regressions!A115)</f>
        <v>Lebanon</v>
      </c>
      <c r="B105" s="359">
        <f>IF(ISBLANK(Regressions!B115), " ", Regressions!B115)</f>
        <v>2016</v>
      </c>
      <c r="C105" s="360" t="str">
        <f>IF(ISBLANK(Regressions!C115), " ", Regressions!C115)</f>
        <v>Secondary</v>
      </c>
      <c r="D105" s="361">
        <f>IF(ISBLANK(Regressions!D115), " ", Regressions!D115)</f>
        <v>640101</v>
      </c>
      <c r="E105" s="389">
        <f>IF(ISNUMBER(Regressions!E115),ROUND(Regressions!E115, 1), NA())</f>
        <v>81</v>
      </c>
      <c r="F105" s="295">
        <f>IF(ISNUMBER(Regressions!F115),ROUND(Regressions!F115, 1), NA())</f>
        <v>63.2</v>
      </c>
      <c r="G105" s="390">
        <f>IF(ISNUMBER(Regressions!G115),ROUND(Regressions!G115, 1), NA())</f>
        <v>60.6</v>
      </c>
      <c r="H105" s="391">
        <f>IF(ISNUMBER(Regressions!H115),ROUND(Regressions!H115, 1), NA())</f>
        <v>2.6</v>
      </c>
      <c r="I105" s="392">
        <f>IF(ISNUMBER(Regressions!I115),ROUND(Regressions!I115, 1), NA())</f>
        <v>36.799999999999997</v>
      </c>
      <c r="J105" s="393">
        <f>IF(ISNUMBER(Regressions!J115),ROUND(Regressions!J115, 1), NA())</f>
        <v>100</v>
      </c>
      <c r="K105" s="295">
        <f>IF(ISNUMBER(Regressions!K115),ROUND(Regressions!K115, 1), NA())</f>
        <v>98.7</v>
      </c>
      <c r="L105" s="394">
        <f>IF(ISNUMBER(Regressions!L115),ROUND(Regressions!L115, 1), NA())</f>
        <v>95.2</v>
      </c>
      <c r="M105" s="391">
        <f>IF(ISNUMBER(Regressions!M115),ROUND(Regressions!M115, 1), NA())</f>
        <v>3.5</v>
      </c>
      <c r="N105" s="395">
        <f>IF(ISNUMBER(Regressions!N115),ROUND(Regressions!N115, 1), NA())</f>
        <v>1.3</v>
      </c>
      <c r="O105" s="389">
        <f>IF(ISNUMBER(Regressions!O115),ROUND(Regressions!O115, 1), NA())</f>
        <v>97.8</v>
      </c>
      <c r="P105" s="295">
        <f>IF(ISNUMBER(Regressions!P115),ROUND(Regressions!P115, 1), NA())</f>
        <v>97</v>
      </c>
      <c r="Q105" s="396">
        <f>IF(ISNUMBER(Regressions!Q115),ROUND(Regressions!Q115, 1), NA())</f>
        <v>45.9</v>
      </c>
      <c r="R105" s="391">
        <f>IF(ISNUMBER(Regressions!R115),ROUND(Regressions!R115, 1), NA())</f>
        <v>51.1</v>
      </c>
      <c r="S105" s="392">
        <f>IF(ISNUMBER(Regressions!S115),ROUND(Regressions!S115, 1), NA())</f>
        <v>3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G191" zoomScaleNormal="100" workbookViewId="0">
      <selection activeCell="P14" sqref="P14"/>
    </sheetView>
  </sheetViews>
  <sheetFormatPr defaultColWidth="9" defaultRowHeight="12.75" x14ac:dyDescent="0.2"/>
  <cols>
    <col min="1" max="1" width="13.625" style="32" customWidth="true"/>
    <col min="2" max="2" width="7.5" style="127" customWidth="true"/>
    <col min="3" max="8" width="8.75" style="32" customWidth="true"/>
    <col min="9" max="9" width="9.375" style="32" customWidth="true"/>
    <col min="10" max="10" width="13.375" style="32" customWidth="true"/>
    <col min="11" max="11" width="7.5" style="32" customWidth="true"/>
    <col min="12" max="17" width="8.625" style="32" customWidth="true"/>
    <col min="18" max="18" width="6.5" style="32" customWidth="true"/>
    <col min="19" max="19" width="13.375" style="32" customWidth="true"/>
    <col min="20" max="20" width="7.5" style="32" customWidth="true"/>
    <col min="21" max="26" width="9.125" style="32" customWidth="true"/>
    <col min="27" max="16384" width="9" style="32"/>
  </cols>
  <sheetData>
    <row r="1" ht="15.75" x14ac:dyDescent="0.25">
      <c r="A1" s="57" t="s">
        <v>49</v>
      </c>
      <c r="B1" s="96"/>
      <c r="C1" s="58"/>
      <c r="D1" s="58"/>
      <c r="E1" s="58"/>
      <c r="F1" s="58"/>
      <c r="G1" s="58"/>
      <c r="H1" s="543"/>
      <c r="I1" s="543"/>
      <c r="J1" s="543"/>
      <c r="K1" s="543"/>
      <c r="L1" s="543"/>
      <c r="M1" s="543"/>
      <c r="N1" s="543"/>
      <c r="O1" s="543"/>
      <c r="P1" s="543"/>
      <c r="Q1" s="58"/>
      <c r="R1" s="58"/>
      <c r="S1" s="58"/>
      <c r="T1" s="59"/>
      <c r="U1" s="59"/>
      <c r="V1" s="59"/>
      <c r="W1" s="59"/>
      <c r="X1" s="59"/>
      <c r="Y1" s="59"/>
      <c r="Z1" s="59"/>
      <c r="AA1" s="59"/>
    </row>
    <row r="2" s="44" customFormat="true" ht="26.25" customHeight="true" x14ac:dyDescent="0.25">
      <c r="A2" s="60" t="s">
        <v>13</v>
      </c>
      <c r="B2" s="126"/>
      <c r="J2" s="60" t="s">
        <v>14</v>
      </c>
      <c r="R2" s="61"/>
      <c r="S2" s="62" t="s">
        <v>15</v>
      </c>
      <c r="W2" s="61"/>
      <c r="X2" s="61"/>
      <c r="Y2" s="63"/>
      <c r="Z2" s="63"/>
      <c r="AD2" s="64"/>
      <c r="AE2" s="64"/>
      <c r="AF2" s="64"/>
      <c r="AG2" s="64"/>
      <c r="AH2" s="64"/>
      <c r="AI2" s="64"/>
    </row>
    <row r="3" ht="15.75" x14ac:dyDescent="0.25">
      <c r="A3" s="65"/>
      <c r="B3" s="66" t="s">
        <v>4</v>
      </c>
      <c r="C3" s="61" t="s">
        <v>7</v>
      </c>
      <c r="D3" s="61" t="s">
        <v>2</v>
      </c>
      <c r="E3" s="61" t="s">
        <v>1</v>
      </c>
      <c r="F3" s="61" t="s">
        <v>55</v>
      </c>
      <c r="G3" s="61" t="s">
        <v>17</v>
      </c>
      <c r="H3" s="61" t="s">
        <v>18</v>
      </c>
      <c r="I3" s="67"/>
      <c r="J3" s="65"/>
      <c r="K3" s="66" t="s">
        <v>4</v>
      </c>
      <c r="L3" s="61" t="s">
        <v>7</v>
      </c>
      <c r="M3" s="61" t="s">
        <v>2</v>
      </c>
      <c r="N3" s="61" t="s">
        <v>1</v>
      </c>
      <c r="O3" s="61" t="s">
        <v>55</v>
      </c>
      <c r="P3" s="61" t="s">
        <v>17</v>
      </c>
      <c r="Q3" s="61" t="s">
        <v>18</v>
      </c>
      <c r="R3" s="63"/>
      <c r="S3" s="68"/>
      <c r="T3" s="66" t="s">
        <v>4</v>
      </c>
      <c r="U3" s="61" t="s">
        <v>7</v>
      </c>
      <c r="V3" s="61" t="s">
        <v>2</v>
      </c>
      <c r="W3" s="61" t="s">
        <v>1</v>
      </c>
      <c r="X3" s="61" t="s">
        <v>55</v>
      </c>
      <c r="Y3" s="61" t="s">
        <v>17</v>
      </c>
      <c r="Z3" s="61" t="s">
        <v>18</v>
      </c>
      <c r="AB3" s="64"/>
      <c r="AC3" s="64"/>
      <c r="AD3" s="64"/>
      <c r="AE3" s="64"/>
      <c r="AF3" s="64"/>
      <c r="AG3" s="64"/>
    </row>
    <row r="4" ht="15.75" x14ac:dyDescent="0.25">
      <c r="A4" s="65" t="s">
        <v>35</v>
      </c>
      <c r="B4">
        <v>2016</v>
      </c>
      <c r="C4">
        <v>59.4</v>
      </c>
      <c r="D4"/>
      <c r="E4"/>
      <c r="F4">
        <v>57.2</v>
      </c>
      <c r="G4">
        <v>59.7</v>
      </c>
      <c r="H4">
        <v>60.6</v>
      </c>
      <c r="I4" s="67"/>
      <c r="J4" s="65" t="s">
        <v>35</v>
      </c>
      <c r="K4">
        <v>2016</v>
      </c>
      <c r="L4">
        <v>92.6</v>
      </c>
      <c r="M4"/>
      <c r="N4"/>
      <c r="O4">
        <v>91.6</v>
      </c>
      <c r="P4">
        <v>92</v>
      </c>
      <c r="Q4">
        <v>95.2</v>
      </c>
      <c r="R4" s="64"/>
      <c r="S4" s="65" t="s">
        <v>35</v>
      </c>
      <c r="T4">
        <v>2016</v>
      </c>
      <c r="U4">
        <v>36.200000000000003</v>
      </c>
      <c r="V4"/>
      <c r="W4"/>
      <c r="X4">
        <v>34</v>
      </c>
      <c r="Y4">
        <v>33.6</v>
      </c>
      <c r="Z4">
        <v>45.9</v>
      </c>
      <c r="AA4" s="64"/>
      <c r="AB4" s="64"/>
      <c r="AC4" s="64"/>
      <c r="AD4" s="64"/>
      <c r="AE4" s="64"/>
      <c r="AF4" s="64"/>
      <c r="AG4" s="64"/>
    </row>
    <row r="5" ht="15.75" x14ac:dyDescent="0.25">
      <c r="A5" s="65" t="s">
        <v>36</v>
      </c>
      <c r="B5">
        <v>2016</v>
      </c>
      <c r="C5">
        <v>0.75</v>
      </c>
      <c r="D5"/>
      <c r="E5"/>
      <c r="F5">
        <v>2.75</v>
      </c>
      <c r="G5">
        <v>3.1</v>
      </c>
      <c r="H5">
        <v>2.6</v>
      </c>
      <c r="I5" s="67"/>
      <c r="J5" s="65" t="s">
        <v>36</v>
      </c>
      <c r="K5">
        <v>2016</v>
      </c>
      <c r="L5">
        <v>6.6</v>
      </c>
      <c r="M5"/>
      <c r="N5"/>
      <c r="O5">
        <v>7.4</v>
      </c>
      <c r="P5">
        <v>7.2</v>
      </c>
      <c r="Q5">
        <v>3.5</v>
      </c>
      <c r="R5" s="64"/>
      <c r="S5" s="65" t="s">
        <v>36</v>
      </c>
      <c r="T5">
        <v>2016</v>
      </c>
      <c r="U5">
        <v>59.6</v>
      </c>
      <c r="V5"/>
      <c r="W5"/>
      <c r="X5">
        <v>62</v>
      </c>
      <c r="Y5">
        <v>61.8</v>
      </c>
      <c r="Z5">
        <v>51.1</v>
      </c>
      <c r="AA5" s="64"/>
      <c r="AB5" s="64"/>
      <c r="AC5" s="64"/>
      <c r="AD5" s="64"/>
      <c r="AE5" s="64"/>
      <c r="AF5" s="64"/>
      <c r="AG5" s="64"/>
    </row>
    <row r="6" s="44" customFormat="true" ht="15.75" x14ac:dyDescent="0.25">
      <c r="A6" s="65" t="s">
        <v>37</v>
      </c>
      <c r="B6">
        <v>2016</v>
      </c>
      <c r="C6">
        <v>39.85</v>
      </c>
      <c r="D6"/>
      <c r="E6"/>
      <c r="F6">
        <v>40.049999999999997</v>
      </c>
      <c r="G6">
        <v>37.200000000000003</v>
      </c>
      <c r="H6">
        <v>36.799999999999997</v>
      </c>
      <c r="I6" s="67"/>
      <c r="J6" s="65" t="s">
        <v>37</v>
      </c>
      <c r="K6">
        <v>2016</v>
      </c>
      <c r="L6">
        <v>0.8</v>
      </c>
      <c r="M6"/>
      <c r="N6"/>
      <c r="O6">
        <v>1</v>
      </c>
      <c r="P6">
        <v>0.8</v>
      </c>
      <c r="Q6">
        <v>1.3</v>
      </c>
      <c r="R6" s="63"/>
      <c r="S6" s="65" t="s">
        <v>37</v>
      </c>
      <c r="T6">
        <v>2016</v>
      </c>
      <c r="U6">
        <v>4.2</v>
      </c>
      <c r="V6"/>
      <c r="W6"/>
      <c r="X6">
        <v>4</v>
      </c>
      <c r="Y6">
        <v>4.5999999999999996</v>
      </c>
      <c r="Z6">
        <v>3</v>
      </c>
      <c r="AA6" s="64"/>
      <c r="AB6" s="64"/>
      <c r="AC6" s="64"/>
      <c r="AD6" s="64"/>
      <c r="AE6" s="64"/>
      <c r="AF6" s="64"/>
      <c r="AG6" s="64"/>
    </row>
    <row r="7" s="44" customFormat="true" ht="15.75" x14ac:dyDescent="0.25">
      <c r="A7" s="133"/>
      <c r="B7" s="134"/>
      <c r="C7" s="134"/>
      <c r="D7" s="134"/>
      <c r="E7" s="134"/>
      <c r="F7" s="67"/>
      <c r="G7" s="67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9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69"/>
    </row>
    <row r="8" s="44" customFormat="true" ht="15.75" x14ac:dyDescent="0.25">
      <c r="A8" s="93"/>
      <c r="B8" s="70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</row>
    <row r="9" s="44" customFormat="true" ht="15.75" x14ac:dyDescent="0.25">
      <c r="A9" s="93"/>
      <c r="B9" s="70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</row>
    <row r="10" s="44" customFormat="true" ht="15.75" x14ac:dyDescent="0.25">
      <c r="A10" s="94"/>
      <c r="B10" s="70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</row>
    <row r="11" ht="15.75" x14ac:dyDescent="0.25">
      <c r="A11" s="95"/>
      <c r="B11" s="128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</row>
    <row r="12" ht="15.75" x14ac:dyDescent="0.25">
      <c r="A12" s="71" t="s">
        <v>50</v>
      </c>
      <c r="B12" s="129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153"/>
      <c r="Q12" s="152"/>
      <c r="R12" s="115"/>
    </row>
    <row r="13" s="79" customFormat="true" ht="12" x14ac:dyDescent="0.2">
      <c r="A13" s="78" t="s">
        <v>51</v>
      </c>
      <c r="B13" s="132" t="s">
        <v>42</v>
      </c>
      <c r="C13" s="78" t="s">
        <v>102</v>
      </c>
      <c r="D13" s="78" t="s">
        <v>52</v>
      </c>
      <c r="E13" s="78" t="s">
        <v>214</v>
      </c>
      <c r="F13" s="78" t="s">
        <v>103</v>
      </c>
      <c r="G13" s="78" t="s">
        <v>104</v>
      </c>
      <c r="H13" s="78" t="s">
        <v>105</v>
      </c>
      <c r="I13" s="78" t="s">
        <v>106</v>
      </c>
      <c r="J13" s="78" t="s">
        <v>215</v>
      </c>
      <c r="K13" s="78" t="s">
        <v>107</v>
      </c>
      <c r="L13" s="78" t="s">
        <v>108</v>
      </c>
      <c r="M13" s="78" t="s">
        <v>109</v>
      </c>
      <c r="N13" s="78" t="s">
        <v>110</v>
      </c>
      <c r="O13" s="79" t="s">
        <v>142</v>
      </c>
      <c r="P13" s="79" t="s">
        <v>178</v>
      </c>
      <c r="Q13" s="78" t="s">
        <v>111</v>
      </c>
      <c r="R13" s="78" t="s">
        <v>112</v>
      </c>
      <c r="S13" s="117" t="s">
        <v>113</v>
      </c>
    </row>
    <row r="14" s="76" customFormat="true" ht="15.75" x14ac:dyDescent="0.25">
      <c r="A14" s="123" t="s">
        <v>181</v>
      </c>
      <c r="B14">
        <v>2000</v>
      </c>
      <c r="C14" s="125" t="s">
        <v>7</v>
      </c>
      <c r="D14">
        <v>925915</v>
      </c>
      <c r="E14"/>
      <c r="F14"/>
      <c r="G14"/>
      <c r="H14"/>
      <c r="I14"/>
      <c r="J14">
        <v>99.5</v>
      </c>
      <c r="K14"/>
      <c r="L14"/>
      <c r="M14"/>
      <c r="N14"/>
      <c r="O14"/>
      <c r="P14"/>
      <c r="Q14"/>
      <c r="R14"/>
      <c r="S14"/>
      <c r="T14" s="124"/>
    </row>
    <row r="15" s="76" customFormat="true" ht="15.75" x14ac:dyDescent="0.25">
      <c r="A15" s="123" t="s">
        <v>181</v>
      </c>
      <c r="B15">
        <v>2001</v>
      </c>
      <c r="C15" s="125" t="s">
        <v>7</v>
      </c>
      <c r="D15">
        <v>932809</v>
      </c>
      <c r="E15"/>
      <c r="F15"/>
      <c r="G15"/>
      <c r="H15"/>
      <c r="I15"/>
      <c r="J15">
        <v>99.5</v>
      </c>
      <c r="K15"/>
      <c r="L15"/>
      <c r="M15"/>
      <c r="N15"/>
      <c r="O15"/>
      <c r="P15"/>
      <c r="Q15"/>
      <c r="R15"/>
      <c r="S15"/>
      <c r="T15" s="124"/>
    </row>
    <row r="16" s="76" customFormat="true" ht="15.75" x14ac:dyDescent="0.25">
      <c r="A16" s="123" t="s">
        <v>181</v>
      </c>
      <c r="B16">
        <v>2002</v>
      </c>
      <c r="C16" s="125" t="s">
        <v>7</v>
      </c>
      <c r="D16">
        <v>979581</v>
      </c>
      <c r="E16"/>
      <c r="F16"/>
      <c r="G16"/>
      <c r="H16"/>
      <c r="I16"/>
      <c r="J16">
        <v>99.5</v>
      </c>
      <c r="K16"/>
      <c r="L16"/>
      <c r="M16"/>
      <c r="N16"/>
      <c r="O16"/>
      <c r="P16"/>
      <c r="Q16"/>
      <c r="R16"/>
      <c r="S16"/>
      <c r="T16" s="124"/>
    </row>
    <row r="17" s="76" customFormat="true" ht="15.75" x14ac:dyDescent="0.25">
      <c r="A17" s="123" t="s">
        <v>181</v>
      </c>
      <c r="B17">
        <v>2003</v>
      </c>
      <c r="C17" s="125" t="s">
        <v>7</v>
      </c>
      <c r="D17">
        <v>1035119</v>
      </c>
      <c r="E17"/>
      <c r="F17"/>
      <c r="G17"/>
      <c r="H17"/>
      <c r="I17"/>
      <c r="J17">
        <v>99.5</v>
      </c>
      <c r="K17"/>
      <c r="L17"/>
      <c r="M17"/>
      <c r="N17"/>
      <c r="O17"/>
      <c r="P17"/>
      <c r="Q17"/>
      <c r="R17"/>
      <c r="S17"/>
      <c r="T17" s="124"/>
    </row>
    <row r="18" s="76" customFormat="true" ht="15.75" x14ac:dyDescent="0.25">
      <c r="A18" s="123" t="s">
        <v>181</v>
      </c>
      <c r="B18">
        <v>2004</v>
      </c>
      <c r="C18" s="125" t="s">
        <v>7</v>
      </c>
      <c r="D18">
        <v>1091121</v>
      </c>
      <c r="E18"/>
      <c r="F18"/>
      <c r="G18"/>
      <c r="H18"/>
      <c r="I18"/>
      <c r="J18">
        <v>99.5</v>
      </c>
      <c r="K18"/>
      <c r="L18"/>
      <c r="M18"/>
      <c r="N18"/>
      <c r="O18"/>
      <c r="P18"/>
      <c r="Q18"/>
      <c r="R18"/>
      <c r="S18"/>
      <c r="T18" s="124"/>
    </row>
    <row r="19" s="76" customFormat="true" ht="15.75" x14ac:dyDescent="0.25">
      <c r="A19" s="123" t="s">
        <v>181</v>
      </c>
      <c r="B19">
        <v>2005</v>
      </c>
      <c r="C19" s="125" t="s">
        <v>7</v>
      </c>
      <c r="D19">
        <v>1137185</v>
      </c>
      <c r="E19"/>
      <c r="F19"/>
      <c r="G19"/>
      <c r="H19"/>
      <c r="I19"/>
      <c r="J19">
        <v>99.5</v>
      </c>
      <c r="K19"/>
      <c r="L19"/>
      <c r="M19"/>
      <c r="N19"/>
      <c r="O19"/>
      <c r="P19"/>
      <c r="Q19"/>
      <c r="R19"/>
      <c r="S19"/>
      <c r="T19" s="124"/>
    </row>
    <row r="20" s="76" customFormat="true" ht="15.75" x14ac:dyDescent="0.25">
      <c r="A20" s="123" t="s">
        <v>181</v>
      </c>
      <c r="B20">
        <v>2006</v>
      </c>
      <c r="C20" s="125" t="s">
        <v>7</v>
      </c>
      <c r="D20">
        <v>1167407</v>
      </c>
      <c r="E20"/>
      <c r="F20"/>
      <c r="G20"/>
      <c r="H20"/>
      <c r="I20"/>
      <c r="J20">
        <v>99.5</v>
      </c>
      <c r="K20"/>
      <c r="L20"/>
      <c r="M20"/>
      <c r="N20"/>
      <c r="O20"/>
      <c r="P20"/>
      <c r="Q20"/>
      <c r="R20"/>
      <c r="S20"/>
      <c r="T20" s="124"/>
    </row>
    <row r="21" s="76" customFormat="true" ht="15.75" x14ac:dyDescent="0.25">
      <c r="A21" s="123" t="s">
        <v>181</v>
      </c>
      <c r="B21">
        <v>2007</v>
      </c>
      <c r="C21" s="125" t="s">
        <v>7</v>
      </c>
      <c r="D21">
        <v>1169354</v>
      </c>
      <c r="E21"/>
      <c r="F21"/>
      <c r="G21"/>
      <c r="H21"/>
      <c r="I21"/>
      <c r="J21">
        <v>99.5</v>
      </c>
      <c r="K21"/>
      <c r="L21"/>
      <c r="M21"/>
      <c r="N21"/>
      <c r="O21"/>
      <c r="P21"/>
      <c r="Q21"/>
      <c r="R21"/>
      <c r="S21"/>
      <c r="T21" s="124"/>
    </row>
    <row r="22" s="76" customFormat="true" ht="15.75" x14ac:dyDescent="0.25">
      <c r="A22" s="123" t="s">
        <v>181</v>
      </c>
      <c r="B22">
        <v>2008</v>
      </c>
      <c r="C22" s="125" t="s">
        <v>7</v>
      </c>
      <c r="D22">
        <v>1158362</v>
      </c>
      <c r="E22"/>
      <c r="F22"/>
      <c r="G22"/>
      <c r="H22"/>
      <c r="I22"/>
      <c r="J22">
        <v>99.5</v>
      </c>
      <c r="K22"/>
      <c r="L22"/>
      <c r="M22"/>
      <c r="N22"/>
      <c r="O22"/>
      <c r="P22"/>
      <c r="Q22"/>
      <c r="R22"/>
      <c r="S22"/>
      <c r="T22" s="124"/>
    </row>
    <row r="23" s="76" customFormat="true" ht="15.75" x14ac:dyDescent="0.25">
      <c r="A23" s="123" t="s">
        <v>181</v>
      </c>
      <c r="B23">
        <v>2009</v>
      </c>
      <c r="C23" s="125" t="s">
        <v>7</v>
      </c>
      <c r="D23">
        <v>1143575</v>
      </c>
      <c r="E23"/>
      <c r="F23"/>
      <c r="G23"/>
      <c r="H23"/>
      <c r="I23"/>
      <c r="J23">
        <v>99.5</v>
      </c>
      <c r="K23"/>
      <c r="L23"/>
      <c r="M23"/>
      <c r="N23"/>
      <c r="O23"/>
      <c r="P23"/>
      <c r="Q23"/>
      <c r="R23"/>
      <c r="S23"/>
      <c r="T23" s="124"/>
    </row>
    <row r="24" s="76" customFormat="true" ht="15.75" x14ac:dyDescent="0.25">
      <c r="A24" s="123" t="s">
        <v>181</v>
      </c>
      <c r="B24">
        <v>2010</v>
      </c>
      <c r="C24" s="125" t="s">
        <v>7</v>
      </c>
      <c r="D24">
        <v>1132386</v>
      </c>
      <c r="E24"/>
      <c r="F24"/>
      <c r="G24"/>
      <c r="H24"/>
      <c r="I24"/>
      <c r="J24">
        <v>99.5</v>
      </c>
      <c r="K24"/>
      <c r="L24"/>
      <c r="M24"/>
      <c r="N24"/>
      <c r="O24"/>
      <c r="P24"/>
      <c r="Q24"/>
      <c r="R24"/>
      <c r="S24"/>
      <c r="T24" s="124"/>
    </row>
    <row r="25" s="76" customFormat="true" ht="15.75" x14ac:dyDescent="0.25">
      <c r="A25" s="123" t="s">
        <v>181</v>
      </c>
      <c r="B25">
        <v>2011</v>
      </c>
      <c r="C25" s="125" t="s">
        <v>7</v>
      </c>
      <c r="D25">
        <v>1140067</v>
      </c>
      <c r="E25"/>
      <c r="F25"/>
      <c r="G25"/>
      <c r="H25"/>
      <c r="I25"/>
      <c r="J25">
        <v>99.5</v>
      </c>
      <c r="K25"/>
      <c r="L25"/>
      <c r="M25"/>
      <c r="N25"/>
      <c r="O25"/>
      <c r="P25"/>
      <c r="Q25"/>
      <c r="R25"/>
      <c r="S25"/>
      <c r="T25" s="124"/>
    </row>
    <row r="26" s="76" customFormat="true" ht="15.75" x14ac:dyDescent="0.25">
      <c r="A26" s="123" t="s">
        <v>181</v>
      </c>
      <c r="B26">
        <v>2012</v>
      </c>
      <c r="C26" s="125" t="s">
        <v>7</v>
      </c>
      <c r="D26">
        <v>1192248</v>
      </c>
      <c r="E26"/>
      <c r="F26"/>
      <c r="G26"/>
      <c r="H26"/>
      <c r="I26"/>
      <c r="J26">
        <v>99.5</v>
      </c>
      <c r="K26"/>
      <c r="L26"/>
      <c r="M26"/>
      <c r="N26"/>
      <c r="O26"/>
      <c r="P26"/>
      <c r="Q26"/>
      <c r="R26"/>
      <c r="S26"/>
      <c r="T26" s="124"/>
    </row>
    <row r="27" s="76" customFormat="true" ht="15.75" x14ac:dyDescent="0.25">
      <c r="A27" s="123" t="s">
        <v>181</v>
      </c>
      <c r="B27">
        <v>2013</v>
      </c>
      <c r="C27" s="125" t="s">
        <v>7</v>
      </c>
      <c r="D27">
        <v>1258391</v>
      </c>
      <c r="E27">
        <v>82.8</v>
      </c>
      <c r="F27">
        <v>60.15</v>
      </c>
      <c r="G27">
        <v>59.4</v>
      </c>
      <c r="H27">
        <v>0.75</v>
      </c>
      <c r="I27">
        <v>39.85</v>
      </c>
      <c r="J27">
        <v>99.5</v>
      </c>
      <c r="K27">
        <v>99.2</v>
      </c>
      <c r="L27">
        <v>92.6</v>
      </c>
      <c r="M27">
        <v>6.6000000000000085</v>
      </c>
      <c r="N27">
        <v>0.79999999999999716</v>
      </c>
      <c r="O27">
        <v>98.6</v>
      </c>
      <c r="P27">
        <v>95.8</v>
      </c>
      <c r="Q27">
        <v>36.200000000000003</v>
      </c>
      <c r="R27">
        <v>59.599999999999994</v>
      </c>
      <c r="S27">
        <v>4.2000000000000028</v>
      </c>
      <c r="T27" s="124"/>
    </row>
    <row r="28" s="76" customFormat="true" ht="15.75" x14ac:dyDescent="0.25">
      <c r="A28" s="123" t="s">
        <v>181</v>
      </c>
      <c r="B28">
        <v>2014</v>
      </c>
      <c r="C28" s="125" t="s">
        <v>7</v>
      </c>
      <c r="D28">
        <v>1328829</v>
      </c>
      <c r="E28">
        <v>82.8</v>
      </c>
      <c r="F28">
        <v>60.15</v>
      </c>
      <c r="G28">
        <v>59.4</v>
      </c>
      <c r="H28">
        <v>0.75</v>
      </c>
      <c r="I28">
        <v>39.85</v>
      </c>
      <c r="J28">
        <v>99.5</v>
      </c>
      <c r="K28">
        <v>99.2</v>
      </c>
      <c r="L28">
        <v>92.6</v>
      </c>
      <c r="M28">
        <v>6.6000000000000085</v>
      </c>
      <c r="N28">
        <v>0.79999999999999716</v>
      </c>
      <c r="O28">
        <v>98.6</v>
      </c>
      <c r="P28">
        <v>95.8</v>
      </c>
      <c r="Q28">
        <v>36.200000000000003</v>
      </c>
      <c r="R28">
        <v>59.599999999999994</v>
      </c>
      <c r="S28">
        <v>4.2000000000000028</v>
      </c>
      <c r="T28" s="124"/>
    </row>
    <row r="29" s="76" customFormat="true" ht="15.75" x14ac:dyDescent="0.25">
      <c r="A29" s="123" t="s">
        <v>181</v>
      </c>
      <c r="B29">
        <v>2015</v>
      </c>
      <c r="C29" s="125" t="s">
        <v>7</v>
      </c>
      <c r="D29">
        <v>1396969</v>
      </c>
      <c r="E29">
        <v>82.8</v>
      </c>
      <c r="F29">
        <v>60.15</v>
      </c>
      <c r="G29">
        <v>59.4</v>
      </c>
      <c r="H29">
        <v>0.75</v>
      </c>
      <c r="I29">
        <v>39.85</v>
      </c>
      <c r="J29">
        <v>99.5</v>
      </c>
      <c r="K29">
        <v>99.2</v>
      </c>
      <c r="L29">
        <v>92.6</v>
      </c>
      <c r="M29">
        <v>6.6000000000000085</v>
      </c>
      <c r="N29">
        <v>0.79999999999999716</v>
      </c>
      <c r="O29">
        <v>98.6</v>
      </c>
      <c r="P29">
        <v>95.8</v>
      </c>
      <c r="Q29">
        <v>36.200000000000003</v>
      </c>
      <c r="R29">
        <v>59.599999999999994</v>
      </c>
      <c r="S29">
        <v>4.2000000000000028</v>
      </c>
      <c r="T29" s="124"/>
    </row>
    <row r="30" s="76" customFormat="true" ht="15.75" x14ac:dyDescent="0.25">
      <c r="A30" s="123" t="s">
        <v>181</v>
      </c>
      <c r="B30">
        <v>2016</v>
      </c>
      <c r="C30" s="125" t="s">
        <v>7</v>
      </c>
      <c r="D30">
        <v>1444983</v>
      </c>
      <c r="E30">
        <v>82.8</v>
      </c>
      <c r="F30">
        <v>60.15</v>
      </c>
      <c r="G30">
        <v>59.4</v>
      </c>
      <c r="H30">
        <v>0.75</v>
      </c>
      <c r="I30">
        <v>39.85</v>
      </c>
      <c r="J30">
        <v>99.5</v>
      </c>
      <c r="K30">
        <v>99.2</v>
      </c>
      <c r="L30">
        <v>92.6</v>
      </c>
      <c r="M30">
        <v>6.6000000000000085</v>
      </c>
      <c r="N30">
        <v>0.79999999999999716</v>
      </c>
      <c r="O30">
        <v>98.6</v>
      </c>
      <c r="P30">
        <v>95.8</v>
      </c>
      <c r="Q30">
        <v>36.200000000000003</v>
      </c>
      <c r="R30">
        <v>59.599999999999994</v>
      </c>
      <c r="S30">
        <v>4.2000000000000028</v>
      </c>
      <c r="T30" s="124"/>
    </row>
    <row r="31" s="76" customFormat="true" ht="15.75" x14ac:dyDescent="0.25">
      <c r="A31" s="123" t="s">
        <v>181</v>
      </c>
      <c r="B31">
        <v>2000</v>
      </c>
      <c r="C31" s="125" t="s">
        <v>1</v>
      </c>
      <c r="D31">
        <v>796286.97064170835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 s="124"/>
    </row>
    <row r="32" s="76" customFormat="true" ht="15.75" x14ac:dyDescent="0.25">
      <c r="A32" s="123" t="s">
        <v>181</v>
      </c>
      <c r="B32">
        <v>2001</v>
      </c>
      <c r="C32" s="125" t="s">
        <v>1</v>
      </c>
      <c r="D32">
        <v>803288.02341697691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 s="124"/>
    </row>
    <row r="33" s="76" customFormat="true" ht="15.75" x14ac:dyDescent="0.25">
      <c r="A33" s="123" t="s">
        <v>181</v>
      </c>
      <c r="B33">
        <v>2002</v>
      </c>
      <c r="C33" s="125" t="s">
        <v>1</v>
      </c>
      <c r="D33">
        <v>844702.96802947996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 s="124"/>
    </row>
    <row r="34" s="76" customFormat="true" ht="15.75" x14ac:dyDescent="0.25">
      <c r="A34" s="123" t="s">
        <v>181</v>
      </c>
      <c r="B34">
        <v>2003</v>
      </c>
      <c r="C34" s="125" t="s">
        <v>1</v>
      </c>
      <c r="D34">
        <v>893805.02353736875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 s="124"/>
    </row>
    <row r="35" s="76" customFormat="true" ht="15.75" x14ac:dyDescent="0.25">
      <c r="A35" s="123" t="s">
        <v>181</v>
      </c>
      <c r="B35">
        <v>2004</v>
      </c>
      <c r="C35" s="125" t="s">
        <v>1</v>
      </c>
      <c r="D35">
        <v>943448.97089195251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 s="124"/>
    </row>
    <row r="36" s="76" customFormat="true" ht="15.75" x14ac:dyDescent="0.25">
      <c r="A36" s="123" t="s">
        <v>181</v>
      </c>
      <c r="B36">
        <v>2005</v>
      </c>
      <c r="C36" s="125" t="s">
        <v>1</v>
      </c>
      <c r="D36">
        <v>984619.99595451355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 s="124"/>
    </row>
    <row r="37" s="76" customFormat="true" ht="15.75" x14ac:dyDescent="0.25">
      <c r="A37" s="123" t="s">
        <v>181</v>
      </c>
      <c r="B37">
        <v>2006</v>
      </c>
      <c r="C37" s="125" t="s">
        <v>1</v>
      </c>
      <c r="D37">
        <v>1012177.0144774627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 s="124"/>
    </row>
    <row r="38" s="76" customFormat="true" ht="15.75" x14ac:dyDescent="0.25">
      <c r="A38" s="123" t="s">
        <v>181</v>
      </c>
      <c r="B38">
        <v>2007</v>
      </c>
      <c r="C38" s="125" t="s">
        <v>1</v>
      </c>
      <c r="D38">
        <v>1015256.9595376587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 s="124"/>
    </row>
    <row r="39" s="76" customFormat="true" ht="15.75" x14ac:dyDescent="0.25">
      <c r="A39" s="123" t="s">
        <v>181</v>
      </c>
      <c r="B39">
        <v>2008</v>
      </c>
      <c r="C39" s="125" t="s">
        <v>1</v>
      </c>
      <c r="D39">
        <v>1007103.0172181702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 s="124"/>
    </row>
    <row r="40" s="76" customFormat="true" ht="15.75" x14ac:dyDescent="0.25">
      <c r="A40" s="123" t="s">
        <v>181</v>
      </c>
      <c r="B40">
        <v>2009</v>
      </c>
      <c r="C40" s="125" t="s">
        <v>1</v>
      </c>
      <c r="D40">
        <v>995618.96427345276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 s="124"/>
    </row>
    <row r="41" s="76" customFormat="true" ht="15.75" x14ac:dyDescent="0.25">
      <c r="A41" s="123" t="s">
        <v>181</v>
      </c>
      <c r="B41">
        <v>2010</v>
      </c>
      <c r="C41" s="125" t="s">
        <v>1</v>
      </c>
      <c r="D41">
        <v>987247.98478042602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 s="124"/>
    </row>
    <row r="42" s="76" customFormat="true" ht="15.75" x14ac:dyDescent="0.25">
      <c r="A42" s="123" t="s">
        <v>181</v>
      </c>
      <c r="B42">
        <v>2011</v>
      </c>
      <c r="C42" s="125" t="s">
        <v>1</v>
      </c>
      <c r="D42">
        <v>995324.01644157409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 s="124"/>
    </row>
    <row r="43" s="76" customFormat="true" ht="15.75" x14ac:dyDescent="0.25">
      <c r="A43" s="123" t="s">
        <v>181</v>
      </c>
      <c r="B43">
        <v>2012</v>
      </c>
      <c r="C43" s="125" t="s">
        <v>1</v>
      </c>
      <c r="D43">
        <v>1042335.0391992187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 s="124"/>
    </row>
    <row r="44" s="76" customFormat="true" ht="15.75" x14ac:dyDescent="0.25">
      <c r="A44" s="123" t="s">
        <v>181</v>
      </c>
      <c r="B44">
        <v>2013</v>
      </c>
      <c r="C44" s="125" t="s">
        <v>1</v>
      </c>
      <c r="D44">
        <v>1101696.0128929138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 s="124"/>
    </row>
    <row r="45" s="76" customFormat="true" ht="15.75" x14ac:dyDescent="0.25">
      <c r="A45" s="123" t="s">
        <v>181</v>
      </c>
      <c r="B45">
        <v>2014</v>
      </c>
      <c r="C45" s="125" t="s">
        <v>1</v>
      </c>
      <c r="D45">
        <v>1164983.954441986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 s="124"/>
    </row>
    <row r="46" s="76" customFormat="true" ht="15.75" x14ac:dyDescent="0.25">
      <c r="A46" s="123" t="s">
        <v>181</v>
      </c>
      <c r="B46">
        <v>2015</v>
      </c>
      <c r="C46" s="125" t="s">
        <v>1</v>
      </c>
      <c r="D46">
        <v>1226427.0219220733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 s="124"/>
    </row>
    <row r="47" s="76" customFormat="true" ht="15.75" x14ac:dyDescent="0.25">
      <c r="A47" s="123" t="s">
        <v>181</v>
      </c>
      <c r="B47">
        <v>2016</v>
      </c>
      <c r="C47" s="125" t="s">
        <v>1</v>
      </c>
      <c r="D47">
        <v>1270342.0450563813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 s="124"/>
    </row>
    <row r="48" s="76" customFormat="true" ht="15.75" x14ac:dyDescent="0.25">
      <c r="A48" s="123" t="s">
        <v>181</v>
      </c>
      <c r="B48">
        <v>2000</v>
      </c>
      <c r="C48" s="125" t="s">
        <v>2</v>
      </c>
      <c r="D48">
        <v>129628.02935829162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4"/>
    </row>
    <row r="49" s="76" customFormat="true" ht="15.75" x14ac:dyDescent="0.25">
      <c r="A49" s="123" t="s">
        <v>181</v>
      </c>
      <c r="B49">
        <v>2001</v>
      </c>
      <c r="C49" s="125" t="s">
        <v>2</v>
      </c>
      <c r="D49">
        <v>129520.97658302308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4"/>
    </row>
    <row r="50" s="76" customFormat="true" ht="15.75" x14ac:dyDescent="0.25">
      <c r="A50" s="123" t="s">
        <v>181</v>
      </c>
      <c r="B50">
        <v>2002</v>
      </c>
      <c r="C50" s="125" t="s">
        <v>2</v>
      </c>
      <c r="D50">
        <v>134878.03197052004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4"/>
    </row>
    <row r="51" s="76" customFormat="true" ht="15.75" x14ac:dyDescent="0.25">
      <c r="A51" s="123" t="s">
        <v>181</v>
      </c>
      <c r="B51">
        <v>2003</v>
      </c>
      <c r="C51" s="125" t="s">
        <v>2</v>
      </c>
      <c r="D51">
        <v>141313.97646263122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4"/>
    </row>
    <row r="52" s="76" customFormat="true" ht="15.75" x14ac:dyDescent="0.25">
      <c r="A52" s="123" t="s">
        <v>181</v>
      </c>
      <c r="B52">
        <v>2004</v>
      </c>
      <c r="C52" s="125" t="s">
        <v>2</v>
      </c>
      <c r="D52">
        <v>147672.02910804749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4"/>
    </row>
    <row r="53" s="76" customFormat="true" ht="15.75" x14ac:dyDescent="0.25">
      <c r="A53" s="123" t="s">
        <v>181</v>
      </c>
      <c r="B53">
        <v>2005</v>
      </c>
      <c r="C53" s="125" t="s">
        <v>2</v>
      </c>
      <c r="D53">
        <v>152565.00404548645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 s="124"/>
    </row>
    <row r="54" s="76" customFormat="true" ht="15.75" x14ac:dyDescent="0.25">
      <c r="A54" s="123" t="s">
        <v>181</v>
      </c>
      <c r="B54">
        <v>2006</v>
      </c>
      <c r="C54" s="125" t="s">
        <v>2</v>
      </c>
      <c r="D54">
        <v>155229.98552253723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 s="124"/>
    </row>
    <row r="55" s="76" customFormat="true" ht="15.75" x14ac:dyDescent="0.25">
      <c r="A55" s="123" t="s">
        <v>181</v>
      </c>
      <c r="B55">
        <v>2007</v>
      </c>
      <c r="C55" s="125" t="s">
        <v>2</v>
      </c>
      <c r="D55">
        <v>154097.04046234131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24"/>
    </row>
    <row r="56" s="76" customFormat="true" ht="15.75" x14ac:dyDescent="0.25">
      <c r="A56" s="123" t="s">
        <v>181</v>
      </c>
      <c r="B56">
        <v>2008</v>
      </c>
      <c r="C56" s="125" t="s">
        <v>2</v>
      </c>
      <c r="D56">
        <v>151258.98278182984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24"/>
    </row>
    <row r="57" s="76" customFormat="true" ht="15.75" x14ac:dyDescent="0.25">
      <c r="A57" s="123" t="s">
        <v>181</v>
      </c>
      <c r="B57">
        <v>2009</v>
      </c>
      <c r="C57" s="125" t="s">
        <v>2</v>
      </c>
      <c r="D57">
        <v>147956.03572654724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24"/>
    </row>
    <row r="58" s="76" customFormat="true" ht="15.75" x14ac:dyDescent="0.25">
      <c r="A58" s="123" t="s">
        <v>181</v>
      </c>
      <c r="B58">
        <v>2010</v>
      </c>
      <c r="C58" s="125" t="s">
        <v>2</v>
      </c>
      <c r="D58">
        <v>145138.01521957395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24"/>
    </row>
    <row r="59" s="76" customFormat="true" ht="15.75" x14ac:dyDescent="0.25">
      <c r="A59" s="123" t="s">
        <v>181</v>
      </c>
      <c r="B59">
        <v>2011</v>
      </c>
      <c r="C59" s="125" t="s">
        <v>2</v>
      </c>
      <c r="D59">
        <v>144742.98355842591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24"/>
    </row>
    <row r="60" s="76" customFormat="true" ht="15.75" x14ac:dyDescent="0.25">
      <c r="A60" s="123" t="s">
        <v>181</v>
      </c>
      <c r="B60">
        <v>2012</v>
      </c>
      <c r="C60" s="125" t="s">
        <v>2</v>
      </c>
      <c r="D60">
        <v>149912.96080078123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 s="124"/>
    </row>
    <row r="61" s="76" customFormat="true" ht="15.75" x14ac:dyDescent="0.25">
      <c r="A61" s="123" t="s">
        <v>181</v>
      </c>
      <c r="B61">
        <v>2013</v>
      </c>
      <c r="C61" s="125" t="s">
        <v>2</v>
      </c>
      <c r="D61">
        <v>156694.9871070862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 s="124"/>
    </row>
    <row r="62" s="76" customFormat="true" ht="15.75" x14ac:dyDescent="0.25">
      <c r="A62" s="123" t="s">
        <v>181</v>
      </c>
      <c r="B62">
        <v>2014</v>
      </c>
      <c r="C62" s="125" t="s">
        <v>2</v>
      </c>
      <c r="D62">
        <v>163845.0455580139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124"/>
    </row>
    <row r="63" s="76" customFormat="true" ht="15.75" x14ac:dyDescent="0.25">
      <c r="A63" s="123" t="s">
        <v>181</v>
      </c>
      <c r="B63">
        <v>2015</v>
      </c>
      <c r="C63" s="125" t="s">
        <v>2</v>
      </c>
      <c r="D63">
        <v>170541.97807792664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 s="124"/>
    </row>
    <row r="64" s="76" customFormat="true" ht="15.75" x14ac:dyDescent="0.25">
      <c r="A64" s="123" t="s">
        <v>181</v>
      </c>
      <c r="B64">
        <v>2016</v>
      </c>
      <c r="C64" s="125" t="s">
        <v>2</v>
      </c>
      <c r="D64">
        <v>174640.95494361877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 s="124"/>
    </row>
    <row r="65" s="76" customFormat="true" ht="15.75" x14ac:dyDescent="0.25">
      <c r="A65" s="123" t="s">
        <v>181</v>
      </c>
      <c r="B65">
        <v>2000</v>
      </c>
      <c r="C65" s="125" t="s">
        <v>16</v>
      </c>
      <c r="D65">
        <v>185336</v>
      </c>
      <c r="E65"/>
      <c r="F65"/>
      <c r="G65"/>
      <c r="H65"/>
      <c r="I65"/>
      <c r="J65">
        <v>99.5</v>
      </c>
      <c r="K65"/>
      <c r="L65"/>
      <c r="M65"/>
      <c r="N65"/>
      <c r="O65"/>
      <c r="P65"/>
      <c r="Q65"/>
      <c r="R65"/>
      <c r="S65"/>
      <c r="T65" s="124"/>
    </row>
    <row r="66" s="76" customFormat="true" ht="15.75" x14ac:dyDescent="0.25">
      <c r="A66" s="123" t="s">
        <v>181</v>
      </c>
      <c r="B66">
        <v>2001</v>
      </c>
      <c r="C66" s="125" t="s">
        <v>16</v>
      </c>
      <c r="D66">
        <v>185138</v>
      </c>
      <c r="E66"/>
      <c r="F66"/>
      <c r="G66"/>
      <c r="H66"/>
      <c r="I66"/>
      <c r="J66">
        <v>99.5</v>
      </c>
      <c r="K66"/>
      <c r="L66"/>
      <c r="M66"/>
      <c r="N66"/>
      <c r="O66"/>
      <c r="P66"/>
      <c r="Q66"/>
      <c r="R66"/>
      <c r="S66"/>
      <c r="T66" s="124"/>
    </row>
    <row r="67" s="76" customFormat="true" ht="15.75" x14ac:dyDescent="0.25">
      <c r="A67" s="123" t="s">
        <v>181</v>
      </c>
      <c r="B67">
        <v>2002</v>
      </c>
      <c r="C67" s="125" t="s">
        <v>16</v>
      </c>
      <c r="D67">
        <v>192549</v>
      </c>
      <c r="E67"/>
      <c r="F67"/>
      <c r="G67"/>
      <c r="H67"/>
      <c r="I67"/>
      <c r="J67">
        <v>99.5</v>
      </c>
      <c r="K67"/>
      <c r="L67"/>
      <c r="M67"/>
      <c r="N67"/>
      <c r="O67"/>
      <c r="P67"/>
      <c r="Q67"/>
      <c r="R67"/>
      <c r="S67"/>
      <c r="T67" s="124"/>
    </row>
    <row r="68" s="76" customFormat="true" ht="15.75" x14ac:dyDescent="0.25">
      <c r="A68" s="123" t="s">
        <v>181</v>
      </c>
      <c r="B68">
        <v>2003</v>
      </c>
      <c r="C68" s="125" t="s">
        <v>16</v>
      </c>
      <c r="D68">
        <v>199744</v>
      </c>
      <c r="E68"/>
      <c r="F68"/>
      <c r="G68"/>
      <c r="H68"/>
      <c r="I68"/>
      <c r="J68">
        <v>99.5</v>
      </c>
      <c r="K68"/>
      <c r="L68"/>
      <c r="M68"/>
      <c r="N68"/>
      <c r="O68"/>
      <c r="P68"/>
      <c r="Q68"/>
      <c r="R68"/>
      <c r="S68"/>
      <c r="T68" s="124"/>
    </row>
    <row r="69" s="76" customFormat="true" ht="15.75" x14ac:dyDescent="0.25">
      <c r="A69" s="123" t="s">
        <v>181</v>
      </c>
      <c r="B69">
        <v>2004</v>
      </c>
      <c r="C69" s="125" t="s">
        <v>16</v>
      </c>
      <c r="D69">
        <v>205250</v>
      </c>
      <c r="E69"/>
      <c r="F69"/>
      <c r="G69"/>
      <c r="H69"/>
      <c r="I69"/>
      <c r="J69">
        <v>99.5</v>
      </c>
      <c r="K69"/>
      <c r="L69"/>
      <c r="M69"/>
      <c r="N69"/>
      <c r="O69"/>
      <c r="P69"/>
      <c r="Q69"/>
      <c r="R69"/>
      <c r="S69"/>
      <c r="T69" s="124"/>
    </row>
    <row r="70" s="76" customFormat="true" ht="15.75" x14ac:dyDescent="0.25">
      <c r="A70" s="123" t="s">
        <v>181</v>
      </c>
      <c r="B70">
        <v>2005</v>
      </c>
      <c r="C70" s="125" t="s">
        <v>16</v>
      </c>
      <c r="D70">
        <v>207390</v>
      </c>
      <c r="E70"/>
      <c r="F70"/>
      <c r="G70"/>
      <c r="H70"/>
      <c r="I70"/>
      <c r="J70">
        <v>99.5</v>
      </c>
      <c r="K70"/>
      <c r="L70"/>
      <c r="M70"/>
      <c r="N70"/>
      <c r="O70"/>
      <c r="P70"/>
      <c r="Q70"/>
      <c r="R70"/>
      <c r="S70"/>
      <c r="T70" s="124"/>
    </row>
    <row r="71" s="76" customFormat="true" ht="15.75" x14ac:dyDescent="0.25">
      <c r="A71" s="123" t="s">
        <v>181</v>
      </c>
      <c r="B71">
        <v>2006</v>
      </c>
      <c r="C71" s="125" t="s">
        <v>16</v>
      </c>
      <c r="D71">
        <v>205906</v>
      </c>
      <c r="E71"/>
      <c r="F71"/>
      <c r="G71"/>
      <c r="H71"/>
      <c r="I71"/>
      <c r="J71">
        <v>99.5</v>
      </c>
      <c r="K71"/>
      <c r="L71"/>
      <c r="M71"/>
      <c r="N71"/>
      <c r="O71"/>
      <c r="P71"/>
      <c r="Q71"/>
      <c r="R71"/>
      <c r="S71"/>
      <c r="T71" s="124"/>
    </row>
    <row r="72" s="76" customFormat="true" ht="15.75" x14ac:dyDescent="0.25">
      <c r="A72" s="123" t="s">
        <v>181</v>
      </c>
      <c r="B72">
        <v>2007</v>
      </c>
      <c r="C72" s="125" t="s">
        <v>16</v>
      </c>
      <c r="D72">
        <v>202873</v>
      </c>
      <c r="E72"/>
      <c r="F72"/>
      <c r="G72"/>
      <c r="H72"/>
      <c r="I72"/>
      <c r="J72">
        <v>99.5</v>
      </c>
      <c r="K72"/>
      <c r="L72"/>
      <c r="M72"/>
      <c r="N72"/>
      <c r="O72"/>
      <c r="P72"/>
      <c r="Q72"/>
      <c r="R72"/>
      <c r="S72"/>
      <c r="T72" s="124"/>
    </row>
    <row r="73" s="76" customFormat="true" ht="15.75" x14ac:dyDescent="0.25">
      <c r="A73" s="123" t="s">
        <v>181</v>
      </c>
      <c r="B73">
        <v>2008</v>
      </c>
      <c r="C73" s="125" t="s">
        <v>16</v>
      </c>
      <c r="D73">
        <v>197555</v>
      </c>
      <c r="E73"/>
      <c r="F73"/>
      <c r="G73"/>
      <c r="H73"/>
      <c r="I73"/>
      <c r="J73">
        <v>99.5</v>
      </c>
      <c r="K73"/>
      <c r="L73"/>
      <c r="M73"/>
      <c r="N73"/>
      <c r="O73"/>
      <c r="P73"/>
      <c r="Q73"/>
      <c r="R73"/>
      <c r="S73"/>
      <c r="T73" s="124"/>
    </row>
    <row r="74" s="76" customFormat="true" ht="15.75" x14ac:dyDescent="0.25">
      <c r="A74" s="123" t="s">
        <v>181</v>
      </c>
      <c r="B74">
        <v>2009</v>
      </c>
      <c r="C74" s="125" t="s">
        <v>16</v>
      </c>
      <c r="D74">
        <v>191413</v>
      </c>
      <c r="E74"/>
      <c r="F74"/>
      <c r="G74"/>
      <c r="H74"/>
      <c r="I74"/>
      <c r="J74">
        <v>99.5</v>
      </c>
      <c r="K74"/>
      <c r="L74"/>
      <c r="M74"/>
      <c r="N74"/>
      <c r="O74"/>
      <c r="P74"/>
      <c r="Q74"/>
      <c r="R74"/>
      <c r="S74"/>
      <c r="T74" s="124"/>
    </row>
    <row r="75" s="76" customFormat="true" ht="15.75" x14ac:dyDescent="0.25">
      <c r="A75" s="123" t="s">
        <v>181</v>
      </c>
      <c r="B75">
        <v>2010</v>
      </c>
      <c r="C75" s="125" t="s">
        <v>16</v>
      </c>
      <c r="D75">
        <v>182320</v>
      </c>
      <c r="E75"/>
      <c r="F75"/>
      <c r="G75"/>
      <c r="H75"/>
      <c r="I75"/>
      <c r="J75">
        <v>99.5</v>
      </c>
      <c r="K75"/>
      <c r="L75"/>
      <c r="M75"/>
      <c r="N75"/>
      <c r="O75"/>
      <c r="P75"/>
      <c r="Q75"/>
      <c r="R75"/>
      <c r="S75"/>
      <c r="T75" s="124"/>
    </row>
    <row r="76" s="76" customFormat="true" ht="15.75" x14ac:dyDescent="0.25">
      <c r="A76" s="123" t="s">
        <v>181</v>
      </c>
      <c r="B76">
        <v>2011</v>
      </c>
      <c r="C76" s="125" t="s">
        <v>16</v>
      </c>
      <c r="D76">
        <v>181491</v>
      </c>
      <c r="E76"/>
      <c r="F76"/>
      <c r="G76"/>
      <c r="H76"/>
      <c r="I76"/>
      <c r="J76">
        <v>99.5</v>
      </c>
      <c r="K76"/>
      <c r="L76"/>
      <c r="M76"/>
      <c r="N76"/>
      <c r="O76"/>
      <c r="P76"/>
      <c r="Q76"/>
      <c r="R76"/>
      <c r="S76"/>
      <c r="T76" s="124"/>
    </row>
    <row r="77" s="76" customFormat="true" ht="15.75" x14ac:dyDescent="0.25">
      <c r="A77" s="123" t="s">
        <v>181</v>
      </c>
      <c r="B77">
        <v>2012</v>
      </c>
      <c r="C77" s="125" t="s">
        <v>16</v>
      </c>
      <c r="D77">
        <v>190847</v>
      </c>
      <c r="E77"/>
      <c r="F77"/>
      <c r="G77"/>
      <c r="H77"/>
      <c r="I77"/>
      <c r="J77">
        <v>99.5</v>
      </c>
      <c r="K77"/>
      <c r="L77"/>
      <c r="M77"/>
      <c r="N77"/>
      <c r="O77"/>
      <c r="P77"/>
      <c r="Q77"/>
      <c r="R77"/>
      <c r="S77"/>
      <c r="T77" s="124"/>
    </row>
    <row r="78" s="76" customFormat="true" ht="15.75" x14ac:dyDescent="0.25">
      <c r="A78" s="123" t="s">
        <v>181</v>
      </c>
      <c r="B78">
        <v>2013</v>
      </c>
      <c r="C78" s="125" t="s">
        <v>16</v>
      </c>
      <c r="D78">
        <v>203724</v>
      </c>
      <c r="E78">
        <v>82</v>
      </c>
      <c r="F78">
        <v>59.95</v>
      </c>
      <c r="G78">
        <v>57.2</v>
      </c>
      <c r="H78">
        <v>2.75</v>
      </c>
      <c r="I78">
        <v>40.049999999999997</v>
      </c>
      <c r="J78">
        <v>99.5</v>
      </c>
      <c r="K78">
        <v>99</v>
      </c>
      <c r="L78">
        <v>91.6</v>
      </c>
      <c r="M78">
        <v>7.4000000000000057</v>
      </c>
      <c r="N78">
        <v>1</v>
      </c>
      <c r="O78">
        <v>97.9</v>
      </c>
      <c r="P78">
        <v>96</v>
      </c>
      <c r="Q78">
        <v>34</v>
      </c>
      <c r="R78">
        <v>62</v>
      </c>
      <c r="S78">
        <v>4</v>
      </c>
      <c r="T78" s="124"/>
    </row>
    <row r="79" s="76" customFormat="true" ht="15.75" x14ac:dyDescent="0.25">
      <c r="A79" s="123" t="s">
        <v>181</v>
      </c>
      <c r="B79">
        <v>2014</v>
      </c>
      <c r="C79" s="125" t="s">
        <v>16</v>
      </c>
      <c r="D79">
        <v>219567</v>
      </c>
      <c r="E79">
        <v>82</v>
      </c>
      <c r="F79">
        <v>59.95</v>
      </c>
      <c r="G79">
        <v>57.2</v>
      </c>
      <c r="H79">
        <v>2.75</v>
      </c>
      <c r="I79">
        <v>40.049999999999997</v>
      </c>
      <c r="J79">
        <v>99.5</v>
      </c>
      <c r="K79">
        <v>99</v>
      </c>
      <c r="L79">
        <v>91.6</v>
      </c>
      <c r="M79">
        <v>7.4000000000000057</v>
      </c>
      <c r="N79">
        <v>1</v>
      </c>
      <c r="O79">
        <v>97.9</v>
      </c>
      <c r="P79">
        <v>96</v>
      </c>
      <c r="Q79">
        <v>34</v>
      </c>
      <c r="R79">
        <v>62</v>
      </c>
      <c r="S79">
        <v>4</v>
      </c>
      <c r="T79" s="124"/>
    </row>
    <row r="80" s="76" customFormat="true" ht="15.75" x14ac:dyDescent="0.25">
      <c r="A80" s="123" t="s">
        <v>181</v>
      </c>
      <c r="B80">
        <v>2015</v>
      </c>
      <c r="C80" s="125" t="s">
        <v>16</v>
      </c>
      <c r="D80">
        <v>242170</v>
      </c>
      <c r="E80">
        <v>82</v>
      </c>
      <c r="F80">
        <v>59.95</v>
      </c>
      <c r="G80">
        <v>57.2</v>
      </c>
      <c r="H80">
        <v>2.75</v>
      </c>
      <c r="I80">
        <v>40.049999999999997</v>
      </c>
      <c r="J80">
        <v>99.5</v>
      </c>
      <c r="K80">
        <v>99</v>
      </c>
      <c r="L80">
        <v>91.6</v>
      </c>
      <c r="M80">
        <v>7.4000000000000057</v>
      </c>
      <c r="N80">
        <v>1</v>
      </c>
      <c r="O80">
        <v>97.9</v>
      </c>
      <c r="P80">
        <v>96</v>
      </c>
      <c r="Q80">
        <v>34</v>
      </c>
      <c r="R80">
        <v>62</v>
      </c>
      <c r="S80">
        <v>4</v>
      </c>
      <c r="T80" s="124"/>
    </row>
    <row r="81" s="76" customFormat="true" ht="15.75" x14ac:dyDescent="0.25">
      <c r="A81" s="123" t="s">
        <v>181</v>
      </c>
      <c r="B81">
        <v>2016</v>
      </c>
      <c r="C81" s="125" t="s">
        <v>16</v>
      </c>
      <c r="D81">
        <v>258668</v>
      </c>
      <c r="E81">
        <v>82</v>
      </c>
      <c r="F81">
        <v>59.95</v>
      </c>
      <c r="G81">
        <v>57.2</v>
      </c>
      <c r="H81">
        <v>2.75</v>
      </c>
      <c r="I81">
        <v>40.049999999999997</v>
      </c>
      <c r="J81">
        <v>99.5</v>
      </c>
      <c r="K81">
        <v>99</v>
      </c>
      <c r="L81">
        <v>91.6</v>
      </c>
      <c r="M81">
        <v>7.4000000000000057</v>
      </c>
      <c r="N81">
        <v>1</v>
      </c>
      <c r="O81">
        <v>97.9</v>
      </c>
      <c r="P81">
        <v>96</v>
      </c>
      <c r="Q81">
        <v>34</v>
      </c>
      <c r="R81">
        <v>62</v>
      </c>
      <c r="S81">
        <v>4</v>
      </c>
      <c r="T81" s="124"/>
    </row>
    <row r="82" s="76" customFormat="true" ht="15.75" x14ac:dyDescent="0.25">
      <c r="A82" s="123" t="s">
        <v>181</v>
      </c>
      <c r="B82">
        <v>2000</v>
      </c>
      <c r="C82" s="125" t="s">
        <v>17</v>
      </c>
      <c r="D82">
        <v>308558</v>
      </c>
      <c r="E82"/>
      <c r="F82"/>
      <c r="G82"/>
      <c r="H82"/>
      <c r="I82"/>
      <c r="J82">
        <v>99.7</v>
      </c>
      <c r="K82"/>
      <c r="L82"/>
      <c r="M82"/>
      <c r="N82"/>
      <c r="O82"/>
      <c r="P82"/>
      <c r="Q82"/>
      <c r="R82"/>
      <c r="S82"/>
      <c r="T82" s="124"/>
    </row>
    <row r="83" s="76" customFormat="true" ht="15.75" x14ac:dyDescent="0.25">
      <c r="A83" s="123" t="s">
        <v>181</v>
      </c>
      <c r="B83">
        <v>2001</v>
      </c>
      <c r="C83" s="125" t="s">
        <v>17</v>
      </c>
      <c r="D83">
        <v>372755</v>
      </c>
      <c r="E83"/>
      <c r="F83"/>
      <c r="G83"/>
      <c r="H83"/>
      <c r="I83"/>
      <c r="J83">
        <v>99.7</v>
      </c>
      <c r="K83"/>
      <c r="L83"/>
      <c r="M83"/>
      <c r="N83"/>
      <c r="O83"/>
      <c r="P83"/>
      <c r="Q83"/>
      <c r="R83"/>
      <c r="S83"/>
      <c r="T83" s="124"/>
    </row>
    <row r="84" s="76" customFormat="true" ht="15.75" x14ac:dyDescent="0.25">
      <c r="A84" s="123" t="s">
        <v>181</v>
      </c>
      <c r="B84">
        <v>2002</v>
      </c>
      <c r="C84" s="125" t="s">
        <v>17</v>
      </c>
      <c r="D84">
        <v>394823</v>
      </c>
      <c r="E84"/>
      <c r="F84"/>
      <c r="G84"/>
      <c r="H84"/>
      <c r="I84"/>
      <c r="J84">
        <v>99.7</v>
      </c>
      <c r="K84"/>
      <c r="L84"/>
      <c r="M84"/>
      <c r="N84"/>
      <c r="O84"/>
      <c r="P84"/>
      <c r="Q84"/>
      <c r="R84"/>
      <c r="S84"/>
      <c r="T84" s="124"/>
    </row>
    <row r="85" s="76" customFormat="true" ht="15.75" x14ac:dyDescent="0.25">
      <c r="A85" s="123" t="s">
        <v>181</v>
      </c>
      <c r="B85">
        <v>2003</v>
      </c>
      <c r="C85" s="125" t="s">
        <v>17</v>
      </c>
      <c r="D85">
        <v>419718</v>
      </c>
      <c r="E85"/>
      <c r="F85"/>
      <c r="G85"/>
      <c r="H85"/>
      <c r="I85"/>
      <c r="J85">
        <v>99.7</v>
      </c>
      <c r="K85"/>
      <c r="L85"/>
      <c r="M85"/>
      <c r="N85"/>
      <c r="O85"/>
      <c r="P85"/>
      <c r="Q85"/>
      <c r="R85"/>
      <c r="S85"/>
      <c r="T85" s="124"/>
    </row>
    <row r="86" s="76" customFormat="true" ht="15.75" x14ac:dyDescent="0.25">
      <c r="A86" s="123" t="s">
        <v>181</v>
      </c>
      <c r="B86">
        <v>2004</v>
      </c>
      <c r="C86" s="125" t="s">
        <v>17</v>
      </c>
      <c r="D86">
        <v>443255</v>
      </c>
      <c r="E86"/>
      <c r="F86"/>
      <c r="G86"/>
      <c r="H86"/>
      <c r="I86"/>
      <c r="J86">
        <v>99.7</v>
      </c>
      <c r="K86"/>
      <c r="L86"/>
      <c r="M86"/>
      <c r="N86"/>
      <c r="O86"/>
      <c r="P86"/>
      <c r="Q86"/>
      <c r="R86"/>
      <c r="S86"/>
      <c r="T86" s="124"/>
    </row>
    <row r="87" s="76" customFormat="true" ht="15.75" x14ac:dyDescent="0.25">
      <c r="A87" s="123" t="s">
        <v>181</v>
      </c>
      <c r="B87">
        <v>2005</v>
      </c>
      <c r="C87" s="125" t="s">
        <v>17</v>
      </c>
      <c r="D87">
        <v>460308</v>
      </c>
      <c r="E87"/>
      <c r="F87"/>
      <c r="G87"/>
      <c r="H87"/>
      <c r="I87"/>
      <c r="J87">
        <v>99.7</v>
      </c>
      <c r="K87"/>
      <c r="L87"/>
      <c r="M87"/>
      <c r="N87"/>
      <c r="O87"/>
      <c r="P87"/>
      <c r="Q87"/>
      <c r="R87"/>
      <c r="S87"/>
      <c r="T87" s="124"/>
    </row>
    <row r="88" s="76" customFormat="true" ht="15.75" x14ac:dyDescent="0.25">
      <c r="A88" s="123" t="s">
        <v>181</v>
      </c>
      <c r="B88">
        <v>2006</v>
      </c>
      <c r="C88" s="125" t="s">
        <v>17</v>
      </c>
      <c r="D88">
        <v>467968</v>
      </c>
      <c r="E88"/>
      <c r="F88"/>
      <c r="G88"/>
      <c r="H88"/>
      <c r="I88"/>
      <c r="J88">
        <v>99.7</v>
      </c>
      <c r="K88"/>
      <c r="L88"/>
      <c r="M88"/>
      <c r="N88"/>
      <c r="O88"/>
      <c r="P88"/>
      <c r="Q88"/>
      <c r="R88"/>
      <c r="S88"/>
      <c r="T88" s="124"/>
    </row>
    <row r="89" s="76" customFormat="true" ht="15.75" x14ac:dyDescent="0.25">
      <c r="A89" s="123" t="s">
        <v>181</v>
      </c>
      <c r="B89">
        <v>2007</v>
      </c>
      <c r="C89" s="125" t="s">
        <v>17</v>
      </c>
      <c r="D89">
        <v>463982</v>
      </c>
      <c r="E89"/>
      <c r="F89"/>
      <c r="G89"/>
      <c r="H89"/>
      <c r="I89"/>
      <c r="J89">
        <v>99.7</v>
      </c>
      <c r="K89"/>
      <c r="L89"/>
      <c r="M89"/>
      <c r="N89"/>
      <c r="O89"/>
      <c r="P89"/>
      <c r="Q89"/>
      <c r="R89"/>
      <c r="S89"/>
      <c r="T89" s="124"/>
    </row>
    <row r="90" s="76" customFormat="true" ht="15.75" x14ac:dyDescent="0.25">
      <c r="A90" s="123" t="s">
        <v>181</v>
      </c>
      <c r="B90">
        <v>2008</v>
      </c>
      <c r="C90" s="125" t="s">
        <v>17</v>
      </c>
      <c r="D90">
        <v>455639</v>
      </c>
      <c r="E90"/>
      <c r="F90"/>
      <c r="G90"/>
      <c r="H90"/>
      <c r="I90"/>
      <c r="J90">
        <v>99.7</v>
      </c>
      <c r="K90"/>
      <c r="L90"/>
      <c r="M90"/>
      <c r="N90"/>
      <c r="O90"/>
      <c r="P90"/>
      <c r="Q90"/>
      <c r="R90"/>
      <c r="S90"/>
      <c r="T90" s="124"/>
    </row>
    <row r="91" s="76" customFormat="true" ht="15.75" x14ac:dyDescent="0.25">
      <c r="A91" s="123" t="s">
        <v>181</v>
      </c>
      <c r="B91">
        <v>2009</v>
      </c>
      <c r="C91" s="125" t="s">
        <v>17</v>
      </c>
      <c r="D91">
        <v>446584</v>
      </c>
      <c r="E91"/>
      <c r="F91"/>
      <c r="G91"/>
      <c r="H91"/>
      <c r="I91"/>
      <c r="J91">
        <v>99.7</v>
      </c>
      <c r="K91"/>
      <c r="L91"/>
      <c r="M91"/>
      <c r="N91"/>
      <c r="O91"/>
      <c r="P91"/>
      <c r="Q91"/>
      <c r="R91"/>
      <c r="S91"/>
      <c r="T91" s="124"/>
    </row>
    <row r="92" s="76" customFormat="true" ht="15.75" x14ac:dyDescent="0.25">
      <c r="A92" s="123" t="s">
        <v>181</v>
      </c>
      <c r="B92">
        <v>2010</v>
      </c>
      <c r="C92" s="125" t="s">
        <v>17</v>
      </c>
      <c r="D92">
        <v>441007</v>
      </c>
      <c r="E92"/>
      <c r="F92"/>
      <c r="G92"/>
      <c r="H92"/>
      <c r="I92"/>
      <c r="J92">
        <v>99.7</v>
      </c>
      <c r="K92"/>
      <c r="L92"/>
      <c r="M92"/>
      <c r="N92"/>
      <c r="O92"/>
      <c r="P92"/>
      <c r="Q92"/>
      <c r="R92"/>
      <c r="S92"/>
      <c r="T92" s="124"/>
    </row>
    <row r="93" s="76" customFormat="true" ht="15.75" x14ac:dyDescent="0.25">
      <c r="A93" s="123" t="s">
        <v>181</v>
      </c>
      <c r="B93">
        <v>2011</v>
      </c>
      <c r="C93" s="125" t="s">
        <v>17</v>
      </c>
      <c r="D93">
        <v>440466</v>
      </c>
      <c r="E93"/>
      <c r="F93"/>
      <c r="G93"/>
      <c r="H93"/>
      <c r="I93"/>
      <c r="J93">
        <v>99.7</v>
      </c>
      <c r="K93"/>
      <c r="L93"/>
      <c r="M93"/>
      <c r="N93"/>
      <c r="O93"/>
      <c r="P93"/>
      <c r="Q93"/>
      <c r="R93"/>
      <c r="S93"/>
      <c r="T93" s="124"/>
    </row>
    <row r="94" s="76" customFormat="true" ht="15.75" x14ac:dyDescent="0.25">
      <c r="A94" s="123" t="s">
        <v>181</v>
      </c>
      <c r="B94">
        <v>2012</v>
      </c>
      <c r="C94" s="125" t="s">
        <v>17</v>
      </c>
      <c r="D94">
        <v>460068</v>
      </c>
      <c r="E94"/>
      <c r="F94"/>
      <c r="G94"/>
      <c r="H94"/>
      <c r="I94"/>
      <c r="J94">
        <v>99.7</v>
      </c>
      <c r="K94"/>
      <c r="L94"/>
      <c r="M94"/>
      <c r="N94"/>
      <c r="O94"/>
      <c r="P94"/>
      <c r="Q94"/>
      <c r="R94"/>
      <c r="S94"/>
      <c r="T94" s="124"/>
    </row>
    <row r="95" s="76" customFormat="true" ht="15.75" x14ac:dyDescent="0.25">
      <c r="A95" s="123" t="s">
        <v>181</v>
      </c>
      <c r="B95">
        <v>2013</v>
      </c>
      <c r="C95" s="125" t="s">
        <v>17</v>
      </c>
      <c r="D95">
        <v>484694</v>
      </c>
      <c r="E95">
        <v>83.4</v>
      </c>
      <c r="F95">
        <v>62.8</v>
      </c>
      <c r="G95">
        <v>59.7</v>
      </c>
      <c r="H95">
        <v>3.0999999999999943</v>
      </c>
      <c r="I95">
        <v>37.200000000000003</v>
      </c>
      <c r="J95">
        <v>99.7</v>
      </c>
      <c r="K95">
        <v>99.2</v>
      </c>
      <c r="L95">
        <v>92</v>
      </c>
      <c r="M95">
        <v>7.2000000000000028</v>
      </c>
      <c r="N95">
        <v>0.79999999999999716</v>
      </c>
      <c r="O95">
        <v>98.3</v>
      </c>
      <c r="P95">
        <v>95.4</v>
      </c>
      <c r="Q95">
        <v>33.6</v>
      </c>
      <c r="R95">
        <v>61.800000000000004</v>
      </c>
      <c r="S95">
        <v>4.5999999999999943</v>
      </c>
      <c r="T95" s="124"/>
    </row>
    <row r="96" s="76" customFormat="true" ht="15.75" x14ac:dyDescent="0.25">
      <c r="A96" s="123" t="s">
        <v>181</v>
      </c>
      <c r="B96">
        <v>2014</v>
      </c>
      <c r="C96" s="125" t="s">
        <v>17</v>
      </c>
      <c r="D96">
        <v>509919</v>
      </c>
      <c r="E96">
        <v>83.4</v>
      </c>
      <c r="F96">
        <v>62.8</v>
      </c>
      <c r="G96">
        <v>59.7</v>
      </c>
      <c r="H96">
        <v>3.0999999999999943</v>
      </c>
      <c r="I96">
        <v>37.200000000000003</v>
      </c>
      <c r="J96">
        <v>99.7</v>
      </c>
      <c r="K96">
        <v>99.2</v>
      </c>
      <c r="L96">
        <v>92</v>
      </c>
      <c r="M96">
        <v>7.2000000000000028</v>
      </c>
      <c r="N96">
        <v>0.79999999999999716</v>
      </c>
      <c r="O96">
        <v>98.3</v>
      </c>
      <c r="P96">
        <v>95.4</v>
      </c>
      <c r="Q96">
        <v>33.6</v>
      </c>
      <c r="R96">
        <v>61.800000000000004</v>
      </c>
      <c r="S96">
        <v>4.5999999999999943</v>
      </c>
      <c r="T96" s="124"/>
    </row>
    <row r="97" s="76" customFormat="true" ht="15.75" x14ac:dyDescent="0.25">
      <c r="A97" s="123" t="s">
        <v>181</v>
      </c>
      <c r="B97">
        <v>2015</v>
      </c>
      <c r="C97" s="125" t="s">
        <v>17</v>
      </c>
      <c r="D97">
        <v>530960</v>
      </c>
      <c r="E97">
        <v>83.4</v>
      </c>
      <c r="F97">
        <v>62.8</v>
      </c>
      <c r="G97">
        <v>59.7</v>
      </c>
      <c r="H97">
        <v>3.0999999999999943</v>
      </c>
      <c r="I97">
        <v>37.200000000000003</v>
      </c>
      <c r="J97">
        <v>99.7</v>
      </c>
      <c r="K97">
        <v>99.2</v>
      </c>
      <c r="L97">
        <v>92</v>
      </c>
      <c r="M97">
        <v>7.2000000000000028</v>
      </c>
      <c r="N97">
        <v>0.79999999999999716</v>
      </c>
      <c r="O97">
        <v>98.3</v>
      </c>
      <c r="P97">
        <v>95.4</v>
      </c>
      <c r="Q97">
        <v>33.6</v>
      </c>
      <c r="R97">
        <v>61.800000000000004</v>
      </c>
      <c r="S97">
        <v>4.5999999999999943</v>
      </c>
      <c r="T97" s="124"/>
    </row>
    <row r="98" s="76" customFormat="true" ht="15.75" x14ac:dyDescent="0.25">
      <c r="A98" s="123" t="s">
        <v>181</v>
      </c>
      <c r="B98">
        <v>2016</v>
      </c>
      <c r="C98" s="125" t="s">
        <v>17</v>
      </c>
      <c r="D98">
        <v>546214</v>
      </c>
      <c r="E98">
        <v>83.4</v>
      </c>
      <c r="F98">
        <v>62.8</v>
      </c>
      <c r="G98">
        <v>59.7</v>
      </c>
      <c r="H98">
        <v>3.0999999999999943</v>
      </c>
      <c r="I98">
        <v>37.200000000000003</v>
      </c>
      <c r="J98">
        <v>99.7</v>
      </c>
      <c r="K98">
        <v>99.2</v>
      </c>
      <c r="L98">
        <v>92</v>
      </c>
      <c r="M98">
        <v>7.2000000000000028</v>
      </c>
      <c r="N98">
        <v>0.79999999999999716</v>
      </c>
      <c r="O98">
        <v>98.3</v>
      </c>
      <c r="P98">
        <v>95.4</v>
      </c>
      <c r="Q98">
        <v>33.6</v>
      </c>
      <c r="R98">
        <v>61.800000000000004</v>
      </c>
      <c r="S98">
        <v>4.5999999999999943</v>
      </c>
      <c r="T98" s="124"/>
    </row>
    <row r="99" s="76" customFormat="true" ht="15.75" x14ac:dyDescent="0.25">
      <c r="A99" s="123" t="s">
        <v>181</v>
      </c>
      <c r="B99">
        <v>2000</v>
      </c>
      <c r="C99" s="125" t="s">
        <v>18</v>
      </c>
      <c r="D99">
        <v>432021</v>
      </c>
      <c r="E99"/>
      <c r="F99"/>
      <c r="G99"/>
      <c r="H99"/>
      <c r="I99"/>
      <c r="J99">
        <v>100</v>
      </c>
      <c r="K99"/>
      <c r="L99"/>
      <c r="M99"/>
      <c r="N99"/>
      <c r="O99"/>
      <c r="P99"/>
      <c r="Q99"/>
      <c r="R99"/>
      <c r="S99"/>
      <c r="T99" s="124"/>
    </row>
    <row r="100" s="76" customFormat="true" ht="15.75" x14ac:dyDescent="0.25">
      <c r="A100" s="123" t="s">
        <v>181</v>
      </c>
      <c r="B100">
        <v>2001</v>
      </c>
      <c r="C100" s="125" t="s">
        <v>18</v>
      </c>
      <c r="D100">
        <v>374916</v>
      </c>
      <c r="E100"/>
      <c r="F100"/>
      <c r="G100"/>
      <c r="H100"/>
      <c r="I100"/>
      <c r="J100">
        <v>100</v>
      </c>
      <c r="K100"/>
      <c r="L100"/>
      <c r="M100"/>
      <c r="N100"/>
      <c r="O100"/>
      <c r="P100"/>
      <c r="Q100"/>
      <c r="R100"/>
      <c r="S100"/>
      <c r="T100" s="124"/>
    </row>
    <row r="101" s="76" customFormat="true" ht="15.75" x14ac:dyDescent="0.25">
      <c r="A101" s="123" t="s">
        <v>181</v>
      </c>
      <c r="B101">
        <v>2002</v>
      </c>
      <c r="C101" s="125" t="s">
        <v>18</v>
      </c>
      <c r="D101">
        <v>392209</v>
      </c>
      <c r="E101"/>
      <c r="F101"/>
      <c r="G101"/>
      <c r="H101"/>
      <c r="I101"/>
      <c r="J101">
        <v>100</v>
      </c>
      <c r="K101"/>
      <c r="L101"/>
      <c r="M101"/>
      <c r="N101"/>
      <c r="O101"/>
      <c r="P101"/>
      <c r="Q101"/>
      <c r="R101"/>
      <c r="S101"/>
      <c r="T101" s="124"/>
    </row>
    <row r="102" s="76" customFormat="true" ht="15.75" x14ac:dyDescent="0.25">
      <c r="A102" s="123" t="s">
        <v>181</v>
      </c>
      <c r="B102">
        <v>2003</v>
      </c>
      <c r="C102" s="125" t="s">
        <v>18</v>
      </c>
      <c r="D102">
        <v>415657</v>
      </c>
      <c r="E102"/>
      <c r="F102"/>
      <c r="G102"/>
      <c r="H102"/>
      <c r="I102"/>
      <c r="J102">
        <v>100</v>
      </c>
      <c r="K102"/>
      <c r="L102"/>
      <c r="M102"/>
      <c r="N102"/>
      <c r="O102"/>
      <c r="P102"/>
      <c r="Q102"/>
      <c r="R102"/>
      <c r="S102"/>
      <c r="T102" s="124"/>
    </row>
    <row r="103" s="76" customFormat="true" ht="15.75" x14ac:dyDescent="0.25">
      <c r="A103" s="123" t="s">
        <v>181</v>
      </c>
      <c r="B103">
        <v>2004</v>
      </c>
      <c r="C103" s="125" t="s">
        <v>18</v>
      </c>
      <c r="D103">
        <v>442616</v>
      </c>
      <c r="E103"/>
      <c r="F103"/>
      <c r="G103"/>
      <c r="H103"/>
      <c r="I103"/>
      <c r="J103">
        <v>100</v>
      </c>
      <c r="K103"/>
      <c r="L103"/>
      <c r="M103"/>
      <c r="N103"/>
      <c r="O103"/>
      <c r="P103"/>
      <c r="Q103"/>
      <c r="R103"/>
      <c r="S103"/>
      <c r="T103" s="124"/>
    </row>
    <row r="104" s="76" customFormat="true" ht="15.75" x14ac:dyDescent="0.25">
      <c r="A104" s="123" t="s">
        <v>181</v>
      </c>
      <c r="B104">
        <v>2005</v>
      </c>
      <c r="C104" s="125" t="s">
        <v>18</v>
      </c>
      <c r="D104">
        <v>469487</v>
      </c>
      <c r="E104"/>
      <c r="F104"/>
      <c r="G104"/>
      <c r="H104"/>
      <c r="I104"/>
      <c r="J104">
        <v>100</v>
      </c>
      <c r="K104"/>
      <c r="L104"/>
      <c r="M104"/>
      <c r="N104"/>
      <c r="O104"/>
      <c r="P104"/>
      <c r="Q104"/>
      <c r="R104"/>
      <c r="S104"/>
      <c r="T104" s="124"/>
    </row>
    <row r="105" s="76" customFormat="true" ht="15.75" x14ac:dyDescent="0.25">
      <c r="A105" s="123" t="s">
        <v>181</v>
      </c>
      <c r="B105">
        <v>2006</v>
      </c>
      <c r="C105" s="125" t="s">
        <v>18</v>
      </c>
      <c r="D105">
        <v>493533</v>
      </c>
      <c r="E105"/>
      <c r="F105"/>
      <c r="G105"/>
      <c r="H105"/>
      <c r="I105"/>
      <c r="J105">
        <v>100</v>
      </c>
      <c r="K105"/>
      <c r="L105"/>
      <c r="M105"/>
      <c r="N105"/>
      <c r="O105"/>
      <c r="P105"/>
      <c r="Q105"/>
      <c r="R105"/>
      <c r="S105"/>
      <c r="T105" s="124"/>
    </row>
    <row r="106" s="76" customFormat="true" ht="15.75" x14ac:dyDescent="0.25">
      <c r="A106" s="123" t="s">
        <v>181</v>
      </c>
      <c r="B106">
        <v>2007</v>
      </c>
      <c r="C106" s="125" t="s">
        <v>18</v>
      </c>
      <c r="D106">
        <v>502499</v>
      </c>
      <c r="E106"/>
      <c r="F106"/>
      <c r="G106"/>
      <c r="H106"/>
      <c r="I106"/>
      <c r="J106">
        <v>100</v>
      </c>
      <c r="K106"/>
      <c r="L106"/>
      <c r="M106"/>
      <c r="N106"/>
      <c r="O106"/>
      <c r="P106"/>
      <c r="Q106"/>
      <c r="R106"/>
      <c r="S106"/>
      <c r="T106" s="124"/>
    </row>
    <row r="107" s="76" customFormat="true" ht="15.75" x14ac:dyDescent="0.25">
      <c r="A107" s="123" t="s">
        <v>181</v>
      </c>
      <c r="B107">
        <v>2008</v>
      </c>
      <c r="C107" s="125" t="s">
        <v>18</v>
      </c>
      <c r="D107">
        <v>505168</v>
      </c>
      <c r="E107"/>
      <c r="F107"/>
      <c r="G107"/>
      <c r="H107"/>
      <c r="I107"/>
      <c r="J107">
        <v>100</v>
      </c>
      <c r="K107"/>
      <c r="L107"/>
      <c r="M107"/>
      <c r="N107"/>
      <c r="O107"/>
      <c r="P107"/>
      <c r="Q107"/>
      <c r="R107"/>
      <c r="S107"/>
      <c r="T107" s="124"/>
    </row>
    <row r="108" s="76" customFormat="true" ht="15.75" x14ac:dyDescent="0.25">
      <c r="A108" s="123" t="s">
        <v>181</v>
      </c>
      <c r="B108">
        <v>2009</v>
      </c>
      <c r="C108" s="125" t="s">
        <v>18</v>
      </c>
      <c r="D108">
        <v>505578</v>
      </c>
      <c r="E108"/>
      <c r="F108"/>
      <c r="G108"/>
      <c r="H108"/>
      <c r="I108"/>
      <c r="J108">
        <v>100</v>
      </c>
      <c r="K108"/>
      <c r="L108"/>
      <c r="M108"/>
      <c r="N108"/>
      <c r="O108"/>
      <c r="P108"/>
      <c r="Q108"/>
      <c r="R108"/>
      <c r="S108"/>
      <c r="T108" s="124"/>
    </row>
    <row r="109" s="76" customFormat="true" ht="15.75" x14ac:dyDescent="0.25">
      <c r="A109" s="123" t="s">
        <v>181</v>
      </c>
      <c r="B109">
        <v>2010</v>
      </c>
      <c r="C109" s="125" t="s">
        <v>18</v>
      </c>
      <c r="D109">
        <v>509059</v>
      </c>
      <c r="E109"/>
      <c r="F109"/>
      <c r="G109"/>
      <c r="H109"/>
      <c r="I109"/>
      <c r="J109">
        <v>100</v>
      </c>
      <c r="K109"/>
      <c r="L109"/>
      <c r="M109"/>
      <c r="N109"/>
      <c r="O109"/>
      <c r="P109"/>
      <c r="Q109"/>
      <c r="R109"/>
      <c r="S109"/>
      <c r="T109" s="124"/>
    </row>
    <row r="110" s="76" customFormat="true" ht="15.75" x14ac:dyDescent="0.25">
      <c r="A110" s="123" t="s">
        <v>181</v>
      </c>
      <c r="B110">
        <v>2011</v>
      </c>
      <c r="C110" s="75" t="s">
        <v>18</v>
      </c>
      <c r="D110">
        <v>518110</v>
      </c>
      <c r="E110"/>
      <c r="F110"/>
      <c r="G110"/>
      <c r="H110"/>
      <c r="I110"/>
      <c r="J110">
        <v>100</v>
      </c>
      <c r="K110"/>
      <c r="L110"/>
      <c r="M110"/>
      <c r="N110"/>
      <c r="O110"/>
      <c r="P110"/>
      <c r="Q110"/>
      <c r="R110"/>
      <c r="S110"/>
      <c r="T110" s="118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</row>
    <row r="111" s="76" customFormat="true" ht="15.75" x14ac:dyDescent="0.25">
      <c r="A111" s="123" t="s">
        <v>181</v>
      </c>
      <c r="B111">
        <v>2012</v>
      </c>
      <c r="C111" s="75" t="s">
        <v>18</v>
      </c>
      <c r="D111">
        <v>541333</v>
      </c>
      <c r="E111"/>
      <c r="F111"/>
      <c r="G111"/>
      <c r="H111"/>
      <c r="I111"/>
      <c r="J111">
        <v>100</v>
      </c>
      <c r="K111"/>
      <c r="L111"/>
      <c r="M111"/>
      <c r="N111"/>
      <c r="O111"/>
      <c r="P111"/>
      <c r="Q111"/>
      <c r="R111"/>
      <c r="S111"/>
      <c r="T111" s="118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</row>
    <row r="112" s="76" customFormat="true" ht="15.75" x14ac:dyDescent="0.25">
      <c r="A112" s="123" t="s">
        <v>181</v>
      </c>
      <c r="B112">
        <v>2013</v>
      </c>
      <c r="C112" s="75" t="s">
        <v>18</v>
      </c>
      <c r="D112">
        <v>569973</v>
      </c>
      <c r="E112">
        <v>81</v>
      </c>
      <c r="F112">
        <v>63.2</v>
      </c>
      <c r="G112">
        <v>60.6</v>
      </c>
      <c r="H112">
        <v>2.6000000000000014</v>
      </c>
      <c r="I112">
        <v>36.799999999999997</v>
      </c>
      <c r="J112">
        <v>100</v>
      </c>
      <c r="K112">
        <v>98.7</v>
      </c>
      <c r="L112">
        <v>95.2</v>
      </c>
      <c r="M112">
        <v>3.5</v>
      </c>
      <c r="N112">
        <v>1.2999999999999972</v>
      </c>
      <c r="O112">
        <v>97.8</v>
      </c>
      <c r="P112">
        <v>97</v>
      </c>
      <c r="Q112">
        <v>45.9</v>
      </c>
      <c r="R112">
        <v>51.1</v>
      </c>
      <c r="S112">
        <v>3</v>
      </c>
      <c r="T112" s="118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</row>
    <row r="113" s="76" customFormat="true" ht="15.75" x14ac:dyDescent="0.25">
      <c r="A113" s="123" t="s">
        <v>181</v>
      </c>
      <c r="B113">
        <v>2014</v>
      </c>
      <c r="C113" s="75" t="s">
        <v>18</v>
      </c>
      <c r="D113">
        <v>599343</v>
      </c>
      <c r="E113">
        <v>81</v>
      </c>
      <c r="F113">
        <v>63.2</v>
      </c>
      <c r="G113">
        <v>60.6</v>
      </c>
      <c r="H113">
        <v>2.6000000000000014</v>
      </c>
      <c r="I113">
        <v>36.799999999999997</v>
      </c>
      <c r="J113">
        <v>100</v>
      </c>
      <c r="K113">
        <v>98.7</v>
      </c>
      <c r="L113">
        <v>95.2</v>
      </c>
      <c r="M113">
        <v>3.5</v>
      </c>
      <c r="N113">
        <v>1.2999999999999972</v>
      </c>
      <c r="O113">
        <v>97.8</v>
      </c>
      <c r="P113">
        <v>97</v>
      </c>
      <c r="Q113">
        <v>45.9</v>
      </c>
      <c r="R113">
        <v>51.1</v>
      </c>
      <c r="S113">
        <v>3</v>
      </c>
      <c r="T113" s="118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</row>
    <row r="114" s="76" customFormat="true" ht="15.75" x14ac:dyDescent="0.25">
      <c r="A114" s="123" t="s">
        <v>181</v>
      </c>
      <c r="B114">
        <v>2015</v>
      </c>
      <c r="C114" s="75" t="s">
        <v>18</v>
      </c>
      <c r="D114">
        <v>623839</v>
      </c>
      <c r="E114">
        <v>81</v>
      </c>
      <c r="F114">
        <v>63.2</v>
      </c>
      <c r="G114">
        <v>60.6</v>
      </c>
      <c r="H114">
        <v>2.6000000000000014</v>
      </c>
      <c r="I114">
        <v>36.799999999999997</v>
      </c>
      <c r="J114">
        <v>100</v>
      </c>
      <c r="K114">
        <v>98.7</v>
      </c>
      <c r="L114">
        <v>95.2</v>
      </c>
      <c r="M114">
        <v>3.5</v>
      </c>
      <c r="N114">
        <v>1.2999999999999972</v>
      </c>
      <c r="O114">
        <v>97.8</v>
      </c>
      <c r="P114">
        <v>97</v>
      </c>
      <c r="Q114">
        <v>45.9</v>
      </c>
      <c r="R114">
        <v>51.1</v>
      </c>
      <c r="S114">
        <v>3</v>
      </c>
      <c r="T114" s="118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</row>
    <row r="115" s="76" customFormat="true" ht="15.75" x14ac:dyDescent="0.25">
      <c r="A115" s="123" t="s">
        <v>181</v>
      </c>
      <c r="B115">
        <v>2016</v>
      </c>
      <c r="C115" s="75" t="s">
        <v>18</v>
      </c>
      <c r="D115">
        <v>640101</v>
      </c>
      <c r="E115">
        <v>81</v>
      </c>
      <c r="F115">
        <v>63.2</v>
      </c>
      <c r="G115">
        <v>60.6</v>
      </c>
      <c r="H115">
        <v>2.6000000000000014</v>
      </c>
      <c r="I115">
        <v>36.799999999999997</v>
      </c>
      <c r="J115">
        <v>100</v>
      </c>
      <c r="K115">
        <v>98.7</v>
      </c>
      <c r="L115">
        <v>95.2</v>
      </c>
      <c r="M115">
        <v>3.5</v>
      </c>
      <c r="N115">
        <v>1.2999999999999972</v>
      </c>
      <c r="O115">
        <v>97.8</v>
      </c>
      <c r="P115">
        <v>97</v>
      </c>
      <c r="Q115">
        <v>45.9</v>
      </c>
      <c r="R115">
        <v>51.1</v>
      </c>
      <c r="S115">
        <v>3</v>
      </c>
      <c r="T115" s="118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</row>
    <row r="116" s="76" customFormat="true" ht="15.75" x14ac:dyDescent="0.25">
      <c r="A116" s="77" t="s">
        <v>181</v>
      </c>
      <c r="B116">
        <v>2012</v>
      </c>
      <c r="C116" s="77" t="s">
        <v>18</v>
      </c>
      <c r="D116">
        <v>541741</v>
      </c>
      <c r="E116"/>
      <c r="F116"/>
      <c r="G116"/>
      <c r="H116"/>
      <c r="I116"/>
      <c r="J116"/>
      <c r="K116"/>
      <c r="L116"/>
      <c r="M116"/>
      <c r="N116"/>
      <c r="O116"/>
      <c r="P116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="76" customFormat="true" ht="15.75" x14ac:dyDescent="0.25">
      <c r="A117" s="77" t="s">
        <v>181</v>
      </c>
      <c r="B117">
        <v>2013</v>
      </c>
      <c r="C117" s="77" t="s">
        <v>18</v>
      </c>
      <c r="D117">
        <v>570898</v>
      </c>
      <c r="E117"/>
      <c r="F117"/>
      <c r="G117"/>
      <c r="H117"/>
      <c r="I117"/>
      <c r="J117"/>
      <c r="K117"/>
      <c r="L117"/>
      <c r="M117"/>
      <c r="N117"/>
      <c r="O117"/>
      <c r="P11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="76" customFormat="true" ht="15.75" x14ac:dyDescent="0.25">
      <c r="A118" s="77" t="s">
        <v>181</v>
      </c>
      <c r="B118">
        <v>2014</v>
      </c>
      <c r="C118" s="77" t="s">
        <v>18</v>
      </c>
      <c r="D118">
        <v>600578</v>
      </c>
      <c r="E118"/>
      <c r="F118"/>
      <c r="G118"/>
      <c r="H118"/>
      <c r="I118"/>
      <c r="J118"/>
      <c r="K118"/>
      <c r="L118"/>
      <c r="M118"/>
      <c r="N118"/>
      <c r="O118"/>
      <c r="P118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</row>
    <row r="119" s="76" customFormat="true" ht="15.75" x14ac:dyDescent="0.25">
      <c r="A119" s="77" t="s">
        <v>181</v>
      </c>
      <c r="B119">
        <v>2015</v>
      </c>
      <c r="C119" s="77" t="s">
        <v>18</v>
      </c>
      <c r="D119">
        <v>624822</v>
      </c>
      <c r="E119"/>
      <c r="F119"/>
      <c r="G119"/>
      <c r="H119"/>
      <c r="I119"/>
      <c r="J119"/>
      <c r="K119"/>
      <c r="L119"/>
      <c r="M119"/>
      <c r="N119"/>
      <c r="O119"/>
      <c r="P119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</row>
    <row r="120" s="76" customFormat="true" ht="15.75" x14ac:dyDescent="0.25">
      <c r="A120" s="77" t="s">
        <v>181</v>
      </c>
      <c r="B120">
        <v>2016</v>
      </c>
      <c r="C120" s="77" t="s">
        <v>18</v>
      </c>
      <c r="D120">
        <v>640098</v>
      </c>
      <c r="E120"/>
      <c r="F120"/>
      <c r="G120"/>
      <c r="H120"/>
      <c r="I120"/>
      <c r="J120"/>
      <c r="K120"/>
      <c r="L120"/>
      <c r="M120"/>
      <c r="N120"/>
      <c r="O120"/>
      <c r="P120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</row>
    <row r="121" s="76" customFormat="true" ht="15.75" x14ac:dyDescent="0.25">
      <c r="A121" s="77" t="s">
        <v>181</v>
      </c>
      <c r="B121">
        <v>2017</v>
      </c>
      <c r="C121" s="77" t="s">
        <v>18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</row>
    <row r="122" s="76" customFormat="true" ht="12" x14ac:dyDescent="0.2">
      <c r="A122" s="77"/>
      <c r="B122" s="130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</row>
    <row r="123" s="76" customFormat="true" ht="12" x14ac:dyDescent="0.2">
      <c r="A123" s="77"/>
      <c r="B123" s="130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</row>
    <row r="124" s="76" customFormat="true" ht="12" x14ac:dyDescent="0.2">
      <c r="A124" s="77"/>
      <c r="B124" s="130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</row>
    <row r="125" s="76" customFormat="true" ht="12" x14ac:dyDescent="0.2">
      <c r="A125" s="77"/>
      <c r="B125" s="130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</row>
    <row r="126" s="76" customFormat="true" ht="12" x14ac:dyDescent="0.2">
      <c r="A126" s="77"/>
      <c r="B126" s="130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</row>
    <row r="127" s="76" customFormat="true" ht="12" x14ac:dyDescent="0.2">
      <c r="A127" s="77"/>
      <c r="B127" s="130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</row>
    <row r="128" s="76" customFormat="true" ht="12" x14ac:dyDescent="0.2">
      <c r="A128" s="77"/>
      <c r="B128" s="130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</row>
    <row r="129" s="76" customFormat="true" ht="12" x14ac:dyDescent="0.2">
      <c r="A129" s="77"/>
      <c r="B129" s="130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</row>
    <row r="130" s="76" customFormat="true" ht="12" x14ac:dyDescent="0.2">
      <c r="A130" s="77"/>
      <c r="B130" s="130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</row>
    <row r="131" s="76" customFormat="true" ht="12" x14ac:dyDescent="0.2">
      <c r="A131" s="77"/>
      <c r="B131" s="130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</row>
    <row r="132" s="76" customFormat="true" ht="12" x14ac:dyDescent="0.2">
      <c r="A132" s="77"/>
      <c r="B132" s="130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</row>
    <row r="133" s="76" customFormat="true" ht="12" x14ac:dyDescent="0.2">
      <c r="A133" s="77"/>
      <c r="B133" s="130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</row>
    <row r="134" s="76" customFormat="true" ht="12" x14ac:dyDescent="0.2">
      <c r="A134" s="77"/>
      <c r="B134" s="130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</row>
    <row r="135" s="76" customFormat="true" ht="12" x14ac:dyDescent="0.2">
      <c r="A135" s="77"/>
      <c r="B135" s="130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</row>
    <row r="136" s="76" customFormat="true" ht="12" x14ac:dyDescent="0.2">
      <c r="A136" s="77"/>
      <c r="B136" s="130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</row>
    <row r="137" s="76" customFormat="true" ht="12" x14ac:dyDescent="0.2">
      <c r="A137" s="77"/>
      <c r="B137" s="130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</row>
    <row r="138" s="76" customFormat="true" ht="12" x14ac:dyDescent="0.2">
      <c r="A138" s="77"/>
      <c r="B138" s="130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</row>
    <row r="139" s="76" customFormat="true" ht="12" x14ac:dyDescent="0.2">
      <c r="A139" s="77"/>
      <c r="B139" s="130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</row>
    <row r="140" s="76" customFormat="true" ht="12" x14ac:dyDescent="0.2">
      <c r="A140" s="77"/>
      <c r="B140" s="130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</row>
    <row r="141" s="76" customFormat="true" ht="12" x14ac:dyDescent="0.2">
      <c r="A141" s="77"/>
      <c r="B141" s="130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</row>
    <row r="142" s="76" customFormat="true" ht="12" x14ac:dyDescent="0.2">
      <c r="A142" s="77"/>
      <c r="B142" s="130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</row>
    <row r="143" s="76" customFormat="true" ht="12" x14ac:dyDescent="0.2">
      <c r="A143" s="77"/>
      <c r="B143" s="130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</row>
    <row r="144" s="76" customFormat="true" ht="12" x14ac:dyDescent="0.2">
      <c r="A144" s="77"/>
      <c r="B144" s="130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</row>
    <row r="145" s="76" customFormat="true" ht="12" x14ac:dyDescent="0.2">
      <c r="A145" s="77"/>
      <c r="B145" s="130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</row>
    <row r="146" s="76" customFormat="true" ht="12" x14ac:dyDescent="0.2">
      <c r="A146" s="77"/>
      <c r="B146" s="130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</row>
    <row r="147" s="76" customFormat="true" ht="12" x14ac:dyDescent="0.2">
      <c r="A147" s="77"/>
      <c r="B147" s="130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</row>
    <row r="148" s="76" customFormat="true" ht="12" x14ac:dyDescent="0.2">
      <c r="A148" s="77"/>
      <c r="B148" s="130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</row>
    <row r="149" s="76" customFormat="true" ht="12" x14ac:dyDescent="0.2">
      <c r="A149" s="77"/>
      <c r="B149" s="130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</row>
    <row r="150" s="76" customFormat="true" ht="12" x14ac:dyDescent="0.2">
      <c r="A150" s="77"/>
      <c r="B150" s="130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</row>
    <row r="151" s="76" customFormat="true" ht="12" x14ac:dyDescent="0.2">
      <c r="A151" s="77"/>
      <c r="B151" s="130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</row>
    <row r="152" s="76" customFormat="true" ht="12" x14ac:dyDescent="0.2">
      <c r="A152" s="77"/>
      <c r="B152" s="130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</row>
    <row r="153" s="76" customFormat="true" ht="12" x14ac:dyDescent="0.2">
      <c r="A153" s="77"/>
      <c r="B153" s="130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</row>
    <row r="154" s="76" customFormat="true" ht="12" x14ac:dyDescent="0.2">
      <c r="A154" s="77"/>
      <c r="B154" s="130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</row>
    <row r="155" s="76" customFormat="true" ht="12" x14ac:dyDescent="0.2">
      <c r="A155" s="77"/>
      <c r="B155" s="130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</row>
    <row r="156" s="76" customFormat="true" ht="12" x14ac:dyDescent="0.2">
      <c r="A156" s="77"/>
      <c r="B156" s="130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</row>
    <row r="157" s="76" customFormat="true" ht="12" x14ac:dyDescent="0.2">
      <c r="A157" s="77"/>
      <c r="B157" s="130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</row>
    <row r="158" s="76" customFormat="true" ht="12" x14ac:dyDescent="0.2">
      <c r="A158" s="77"/>
      <c r="B158" s="130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</row>
    <row r="159" s="76" customFormat="true" ht="12" x14ac:dyDescent="0.2">
      <c r="A159" s="77"/>
      <c r="B159" s="130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</row>
    <row r="160" s="76" customFormat="true" ht="12" x14ac:dyDescent="0.2">
      <c r="A160" s="77"/>
      <c r="B160" s="130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</row>
    <row r="161" s="76" customFormat="true" ht="12" x14ac:dyDescent="0.2">
      <c r="A161" s="77"/>
      <c r="B161" s="130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</row>
    <row r="162" s="76" customFormat="true" ht="12" x14ac:dyDescent="0.2">
      <c r="A162" s="77"/>
      <c r="B162" s="130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</row>
    <row r="163" s="76" customFormat="true" ht="12" x14ac:dyDescent="0.2">
      <c r="A163" s="77"/>
      <c r="B163" s="130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</row>
    <row r="164" s="76" customFormat="true" ht="12" x14ac:dyDescent="0.2">
      <c r="A164" s="77"/>
      <c r="B164" s="130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</row>
    <row r="165" s="76" customFormat="true" ht="12" x14ac:dyDescent="0.2">
      <c r="A165" s="77"/>
      <c r="B165" s="130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</row>
    <row r="166" s="76" customFormat="true" ht="12" x14ac:dyDescent="0.2">
      <c r="A166" s="77"/>
      <c r="B166" s="130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</row>
    <row r="167" s="76" customFormat="true" ht="12" x14ac:dyDescent="0.2">
      <c r="A167" s="77"/>
      <c r="B167" s="130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="76" customFormat="true" ht="12" x14ac:dyDescent="0.2">
      <c r="A168" s="77"/>
      <c r="B168" s="130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ht="15.75" x14ac:dyDescent="0.25">
      <c r="A169" s="73"/>
      <c r="B169" s="131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</row>
    <row r="170" ht="15.75" x14ac:dyDescent="0.25">
      <c r="A170" s="73"/>
      <c r="B170" s="131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</row>
    <row r="171" ht="15.75" x14ac:dyDescent="0.25">
      <c r="A171" s="73"/>
      <c r="B171" s="131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</row>
    <row r="172" ht="15.75" x14ac:dyDescent="0.25">
      <c r="A172" s="73"/>
      <c r="B172" s="131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</row>
    <row r="173" ht="15.75" x14ac:dyDescent="0.25">
      <c r="A173" s="73"/>
      <c r="B173" s="131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</row>
    <row r="174" ht="15.75" x14ac:dyDescent="0.25">
      <c r="A174" s="73"/>
      <c r="B174" s="131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</row>
    <row r="175" ht="15.75" x14ac:dyDescent="0.25">
      <c r="A175" s="73"/>
      <c r="B175" s="131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</row>
    <row r="176" ht="15.75" x14ac:dyDescent="0.25">
      <c r="A176" s="73"/>
      <c r="B176" s="131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</row>
    <row r="177" ht="15.75" x14ac:dyDescent="0.25">
      <c r="A177" s="73"/>
      <c r="B177" s="131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</row>
    <row r="178" ht="15.75" x14ac:dyDescent="0.25">
      <c r="A178" s="73"/>
      <c r="B178" s="131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</row>
    <row r="179" ht="15.75" x14ac:dyDescent="0.25">
      <c r="A179" s="73"/>
      <c r="B179" s="131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</row>
    <row r="180" ht="15.75" x14ac:dyDescent="0.25">
      <c r="A180" s="73"/>
      <c r="B180" s="131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</row>
    <row r="181" ht="15.75" x14ac:dyDescent="0.25">
      <c r="A181" s="73"/>
      <c r="B181" s="131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</row>
    <row r="182" ht="15.75" x14ac:dyDescent="0.25">
      <c r="A182" s="73"/>
      <c r="B182" s="131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</row>
    <row r="183" ht="15.75" x14ac:dyDescent="0.25">
      <c r="A183" s="73"/>
      <c r="B183" s="131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</row>
    <row r="184" ht="15.75" x14ac:dyDescent="0.25">
      <c r="A184" s="73"/>
      <c r="B184" s="131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</row>
    <row r="185" ht="15.75" x14ac:dyDescent="0.25">
      <c r="A185" s="73"/>
      <c r="B185" s="131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</row>
    <row r="186" ht="15.75" x14ac:dyDescent="0.25">
      <c r="A186" s="73"/>
      <c r="B186" s="131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</row>
    <row r="187" ht="15.75" x14ac:dyDescent="0.25">
      <c r="A187" s="73"/>
      <c r="B187" s="131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</row>
    <row r="188" ht="15.75" x14ac:dyDescent="0.25">
      <c r="A188" s="73"/>
      <c r="B188" s="131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</row>
    <row r="189" ht="15.75" x14ac:dyDescent="0.25">
      <c r="A189" s="73"/>
      <c r="B189" s="131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</row>
    <row r="190" ht="15.75" x14ac:dyDescent="0.25">
      <c r="A190" s="73"/>
      <c r="B190" s="131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</row>
    <row r="191" ht="15.75" x14ac:dyDescent="0.25">
      <c r="A191" s="73"/>
      <c r="B191" s="131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</row>
    <row r="192" ht="15.75" x14ac:dyDescent="0.25">
      <c r="A192" s="73"/>
      <c r="B192" s="131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</row>
    <row r="193" ht="15.75" x14ac:dyDescent="0.25">
      <c r="A193" s="73"/>
      <c r="B193" s="131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</row>
    <row r="194" ht="15.75" x14ac:dyDescent="0.25">
      <c r="A194" s="73"/>
      <c r="B194" s="131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</row>
    <row r="195" ht="15.75" x14ac:dyDescent="0.25">
      <c r="A195" s="73"/>
      <c r="B195" s="131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</row>
    <row r="196" ht="15.75" x14ac:dyDescent="0.25">
      <c r="A196" s="73"/>
      <c r="B196" s="131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</row>
    <row r="197" ht="15.75" x14ac:dyDescent="0.25">
      <c r="A197" s="73"/>
      <c r="B197" s="131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</row>
    <row r="198" ht="15.75" x14ac:dyDescent="0.25">
      <c r="A198" s="73"/>
      <c r="B198" s="131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</row>
    <row r="199" ht="15.75" x14ac:dyDescent="0.25">
      <c r="A199" s="73"/>
      <c r="B199" s="131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</row>
    <row r="200" ht="15.75" x14ac:dyDescent="0.25">
      <c r="A200" s="73"/>
      <c r="B200" s="131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</row>
    <row r="201" ht="15.75" x14ac:dyDescent="0.25">
      <c r="A201" s="73"/>
      <c r="B201" s="131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</row>
    <row r="202" ht="15.75" x14ac:dyDescent="0.25">
      <c r="A202" s="73"/>
      <c r="B202" s="131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</row>
    <row r="203" ht="15.75" x14ac:dyDescent="0.25">
      <c r="A203" s="73"/>
      <c r="B203" s="131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</row>
    <row r="204" ht="15.75" x14ac:dyDescent="0.25">
      <c r="A204" s="73"/>
      <c r="B204" s="131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</row>
    <row r="205" ht="15.75" x14ac:dyDescent="0.25">
      <c r="A205" s="73"/>
      <c r="B205" s="131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</row>
    <row r="206" ht="15.75" x14ac:dyDescent="0.25">
      <c r="A206" s="73"/>
      <c r="B206" s="131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</row>
    <row r="207" ht="15.75" x14ac:dyDescent="0.25">
      <c r="A207" s="73"/>
      <c r="B207" s="131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</row>
    <row r="208" ht="15.75" x14ac:dyDescent="0.25">
      <c r="A208" s="73"/>
      <c r="B208" s="131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</row>
    <row r="209" ht="15.75" x14ac:dyDescent="0.25">
      <c r="A209" s="73"/>
      <c r="B209" s="131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</row>
    <row r="210" ht="15.75" x14ac:dyDescent="0.25">
      <c r="A210" s="73"/>
      <c r="B210" s="131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</row>
    <row r="211" ht="15.75" x14ac:dyDescent="0.25">
      <c r="A211" s="73"/>
      <c r="B211" s="131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</row>
    <row r="212" ht="15.75" x14ac:dyDescent="0.25">
      <c r="A212" s="73"/>
      <c r="B212" s="131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</row>
    <row r="213" ht="15.75" x14ac:dyDescent="0.25">
      <c r="A213" s="73"/>
      <c r="B213" s="131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</row>
    <row r="214" ht="15.75" x14ac:dyDescent="0.25">
      <c r="A214" s="73"/>
      <c r="B214" s="131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</row>
    <row r="215" ht="15.75" x14ac:dyDescent="0.25">
      <c r="A215" s="73"/>
      <c r="B215" s="131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</row>
    <row r="216" ht="15.75" x14ac:dyDescent="0.25">
      <c r="A216" s="73"/>
      <c r="B216" s="131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</row>
    <row r="217" ht="15.75" x14ac:dyDescent="0.25">
      <c r="A217" s="73"/>
      <c r="B217" s="131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</row>
    <row r="218" ht="15.75" x14ac:dyDescent="0.25">
      <c r="A218" s="73"/>
      <c r="B218" s="131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</row>
    <row r="219" ht="15.75" x14ac:dyDescent="0.25">
      <c r="A219" s="73"/>
      <c r="B219" s="131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</row>
    <row r="220" ht="15.75" x14ac:dyDescent="0.25">
      <c r="A220" s="73"/>
      <c r="B220" s="131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</row>
    <row r="221" ht="15.75" x14ac:dyDescent="0.25">
      <c r="A221" s="73"/>
      <c r="B221" s="131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</row>
    <row r="222" ht="15.75" x14ac:dyDescent="0.25">
      <c r="A222" s="73"/>
      <c r="B222" s="131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</row>
    <row r="223" ht="15.75" x14ac:dyDescent="0.25">
      <c r="A223" s="73"/>
      <c r="B223" s="131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</row>
    <row r="224" ht="15.75" x14ac:dyDescent="0.25">
      <c r="A224" s="73"/>
      <c r="B224" s="131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</row>
    <row r="225" ht="15.75" x14ac:dyDescent="0.25">
      <c r="A225" s="73"/>
      <c r="B225" s="131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</row>
    <row r="226" ht="15.75" x14ac:dyDescent="0.25">
      <c r="A226" s="73"/>
      <c r="B226" s="131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</row>
    <row r="227" ht="15.75" x14ac:dyDescent="0.25">
      <c r="A227" s="73"/>
      <c r="B227" s="131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</row>
    <row r="228" ht="15.75" x14ac:dyDescent="0.25">
      <c r="A228" s="73"/>
      <c r="B228" s="131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</row>
    <row r="229" ht="15.75" x14ac:dyDescent="0.25">
      <c r="A229" s="73"/>
      <c r="B229" s="131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</row>
    <row r="230" ht="15.75" x14ac:dyDescent="0.25">
      <c r="A230" s="73"/>
      <c r="B230" s="131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</row>
    <row r="231" ht="15.75" x14ac:dyDescent="0.25">
      <c r="A231" s="73"/>
      <c r="B231" s="131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</row>
    <row r="232" ht="15.75" x14ac:dyDescent="0.25">
      <c r="A232" s="73"/>
      <c r="B232" s="131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</row>
    <row r="233" ht="15.75" x14ac:dyDescent="0.25">
      <c r="A233" s="73"/>
      <c r="B233" s="131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</row>
    <row r="234" ht="15.75" x14ac:dyDescent="0.25">
      <c r="A234" s="73"/>
      <c r="B234" s="131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</row>
    <row r="235" ht="15.75" x14ac:dyDescent="0.25">
      <c r="A235" s="73"/>
      <c r="B235" s="131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</row>
    <row r="236" ht="15.75" x14ac:dyDescent="0.25">
      <c r="A236" s="73"/>
      <c r="B236" s="131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</row>
    <row r="237" ht="15.75" x14ac:dyDescent="0.25">
      <c r="A237" s="73"/>
      <c r="B237" s="131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</row>
    <row r="238" ht="15.75" x14ac:dyDescent="0.25">
      <c r="A238" s="73"/>
      <c r="B238" s="131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</row>
    <row r="239" ht="15.75" x14ac:dyDescent="0.25">
      <c r="A239" s="73"/>
      <c r="B239" s="131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</row>
    <row r="240" ht="15.75" x14ac:dyDescent="0.25">
      <c r="A240" s="73"/>
      <c r="B240" s="131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</row>
    <row r="241" ht="15.75" x14ac:dyDescent="0.25">
      <c r="A241" s="73"/>
      <c r="B241" s="131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</row>
    <row r="242" ht="15.75" x14ac:dyDescent="0.25">
      <c r="A242" s="73"/>
      <c r="B242" s="131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</row>
    <row r="243" ht="15.75" x14ac:dyDescent="0.25">
      <c r="A243" s="73"/>
      <c r="B243" s="131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</row>
    <row r="244" ht="15.75" x14ac:dyDescent="0.25">
      <c r="A244" s="73"/>
      <c r="B244" s="131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</row>
    <row r="245" ht="15.75" x14ac:dyDescent="0.25">
      <c r="A245" s="73"/>
      <c r="B245" s="131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</row>
    <row r="246" ht="15.75" x14ac:dyDescent="0.25">
      <c r="A246" s="73"/>
      <c r="B246" s="131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</row>
    <row r="247" ht="15.75" x14ac:dyDescent="0.25">
      <c r="A247" s="73"/>
      <c r="B247" s="131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</row>
    <row r="248" ht="15.75" x14ac:dyDescent="0.25">
      <c r="A248" s="73"/>
      <c r="B248" s="131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</row>
    <row r="249" ht="15.75" x14ac:dyDescent="0.25">
      <c r="A249" s="73"/>
      <c r="B249" s="131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</row>
    <row r="250" ht="15.75" x14ac:dyDescent="0.25">
      <c r="A250" s="73"/>
      <c r="B250" s="131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</row>
    <row r="251" ht="15.75" x14ac:dyDescent="0.25">
      <c r="A251" s="73"/>
      <c r="B251" s="131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</row>
    <row r="252" ht="15.75" x14ac:dyDescent="0.25">
      <c r="A252" s="73"/>
      <c r="B252" s="131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</row>
    <row r="253" ht="15.75" x14ac:dyDescent="0.25">
      <c r="A253" s="73"/>
      <c r="B253" s="131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</row>
    <row r="254" ht="15.75" x14ac:dyDescent="0.25">
      <c r="A254" s="73"/>
      <c r="B254" s="131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</row>
    <row r="255" ht="15.75" x14ac:dyDescent="0.25">
      <c r="A255" s="73"/>
      <c r="B255" s="131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</row>
    <row r="256" ht="15.75" x14ac:dyDescent="0.25">
      <c r="A256" s="73"/>
      <c r="B256" s="131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</row>
    <row r="257" ht="15.75" x14ac:dyDescent="0.25">
      <c r="A257" s="73"/>
      <c r="B257" s="131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</row>
    <row r="258" ht="15.75" x14ac:dyDescent="0.25">
      <c r="A258" s="73"/>
      <c r="B258" s="131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</row>
    <row r="259" ht="15.75" x14ac:dyDescent="0.25">
      <c r="A259" s="73"/>
      <c r="B259" s="131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</row>
    <row r="260" ht="15.75" x14ac:dyDescent="0.25">
      <c r="A260" s="73"/>
      <c r="B260" s="131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</row>
    <row r="261" ht="15.75" x14ac:dyDescent="0.25">
      <c r="A261" s="73"/>
      <c r="B261" s="131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</row>
    <row r="262" ht="15.75" x14ac:dyDescent="0.25">
      <c r="A262" s="73"/>
      <c r="B262" s="131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</row>
    <row r="263" ht="15.75" x14ac:dyDescent="0.25">
      <c r="A263" s="73"/>
      <c r="B263" s="131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</row>
    <row r="264" ht="15.75" x14ac:dyDescent="0.25">
      <c r="A264" s="73"/>
      <c r="B264" s="131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</row>
    <row r="265" ht="15.75" x14ac:dyDescent="0.25">
      <c r="A265" s="73"/>
      <c r="B265" s="131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</row>
    <row r="266" ht="15.75" x14ac:dyDescent="0.25">
      <c r="A266" s="73"/>
      <c r="B266" s="131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</row>
    <row r="267" ht="15.75" x14ac:dyDescent="0.25">
      <c r="A267" s="73"/>
      <c r="B267" s="131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</row>
    <row r="268" ht="15.75" x14ac:dyDescent="0.25">
      <c r="A268" s="73"/>
      <c r="B268" s="131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</row>
    <row r="269" ht="15.75" x14ac:dyDescent="0.25">
      <c r="A269" s="73"/>
      <c r="B269" s="131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</row>
    <row r="270" ht="15.75" x14ac:dyDescent="0.25">
      <c r="A270" s="73"/>
      <c r="B270" s="131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</row>
    <row r="271" ht="15.75" x14ac:dyDescent="0.25">
      <c r="A271" s="73"/>
      <c r="B271" s="131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</row>
    <row r="272" ht="15.75" x14ac:dyDescent="0.25">
      <c r="A272" s="73"/>
      <c r="B272" s="131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</row>
    <row r="273" ht="15.75" x14ac:dyDescent="0.25">
      <c r="A273" s="73"/>
      <c r="B273" s="131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</row>
    <row r="274" ht="15.75" x14ac:dyDescent="0.25">
      <c r="A274" s="73"/>
      <c r="B274" s="131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</row>
    <row r="275" ht="15.75" x14ac:dyDescent="0.25">
      <c r="A275" s="73"/>
      <c r="B275" s="131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</row>
    <row r="276" ht="15.75" x14ac:dyDescent="0.25">
      <c r="A276" s="73"/>
      <c r="B276" s="131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</row>
    <row r="277" ht="15.75" x14ac:dyDescent="0.25">
      <c r="A277" s="73"/>
      <c r="B277" s="131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</row>
    <row r="278" ht="15.75" x14ac:dyDescent="0.25">
      <c r="A278" s="73"/>
      <c r="B278" s="131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</row>
    <row r="279" ht="15.75" x14ac:dyDescent="0.25">
      <c r="A279" s="73"/>
      <c r="B279" s="131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</row>
    <row r="280" ht="15.75" x14ac:dyDescent="0.25">
      <c r="A280" s="73"/>
      <c r="B280" s="131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</row>
    <row r="281" ht="15.75" x14ac:dyDescent="0.25">
      <c r="A281" s="73"/>
      <c r="B281" s="131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</row>
    <row r="282" ht="15.75" x14ac:dyDescent="0.25">
      <c r="A282" s="73"/>
      <c r="B282" s="131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</row>
    <row r="283" ht="15.75" x14ac:dyDescent="0.25">
      <c r="A283" s="73"/>
      <c r="B283" s="131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</row>
    <row r="284" ht="15.75" x14ac:dyDescent="0.25">
      <c r="A284" s="73"/>
      <c r="B284" s="131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</row>
    <row r="285" ht="15.75" x14ac:dyDescent="0.25">
      <c r="A285" s="73"/>
      <c r="B285" s="131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</row>
    <row r="286" ht="15.75" x14ac:dyDescent="0.25">
      <c r="A286" s="73"/>
      <c r="B286" s="131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</row>
    <row r="287" ht="15.75" x14ac:dyDescent="0.25">
      <c r="A287" s="73"/>
      <c r="B287" s="131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</row>
    <row r="288" ht="15.75" x14ac:dyDescent="0.25">
      <c r="A288" s="73"/>
      <c r="B288" s="131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</row>
    <row r="289" ht="15.75" x14ac:dyDescent="0.25">
      <c r="A289" s="73"/>
      <c r="B289" s="131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</row>
    <row r="290" ht="15.75" x14ac:dyDescent="0.25">
      <c r="A290" s="73"/>
      <c r="B290" s="131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</row>
    <row r="291" ht="15.75" x14ac:dyDescent="0.25">
      <c r="A291" s="73"/>
      <c r="B291" s="131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</row>
    <row r="292" ht="15.75" x14ac:dyDescent="0.25">
      <c r="A292" s="73"/>
      <c r="B292" s="131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</row>
    <row r="293" ht="15.75" x14ac:dyDescent="0.25">
      <c r="A293" s="73"/>
      <c r="B293" s="131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</row>
    <row r="294" ht="15.75" x14ac:dyDescent="0.25">
      <c r="A294" s="73"/>
      <c r="B294" s="131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</row>
    <row r="295" ht="15.75" x14ac:dyDescent="0.25">
      <c r="A295" s="73"/>
      <c r="B295" s="131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</row>
    <row r="296" ht="15.75" x14ac:dyDescent="0.25">
      <c r="A296" s="73"/>
      <c r="B296" s="131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</row>
    <row r="297" ht="15.75" x14ac:dyDescent="0.25">
      <c r="A297" s="73"/>
      <c r="B297" s="131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</row>
    <row r="298" ht="15.75" x14ac:dyDescent="0.25">
      <c r="A298" s="73"/>
      <c r="B298" s="131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</row>
    <row r="299" ht="15.75" x14ac:dyDescent="0.25">
      <c r="A299" s="73"/>
      <c r="B299" s="131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</row>
    <row r="300" ht="15.75" x14ac:dyDescent="0.25">
      <c r="A300" s="73"/>
      <c r="B300" s="131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</row>
    <row r="301" ht="15.75" x14ac:dyDescent="0.25">
      <c r="A301" s="73"/>
      <c r="B301" s="131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</row>
    <row r="302" ht="15.75" x14ac:dyDescent="0.25">
      <c r="A302" s="73"/>
      <c r="B302" s="131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</row>
    <row r="303" ht="15.75" x14ac:dyDescent="0.25">
      <c r="A303" s="73"/>
      <c r="B303" s="131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</row>
    <row r="304" ht="15.75" x14ac:dyDescent="0.25">
      <c r="A304" s="73"/>
      <c r="B304" s="131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</row>
    <row r="305" ht="15.75" x14ac:dyDescent="0.25">
      <c r="A305" s="73"/>
      <c r="B305" s="131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</row>
    <row r="306" ht="15.75" x14ac:dyDescent="0.25">
      <c r="A306" s="73"/>
      <c r="B306" s="131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</row>
    <row r="307" ht="15.75" x14ac:dyDescent="0.25">
      <c r="A307" s="73"/>
      <c r="B307" s="131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</row>
    <row r="308" ht="15.75" x14ac:dyDescent="0.25">
      <c r="A308" s="73"/>
      <c r="B308" s="131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</row>
    <row r="309" ht="15.75" x14ac:dyDescent="0.25">
      <c r="A309" s="73"/>
      <c r="B309" s="131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</row>
    <row r="310" ht="15.75" x14ac:dyDescent="0.25">
      <c r="A310" s="73"/>
      <c r="B310" s="131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</row>
    <row r="311" ht="15.75" x14ac:dyDescent="0.25">
      <c r="A311" s="73"/>
      <c r="B311" s="131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</row>
    <row r="312" ht="15.75" x14ac:dyDescent="0.25">
      <c r="A312" s="73"/>
      <c r="B312" s="131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</row>
    <row r="313" ht="15.75" x14ac:dyDescent="0.25">
      <c r="A313" s="73"/>
      <c r="B313" s="131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</row>
    <row r="314" ht="15.75" x14ac:dyDescent="0.25">
      <c r="A314" s="73"/>
      <c r="B314" s="131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</row>
    <row r="315" ht="15.75" x14ac:dyDescent="0.25">
      <c r="A315" s="73"/>
      <c r="B315" s="131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</row>
    <row r="316" ht="15.75" x14ac:dyDescent="0.25">
      <c r="A316" s="73"/>
      <c r="B316" s="131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</row>
    <row r="317" ht="15.75" x14ac:dyDescent="0.25">
      <c r="A317" s="73"/>
      <c r="B317" s="131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</row>
    <row r="318" ht="15.75" x14ac:dyDescent="0.25">
      <c r="A318" s="73"/>
      <c r="B318" s="131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</row>
    <row r="319" ht="15.75" x14ac:dyDescent="0.25">
      <c r="A319" s="73"/>
      <c r="B319" s="131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</row>
    <row r="320" ht="15.75" x14ac:dyDescent="0.25">
      <c r="A320" s="73"/>
      <c r="B320" s="131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</row>
    <row r="321" ht="15.75" x14ac:dyDescent="0.25">
      <c r="A321" s="73"/>
      <c r="B321" s="131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</row>
    <row r="322" ht="15.75" x14ac:dyDescent="0.25">
      <c r="A322" s="73"/>
      <c r="B322" s="131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</row>
    <row r="323" ht="15.75" x14ac:dyDescent="0.25">
      <c r="A323" s="73"/>
      <c r="B323" s="131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</row>
    <row r="324" ht="15.75" x14ac:dyDescent="0.25">
      <c r="A324" s="73"/>
      <c r="B324" s="131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</row>
    <row r="325" ht="15.75" x14ac:dyDescent="0.25">
      <c r="A325" s="73"/>
      <c r="B325" s="131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</row>
    <row r="326" ht="15.75" x14ac:dyDescent="0.25">
      <c r="A326" s="73"/>
      <c r="B326" s="131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</row>
    <row r="327" ht="15.75" x14ac:dyDescent="0.25">
      <c r="A327" s="73"/>
      <c r="B327" s="131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</row>
    <row r="328" ht="15.75" x14ac:dyDescent="0.25">
      <c r="A328" s="73"/>
      <c r="B328" s="131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</row>
    <row r="329" ht="15.75" x14ac:dyDescent="0.25">
      <c r="A329" s="73"/>
      <c r="B329" s="131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</row>
    <row r="330" ht="15.75" x14ac:dyDescent="0.25">
      <c r="A330" s="73"/>
      <c r="B330" s="131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</row>
    <row r="331" ht="15.75" x14ac:dyDescent="0.25">
      <c r="A331" s="73"/>
      <c r="B331" s="131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</row>
    <row r="332" ht="15.75" x14ac:dyDescent="0.25">
      <c r="A332" s="73"/>
      <c r="B332" s="131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</row>
    <row r="333" ht="15.75" x14ac:dyDescent="0.25">
      <c r="A333" s="73"/>
      <c r="B333" s="131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</row>
    <row r="334" ht="15.75" x14ac:dyDescent="0.25">
      <c r="A334" s="73"/>
      <c r="B334" s="131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</row>
    <row r="335" ht="15.75" x14ac:dyDescent="0.25">
      <c r="A335" s="73"/>
      <c r="B335" s="131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</row>
    <row r="336" ht="15.75" x14ac:dyDescent="0.25">
      <c r="A336" s="73"/>
      <c r="B336" s="131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</row>
    <row r="337" ht="15.75" x14ac:dyDescent="0.25">
      <c r="A337" s="73"/>
      <c r="B337" s="131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</row>
    <row r="338" ht="15.75" x14ac:dyDescent="0.25">
      <c r="A338" s="73"/>
      <c r="B338" s="131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</row>
    <row r="339" ht="15.75" x14ac:dyDescent="0.25">
      <c r="A339" s="73"/>
      <c r="B339" s="131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</row>
    <row r="340" ht="15.75" x14ac:dyDescent="0.25">
      <c r="A340" s="73"/>
      <c r="B340" s="131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</row>
    <row r="341" ht="15.75" x14ac:dyDescent="0.25">
      <c r="A341" s="73"/>
      <c r="B341" s="131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</row>
    <row r="342" ht="15.75" x14ac:dyDescent="0.25">
      <c r="A342" s="73"/>
      <c r="B342" s="131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</row>
    <row r="343" ht="15.75" x14ac:dyDescent="0.25">
      <c r="A343" s="73"/>
      <c r="B343" s="131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</row>
    <row r="344" ht="15.75" x14ac:dyDescent="0.25">
      <c r="A344" s="73"/>
      <c r="B344" s="131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</row>
    <row r="345" ht="15.75" x14ac:dyDescent="0.25">
      <c r="A345" s="73"/>
      <c r="B345" s="131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</row>
    <row r="346" ht="15.75" x14ac:dyDescent="0.25">
      <c r="A346" s="73"/>
      <c r="B346" s="131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</row>
    <row r="347" ht="15.75" x14ac:dyDescent="0.25">
      <c r="A347" s="73"/>
      <c r="B347" s="131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</row>
    <row r="348" ht="15.75" x14ac:dyDescent="0.25">
      <c r="A348" s="73"/>
      <c r="B348" s="131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</row>
    <row r="349" ht="15.75" x14ac:dyDescent="0.25">
      <c r="A349" s="73"/>
      <c r="B349" s="131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</row>
    <row r="350" ht="15.75" x14ac:dyDescent="0.25">
      <c r="A350" s="73"/>
      <c r="B350" s="131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</row>
    <row r="351" ht="15.75" x14ac:dyDescent="0.25">
      <c r="A351" s="73"/>
      <c r="B351" s="131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</row>
    <row r="352" ht="15.75" x14ac:dyDescent="0.25">
      <c r="A352" s="73"/>
      <c r="B352" s="131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</row>
    <row r="353" ht="15.75" x14ac:dyDescent="0.25">
      <c r="A353" s="73"/>
      <c r="B353" s="131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</row>
    <row r="354" ht="15.75" x14ac:dyDescent="0.25">
      <c r="A354" s="73"/>
      <c r="B354" s="131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</row>
    <row r="355" ht="15.75" x14ac:dyDescent="0.25">
      <c r="A355" s="73"/>
      <c r="B355" s="131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</row>
    <row r="356" ht="15.75" x14ac:dyDescent="0.25">
      <c r="A356" s="73"/>
      <c r="B356" s="131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</row>
    <row r="357" ht="15.75" x14ac:dyDescent="0.25">
      <c r="A357" s="73"/>
      <c r="B357" s="131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</row>
    <row r="358" ht="15.75" x14ac:dyDescent="0.25">
      <c r="A358" s="73"/>
      <c r="B358" s="131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</row>
    <row r="359" ht="15.75" x14ac:dyDescent="0.25">
      <c r="A359" s="73"/>
      <c r="B359" s="131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</row>
    <row r="360" ht="15.75" x14ac:dyDescent="0.25">
      <c r="A360" s="73"/>
      <c r="B360" s="131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</row>
    <row r="361" ht="15.75" x14ac:dyDescent="0.25">
      <c r="A361" s="73"/>
      <c r="B361" s="131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</row>
    <row r="362" ht="15.75" x14ac:dyDescent="0.25">
      <c r="A362" s="73"/>
      <c r="B362" s="131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</row>
    <row r="363" ht="15.75" x14ac:dyDescent="0.25">
      <c r="A363" s="73"/>
      <c r="B363" s="131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</row>
    <row r="364" ht="15.75" x14ac:dyDescent="0.25">
      <c r="A364" s="73"/>
      <c r="B364" s="131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</row>
    <row r="365" ht="15.75" x14ac:dyDescent="0.25">
      <c r="A365" s="73"/>
      <c r="B365" s="131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</row>
    <row r="366" ht="15.75" x14ac:dyDescent="0.25">
      <c r="A366" s="73"/>
      <c r="B366" s="131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</row>
    <row r="367" ht="15.75" x14ac:dyDescent="0.25">
      <c r="A367" s="73"/>
      <c r="B367" s="131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</row>
    <row r="368" ht="15.75" x14ac:dyDescent="0.25">
      <c r="A368" s="73"/>
      <c r="B368" s="131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</row>
    <row r="369" ht="15.75" x14ac:dyDescent="0.25">
      <c r="A369" s="73"/>
      <c r="B369" s="131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</row>
    <row r="370" ht="15.75" x14ac:dyDescent="0.25">
      <c r="A370" s="73"/>
      <c r="B370" s="131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</row>
    <row r="371" ht="15.75" x14ac:dyDescent="0.25">
      <c r="A371" s="73"/>
      <c r="B371" s="131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</row>
    <row r="372" ht="15.75" x14ac:dyDescent="0.25">
      <c r="A372" s="73"/>
      <c r="B372" s="131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</row>
    <row r="373" ht="15.75" x14ac:dyDescent="0.25">
      <c r="A373" s="73"/>
      <c r="B373" s="131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</row>
    <row r="374" ht="15.75" x14ac:dyDescent="0.25">
      <c r="A374" s="73"/>
      <c r="B374" s="131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</row>
    <row r="375" ht="15.75" x14ac:dyDescent="0.25">
      <c r="A375" s="73"/>
      <c r="B375" s="131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</row>
    <row r="376" ht="15.75" x14ac:dyDescent="0.25">
      <c r="A376" s="73"/>
      <c r="B376" s="131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</row>
    <row r="377" ht="15.75" x14ac:dyDescent="0.25">
      <c r="A377" s="73"/>
      <c r="B377" s="131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</row>
    <row r="378" ht="15.75" x14ac:dyDescent="0.25">
      <c r="A378" s="73"/>
      <c r="B378" s="131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</row>
    <row r="379" ht="15.75" x14ac:dyDescent="0.25">
      <c r="A379" s="73"/>
      <c r="B379" s="131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</row>
    <row r="380" ht="15.75" x14ac:dyDescent="0.25">
      <c r="A380" s="73"/>
      <c r="B380" s="131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</row>
    <row r="381" ht="15.75" x14ac:dyDescent="0.25">
      <c r="A381" s="73"/>
      <c r="B381" s="131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</row>
    <row r="382" ht="15.75" x14ac:dyDescent="0.25">
      <c r="A382" s="73"/>
      <c r="B382" s="131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</row>
    <row r="383" ht="15.75" x14ac:dyDescent="0.25">
      <c r="A383" s="73"/>
      <c r="B383" s="131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</row>
    <row r="384" ht="15.75" x14ac:dyDescent="0.25">
      <c r="A384" s="73"/>
      <c r="B384" s="131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</row>
    <row r="385" ht="15.75" x14ac:dyDescent="0.25">
      <c r="A385" s="73"/>
      <c r="B385" s="131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</row>
    <row r="386" ht="15.75" x14ac:dyDescent="0.25">
      <c r="A386" s="73"/>
      <c r="B386" s="131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</row>
    <row r="387" ht="15.75" x14ac:dyDescent="0.25">
      <c r="A387" s="73"/>
      <c r="B387" s="131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</row>
    <row r="388" ht="15.75" x14ac:dyDescent="0.25">
      <c r="A388" s="73"/>
      <c r="B388" s="131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</row>
    <row r="389" ht="15.75" x14ac:dyDescent="0.25">
      <c r="A389" s="73"/>
      <c r="B389" s="131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</row>
    <row r="390" ht="15.75" x14ac:dyDescent="0.25">
      <c r="A390" s="73"/>
      <c r="B390" s="131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</row>
    <row r="391" ht="15.75" x14ac:dyDescent="0.25">
      <c r="A391" s="73"/>
      <c r="B391" s="131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</row>
    <row r="392" ht="15.75" x14ac:dyDescent="0.25">
      <c r="A392" s="73"/>
      <c r="B392" s="131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</row>
    <row r="393" ht="15.75" x14ac:dyDescent="0.25">
      <c r="A393" s="73"/>
      <c r="B393" s="131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</row>
    <row r="394" ht="15.75" x14ac:dyDescent="0.25">
      <c r="A394" s="73"/>
      <c r="B394" s="131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</row>
    <row r="395" ht="15.75" x14ac:dyDescent="0.25">
      <c r="A395" s="73"/>
      <c r="B395" s="131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</row>
    <row r="396" ht="15.75" x14ac:dyDescent="0.25">
      <c r="A396" s="73"/>
      <c r="B396" s="131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</row>
    <row r="397" ht="15.75" x14ac:dyDescent="0.25">
      <c r="A397" s="73"/>
      <c r="B397" s="131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</row>
    <row r="398" ht="15.75" x14ac:dyDescent="0.25">
      <c r="A398" s="73"/>
      <c r="B398" s="131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</row>
    <row r="399" ht="15.75" x14ac:dyDescent="0.25">
      <c r="A399" s="73"/>
      <c r="B399" s="131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</row>
    <row r="400" ht="15.75" x14ac:dyDescent="0.25">
      <c r="A400" s="73"/>
      <c r="B400" s="131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</row>
    <row r="401" ht="15.75" x14ac:dyDescent="0.25">
      <c r="A401" s="73"/>
      <c r="B401" s="131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</row>
    <row r="402" ht="15.75" x14ac:dyDescent="0.25">
      <c r="A402" s="73"/>
      <c r="B402" s="131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</row>
    <row r="403" ht="15.75" x14ac:dyDescent="0.25">
      <c r="A403" s="73"/>
      <c r="B403" s="131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</row>
    <row r="404" ht="15.75" x14ac:dyDescent="0.25">
      <c r="A404" s="73"/>
      <c r="B404" s="131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</row>
    <row r="405" ht="15.75" x14ac:dyDescent="0.25">
      <c r="A405" s="73"/>
      <c r="B405" s="131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</row>
    <row r="406" ht="15.75" x14ac:dyDescent="0.25">
      <c r="A406" s="73"/>
      <c r="B406" s="131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</row>
    <row r="407" ht="15.75" x14ac:dyDescent="0.25">
      <c r="A407" s="73"/>
      <c r="B407" s="131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</row>
    <row r="408" ht="15.75" x14ac:dyDescent="0.25">
      <c r="A408" s="73"/>
      <c r="B408" s="131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</row>
    <row r="409" ht="15.75" x14ac:dyDescent="0.25">
      <c r="A409" s="73"/>
      <c r="B409" s="131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</row>
    <row r="410" ht="15.75" x14ac:dyDescent="0.25">
      <c r="A410" s="73"/>
      <c r="B410" s="131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</row>
    <row r="411" ht="15.75" x14ac:dyDescent="0.25">
      <c r="A411" s="73"/>
      <c r="B411" s="131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</row>
    <row r="412" ht="15.75" x14ac:dyDescent="0.25">
      <c r="A412" s="73"/>
      <c r="B412" s="131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</row>
    <row r="413" ht="15.75" x14ac:dyDescent="0.25">
      <c r="A413" s="73"/>
      <c r="B413" s="131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</row>
    <row r="414" ht="15.75" x14ac:dyDescent="0.25">
      <c r="A414" s="73"/>
      <c r="B414" s="131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</row>
    <row r="415" ht="15.75" x14ac:dyDescent="0.25">
      <c r="A415" s="73"/>
      <c r="B415" s="131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</row>
    <row r="416" ht="15.75" x14ac:dyDescent="0.25">
      <c r="A416" s="73"/>
      <c r="B416" s="131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</row>
    <row r="417" ht="15.75" x14ac:dyDescent="0.25">
      <c r="A417" s="73"/>
      <c r="B417" s="131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</row>
    <row r="418" ht="15.75" x14ac:dyDescent="0.25">
      <c r="A418" s="73"/>
      <c r="B418" s="131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</row>
    <row r="419" ht="15.75" x14ac:dyDescent="0.25">
      <c r="A419" s="73"/>
      <c r="B419" s="131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</row>
    <row r="420" ht="15.75" x14ac:dyDescent="0.25">
      <c r="A420" s="73"/>
      <c r="B420" s="131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</row>
    <row r="421" ht="15.75" x14ac:dyDescent="0.25">
      <c r="A421" s="73"/>
      <c r="B421" s="131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</row>
    <row r="422" ht="15.75" x14ac:dyDescent="0.25">
      <c r="A422" s="73"/>
      <c r="B422" s="131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</row>
    <row r="423" ht="15.75" x14ac:dyDescent="0.25">
      <c r="A423" s="73"/>
      <c r="B423" s="131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</row>
    <row r="424" ht="15.75" x14ac:dyDescent="0.25">
      <c r="A424" s="73"/>
      <c r="B424" s="131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</row>
    <row r="425" ht="15.75" x14ac:dyDescent="0.25">
      <c r="A425" s="73"/>
      <c r="B425" s="131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</row>
    <row r="426" ht="15.75" x14ac:dyDescent="0.25">
      <c r="A426" s="73"/>
      <c r="B426" s="131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</row>
    <row r="427" ht="15.75" x14ac:dyDescent="0.25">
      <c r="A427" s="73"/>
      <c r="B427" s="131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</row>
    <row r="428" ht="15.75" x14ac:dyDescent="0.25">
      <c r="A428" s="73"/>
      <c r="B428" s="131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</row>
    <row r="429" ht="15.75" x14ac:dyDescent="0.25">
      <c r="A429" s="73"/>
      <c r="B429" s="131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</row>
    <row r="430" ht="15.75" x14ac:dyDescent="0.25">
      <c r="A430" s="73"/>
      <c r="B430" s="131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</row>
    <row r="431" ht="15.75" x14ac:dyDescent="0.25">
      <c r="A431" s="73"/>
      <c r="B431" s="131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</row>
    <row r="432" ht="15.75" x14ac:dyDescent="0.25">
      <c r="A432" s="73"/>
      <c r="B432" s="131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</row>
    <row r="433" ht="15.75" x14ac:dyDescent="0.25">
      <c r="A433" s="73"/>
      <c r="B433" s="131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</row>
    <row r="434" ht="15.75" x14ac:dyDescent="0.25">
      <c r="A434" s="73"/>
      <c r="B434" s="131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</row>
    <row r="435" ht="15.75" x14ac:dyDescent="0.25">
      <c r="A435" s="73"/>
      <c r="B435" s="131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</row>
    <row r="436" ht="15.75" x14ac:dyDescent="0.25">
      <c r="A436" s="73"/>
      <c r="B436" s="131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</row>
    <row r="437" ht="15.75" x14ac:dyDescent="0.25">
      <c r="A437" s="73"/>
      <c r="B437" s="131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</row>
    <row r="438" ht="15.75" x14ac:dyDescent="0.25">
      <c r="A438" s="73"/>
      <c r="B438" s="131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</row>
    <row r="439" ht="15.75" x14ac:dyDescent="0.25">
      <c r="A439" s="73"/>
      <c r="B439" s="131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</row>
    <row r="440" ht="15.75" x14ac:dyDescent="0.25">
      <c r="A440" s="73"/>
      <c r="B440" s="131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</row>
    <row r="441" ht="15.75" x14ac:dyDescent="0.25">
      <c r="A441" s="73"/>
      <c r="B441" s="131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</row>
    <row r="442" ht="15.75" x14ac:dyDescent="0.25">
      <c r="A442" s="73"/>
      <c r="B442" s="131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</row>
    <row r="443" ht="15.75" x14ac:dyDescent="0.25">
      <c r="A443" s="73"/>
      <c r="B443" s="131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</row>
    <row r="444" ht="15.75" x14ac:dyDescent="0.25">
      <c r="A444" s="73"/>
      <c r="B444" s="131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</row>
    <row r="445" ht="15.75" x14ac:dyDescent="0.25">
      <c r="A445" s="73"/>
      <c r="B445" s="131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</row>
    <row r="446" ht="15.75" x14ac:dyDescent="0.25">
      <c r="A446" s="73"/>
      <c r="B446" s="131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</row>
    <row r="447" ht="15.75" x14ac:dyDescent="0.25">
      <c r="A447" s="73"/>
      <c r="B447" s="131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</row>
    <row r="448" ht="15.75" x14ac:dyDescent="0.25">
      <c r="A448" s="73"/>
      <c r="B448" s="131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</row>
    <row r="449" ht="15.75" x14ac:dyDescent="0.25">
      <c r="A449" s="73"/>
      <c r="B449" s="131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</row>
    <row r="450" ht="15.75" x14ac:dyDescent="0.25">
      <c r="A450" s="73"/>
      <c r="B450" s="131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</row>
    <row r="451" ht="15.75" x14ac:dyDescent="0.25">
      <c r="A451" s="73"/>
      <c r="B451" s="131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</row>
    <row r="452" ht="15.75" x14ac:dyDescent="0.25">
      <c r="A452" s="73"/>
      <c r="B452" s="131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</row>
    <row r="453" ht="15.75" x14ac:dyDescent="0.25">
      <c r="A453" s="73"/>
      <c r="B453" s="131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</row>
    <row r="454" ht="15.75" x14ac:dyDescent="0.25">
      <c r="A454" s="73"/>
      <c r="B454" s="131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</row>
    <row r="455" ht="15.75" x14ac:dyDescent="0.25">
      <c r="A455" s="73"/>
      <c r="B455" s="131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</row>
    <row r="456" ht="15.75" x14ac:dyDescent="0.25">
      <c r="A456" s="73"/>
      <c r="B456" s="131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</row>
    <row r="457" ht="15.75" x14ac:dyDescent="0.25">
      <c r="A457" s="73"/>
      <c r="B457" s="131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</row>
    <row r="458" ht="15.75" x14ac:dyDescent="0.25">
      <c r="A458" s="73"/>
      <c r="B458" s="131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</row>
    <row r="459" ht="15.75" x14ac:dyDescent="0.25">
      <c r="A459" s="73"/>
      <c r="B459" s="131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</row>
    <row r="460" ht="15.75" x14ac:dyDescent="0.25">
      <c r="A460" s="73"/>
      <c r="B460" s="131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</row>
    <row r="461" ht="15.75" x14ac:dyDescent="0.25">
      <c r="A461" s="73"/>
      <c r="B461" s="131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</row>
    <row r="462" ht="15.75" x14ac:dyDescent="0.25">
      <c r="A462" s="73"/>
      <c r="B462" s="131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</row>
    <row r="463" ht="15.75" x14ac:dyDescent="0.25">
      <c r="A463" s="73"/>
      <c r="B463" s="131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</row>
    <row r="464" ht="15.75" x14ac:dyDescent="0.25">
      <c r="A464" s="73"/>
      <c r="B464" s="131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</row>
    <row r="465" ht="15.75" x14ac:dyDescent="0.25">
      <c r="A465" s="73"/>
      <c r="B465" s="131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</row>
    <row r="466" ht="15.75" x14ac:dyDescent="0.25">
      <c r="A466" s="73"/>
      <c r="B466" s="131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</row>
    <row r="467" ht="15.75" x14ac:dyDescent="0.25">
      <c r="A467" s="73"/>
      <c r="B467" s="131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</row>
    <row r="468" ht="15.75" x14ac:dyDescent="0.25">
      <c r="A468" s="73"/>
      <c r="B468" s="131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</row>
    <row r="469" ht="15.75" x14ac:dyDescent="0.25">
      <c r="A469" s="73"/>
      <c r="B469" s="131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</row>
    <row r="470" ht="15.75" x14ac:dyDescent="0.25">
      <c r="A470" s="73"/>
      <c r="B470" s="131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</row>
    <row r="471" ht="15.75" x14ac:dyDescent="0.25">
      <c r="A471" s="73"/>
      <c r="B471" s="131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</row>
    <row r="472" ht="15.75" x14ac:dyDescent="0.25">
      <c r="A472" s="73"/>
      <c r="B472" s="131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</row>
    <row r="473" ht="15.75" x14ac:dyDescent="0.25">
      <c r="A473" s="73"/>
      <c r="B473" s="131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</row>
    <row r="474" ht="15.75" x14ac:dyDescent="0.25">
      <c r="A474" s="73"/>
      <c r="B474" s="131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</row>
    <row r="475" ht="15.75" x14ac:dyDescent="0.25">
      <c r="A475" s="73"/>
      <c r="B475" s="131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</row>
    <row r="476" ht="15.75" x14ac:dyDescent="0.25">
      <c r="A476" s="73"/>
      <c r="B476" s="131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</row>
    <row r="477" ht="15.75" x14ac:dyDescent="0.25">
      <c r="A477" s="73"/>
      <c r="B477" s="131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</row>
    <row r="478" ht="15.75" x14ac:dyDescent="0.25">
      <c r="A478" s="73"/>
      <c r="B478" s="131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</row>
    <row r="479" ht="15.75" x14ac:dyDescent="0.25">
      <c r="A479" s="73"/>
      <c r="B479" s="131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</row>
    <row r="480" ht="15.75" x14ac:dyDescent="0.25">
      <c r="A480" s="73"/>
      <c r="B480" s="131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</row>
    <row r="481" ht="15.75" x14ac:dyDescent="0.25">
      <c r="A481" s="73"/>
      <c r="B481" s="131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</row>
    <row r="482" ht="15.75" x14ac:dyDescent="0.25">
      <c r="A482" s="73"/>
      <c r="B482" s="131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</row>
    <row r="483" ht="15.75" x14ac:dyDescent="0.25">
      <c r="A483" s="73"/>
      <c r="B483" s="131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</row>
    <row r="484" ht="15.75" x14ac:dyDescent="0.25">
      <c r="A484" s="73"/>
      <c r="B484" s="131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</row>
    <row r="485" ht="15.75" x14ac:dyDescent="0.25">
      <c r="A485" s="73"/>
      <c r="B485" s="131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</row>
    <row r="486" ht="15.75" x14ac:dyDescent="0.25">
      <c r="A486" s="73"/>
      <c r="B486" s="131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</row>
    <row r="487" ht="15.75" x14ac:dyDescent="0.25">
      <c r="A487" s="73"/>
      <c r="B487" s="131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</row>
    <row r="488" ht="15.75" x14ac:dyDescent="0.25">
      <c r="A488" s="73"/>
      <c r="B488" s="131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2" customWidth="true"/>
    <col min="2" max="2" width="9" style="32"/>
    <col min="3" max="3" width="5" style="32" customWidth="true"/>
    <col min="4" max="21" width="3.875" style="32" customWidth="true"/>
    <col min="22" max="22" width="3.875" style="163" customWidth="true"/>
    <col min="23" max="23" width="3.875" style="86" customWidth="true"/>
    <col min="24" max="25" width="3.875" style="86" hidden="true" customWidth="true"/>
    <col min="26" max="26" width="3.875" style="86" customWidth="true"/>
    <col min="27" max="27" width="3.875" style="163" customWidth="true"/>
    <col min="28" max="28" width="3.875" style="86" customWidth="true"/>
    <col min="29" max="30" width="3.875" style="86" hidden="true" customWidth="true"/>
    <col min="31" max="31" width="3.875" style="86" customWidth="true"/>
    <col min="32" max="32" width="3.875" style="163" customWidth="true"/>
    <col min="33" max="33" width="3.875" style="86" customWidth="true"/>
    <col min="34" max="35" width="3.875" style="86" hidden="true" customWidth="true"/>
    <col min="36" max="36" width="3.875" style="86" customWidth="true"/>
    <col min="37" max="37" width="3.875" style="163" customWidth="true"/>
    <col min="38" max="38" width="3.875" style="86" customWidth="true"/>
    <col min="39" max="40" width="3.875" style="86" hidden="true" customWidth="true"/>
    <col min="41" max="41" width="3.875" style="86" customWidth="true"/>
    <col min="42" max="42" width="3.875" style="163" customWidth="true"/>
    <col min="43" max="43" width="3.875" style="86" customWidth="true"/>
    <col min="44" max="45" width="3.875" style="86" hidden="true" customWidth="true"/>
    <col min="46" max="46" width="3.875" style="86" customWidth="true"/>
    <col min="47" max="47" width="3.875" style="163" customWidth="true"/>
    <col min="48" max="48" width="3.875" style="86" customWidth="true"/>
    <col min="49" max="50" width="3.875" style="86" hidden="true" customWidth="true"/>
    <col min="51" max="51" width="3.875" style="86" customWidth="true"/>
    <col min="52" max="52" width="3.875" style="108" customWidth="true"/>
    <col min="53" max="69" width="3.875" style="74" customWidth="true"/>
    <col min="70" max="70" width="9" style="32" customWidth="true"/>
    <col min="71" max="136" width="3.875" style="32" hidden="true" customWidth="true"/>
    <col min="137" max="137" width="9" style="32" customWidth="true"/>
    <col min="138" max="16384" width="9" style="32"/>
  </cols>
  <sheetData>
    <row r="1" ht="18" x14ac:dyDescent="0.25">
      <c r="A1" s="46" t="s">
        <v>60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</row>
    <row r="2" ht="15.75" x14ac:dyDescent="0.25">
      <c r="A2" s="48" t="s">
        <v>38</v>
      </c>
      <c r="B2" s="48"/>
      <c r="C2" s="48"/>
      <c r="D2" s="296" t="s">
        <v>13</v>
      </c>
      <c r="E2" s="47"/>
      <c r="F2" s="47"/>
      <c r="G2" s="91"/>
      <c r="H2" s="47"/>
      <c r="I2" s="47"/>
      <c r="J2" s="91"/>
      <c r="K2" s="49"/>
      <c r="L2" s="49"/>
      <c r="M2" s="91"/>
      <c r="N2" s="49"/>
      <c r="O2" s="49"/>
      <c r="P2" s="91"/>
      <c r="Q2" s="49"/>
      <c r="R2" s="49"/>
      <c r="S2" s="91"/>
      <c r="T2" s="49"/>
      <c r="U2" s="49"/>
      <c r="V2" s="297" t="s">
        <v>14</v>
      </c>
      <c r="W2" s="44"/>
      <c r="X2" s="49"/>
      <c r="Y2" s="49"/>
      <c r="Z2" s="49"/>
      <c r="AA2" s="90"/>
      <c r="AB2" s="49"/>
      <c r="AC2" s="49"/>
      <c r="AD2" s="49"/>
      <c r="AE2" s="49"/>
      <c r="AF2" s="90"/>
      <c r="AG2" s="49"/>
      <c r="AH2" s="49"/>
      <c r="AI2" s="49"/>
      <c r="AJ2" s="49"/>
      <c r="AK2" s="90"/>
      <c r="AL2" s="49"/>
      <c r="AM2" s="49"/>
      <c r="AN2" s="49"/>
      <c r="AO2" s="49"/>
      <c r="AP2" s="90"/>
      <c r="AQ2" s="49"/>
      <c r="AR2" s="49"/>
      <c r="AS2" s="49"/>
      <c r="AT2" s="49"/>
      <c r="AU2" s="90"/>
      <c r="AV2" s="49"/>
      <c r="AW2" s="49"/>
      <c r="AX2" s="49"/>
      <c r="AY2" s="49"/>
      <c r="AZ2" s="298" t="s">
        <v>15</v>
      </c>
      <c r="BA2" s="44"/>
      <c r="BB2" s="51"/>
      <c r="BC2" s="51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</row>
    <row r="3" ht="14.25" x14ac:dyDescent="0.2">
      <c r="A3" s="52"/>
      <c r="B3" s="47"/>
      <c r="C3" s="47"/>
      <c r="D3" s="53" t="s">
        <v>7</v>
      </c>
      <c r="E3" s="53"/>
      <c r="F3" s="53"/>
      <c r="G3" s="53" t="s">
        <v>1</v>
      </c>
      <c r="I3" s="53"/>
      <c r="J3" s="53" t="s">
        <v>2</v>
      </c>
      <c r="L3" s="53"/>
      <c r="M3" s="53" t="s">
        <v>16</v>
      </c>
      <c r="O3" s="53"/>
      <c r="P3" s="53" t="s">
        <v>17</v>
      </c>
      <c r="Q3" s="53"/>
      <c r="R3" s="53"/>
      <c r="S3" s="53" t="s">
        <v>18</v>
      </c>
      <c r="U3" s="53"/>
      <c r="V3" s="53" t="s">
        <v>7</v>
      </c>
      <c r="W3" s="44"/>
      <c r="X3" s="53"/>
      <c r="Y3" s="53"/>
      <c r="Z3" s="53"/>
      <c r="AA3" s="53" t="s">
        <v>1</v>
      </c>
      <c r="AB3" s="53"/>
      <c r="AC3" s="53"/>
      <c r="AD3" s="53"/>
      <c r="AE3" s="53"/>
      <c r="AF3" s="53" t="s">
        <v>2</v>
      </c>
      <c r="AG3" s="44"/>
      <c r="AH3" s="53"/>
      <c r="AI3" s="53"/>
      <c r="AJ3" s="53"/>
      <c r="AK3" s="53" t="s">
        <v>16</v>
      </c>
      <c r="AL3" s="53"/>
      <c r="AM3" s="53"/>
      <c r="AN3" s="53"/>
      <c r="AO3" s="53"/>
      <c r="AP3" s="53" t="s">
        <v>17</v>
      </c>
      <c r="AQ3" s="53"/>
      <c r="AR3" s="53"/>
      <c r="AS3" s="53"/>
      <c r="AT3" s="53"/>
      <c r="AU3" s="53" t="s">
        <v>18</v>
      </c>
      <c r="AV3" s="53"/>
      <c r="AW3" s="53"/>
      <c r="AX3" s="53"/>
      <c r="AY3" s="53"/>
      <c r="AZ3" s="53" t="s">
        <v>7</v>
      </c>
      <c r="BA3" s="44"/>
      <c r="BB3" s="53"/>
      <c r="BC3" s="53" t="s">
        <v>1</v>
      </c>
      <c r="BD3" s="44"/>
      <c r="BE3" s="53"/>
      <c r="BF3" s="53" t="s">
        <v>2</v>
      </c>
      <c r="BG3" s="53"/>
      <c r="BH3" s="53"/>
      <c r="BI3" s="53" t="s">
        <v>16</v>
      </c>
      <c r="BJ3" s="44"/>
      <c r="BK3" s="53"/>
      <c r="BL3" s="53" t="s">
        <v>17</v>
      </c>
      <c r="BM3" s="44"/>
      <c r="BN3" s="53"/>
      <c r="BO3" s="53" t="s">
        <v>18</v>
      </c>
      <c r="BP3" s="44"/>
      <c r="BQ3" s="53"/>
      <c r="BS3" s="53" t="s">
        <v>7</v>
      </c>
      <c r="BU3" s="53"/>
      <c r="BV3" s="53" t="s">
        <v>1</v>
      </c>
      <c r="BX3" s="53"/>
      <c r="BY3" s="53" t="s">
        <v>2</v>
      </c>
      <c r="CA3" s="53"/>
      <c r="CB3" s="53" t="s">
        <v>16</v>
      </c>
      <c r="CD3" s="53"/>
      <c r="CE3" s="53" t="s">
        <v>17</v>
      </c>
      <c r="CG3" s="53"/>
      <c r="CH3" s="53" t="s">
        <v>18</v>
      </c>
      <c r="CJ3" s="53"/>
      <c r="CK3" s="53" t="s">
        <v>7</v>
      </c>
      <c r="CM3" s="53"/>
      <c r="CN3" s="44"/>
      <c r="CO3" s="44"/>
      <c r="CP3" s="53" t="s">
        <v>1</v>
      </c>
      <c r="CR3" s="44"/>
      <c r="CS3" s="53"/>
      <c r="CT3" s="44"/>
      <c r="CU3" s="53" t="s">
        <v>2</v>
      </c>
      <c r="CW3" s="53"/>
      <c r="CX3" s="44"/>
      <c r="CY3" s="44"/>
      <c r="CZ3" s="53" t="s">
        <v>16</v>
      </c>
      <c r="DB3" s="44"/>
      <c r="DC3" s="53"/>
      <c r="DD3" s="44"/>
      <c r="DE3" s="53" t="s">
        <v>17</v>
      </c>
      <c r="DG3" s="44"/>
      <c r="DH3" s="44"/>
      <c r="DI3" s="44"/>
      <c r="DJ3" s="53" t="s">
        <v>18</v>
      </c>
      <c r="DL3" s="44"/>
      <c r="DM3" s="44"/>
      <c r="DN3" s="44"/>
      <c r="DO3" s="53" t="s">
        <v>7</v>
      </c>
      <c r="DP3" s="53"/>
      <c r="DQ3" s="53"/>
      <c r="DR3" s="53" t="s">
        <v>1</v>
      </c>
      <c r="DS3" s="53"/>
      <c r="DT3" s="53"/>
      <c r="DU3" s="53" t="s">
        <v>2</v>
      </c>
      <c r="DV3" s="53"/>
      <c r="DW3" s="53"/>
      <c r="DX3" s="53" t="s">
        <v>16</v>
      </c>
      <c r="DY3" s="53"/>
      <c r="DZ3" s="53"/>
      <c r="EA3" s="53" t="s">
        <v>17</v>
      </c>
      <c r="EB3" s="53"/>
      <c r="EC3" s="53"/>
      <c r="ED3" s="53"/>
      <c r="EE3" s="53" t="s">
        <v>18</v>
      </c>
      <c r="EF3" s="53"/>
    </row>
    <row r="4" s="83" customFormat="true" ht="160.5" customHeight="true" x14ac:dyDescent="0.2">
      <c r="A4" s="54" t="s">
        <v>5</v>
      </c>
      <c r="B4" s="54" t="s">
        <v>6</v>
      </c>
      <c r="C4" s="54" t="s">
        <v>4</v>
      </c>
      <c r="D4" s="402" t="s">
        <v>25</v>
      </c>
      <c r="E4" s="403" t="s">
        <v>19</v>
      </c>
      <c r="F4" s="404" t="s">
        <v>221</v>
      </c>
      <c r="G4" s="402" t="s">
        <v>25</v>
      </c>
      <c r="H4" s="403" t="s">
        <v>19</v>
      </c>
      <c r="I4" s="404" t="s">
        <v>221</v>
      </c>
      <c r="J4" s="402" t="s">
        <v>25</v>
      </c>
      <c r="K4" s="403" t="s">
        <v>19</v>
      </c>
      <c r="L4" s="404" t="s">
        <v>221</v>
      </c>
      <c r="M4" s="402" t="s">
        <v>25</v>
      </c>
      <c r="N4" s="403" t="s">
        <v>19</v>
      </c>
      <c r="O4" s="404" t="s">
        <v>221</v>
      </c>
      <c r="P4" s="402" t="s">
        <v>25</v>
      </c>
      <c r="Q4" s="403" t="s">
        <v>19</v>
      </c>
      <c r="R4" s="404" t="s">
        <v>221</v>
      </c>
      <c r="S4" s="402" t="s">
        <v>25</v>
      </c>
      <c r="T4" s="403" t="s">
        <v>19</v>
      </c>
      <c r="U4" s="405" t="s">
        <v>221</v>
      </c>
      <c r="V4" s="406" t="s">
        <v>25</v>
      </c>
      <c r="W4" s="407" t="s">
        <v>19</v>
      </c>
      <c r="X4" s="408" t="s">
        <v>21</v>
      </c>
      <c r="Y4" s="408" t="s">
        <v>30</v>
      </c>
      <c r="Z4" s="409" t="s">
        <v>222</v>
      </c>
      <c r="AA4" s="406" t="s">
        <v>25</v>
      </c>
      <c r="AB4" s="407" t="s">
        <v>19</v>
      </c>
      <c r="AC4" s="408" t="s">
        <v>21</v>
      </c>
      <c r="AD4" s="408" t="s">
        <v>30</v>
      </c>
      <c r="AE4" s="409" t="s">
        <v>222</v>
      </c>
      <c r="AF4" s="406" t="s">
        <v>25</v>
      </c>
      <c r="AG4" s="407" t="s">
        <v>19</v>
      </c>
      <c r="AH4" s="408" t="s">
        <v>21</v>
      </c>
      <c r="AI4" s="408" t="s">
        <v>30</v>
      </c>
      <c r="AJ4" s="409" t="s">
        <v>222</v>
      </c>
      <c r="AK4" s="406" t="s">
        <v>25</v>
      </c>
      <c r="AL4" s="407" t="s">
        <v>19</v>
      </c>
      <c r="AM4" s="408" t="s">
        <v>21</v>
      </c>
      <c r="AN4" s="408" t="s">
        <v>30</v>
      </c>
      <c r="AO4" s="409" t="s">
        <v>222</v>
      </c>
      <c r="AP4" s="406" t="s">
        <v>25</v>
      </c>
      <c r="AQ4" s="407" t="s">
        <v>19</v>
      </c>
      <c r="AR4" s="408" t="s">
        <v>21</v>
      </c>
      <c r="AS4" s="408" t="s">
        <v>30</v>
      </c>
      <c r="AT4" s="409" t="s">
        <v>222</v>
      </c>
      <c r="AU4" s="406" t="s">
        <v>25</v>
      </c>
      <c r="AV4" s="407" t="s">
        <v>19</v>
      </c>
      <c r="AW4" s="408" t="s">
        <v>21</v>
      </c>
      <c r="AX4" s="408" t="s">
        <v>30</v>
      </c>
      <c r="AY4" s="410" t="s">
        <v>222</v>
      </c>
      <c r="AZ4" s="411" t="s">
        <v>144</v>
      </c>
      <c r="BA4" s="412" t="s">
        <v>143</v>
      </c>
      <c r="BB4" s="413" t="s">
        <v>223</v>
      </c>
      <c r="BC4" s="411" t="s">
        <v>144</v>
      </c>
      <c r="BD4" s="412" t="s">
        <v>143</v>
      </c>
      <c r="BE4" s="413" t="s">
        <v>223</v>
      </c>
      <c r="BF4" s="411" t="s">
        <v>144</v>
      </c>
      <c r="BG4" s="412" t="s">
        <v>143</v>
      </c>
      <c r="BH4" s="413" t="s">
        <v>223</v>
      </c>
      <c r="BI4" s="411" t="s">
        <v>144</v>
      </c>
      <c r="BJ4" s="412" t="s">
        <v>143</v>
      </c>
      <c r="BK4" s="413" t="s">
        <v>223</v>
      </c>
      <c r="BL4" s="411" t="s">
        <v>144</v>
      </c>
      <c r="BM4" s="412" t="s">
        <v>143</v>
      </c>
      <c r="BN4" s="413" t="s">
        <v>223</v>
      </c>
      <c r="BO4" s="411" t="s">
        <v>144</v>
      </c>
      <c r="BP4" s="412" t="s">
        <v>143</v>
      </c>
      <c r="BQ4" s="413" t="s">
        <v>223</v>
      </c>
      <c r="BS4" s="157" t="s">
        <v>25</v>
      </c>
      <c r="BT4" s="158" t="s">
        <v>19</v>
      </c>
      <c r="BU4" s="97" t="s">
        <v>39</v>
      </c>
      <c r="BV4" s="157" t="s">
        <v>25</v>
      </c>
      <c r="BW4" s="158" t="s">
        <v>19</v>
      </c>
      <c r="BX4" s="159" t="s">
        <v>117</v>
      </c>
      <c r="BY4" s="157" t="s">
        <v>25</v>
      </c>
      <c r="BZ4" s="158" t="s">
        <v>19</v>
      </c>
      <c r="CA4" s="84" t="s">
        <v>39</v>
      </c>
      <c r="CB4" s="157" t="s">
        <v>25</v>
      </c>
      <c r="CC4" s="158" t="s">
        <v>19</v>
      </c>
      <c r="CD4" s="97" t="s">
        <v>39</v>
      </c>
      <c r="CE4" s="157" t="s">
        <v>25</v>
      </c>
      <c r="CF4" s="158" t="s">
        <v>19</v>
      </c>
      <c r="CG4" s="159" t="s">
        <v>39</v>
      </c>
      <c r="CH4" s="157" t="s">
        <v>25</v>
      </c>
      <c r="CI4" s="158" t="s">
        <v>19</v>
      </c>
      <c r="CJ4" s="84" t="s">
        <v>39</v>
      </c>
      <c r="CK4" s="161" t="s">
        <v>25</v>
      </c>
      <c r="CL4" s="160" t="s">
        <v>19</v>
      </c>
      <c r="CM4" s="100" t="s">
        <v>54</v>
      </c>
      <c r="CN4" s="100" t="s">
        <v>59</v>
      </c>
      <c r="CO4" s="162" t="s">
        <v>124</v>
      </c>
      <c r="CP4" s="161" t="s">
        <v>25</v>
      </c>
      <c r="CQ4" s="160" t="s">
        <v>19</v>
      </c>
      <c r="CR4" s="85" t="s">
        <v>54</v>
      </c>
      <c r="CS4" s="85" t="s">
        <v>59</v>
      </c>
      <c r="CT4" s="100" t="s">
        <v>124</v>
      </c>
      <c r="CU4" s="161" t="s">
        <v>25</v>
      </c>
      <c r="CV4" s="160" t="s">
        <v>19</v>
      </c>
      <c r="CW4" s="100" t="s">
        <v>54</v>
      </c>
      <c r="CX4" s="100" t="s">
        <v>59</v>
      </c>
      <c r="CY4" s="162" t="s">
        <v>124</v>
      </c>
      <c r="CZ4" s="161" t="s">
        <v>25</v>
      </c>
      <c r="DA4" s="160" t="s">
        <v>19</v>
      </c>
      <c r="DB4" s="85" t="s">
        <v>54</v>
      </c>
      <c r="DC4" s="85" t="s">
        <v>59</v>
      </c>
      <c r="DD4" s="100" t="s">
        <v>124</v>
      </c>
      <c r="DE4" s="161" t="s">
        <v>25</v>
      </c>
      <c r="DF4" s="160" t="s">
        <v>19</v>
      </c>
      <c r="DG4" s="100" t="s">
        <v>54</v>
      </c>
      <c r="DH4" s="100" t="s">
        <v>59</v>
      </c>
      <c r="DI4" s="162" t="s">
        <v>124</v>
      </c>
      <c r="DJ4" s="161" t="s">
        <v>25</v>
      </c>
      <c r="DK4" s="160" t="s">
        <v>19</v>
      </c>
      <c r="DL4" s="85" t="s">
        <v>54</v>
      </c>
      <c r="DM4" s="85" t="s">
        <v>59</v>
      </c>
      <c r="DN4" s="100" t="s">
        <v>124</v>
      </c>
      <c r="DO4" s="82" t="s">
        <v>130</v>
      </c>
      <c r="DP4" s="99" t="s">
        <v>131</v>
      </c>
      <c r="DQ4" s="99" t="s">
        <v>132</v>
      </c>
      <c r="DR4" s="82" t="s">
        <v>130</v>
      </c>
      <c r="DS4" s="99" t="s">
        <v>131</v>
      </c>
      <c r="DT4" s="99" t="s">
        <v>132</v>
      </c>
      <c r="DU4" s="82" t="s">
        <v>130</v>
      </c>
      <c r="DV4" s="99" t="s">
        <v>131</v>
      </c>
      <c r="DW4" s="99" t="s">
        <v>132</v>
      </c>
      <c r="DX4" s="82" t="s">
        <v>130</v>
      </c>
      <c r="DY4" s="99" t="s">
        <v>131</v>
      </c>
      <c r="DZ4" s="99" t="s">
        <v>132</v>
      </c>
      <c r="EA4" s="82" t="s">
        <v>130</v>
      </c>
      <c r="EB4" s="99" t="s">
        <v>131</v>
      </c>
      <c r="EC4" s="99" t="s">
        <v>132</v>
      </c>
      <c r="ED4" s="82" t="s">
        <v>130</v>
      </c>
      <c r="EE4" s="99" t="s">
        <v>131</v>
      </c>
      <c r="EF4" s="99" t="s">
        <v>132</v>
      </c>
    </row>
    <row r="5" ht="50.25" hidden="true" x14ac:dyDescent="0.2">
      <c r="A5" s="54" t="s">
        <v>40</v>
      </c>
      <c r="B5" s="54" t="s">
        <v>41</v>
      </c>
      <c r="C5" s="54" t="s">
        <v>42</v>
      </c>
      <c r="D5" s="299" t="s">
        <v>154</v>
      </c>
      <c r="E5" s="300" t="s">
        <v>43</v>
      </c>
      <c r="F5" s="301" t="s">
        <v>66</v>
      </c>
      <c r="G5" s="168" t="s">
        <v>155</v>
      </c>
      <c r="H5" s="168" t="s">
        <v>44</v>
      </c>
      <c r="I5" s="168" t="s">
        <v>67</v>
      </c>
      <c r="J5" s="92" t="s">
        <v>156</v>
      </c>
      <c r="K5" s="168" t="s">
        <v>45</v>
      </c>
      <c r="L5" s="168" t="s">
        <v>68</v>
      </c>
      <c r="M5" s="92" t="s">
        <v>157</v>
      </c>
      <c r="N5" s="168" t="s">
        <v>96</v>
      </c>
      <c r="O5" s="168" t="s">
        <v>97</v>
      </c>
      <c r="P5" s="92" t="s">
        <v>158</v>
      </c>
      <c r="Q5" s="168" t="s">
        <v>98</v>
      </c>
      <c r="R5" s="168" t="s">
        <v>99</v>
      </c>
      <c r="S5" s="92" t="s">
        <v>159</v>
      </c>
      <c r="T5" s="168" t="s">
        <v>100</v>
      </c>
      <c r="U5" s="168" t="s">
        <v>101</v>
      </c>
      <c r="V5" s="302" t="s">
        <v>148</v>
      </c>
      <c r="W5" s="303" t="s">
        <v>46</v>
      </c>
      <c r="X5" s="303" t="s">
        <v>69</v>
      </c>
      <c r="Y5" s="303" t="s">
        <v>70</v>
      </c>
      <c r="Z5" s="303" t="s">
        <v>123</v>
      </c>
      <c r="AA5" s="171" t="s">
        <v>149</v>
      </c>
      <c r="AB5" s="151" t="s">
        <v>47</v>
      </c>
      <c r="AC5" s="151" t="s">
        <v>71</v>
      </c>
      <c r="AD5" s="151" t="s">
        <v>72</v>
      </c>
      <c r="AE5" s="151" t="s">
        <v>125</v>
      </c>
      <c r="AF5" s="171" t="s">
        <v>150</v>
      </c>
      <c r="AG5" s="151" t="s">
        <v>48</v>
      </c>
      <c r="AH5" s="151" t="s">
        <v>73</v>
      </c>
      <c r="AI5" s="151" t="s">
        <v>74</v>
      </c>
      <c r="AJ5" s="151" t="s">
        <v>126</v>
      </c>
      <c r="AK5" s="171" t="s">
        <v>151</v>
      </c>
      <c r="AL5" s="151" t="s">
        <v>75</v>
      </c>
      <c r="AM5" s="151" t="s">
        <v>76</v>
      </c>
      <c r="AN5" s="151" t="s">
        <v>77</v>
      </c>
      <c r="AO5" s="151" t="s">
        <v>127</v>
      </c>
      <c r="AP5" s="171" t="s">
        <v>152</v>
      </c>
      <c r="AQ5" s="151" t="s">
        <v>78</v>
      </c>
      <c r="AR5" s="151" t="s">
        <v>79</v>
      </c>
      <c r="AS5" s="151" t="s">
        <v>80</v>
      </c>
      <c r="AT5" s="151" t="s">
        <v>128</v>
      </c>
      <c r="AU5" s="171" t="s">
        <v>153</v>
      </c>
      <c r="AV5" s="151" t="s">
        <v>81</v>
      </c>
      <c r="AW5" s="151" t="s">
        <v>82</v>
      </c>
      <c r="AX5" s="151" t="s">
        <v>83</v>
      </c>
      <c r="AY5" s="172" t="s">
        <v>129</v>
      </c>
      <c r="AZ5" s="174" t="s">
        <v>84</v>
      </c>
      <c r="BA5" s="87" t="s">
        <v>133</v>
      </c>
      <c r="BB5" s="154" t="s">
        <v>85</v>
      </c>
      <c r="BC5" s="119" t="s">
        <v>95</v>
      </c>
      <c r="BD5" s="155" t="s">
        <v>134</v>
      </c>
      <c r="BE5" s="120" t="s">
        <v>94</v>
      </c>
      <c r="BF5" s="119" t="s">
        <v>93</v>
      </c>
      <c r="BG5" s="155" t="s">
        <v>135</v>
      </c>
      <c r="BH5" s="120" t="s">
        <v>92</v>
      </c>
      <c r="BI5" s="119" t="s">
        <v>91</v>
      </c>
      <c r="BJ5" s="155" t="s">
        <v>136</v>
      </c>
      <c r="BK5" s="120" t="s">
        <v>90</v>
      </c>
      <c r="BL5" s="155" t="s">
        <v>89</v>
      </c>
      <c r="BM5" s="155" t="s">
        <v>137</v>
      </c>
      <c r="BN5" s="120" t="s">
        <v>88</v>
      </c>
      <c r="BO5" s="155" t="s">
        <v>87</v>
      </c>
      <c r="BP5" s="155" t="s">
        <v>138</v>
      </c>
      <c r="BQ5" s="120" t="s">
        <v>86</v>
      </c>
    </row>
    <row r="6" x14ac:dyDescent="0.2">
      <c r="A6" s="55" t="str">
        <f>'Water Data'!B1</f>
        <v>CEN17</v>
      </c>
      <c r="B6" s="55" t="str">
        <f>+'Water Data'!A3</f>
        <v>Census</v>
      </c>
      <c r="C6" s="55">
        <f>'Water Data'!C3</f>
        <v>2017</v>
      </c>
      <c r="D6" s="243">
        <f>+IF(AND(ISNUMBER('Water Data'!C5),BS6="Yes"),100-'Water Data'!C5,IF(AND(ISNUMBER('Water Data'!C5),BS6="No",ISNUMBER('Water Data'!C5)),CONCATENATE("[",ROUND(100-'Water Data'!C5,0),"]"),NA()))</f>
        <v>82.8</v>
      </c>
      <c r="E6" s="243">
        <f>+IF(AND(ISNUMBER('Water Data'!C7),BT6="Yes"),'Water Data'!C7,IF(AND(ISNUMBER('Water Data'!C7),BT6="No",ISNUMBER('Water Data'!C7)),CONCATENATE("[",ROUND('Water Data'!C7,0),"]"),NA()))</f>
        <v>60.15</v>
      </c>
      <c r="F6" s="243">
        <f>+IF(AND(ISNUMBER('Water Data'!C10),BU6="Yes"),'Water Data'!C10,IF(AND(ISNUMBER('Water Data'!C10),BU6="No",ISNUMBER('Water Data'!C10)),CONCATENATE("[",ROUND('Water Data'!C10,0),"]"),NA()))</f>
        <v>59.4</v>
      </c>
      <c r="G6" s="243" t="e">
        <f>+IF(AND(ISNUMBER('Water Data'!D5),BV6="Yes"),100-'Water Data'!D5,IF(AND(ISNUMBER('Water Data'!D5),BV6="No",ISNUMBER('Water Data'!D5)),CONCATENATE("[",ROUND(100-'Water Data'!D5,0),"]"),NA()))</f>
        <v>#N/A</v>
      </c>
      <c r="H6" s="243" t="e">
        <f>+IF(AND(ISNUMBER('Water Data'!D7),BW6="Yes"),'Water Data'!D7,IF(AND(ISNUMBER('Water Data'!D7),BW6="No",ISNUMBER('Water Data'!D7)),CONCATENATE("[",ROUND('Water Data'!D7,0),"]"),NA()))</f>
        <v>#N/A</v>
      </c>
      <c r="I6" s="243" t="e">
        <f>+IF(AND(ISNUMBER('Water Data'!D10),BX6="Yes"),'Water Data'!D10,IF(AND(ISNUMBER('Water Data'!D10),BX6="No",ISNUMBER('Water Data'!D10)),CONCATENATE("[",ROUND('Water Data'!D10,0),"]"),NA()))</f>
        <v>#N/A</v>
      </c>
      <c r="J6" s="243" t="e">
        <f>+IF(AND(ISNUMBER('Water Data'!E5),BY6="Yes"),100-'Water Data'!E5,IF(AND(ISNUMBER('Water Data'!E5),BY6="No",ISNUMBER('Water Data'!E5)),CONCATENATE("[",ROUND(100-'Water Data'!E5,0),"]"),NA()))</f>
        <v>#N/A</v>
      </c>
      <c r="K6" s="243" t="e">
        <f>+IF(AND(ISNUMBER('Water Data'!E7),BZ6="Yes"),'Water Data'!E7,IF(AND(ISNUMBER('Water Data'!E7),BZ6="No",ISNUMBER('Water Data'!E7)),CONCATENATE("[",ROUND('Water Data'!E7,0),"]"),NA()))</f>
        <v>#N/A</v>
      </c>
      <c r="L6" s="243" t="e">
        <f>+IF(AND(ISNUMBER('Water Data'!E10),CA6="Yes"),'Water Data'!E10,IF(AND(ISNUMBER('Water Data'!E10),CA6="No",ISNUMBER('Water Data'!E10)),CONCATENATE("[",ROUND('Water Data'!E10,0),"]"),NA()))</f>
        <v>#N/A</v>
      </c>
      <c r="M6" s="243">
        <f>+IF(AND(ISNUMBER('Water Data'!F5),CB6="Yes"),100-'Water Data'!F5,IF(AND(ISNUMBER('Water Data'!F5),CB6="No",ISNUMBER('Water Data'!F5)),CONCATENATE("[",ROUND(100-'Water Data'!F5,0),"]"),NA()))</f>
        <v>82</v>
      </c>
      <c r="N6" s="243">
        <f>+IF(AND(ISNUMBER('Water Data'!F7),CC6="Yes"),'Water Data'!F7,IF(AND(ISNUMBER('Water Data'!F7),CC6="No",ISNUMBER('Water Data'!F7)),CONCATENATE("[",ROUND('Water Data'!F7,0),"]"),NA()))</f>
        <v>59.95</v>
      </c>
      <c r="O6" s="243">
        <f>+IF(AND(ISNUMBER('Water Data'!F10),CD6="Yes"),'Water Data'!F10,IF(AND(ISNUMBER('Water Data'!F10),CD6="No",ISNUMBER('Water Data'!F10)),CONCATENATE("[",ROUND('Water Data'!F10,0),"]"),NA()))</f>
        <v>57.2</v>
      </c>
      <c r="P6" s="243">
        <f>+IF(AND(ISNUMBER('Water Data'!G5),CE6="Yes"),100-'Water Data'!G5,IF(AND(ISNUMBER('Water Data'!G5),CE6="No",ISNUMBER('Water Data'!G5)),CONCATENATE("[",ROUND(100-'Water Data'!G5,0),"]"),NA()))</f>
        <v>83.4</v>
      </c>
      <c r="Q6" s="243">
        <f>+IF(AND(ISNUMBER('Water Data'!G7),CF6="Yes"),'Water Data'!G7,IF(AND(ISNUMBER('Water Data'!G7),CF6="No",ISNUMBER('Water Data'!G7)),CONCATENATE("[",ROUND('Water Data'!G7,0),"]"),NA()))</f>
        <v>62.800000000000004</v>
      </c>
      <c r="R6" s="243">
        <f>+IF(AND(ISNUMBER('Water Data'!G10),CG6="Yes"),'Water Data'!G10,IF(AND(ISNUMBER('Water Data'!G10),CG6="No",ISNUMBER('Water Data'!G10)),CONCATENATE("[",ROUND('Water Data'!G10,0),"]"),NA()))</f>
        <v>59.7</v>
      </c>
      <c r="S6" s="243">
        <f>+IF(AND(ISNUMBER('Water Data'!H5),CH6="Yes"),100-'Water Data'!H5,IF(AND(ISNUMBER('Water Data'!H5),CH6="No",ISNUMBER('Water Data'!H5)),CONCATENATE("[",ROUND(100-'Water Data'!H5,0),"]"),NA()))</f>
        <v>81</v>
      </c>
      <c r="T6" s="243">
        <f>+IF(AND(ISNUMBER('Water Data'!H7),CI6="Yes"),'Water Data'!H7,IF(AND(ISNUMBER('Water Data'!H7),CI6="No",ISNUMBER('Water Data'!H7)),CONCATENATE("[",ROUND('Water Data'!H7,0),"]"),NA()))</f>
        <v>63.2</v>
      </c>
      <c r="U6" s="243">
        <f>+IF(AND(ISNUMBER('Water Data'!H10),CJ6="Yes"),'Water Data'!H10,IF(AND(ISNUMBER('Water Data'!H10),CJ6="No",ISNUMBER('Water Data'!H10)),CONCATENATE("[",ROUND('Water Data'!H10,0),"]"),NA()))</f>
        <v>60.6</v>
      </c>
      <c r="V6" s="244">
        <f>+IF(AND(ISNUMBER('Sanitation Data'!C5),CK6="Yes"),100-'Sanitation Data'!C5,IF(AND(ISNUMBER('Sanitation Data'!C5),CK6="No",ISNUMBER('Sanitation Data'!C5)),CONCATENATE("[",ROUND(100-'Sanitation Data'!C5,0),"]"),NA()))</f>
        <v>99.5</v>
      </c>
      <c r="W6" s="244">
        <f>+IF(AND(ISNUMBER('Sanitation Data'!C7),CL6="Yes"),'Sanitation Data'!C7,IF(AND(ISNUMBER('Sanitation Data'!C7),CL6="No",ISNUMBER('Sanitation Data'!C7)),CONCATENATE("[",ROUND('Sanitation Data'!C7,0),"]"),NA()))</f>
        <v>99.2</v>
      </c>
      <c r="X6" s="244">
        <f>+IF(AND(ISNUMBER('Sanitation Data'!C11),CM6="Yes"),'Sanitation Data'!C11,IF(AND(ISNUMBER('Sanitation Data'!C11),CM6="No",ISNUMBER('Sanitation Data'!C11)),CONCATENATE("[",ROUND('Sanitation Data'!C11,0),"]"),NA()))</f>
        <v>96.8</v>
      </c>
      <c r="Y6" s="244">
        <f>+IF(AND(ISNUMBER('Sanitation Data'!C12),CN6="Yes"),'Sanitation Data'!C12,IF(AND(ISNUMBER('Sanitation Data'!C12),CN6="No",ISNUMBER('Sanitation Data'!C12)),CONCATENATE("[",ROUND('Sanitation Data'!C12,0),"]"),NA()))</f>
        <v>94.8</v>
      </c>
      <c r="Z6" s="244">
        <f>+IF(AND(ISNUMBER('Sanitation Data'!C13),CO6="Yes"),'Sanitation Data'!C13,IF(AND(ISNUMBER('Sanitation Data'!C13),CO6="No",ISNUMBER('Sanitation Data'!C13)),CONCATENATE("[",ROUND('Sanitation Data'!C13,0),"]"),NA()))</f>
        <v>92.6</v>
      </c>
      <c r="AA6" s="244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44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44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44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44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44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44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44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44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44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44">
        <f>+IF(AND(ISNUMBER('Sanitation Data'!F5),CZ6="Yes"),100-'Sanitation Data'!F5,IF(AND(ISNUMBER('Sanitation Data'!F5),CZ6="No",ISNUMBER('Sanitation Data'!F5)),CONCATENATE("[",ROUND(100-'Sanitation Data'!F5,0),"]"),NA()))</f>
        <v>99.5</v>
      </c>
      <c r="AL6" s="244">
        <f>+IF(AND(ISNUMBER('Sanitation Data'!F7),DA6="Yes"),'Sanitation Data'!F7,IF(AND(ISNUMBER('Sanitation Data'!F7),DA6="No",ISNUMBER('Sanitation Data'!F7)),CONCATENATE("[",ROUND('Sanitation Data'!F7,0),"]"),NA()))</f>
        <v>99</v>
      </c>
      <c r="AM6" s="244">
        <f>+IF(AND(ISNUMBER('Sanitation Data'!F11),DB6="Yes"),'Sanitation Data'!F11,IF(AND(ISNUMBER('Sanitation Data'!F11),DB6="No",ISNUMBER('Sanitation Data'!F11)),CONCATENATE("[",ROUND('Sanitation Data'!F11,0),"]"),NA()))</f>
        <v>96.3</v>
      </c>
      <c r="AN6" s="244">
        <f>+IF(AND(ISNUMBER('Sanitation Data'!F12),DC6="Yes"),'Sanitation Data'!F12,IF(AND(ISNUMBER('Sanitation Data'!F12),DC6="No",ISNUMBER('Sanitation Data'!F12)),CONCATENATE("[",ROUND('Sanitation Data'!F12,0),"]"),NA()))</f>
        <v>94</v>
      </c>
      <c r="AO6" s="244">
        <f>+IF(AND(ISNUMBER('Sanitation Data'!F13),DD6="Yes"),'Sanitation Data'!F13,IF(AND(ISNUMBER('Sanitation Data'!F13),DD6="No",ISNUMBER('Sanitation Data'!F13)),CONCATENATE("[",ROUND('Sanitation Data'!F13,0),"]"),NA()))</f>
        <v>91.6</v>
      </c>
      <c r="AP6" s="244">
        <f>+IF(AND(ISNUMBER('Sanitation Data'!G5),DE6="Yes"),100-'Sanitation Data'!G5,IF(AND(ISNUMBER('Sanitation Data'!G5),DE6="No",ISNUMBER('Sanitation Data'!G5)),CONCATENATE("[",ROUND(100-'Sanitation Data'!G5,0),"]"),NA()))</f>
        <v>99.7</v>
      </c>
      <c r="AQ6" s="244">
        <f>+IF(AND(ISNUMBER('Sanitation Data'!G7),DF6="Yes"),'Sanitation Data'!G7,IF(AND(ISNUMBER('Sanitation Data'!G7),DF6="No",ISNUMBER('Sanitation Data'!G7)),CONCATENATE("[",ROUND('Sanitation Data'!G7,0),"]"),NA()))</f>
        <v>99.2</v>
      </c>
      <c r="AR6" s="244">
        <f>+IF(AND(ISNUMBER('Sanitation Data'!G11),DG6="Yes"),'Sanitation Data'!G11,IF(AND(ISNUMBER('Sanitation Data'!G11),DG6="No",ISNUMBER('Sanitation Data'!G11)),CONCATENATE("[",ROUND('Sanitation Data'!G11,0),"]"),NA()))</f>
        <v>96.6</v>
      </c>
      <c r="AS6" s="244">
        <f>+IF(AND(ISNUMBER('Sanitation Data'!G12),DH6="Yes"),'Sanitation Data'!G12,IF(AND(ISNUMBER('Sanitation Data'!G12),DH6="No",ISNUMBER('Sanitation Data'!G12)),CONCATENATE("[",ROUND('Sanitation Data'!G12,0),"]"),NA()))</f>
        <v>94.6</v>
      </c>
      <c r="AT6" s="244">
        <f>+IF(AND(ISNUMBER('Sanitation Data'!G13),DI6="Yes"),'Sanitation Data'!G13,IF(AND(ISNUMBER('Sanitation Data'!G13),DI6="No",ISNUMBER('Sanitation Data'!G13)),CONCATENATE("[",ROUND('Sanitation Data'!G13,0),"]"),NA()))</f>
        <v>92</v>
      </c>
      <c r="AU6" s="244">
        <f>+IF(AND(ISNUMBER('Sanitation Data'!H5),DJ6="Yes"),100-'Sanitation Data'!H5,IF(AND(ISNUMBER('Sanitation Data'!H5),DJ6="No",ISNUMBER('Sanitation Data'!H5)),CONCATENATE("[",ROUND(100-'Sanitation Data'!H5,0),"]"),NA()))</f>
        <v>100</v>
      </c>
      <c r="AV6" s="244">
        <f>+IF(AND(ISNUMBER('Sanitation Data'!H7),DK6="Yes"),'Sanitation Data'!H7,IF(AND(ISNUMBER('Sanitation Data'!H7),DK6="No",ISNUMBER('Sanitation Data'!H7)),CONCATENATE("[",ROUND('Sanitation Data'!H7,0),"]"),NA()))</f>
        <v>98.7</v>
      </c>
      <c r="AW6" s="244">
        <f>+IF(AND(ISNUMBER('Sanitation Data'!H11),DL6="Yes"),'Sanitation Data'!H11,IF(AND(ISNUMBER('Sanitation Data'!H11),DL6="No",ISNUMBER('Sanitation Data'!H11)),CONCATENATE("[",ROUND('Sanitation Data'!H11,0),"]"),NA()))</f>
        <v>97</v>
      </c>
      <c r="AX6" s="244">
        <f>+IF(AND(ISNUMBER('Sanitation Data'!H12),DM6="Yes"),'Sanitation Data'!H12,IF(AND(ISNUMBER('Sanitation Data'!H12),DM6="No",ISNUMBER('Sanitation Data'!H12)),CONCATENATE("[",ROUND('Sanitation Data'!H12,0),"]"),NA()))</f>
        <v>96.1</v>
      </c>
      <c r="AY6" s="244">
        <f>+IF(AND(ISNUMBER('Sanitation Data'!H13),DN6="Yes"),'Sanitation Data'!H13,IF(AND(ISNUMBER('Sanitation Data'!H13),DN6="No",ISNUMBER('Sanitation Data'!H13)),CONCATENATE("[",ROUND('Sanitation Data'!H13,0),"]"),NA()))</f>
        <v>95.2</v>
      </c>
      <c r="AZ6" s="245">
        <f>+IF(AND(ISNUMBER('Hygiene Data'!C6),DO6="Yes"),'Hygiene Data'!C6,IF(AND(ISNUMBER('Hygiene Data'!C6),DO6="No",ISNUMBER('Hygiene Data'!C6)),CONCATENATE("[",ROUND('Hygiene Data'!C6,0),"]"),NA()))</f>
        <v>98.6</v>
      </c>
      <c r="BA6" s="245">
        <f>+IF(AND(ISNUMBER('Hygiene Data'!C8),DP6="Yes"),'Hygiene Data'!C8,IF(AND(ISNUMBER('Hygiene Data'!C8),DP6="No",ISNUMBER('Hygiene Data'!C8)),CONCATENATE("[",ROUND('Hygiene Data'!C8,0),"]"),NA()))</f>
        <v>95.8</v>
      </c>
      <c r="BB6" s="245">
        <f>+IF(AND(ISNUMBER('Hygiene Data'!C10),DQ6="Yes"),'Hygiene Data'!C10,IF(AND(ISNUMBER('Hygiene Data'!C10),DQ6="No",ISNUMBER('Hygiene Data'!C10)),CONCATENATE("[",ROUND('Hygiene Data'!C10,0),"]"),NA()))</f>
        <v>36.200000000000003</v>
      </c>
      <c r="BC6" s="245" t="e">
        <f>+IF(AND(ISNUMBER('Hygiene Data'!D6),DR6="Yes"),'Hygiene Data'!D6,IF(AND(ISNUMBER('Hygiene Data'!D6),DR6="No",ISNUMBER('Hygiene Data'!D6)),CONCATENATE("[",ROUND('Hygiene Data'!D6,0),"]"),NA()))</f>
        <v>#N/A</v>
      </c>
      <c r="BD6" s="245" t="e">
        <f>+IF(AND(ISNUMBER('Hygiene Data'!D8),DS6="Yes"),'Hygiene Data'!D8,IF(AND(ISNUMBER('Hygiene Data'!D8),DS6="No",ISNUMBER('Hygiene Data'!D8)),CONCATENATE("[",ROUND('Hygiene Data'!D8,0),"]"),NA()))</f>
        <v>#N/A</v>
      </c>
      <c r="BE6" s="245" t="e">
        <f>+IF(AND(ISNUMBER('Hygiene Data'!D10),DT6="Yes"),'Hygiene Data'!D10,IF(AND(ISNUMBER('Hygiene Data'!D10),DT6="No",ISNUMBER('Hygiene Data'!D10)),CONCATENATE("[",ROUND('Hygiene Data'!D10,0),"]"),NA()))</f>
        <v>#N/A</v>
      </c>
      <c r="BF6" s="245" t="e">
        <f>+IF(AND(ISNUMBER('Hygiene Data'!E6),DU6="Yes"),'Hygiene Data'!E6,IF(AND(ISNUMBER('Hygiene Data'!E6),DU6="No",ISNUMBER('Hygiene Data'!E6)),CONCATENATE("[",ROUND('Hygiene Data'!E6,0),"]"),NA()))</f>
        <v>#N/A</v>
      </c>
      <c r="BG6" s="245" t="e">
        <f>+IF(AND(ISNUMBER('Hygiene Data'!E8),DV6="Yes"),'Hygiene Data'!E8,IF(AND(ISNUMBER('Hygiene Data'!E8),DV6="No",ISNUMBER('Hygiene Data'!E8)),CONCATENATE("[",ROUND('Hygiene Data'!E8,0),"]"),NA()))</f>
        <v>#N/A</v>
      </c>
      <c r="BH6" s="245" t="e">
        <f>+IF(AND(ISNUMBER('Hygiene Data'!E10),DW6="Yes"),'Hygiene Data'!E10,IF(AND(ISNUMBER('Hygiene Data'!E10),DW6="No",ISNUMBER('Hygiene Data'!E10)),CONCATENATE("[",ROUND('Hygiene Data'!E10,0),"]"),NA()))</f>
        <v>#N/A</v>
      </c>
      <c r="BI6" s="245">
        <f>+IF(AND(ISNUMBER('Hygiene Data'!F6),DX6="Yes"),'Hygiene Data'!F6,IF(AND(ISNUMBER('Hygiene Data'!F6),DX6="No",ISNUMBER('Hygiene Data'!F6)),CONCATENATE("[",ROUND('Hygiene Data'!F6,0),"]"),NA()))</f>
        <v>97.9</v>
      </c>
      <c r="BJ6" s="245">
        <f>+IF(AND(ISNUMBER('Hygiene Data'!F8),DY6="Yes"),'Hygiene Data'!F8,IF(AND(ISNUMBER('Hygiene Data'!F8),DY6="No",ISNUMBER('Hygiene Data'!F8)),CONCATENATE("[",ROUND('Hygiene Data'!F8,0),"]"),NA()))</f>
        <v>96</v>
      </c>
      <c r="BK6" s="245">
        <f>+IF(AND(ISNUMBER('Hygiene Data'!F10),DZ6="Yes"),'Hygiene Data'!F10,IF(AND(ISNUMBER('Hygiene Data'!F10),DZ6="No",ISNUMBER('Hygiene Data'!F10)),CONCATENATE("[",ROUND('Hygiene Data'!F10,0),"]"),NA()))</f>
        <v>34</v>
      </c>
      <c r="BL6" s="245">
        <f>+IF(AND(ISNUMBER('Hygiene Data'!G6),EA6="Yes"),'Hygiene Data'!G6,IF(AND(ISNUMBER('Hygiene Data'!G6),EA6="No",ISNUMBER('Hygiene Data'!G6)),CONCATENATE("[",ROUND('Hygiene Data'!G6,0),"]"),NA()))</f>
        <v>98.3</v>
      </c>
      <c r="BM6" s="245">
        <f>+IF(AND(ISNUMBER('Hygiene Data'!G8),EB6="Yes"),'Hygiene Data'!G8,IF(AND(ISNUMBER('Hygiene Data'!G8),EB6="No",ISNUMBER('Hygiene Data'!G8)),CONCATENATE("[",ROUND('Hygiene Data'!G8,0),"]"),NA()))</f>
        <v>95.4</v>
      </c>
      <c r="BN6" s="245">
        <f>+IF(AND(ISNUMBER('Hygiene Data'!G10),EC6="Yes"),'Hygiene Data'!G10,IF(AND(ISNUMBER('Hygiene Data'!G10),EC6="No",ISNUMBER('Hygiene Data'!G10)),CONCATENATE("[",ROUND('Hygiene Data'!G10,0),"]"),NA()))</f>
        <v>33.6</v>
      </c>
      <c r="BO6" s="245">
        <f>+IF(AND(ISNUMBER('Hygiene Data'!H6),ED6="Yes"),'Hygiene Data'!H6,IF(AND(ISNUMBER('Hygiene Data'!H6),ED6="No",ISNUMBER('Hygiene Data'!H6)),CONCATENATE("[",ROUND('Hygiene Data'!H6,0),"]"),NA()))</f>
        <v>97.8</v>
      </c>
      <c r="BP6" s="245">
        <f>+IF(AND(ISNUMBER('Hygiene Data'!H8),EE6="Yes"),'Hygiene Data'!H8,IF(AND(ISNUMBER('Hygiene Data'!H8),EE6="No",ISNUMBER('Hygiene Data'!H8)),CONCATENATE("[",ROUND('Hygiene Data'!H8,0),"]"),NA()))</f>
        <v>97</v>
      </c>
      <c r="BQ6" s="245">
        <f>+IF(AND(ISNUMBER('Hygiene Data'!H10),EF6="Yes"),'Hygiene Data'!H10,IF(AND(ISNUMBER('Hygiene Data'!H10),EF6="No",ISNUMBER('Hygiene Data'!H10)),CONCATENATE("[",ROUND('Hygiene Data'!H10,0),"]"),NA()))</f>
        <v>45.9</v>
      </c>
      <c r="BS6" s="32" t="str">
        <f>+'Water Data'!C28</f>
        <v>Yes</v>
      </c>
      <c r="BT6" s="32" t="str">
        <f>+'Water Data'!C29</f>
        <v>Yes</v>
      </c>
      <c r="BU6" s="32" t="str">
        <f>+'Water Data'!C30</f>
        <v>Yes</v>
      </c>
      <c r="BV6" s="32">
        <f>+'Water Data'!D28</f>
        <v>0</v>
      </c>
      <c r="BW6" s="32">
        <f>+'Water Data'!D29</f>
        <v>0</v>
      </c>
      <c r="BX6" s="32">
        <f>+'Water Data'!D30</f>
        <v>0</v>
      </c>
      <c r="BY6" s="32">
        <f>+'Water Data'!E28</f>
        <v>0</v>
      </c>
      <c r="BZ6" s="32">
        <f>+'Water Data'!E29</f>
        <v>0</v>
      </c>
      <c r="CA6" s="32">
        <f>+'Water Data'!E30</f>
        <v>0</v>
      </c>
      <c r="CB6" s="32" t="str">
        <f>+'Water Data'!F28</f>
        <v>Yes</v>
      </c>
      <c r="CC6" s="32" t="str">
        <f>+'Water Data'!F29</f>
        <v>Yes</v>
      </c>
      <c r="CD6" s="32" t="str">
        <f>+'Water Data'!F30</f>
        <v>Yes</v>
      </c>
      <c r="CE6" s="32" t="str">
        <f>+'Water Data'!G28</f>
        <v>Yes</v>
      </c>
      <c r="CF6" s="32" t="str">
        <f>+'Water Data'!G29</f>
        <v>Yes</v>
      </c>
      <c r="CG6" s="32" t="str">
        <f>+'Water Data'!G30</f>
        <v>Yes</v>
      </c>
      <c r="CH6" s="32" t="str">
        <f>+'Water Data'!H28</f>
        <v>Yes</v>
      </c>
      <c r="CI6" s="32" t="str">
        <f>+'Water Data'!H29</f>
        <v>Yes</v>
      </c>
      <c r="CJ6" s="32" t="str">
        <f>+'Water Data'!H30</f>
        <v>Yes</v>
      </c>
      <c r="CK6" s="32" t="str">
        <f>+'Sanitation Data'!C29</f>
        <v>Yes</v>
      </c>
      <c r="CL6" s="32" t="str">
        <f>+'Sanitation Data'!C30</f>
        <v>Yes</v>
      </c>
      <c r="CM6" s="32" t="str">
        <f>+'Sanitation Data'!C31</f>
        <v>Yes</v>
      </c>
      <c r="CN6" s="32" t="str">
        <f>+'Sanitation Data'!C32</f>
        <v>Yes</v>
      </c>
      <c r="CO6" s="32" t="str">
        <f>+'Sanitation Data'!C33</f>
        <v>Yes</v>
      </c>
      <c r="CP6" s="32">
        <f>+'Sanitation Data'!D29</f>
        <v>0</v>
      </c>
      <c r="CQ6" s="32">
        <f>+'Sanitation Data'!D30</f>
        <v>0</v>
      </c>
      <c r="CR6" s="32">
        <f>+'Sanitation Data'!D31</f>
        <v>0</v>
      </c>
      <c r="CS6" s="32">
        <f>+'Sanitation Data'!D32</f>
        <v>0</v>
      </c>
      <c r="CT6" s="32">
        <f>+'Sanitation Data'!D33</f>
        <v>0</v>
      </c>
      <c r="CU6" s="32">
        <f>+'Sanitation Data'!E29</f>
        <v>0</v>
      </c>
      <c r="CV6" s="32">
        <f>+'Sanitation Data'!E30</f>
        <v>0</v>
      </c>
      <c r="CW6" s="32">
        <f>+'Sanitation Data'!E31</f>
        <v>0</v>
      </c>
      <c r="CX6" s="32">
        <f>+'Sanitation Data'!E32</f>
        <v>0</v>
      </c>
      <c r="CY6" s="32">
        <f>+'Sanitation Data'!E33</f>
        <v>0</v>
      </c>
      <c r="CZ6" s="32" t="str">
        <f>+'Sanitation Data'!F29</f>
        <v>Yes</v>
      </c>
      <c r="DA6" s="32" t="str">
        <f>+'Sanitation Data'!F30</f>
        <v>Yes</v>
      </c>
      <c r="DB6" s="32" t="str">
        <f>+'Sanitation Data'!F31</f>
        <v>Yes</v>
      </c>
      <c r="DC6" s="32" t="str">
        <f>+'Sanitation Data'!F32</f>
        <v>Yes</v>
      </c>
      <c r="DD6" s="32" t="str">
        <f>+'Sanitation Data'!F33</f>
        <v>Yes</v>
      </c>
      <c r="DE6" s="32" t="str">
        <f>+'Sanitation Data'!G29</f>
        <v>Yes</v>
      </c>
      <c r="DF6" s="32" t="str">
        <f>+'Sanitation Data'!G30</f>
        <v>Yes</v>
      </c>
      <c r="DG6" s="32" t="str">
        <f>+'Sanitation Data'!G31</f>
        <v>Yes</v>
      </c>
      <c r="DH6" s="32" t="str">
        <f>+'Sanitation Data'!G32</f>
        <v>Yes</v>
      </c>
      <c r="DI6" s="32" t="str">
        <f>+'Sanitation Data'!G33</f>
        <v>Yes</v>
      </c>
      <c r="DJ6" s="32" t="str">
        <f>+'Sanitation Data'!H29</f>
        <v>Yes</v>
      </c>
      <c r="DK6" s="32" t="str">
        <f>+'Sanitation Data'!H30</f>
        <v>Yes</v>
      </c>
      <c r="DL6" s="32" t="str">
        <f>+'Sanitation Data'!H31</f>
        <v>Yes</v>
      </c>
      <c r="DM6" s="32" t="str">
        <f>+'Sanitation Data'!H32</f>
        <v>Yes</v>
      </c>
      <c r="DN6" s="32" t="str">
        <f>+'Sanitation Data'!H33</f>
        <v>Yes</v>
      </c>
      <c r="DO6" s="32" t="str">
        <f>+'Hygiene Data'!C12</f>
        <v>Yes</v>
      </c>
      <c r="DP6" s="32" t="str">
        <f>+'Hygiene Data'!C13</f>
        <v>Yes</v>
      </c>
      <c r="DQ6" s="32" t="str">
        <f>+'Hygiene Data'!C14</f>
        <v>Yes</v>
      </c>
      <c r="DR6" s="32">
        <f>+'Hygiene Data'!D12</f>
        <v>0</v>
      </c>
      <c r="DS6" s="32">
        <f>+'Hygiene Data'!D13</f>
        <v>0</v>
      </c>
      <c r="DT6" s="32">
        <f>+'Hygiene Data'!D14</f>
        <v>0</v>
      </c>
      <c r="DU6" s="32">
        <f>+'Hygiene Data'!E12</f>
        <v>0</v>
      </c>
      <c r="DV6" s="32">
        <f>+'Hygiene Data'!E13</f>
        <v>0</v>
      </c>
      <c r="DW6" s="32">
        <f>+'Hygiene Data'!E14</f>
        <v>0</v>
      </c>
      <c r="DX6" s="32" t="str">
        <f>+'Hygiene Data'!F12</f>
        <v>Yes</v>
      </c>
      <c r="DY6" s="32" t="str">
        <f>+'Hygiene Data'!F13</f>
        <v>Yes</v>
      </c>
      <c r="DZ6" s="32" t="str">
        <f>+'Hygiene Data'!F14</f>
        <v>Yes</v>
      </c>
      <c r="EA6" s="32" t="str">
        <f>+'Hygiene Data'!G12</f>
        <v>Yes</v>
      </c>
      <c r="EB6" s="32" t="str">
        <f>+'Hygiene Data'!G13</f>
        <v>Yes</v>
      </c>
      <c r="EC6" s="32" t="str">
        <f>+'Hygiene Data'!G14</f>
        <v>Yes</v>
      </c>
      <c r="ED6" s="32" t="str">
        <f>+'Hygiene Data'!H12</f>
        <v>Yes</v>
      </c>
      <c r="EE6" s="32" t="str">
        <f>+'Hygiene Data'!H13</f>
        <v>Yes</v>
      </c>
      <c r="EF6" s="32" t="str">
        <f>+'Hygiene Data'!H14</f>
        <v>Yes</v>
      </c>
    </row>
    <row r="7" x14ac:dyDescent="0.2">
      <c r="A7" s="55" t="str">
        <f ca="true">+IF(OFFSET('Water Data'!$B$1,0,10*ROW('Water Data'!B1))="","",OFFSET('Water Data'!$B$1,0,10*ROW('Water Data'!B1)))</f>
        <v/>
      </c>
      <c r="B7" s="55" t="str">
        <f ca="true">+IF(OFFSET('Water Data'!$A$3,0,10*ROW('Water Data'!A1))="","",OFFSET('Water Data'!$A$3,0,10*ROW('Water Data'!A1)))</f>
        <v/>
      </c>
      <c r="C7" s="55" t="str">
        <f ca="true">+IF(OFFSET('Water Data'!$C$3,0,10*ROW('Water Data'!C1))="","",OFFSET('Water Data'!$C$3,0,10*ROW('Water Data'!C1)))</f>
        <v/>
      </c>
      <c r="D7" s="243" t="e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#N/A</v>
      </c>
      <c r="E7" s="243" t="e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#N/A</v>
      </c>
      <c r="F7" s="243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243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43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43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43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43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43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43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3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3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3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43" t="e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#N/A</v>
      </c>
      <c r="R7" s="243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43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43" t="e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#N/A</v>
      </c>
      <c r="U7" s="243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44" t="e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#N/A</v>
      </c>
      <c r="W7" s="244" t="e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#N/A</v>
      </c>
      <c r="X7" s="244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244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244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244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44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44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44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44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44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44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44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44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44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44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44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44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44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44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44" t="e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#N/A</v>
      </c>
      <c r="AQ7" s="244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44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44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44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44" t="e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#N/A</v>
      </c>
      <c r="AV7" s="244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44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44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44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45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245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45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45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45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45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45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45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45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45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45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45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45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45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45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45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45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45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2" t="str">
        <f ca="true">+IF(OFFSET('Water Data'!$C$28,0,10*ROW('Water Data'!C1))="","",OFFSET('Water Data'!$C$28,0,10*ROW('Water Data'!C1)))</f>
        <v/>
      </c>
      <c r="BT7" s="32" t="str">
        <f ca="true">+IF(OFFSET('Water Data'!$C$29,0,10*ROW('Water Data'!C1))="","",OFFSET('Water Data'!$C$29,0,10*ROW('Water Data'!C1)))</f>
        <v/>
      </c>
      <c r="BU7" s="32" t="str">
        <f ca="true">+IF(OFFSET('Water Data'!$C$30,0,10*ROW('Water Data'!C1))="","",OFFSET('Water Data'!$C$30,0,10*ROW('Water Data'!C1)))</f>
        <v/>
      </c>
      <c r="BV7" s="32" t="str">
        <f ca="true">+IF(OFFSET('Water Data'!$D$28,0,10*ROW('Water Data'!D1))="","",OFFSET('Water Data'!$D$28,0,10*ROW('Water Data'!D1)))</f>
        <v/>
      </c>
      <c r="BW7" s="32" t="str">
        <f ca="true">+IF(OFFSET('Water Data'!$D$29,0,10*ROW('Water Data'!D1))="","",OFFSET('Water Data'!$D$29,0,10*ROW('Water Data'!D1)))</f>
        <v/>
      </c>
      <c r="BX7" s="32" t="str">
        <f ca="true">+IF(OFFSET('Water Data'!$D$30,0,10*ROW('Water Data'!D1))="","",OFFSET('Water Data'!$D$30,0,10*ROW('Water Data'!D1)))</f>
        <v/>
      </c>
      <c r="BY7" s="32" t="str">
        <f ca="true">+IF(OFFSET('Water Data'!$E$28,0,10*ROW('Water Data'!E1))="","",OFFSET('Water Data'!$E$28,0,10*ROW('Water Data'!E1)))</f>
        <v/>
      </c>
      <c r="BZ7" s="32" t="str">
        <f ca="true">+IF(OFFSET('Water Data'!$E$29,0,10*ROW('Water Data'!E1))="","",OFFSET('Water Data'!$E$29,0,10*ROW('Water Data'!E1)))</f>
        <v/>
      </c>
      <c r="CA7" s="32" t="str">
        <f ca="true">+IF(OFFSET('Water Data'!$E$30,0,10*ROW('Water Data'!E1))="","",OFFSET('Water Data'!$E$30,0,10*ROW('Water Data'!E1)))</f>
        <v/>
      </c>
      <c r="CB7" s="32" t="str">
        <f ca="true">+IF(OFFSET('Water Data'!$F$28,0,10*ROW('Water Data'!F1))="","",OFFSET('Water Data'!$F$28,0,10*ROW('Water Data'!F1)))</f>
        <v/>
      </c>
      <c r="CC7" s="32" t="str">
        <f ca="true">+IF(OFFSET('Water Data'!$F$29,0,10*ROW('Water Data'!F1))="","",OFFSET('Water Data'!$F$29,0,10*ROW('Water Data'!F1)))</f>
        <v/>
      </c>
      <c r="CD7" s="32" t="str">
        <f ca="true">+IF(OFFSET('Water Data'!$F$30,0,10*ROW('Water Data'!F1))="","",OFFSET('Water Data'!$F$30,0,10*ROW('Water Data'!F1)))</f>
        <v/>
      </c>
      <c r="CE7" s="32" t="str">
        <f ca="true">+IF(OFFSET('Water Data'!$G$28,0,10*ROW('Water Data'!G1))="","",OFFSET('Water Data'!$G$28,0,10*ROW('Water Data'!G1)))</f>
        <v/>
      </c>
      <c r="CF7" s="32" t="str">
        <f ca="true">+IF(OFFSET('Water Data'!$G$29,0,10*ROW('Water Data'!G1))="","",OFFSET('Water Data'!$G$29,0,10*ROW('Water Data'!G1)))</f>
        <v/>
      </c>
      <c r="CG7" s="32" t="str">
        <f ca="true">+IF(OFFSET('Water Data'!$G$30,0,10*ROW('Water Data'!G1))="","",OFFSET('Water Data'!$G$30,0,10*ROW('Water Data'!G1)))</f>
        <v/>
      </c>
      <c r="CH7" s="32" t="str">
        <f ca="true">+IF(OFFSET('Water Data'!$H$28,0,10*ROW('Water Data'!H1))="","",OFFSET('Water Data'!$H$28,0,10*ROW('Water Data'!H1)))</f>
        <v/>
      </c>
      <c r="CI7" s="32" t="str">
        <f ca="true">+IF(OFFSET('Water Data'!$H$29,0,10*ROW('Water Data'!H1))="","",OFFSET('Water Data'!$H$29,0,10*ROW('Water Data'!H1)))</f>
        <v/>
      </c>
      <c r="CJ7" s="32" t="str">
        <f ca="true">+IF(OFFSET('Water Data'!$H$30,0,10*ROW('Water Data'!H1))="","",OFFSET('Water Data'!$H$30,0,10*ROW('Water Data'!H1)))</f>
        <v/>
      </c>
      <c r="CK7" s="32" t="str">
        <f ca="true">+IF(OFFSET('Sanitation Data'!$C$29,0,10*ROW('Sanitation Data'!C1))="","",OFFSET('Sanitation Data'!$C$29,0,10*ROW('Sanitation Data'!C1)))</f>
        <v/>
      </c>
      <c r="CL7" s="32" t="str">
        <f ca="true">+IF(OFFSET('Sanitation Data'!$C$30,0,10*ROW('Sanitation Data'!C1))="","",OFFSET('Sanitation Data'!$C$30,0,10*ROW('Sanitation Data'!C1)))</f>
        <v/>
      </c>
      <c r="CM7" s="32" t="str">
        <f ca="true">+IF(OFFSET('Sanitation Data'!$C$31,0,10*ROW('Sanitation Data'!C1))="","",OFFSET('Sanitation Data'!$C$31,0,10*ROW('Sanitation Data'!C1)))</f>
        <v/>
      </c>
      <c r="CN7" s="32" t="str">
        <f ca="true">+IF(OFFSET('Sanitation Data'!$C$32,0,10*ROW('Sanitation Data'!C1))="","",OFFSET('Sanitation Data'!$C$32,0,10*ROW('Sanitation Data'!C1)))</f>
        <v/>
      </c>
      <c r="CO7" s="32" t="str">
        <f ca="true">+IF(OFFSET('Sanitation Data'!$C$33,0,10*ROW('Sanitation Data'!C1))="","",OFFSET('Sanitation Data'!$C$33,0,10*ROW('Sanitation Data'!C1)))</f>
        <v/>
      </c>
      <c r="CP7" s="32" t="str">
        <f ca="true">+IF(OFFSET('Sanitation Data'!$D$29,0,10*ROW('Sanitation Data'!D1))="","",OFFSET('Sanitation Data'!$D$29,0,10*ROW('Sanitation Data'!D1)))</f>
        <v/>
      </c>
      <c r="CQ7" s="32" t="str">
        <f ca="true">+IF(OFFSET('Sanitation Data'!$D$30,0,10*ROW('Sanitation Data'!D1))="","",OFFSET('Sanitation Data'!$D$30,0,10*ROW('Sanitation Data'!D1)))</f>
        <v/>
      </c>
      <c r="CR7" s="32" t="str">
        <f ca="true">+IF(OFFSET('Sanitation Data'!$D$31,0,10*ROW('Sanitation Data'!D1))="","",OFFSET('Sanitation Data'!$D$31,0,10*ROW('Sanitation Data'!D1)))</f>
        <v/>
      </c>
      <c r="CS7" s="32" t="str">
        <f ca="true">+IF(OFFSET('Sanitation Data'!$D$32,0,10*ROW('Sanitation Data'!D1))="","",OFFSET('Sanitation Data'!$D$32,0,10*ROW('Sanitation Data'!D1)))</f>
        <v/>
      </c>
      <c r="CT7" s="32" t="str">
        <f ca="true">+IF(OFFSET('Sanitation Data'!$D$33,0,10*ROW('Sanitation Data'!D1))="","",OFFSET('Sanitation Data'!$D$33,0,10*ROW('Sanitation Data'!D1)))</f>
        <v/>
      </c>
      <c r="CU7" s="32" t="str">
        <f ca="true">+IF(OFFSET('Sanitation Data'!$E$29,0,10*ROW('Sanitation Data'!E1))="","",OFFSET('Sanitation Data'!$E$29,0,10*ROW('Sanitation Data'!E1)))</f>
        <v/>
      </c>
      <c r="CV7" s="32" t="str">
        <f ca="true">+IF(OFFSET('Sanitation Data'!$E$30,0,10*ROW('Sanitation Data'!E1))="","",OFFSET('Sanitation Data'!$E$30,0,10*ROW('Sanitation Data'!E1)))</f>
        <v/>
      </c>
      <c r="CW7" s="32" t="str">
        <f ca="true">+IF(OFFSET('Sanitation Data'!$E$31,0,10*ROW('Sanitation Data'!E1))="","",OFFSET('Sanitation Data'!$E$31,0,10*ROW('Sanitation Data'!E1)))</f>
        <v/>
      </c>
      <c r="CX7" s="32" t="str">
        <f ca="true">+IF(OFFSET('Sanitation Data'!$E$32,0,10*ROW('Sanitation Data'!E1))="","",OFFSET('Sanitation Data'!$E$32,0,10*ROW('Sanitation Data'!E1)))</f>
        <v/>
      </c>
      <c r="CY7" s="32" t="str">
        <f ca="true">+IF(OFFSET('Sanitation Data'!$E$33,0,10*ROW('Sanitation Data'!E1))="","",OFFSET('Sanitation Data'!$E$33,0,10*ROW('Sanitation Data'!E1)))</f>
        <v/>
      </c>
      <c r="CZ7" s="32" t="str">
        <f ca="true">+IF(OFFSET('Sanitation Data'!$F$29,0,10*ROW('Sanitation Data'!F1))="","",OFFSET('Sanitation Data'!$F$29,0,10*ROW('Sanitation Data'!F1)))</f>
        <v/>
      </c>
      <c r="DA7" s="32" t="str">
        <f ca="true">+IF(OFFSET('Sanitation Data'!$F$30,0,10*ROW('Sanitation Data'!F1))="","",OFFSET('Sanitation Data'!$F$30,0,10*ROW('Sanitation Data'!F1)))</f>
        <v/>
      </c>
      <c r="DB7" s="32" t="str">
        <f ca="true">+IF(OFFSET('Sanitation Data'!$F$31,0,10*ROW('Sanitation Data'!F1))="","",OFFSET('Sanitation Data'!$F$31,0,10*ROW('Sanitation Data'!F1)))</f>
        <v/>
      </c>
      <c r="DC7" s="32" t="str">
        <f ca="true">+IF(OFFSET('Sanitation Data'!$F$32,0,10*ROW('Sanitation Data'!F1))="","",OFFSET('Sanitation Data'!$F$32,0,10*ROW('Sanitation Data'!F1)))</f>
        <v/>
      </c>
      <c r="DD7" s="32" t="str">
        <f ca="true">+IF(OFFSET('Sanitation Data'!$F$33,0,10*ROW('Sanitation Data'!F1))="","",OFFSET('Sanitation Data'!$F$33,0,10*ROW('Sanitation Data'!F1)))</f>
        <v/>
      </c>
      <c r="DE7" s="32" t="str">
        <f ca="true">+IF(OFFSET('Sanitation Data'!$G$29,0,10*ROW('Sanitation Data'!G1))="","",OFFSET('Sanitation Data'!$G$29,0,10*ROW('Sanitation Data'!G1)))</f>
        <v/>
      </c>
      <c r="DF7" s="32" t="str">
        <f ca="true">+IF(OFFSET('Sanitation Data'!$G$30,0,10*ROW('Sanitation Data'!G1))="","",OFFSET('Sanitation Data'!$G$30,0,10*ROW('Sanitation Data'!G1)))</f>
        <v/>
      </c>
      <c r="DG7" s="32" t="str">
        <f ca="true">+IF(OFFSET('Sanitation Data'!$G$31,0,10*ROW('Sanitation Data'!G1))="","",OFFSET('Sanitation Data'!$G$31,0,10*ROW('Sanitation Data'!G1)))</f>
        <v/>
      </c>
      <c r="DH7" s="32" t="str">
        <f ca="true">+IF(OFFSET('Sanitation Data'!$G$32,0,10*ROW('Sanitation Data'!G1))="","",OFFSET('Sanitation Data'!$G$32,0,10*ROW('Sanitation Data'!G1)))</f>
        <v/>
      </c>
      <c r="DI7" s="32" t="str">
        <f ca="true">+IF(OFFSET('Sanitation Data'!$G$33,0,10*ROW('Sanitation Data'!G1))="","",OFFSET('Sanitation Data'!$G$33,0,10*ROW('Sanitation Data'!G1)))</f>
        <v/>
      </c>
      <c r="DJ7" s="32" t="str">
        <f ca="true">+IF(OFFSET('Sanitation Data'!$H$29,0,10*ROW('Sanitation Data'!H1))="","",OFFSET('Sanitation Data'!$H$29,0,10*ROW('Sanitation Data'!H1)))</f>
        <v/>
      </c>
      <c r="DK7" s="32" t="str">
        <f ca="true">+IF(OFFSET('Sanitation Data'!$H$30,0,10*ROW('Sanitation Data'!H1))="","",OFFSET('Sanitation Data'!$H$30,0,10*ROW('Sanitation Data'!H1)))</f>
        <v/>
      </c>
      <c r="DL7" s="32" t="str">
        <f ca="true">+IF(OFFSET('Sanitation Data'!$H$31,0,10*ROW('Sanitation Data'!H1))="","",OFFSET('Sanitation Data'!$H$31,0,10*ROW('Sanitation Data'!H1)))</f>
        <v/>
      </c>
      <c r="DM7" s="32" t="str">
        <f ca="true">+IF(OFFSET('Sanitation Data'!$H$32,0,10*ROW('Sanitation Data'!H1))="","",OFFSET('Sanitation Data'!$H$32,0,10*ROW('Sanitation Data'!H1)))</f>
        <v/>
      </c>
      <c r="DN7" s="32" t="str">
        <f ca="true">+IF(OFFSET('Sanitation Data'!$H$33,0,10*ROW('Sanitation Data'!H1))="","",OFFSET('Sanitation Data'!$H$33,0,10*ROW('Sanitation Data'!H1)))</f>
        <v/>
      </c>
      <c r="DO7" s="32" t="str">
        <f ca="true">+IF(OFFSET('Hygiene Data'!$C$12,0,10*ROW('Hygiene Data'!C1))="","",OFFSET('Hygiene Data'!$C$12,0,10*ROW('Hygiene Data'!C1)))</f>
        <v/>
      </c>
      <c r="DP7" s="32" t="str">
        <f ca="true">+IF(OFFSET('Hygiene Data'!$C$13,0,10*ROW('Hygiene Data'!C1))="","",OFFSET('Hygiene Data'!$C$13,0,10*ROW('Hygiene Data'!C1)))</f>
        <v/>
      </c>
      <c r="DQ7" s="32" t="str">
        <f ca="true">+IF(OFFSET('Hygiene Data'!$C$14,0,10*ROW('Hygiene Data'!C1))="","",OFFSET('Hygiene Data'!$C$14,0,10*ROW('Hygiene Data'!C1)))</f>
        <v/>
      </c>
      <c r="DR7" s="32" t="str">
        <f ca="true">+IF(OFFSET('Hygiene Data'!$D$12,0,10*ROW('Hygiene Data'!D1))="","",OFFSET('Hygiene Data'!$D$12,0,10*ROW('Hygiene Data'!D1)))</f>
        <v/>
      </c>
      <c r="DS7" s="32" t="str">
        <f ca="true">+IF(OFFSET('Hygiene Data'!$D$13,0,10*ROW('Hygiene Data'!D1))="","",OFFSET('Hygiene Data'!$D$13,0,10*ROW('Hygiene Data'!D1)))</f>
        <v/>
      </c>
      <c r="DT7" s="32" t="str">
        <f ca="true">+IF(OFFSET('Hygiene Data'!$D$14,0,10*ROW('Hygiene Data'!D1))="","",OFFSET('Hygiene Data'!$D$14,0,10*ROW('Hygiene Data'!D1)))</f>
        <v/>
      </c>
      <c r="DU7" s="32" t="str">
        <f ca="true">+IF(OFFSET('Hygiene Data'!$E$12,0,10*ROW('Hygiene Data'!E1))="","",OFFSET('Hygiene Data'!$E$12,0,10*ROW('Hygiene Data'!E1)))</f>
        <v/>
      </c>
      <c r="DV7" s="32" t="str">
        <f ca="true">+IF(OFFSET('Hygiene Data'!$E$13,0,10*ROW('Hygiene Data'!E1))="","",OFFSET('Hygiene Data'!$E$13,0,10*ROW('Hygiene Data'!E1)))</f>
        <v/>
      </c>
      <c r="DW7" s="32" t="str">
        <f ca="true">+IF(OFFSET('Hygiene Data'!$E$14,0,10*ROW('Hygiene Data'!E1))="","",OFFSET('Hygiene Data'!$E$14,0,10*ROW('Hygiene Data'!E1)))</f>
        <v/>
      </c>
      <c r="DX7" s="32" t="str">
        <f ca="true">+IF(OFFSET('Hygiene Data'!$F$12,0,10*ROW('Hygiene Data'!F1))="","",OFFSET('Hygiene Data'!$F$12,0,10*ROW('Hygiene Data'!F1)))</f>
        <v/>
      </c>
      <c r="DY7" s="32" t="str">
        <f ca="true">+IF(OFFSET('Hygiene Data'!$F$13,0,10*ROW('Hygiene Data'!F1))="","",OFFSET('Hygiene Data'!$F$13,0,10*ROW('Hygiene Data'!F1)))</f>
        <v/>
      </c>
      <c r="DZ7" s="32" t="str">
        <f ca="true">+IF(OFFSET('Hygiene Data'!$F$14,0,10*ROW('Hygiene Data'!F1))="","",OFFSET('Hygiene Data'!$F$14,0,10*ROW('Hygiene Data'!F1)))</f>
        <v/>
      </c>
      <c r="EA7" s="32" t="str">
        <f ca="true">+IF(OFFSET('Hygiene Data'!$G$12,0,10*ROW('Hygiene Data'!G1))="","",OFFSET('Hygiene Data'!$G$12,0,10*ROW('Hygiene Data'!G1)))</f>
        <v/>
      </c>
      <c r="EB7" s="32" t="str">
        <f ca="true">+IF(OFFSET('Hygiene Data'!$G$13,0,10*ROW('Hygiene Data'!G1))="","",OFFSET('Hygiene Data'!$G$13,0,10*ROW('Hygiene Data'!G1)))</f>
        <v/>
      </c>
      <c r="EC7" s="32" t="str">
        <f ca="true">+IF(OFFSET('Hygiene Data'!$G$14,0,10*ROW('Hygiene Data'!G1))="","",OFFSET('Hygiene Data'!$G$14,0,10*ROW('Hygiene Data'!G1)))</f>
        <v/>
      </c>
      <c r="ED7" s="32" t="str">
        <f ca="true">+IF(OFFSET('Hygiene Data'!$H$12,0,10*ROW('Hygiene Data'!H1))="","",OFFSET('Hygiene Data'!$H$12,0,10*ROW('Hygiene Data'!H1)))</f>
        <v/>
      </c>
      <c r="EE7" s="32" t="str">
        <f ca="true">+IF(OFFSET('Hygiene Data'!$H$13,0,10*ROW('Hygiene Data'!H1))="","",OFFSET('Hygiene Data'!$H$13,0,10*ROW('Hygiene Data'!H1)))</f>
        <v/>
      </c>
      <c r="EF7" s="32" t="str">
        <f ca="true">+IF(OFFSET('Hygiene Data'!$H$14,0,10*ROW('Hygiene Data'!H1))="","",OFFSET('Hygiene Data'!$H$14,0,10*ROW('Hygiene Data'!H1)))</f>
        <v/>
      </c>
    </row>
    <row r="8" x14ac:dyDescent="0.2">
      <c r="A8" s="55" t="str">
        <f ca="true">+IF(OFFSET('Water Data'!$B$1,0,10*ROW('Water Data'!B2))="","",OFFSET('Water Data'!$B$1,0,10*ROW('Water Data'!B2)))</f>
        <v/>
      </c>
      <c r="B8" s="55" t="str">
        <f ca="true">+IF(OFFSET('Water Data'!$A$3,0,10*ROW('Water Data'!A2))="","",OFFSET('Water Data'!$A$3,0,10*ROW('Water Data'!A2)))</f>
        <v/>
      </c>
      <c r="C8" s="55" t="str">
        <f ca="true">+IF(OFFSET('Water Data'!$C$3,0,10*ROW('Water Data'!C2))="","",OFFSET('Water Data'!$C$3,0,10*ROW('Water Data'!C2)))</f>
        <v/>
      </c>
      <c r="D8" s="243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43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243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43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3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3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3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3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3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3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3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43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3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43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43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3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3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243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44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244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44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44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44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44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44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44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44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44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44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44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44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44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44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44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44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44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44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44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44" t="e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#N/A</v>
      </c>
      <c r="AQ8" s="244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44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44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44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44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244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44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44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44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45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45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45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45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45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45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45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45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45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45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45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45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45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45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45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45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45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45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2" t="str">
        <f ca="true">+IF(OFFSET('Water Data'!$C$28,0,10*ROW('Water Data'!C2))="","",OFFSET('Water Data'!$C$28,0,10*ROW('Water Data'!C2)))</f>
        <v/>
      </c>
      <c r="BT8" s="32" t="str">
        <f ca="true">+IF(OFFSET('Water Data'!$C$29,0,10*ROW('Water Data'!C2))="","",OFFSET('Water Data'!$C$29,0,10*ROW('Water Data'!C2)))</f>
        <v/>
      </c>
      <c r="BU8" s="32" t="str">
        <f ca="true">+IF(OFFSET('Water Data'!$C$30,0,10*ROW('Water Data'!C2))="","",OFFSET('Water Data'!$C$30,0,10*ROW('Water Data'!C2)))</f>
        <v/>
      </c>
      <c r="BV8" s="32" t="str">
        <f ca="true">+IF(OFFSET('Water Data'!$D$28,0,10*ROW('Water Data'!D2))="","",OFFSET('Water Data'!$D$28,0,10*ROW('Water Data'!D2)))</f>
        <v/>
      </c>
      <c r="BW8" s="32" t="str">
        <f ca="true">+IF(OFFSET('Water Data'!$D$29,0,10*ROW('Water Data'!D2))="","",OFFSET('Water Data'!$D$29,0,10*ROW('Water Data'!D2)))</f>
        <v/>
      </c>
      <c r="BX8" s="32" t="str">
        <f ca="true">+IF(OFFSET('Water Data'!$D$30,0,10*ROW('Water Data'!D2))="","",OFFSET('Water Data'!$D$30,0,10*ROW('Water Data'!D2)))</f>
        <v/>
      </c>
      <c r="BY8" s="32" t="str">
        <f ca="true">+IF(OFFSET('Water Data'!$E$28,0,10*ROW('Water Data'!E2))="","",OFFSET('Water Data'!$E$28,0,10*ROW('Water Data'!E2)))</f>
        <v/>
      </c>
      <c r="BZ8" s="32" t="str">
        <f ca="true">+IF(OFFSET('Water Data'!$E$29,0,10*ROW('Water Data'!E2))="","",OFFSET('Water Data'!$E$29,0,10*ROW('Water Data'!E2)))</f>
        <v/>
      </c>
      <c r="CA8" s="32" t="str">
        <f ca="true">+IF(OFFSET('Water Data'!$E$30,0,10*ROW('Water Data'!E2))="","",OFFSET('Water Data'!$E$30,0,10*ROW('Water Data'!E2)))</f>
        <v/>
      </c>
      <c r="CB8" s="32" t="str">
        <f ca="true">+IF(OFFSET('Water Data'!$F$28,0,10*ROW('Water Data'!F2))="","",OFFSET('Water Data'!$F$28,0,10*ROW('Water Data'!F2)))</f>
        <v/>
      </c>
      <c r="CC8" s="32" t="str">
        <f ca="true">+IF(OFFSET('Water Data'!$F$29,0,10*ROW('Water Data'!F2))="","",OFFSET('Water Data'!$F$29,0,10*ROW('Water Data'!F2)))</f>
        <v/>
      </c>
      <c r="CD8" s="32" t="str">
        <f ca="true">+IF(OFFSET('Water Data'!$F$30,0,10*ROW('Water Data'!F2))="","",OFFSET('Water Data'!$F$30,0,10*ROW('Water Data'!F2)))</f>
        <v/>
      </c>
      <c r="CE8" s="32" t="str">
        <f ca="true">+IF(OFFSET('Water Data'!$G$28,0,10*ROW('Water Data'!G2))="","",OFFSET('Water Data'!$G$28,0,10*ROW('Water Data'!G2)))</f>
        <v/>
      </c>
      <c r="CF8" s="32" t="str">
        <f ca="true">+IF(OFFSET('Water Data'!$G$29,0,10*ROW('Water Data'!G2))="","",OFFSET('Water Data'!$G$29,0,10*ROW('Water Data'!G2)))</f>
        <v/>
      </c>
      <c r="CG8" s="32" t="str">
        <f ca="true">+IF(OFFSET('Water Data'!$G$30,0,10*ROW('Water Data'!G2))="","",OFFSET('Water Data'!$G$30,0,10*ROW('Water Data'!G2)))</f>
        <v/>
      </c>
      <c r="CH8" s="32" t="str">
        <f ca="true">+IF(OFFSET('Water Data'!$H$28,0,10*ROW('Water Data'!H2))="","",OFFSET('Water Data'!$H$28,0,10*ROW('Water Data'!H2)))</f>
        <v/>
      </c>
      <c r="CI8" s="32" t="str">
        <f ca="true">+IF(OFFSET('Water Data'!$H$29,0,10*ROW('Water Data'!H2))="","",OFFSET('Water Data'!$H$29,0,10*ROW('Water Data'!H2)))</f>
        <v/>
      </c>
      <c r="CJ8" s="32" t="str">
        <f ca="true">+IF(OFFSET('Water Data'!$H$30,0,10*ROW('Water Data'!H2))="","",OFFSET('Water Data'!$H$30,0,10*ROW('Water Data'!H2)))</f>
        <v/>
      </c>
      <c r="CK8" s="32" t="str">
        <f ca="true">+IF(OFFSET('Sanitation Data'!$C$29,0,10*ROW('Sanitation Data'!C2))="","",OFFSET('Sanitation Data'!$C$29,0,10*ROW('Sanitation Data'!C2)))</f>
        <v/>
      </c>
      <c r="CL8" s="32" t="str">
        <f ca="true">+IF(OFFSET('Sanitation Data'!$C$30,0,10*ROW('Sanitation Data'!C2))="","",OFFSET('Sanitation Data'!$C$30,0,10*ROW('Sanitation Data'!C2)))</f>
        <v/>
      </c>
      <c r="CM8" s="32" t="str">
        <f ca="true">+IF(OFFSET('Sanitation Data'!$C$31,0,10*ROW('Sanitation Data'!C2))="","",OFFSET('Sanitation Data'!$C$31,0,10*ROW('Sanitation Data'!C2)))</f>
        <v/>
      </c>
      <c r="CN8" s="32" t="str">
        <f ca="true">+IF(OFFSET('Sanitation Data'!$C$32,0,10*ROW('Sanitation Data'!C2))="","",OFFSET('Sanitation Data'!$C$32,0,10*ROW('Sanitation Data'!C2)))</f>
        <v/>
      </c>
      <c r="CO8" s="32" t="str">
        <f ca="true">+IF(OFFSET('Sanitation Data'!$C$33,0,10*ROW('Sanitation Data'!C2))="","",OFFSET('Sanitation Data'!$C$33,0,10*ROW('Sanitation Data'!C2)))</f>
        <v/>
      </c>
      <c r="CP8" s="32" t="str">
        <f ca="true">+IF(OFFSET('Sanitation Data'!$D$29,0,10*ROW('Sanitation Data'!D2))="","",OFFSET('Sanitation Data'!$D$29,0,10*ROW('Sanitation Data'!D2)))</f>
        <v/>
      </c>
      <c r="CQ8" s="32" t="str">
        <f ca="true">+IF(OFFSET('Sanitation Data'!$D$30,0,10*ROW('Sanitation Data'!D2))="","",OFFSET('Sanitation Data'!$D$30,0,10*ROW('Sanitation Data'!D2)))</f>
        <v/>
      </c>
      <c r="CR8" s="32" t="str">
        <f ca="true">+IF(OFFSET('Sanitation Data'!$D$31,0,10*ROW('Sanitation Data'!D2))="","",OFFSET('Sanitation Data'!$D$31,0,10*ROW('Sanitation Data'!D2)))</f>
        <v/>
      </c>
      <c r="CS8" s="32" t="str">
        <f ca="true">+IF(OFFSET('Sanitation Data'!$D$32,0,10*ROW('Sanitation Data'!D2))="","",OFFSET('Sanitation Data'!$D$32,0,10*ROW('Sanitation Data'!D2)))</f>
        <v/>
      </c>
      <c r="CT8" s="32" t="str">
        <f ca="true">+IF(OFFSET('Sanitation Data'!$D$33,0,10*ROW('Sanitation Data'!D2))="","",OFFSET('Sanitation Data'!$D$33,0,10*ROW('Sanitation Data'!D2)))</f>
        <v/>
      </c>
      <c r="CU8" s="32" t="str">
        <f ca="true">+IF(OFFSET('Sanitation Data'!$E$29,0,10*ROW('Sanitation Data'!E2))="","",OFFSET('Sanitation Data'!$E$29,0,10*ROW('Sanitation Data'!E2)))</f>
        <v/>
      </c>
      <c r="CV8" s="32" t="str">
        <f ca="true">+IF(OFFSET('Sanitation Data'!$E$30,0,10*ROW('Sanitation Data'!E2))="","",OFFSET('Sanitation Data'!$E$30,0,10*ROW('Sanitation Data'!E2)))</f>
        <v/>
      </c>
      <c r="CW8" s="32" t="str">
        <f ca="true">+IF(OFFSET('Sanitation Data'!$E$31,0,10*ROW('Sanitation Data'!E2))="","",OFFSET('Sanitation Data'!$E$31,0,10*ROW('Sanitation Data'!E2)))</f>
        <v/>
      </c>
      <c r="CX8" s="32" t="str">
        <f ca="true">+IF(OFFSET('Sanitation Data'!$E$32,0,10*ROW('Sanitation Data'!E2))="","",OFFSET('Sanitation Data'!$E$32,0,10*ROW('Sanitation Data'!E2)))</f>
        <v/>
      </c>
      <c r="CY8" s="32" t="str">
        <f ca="true">+IF(OFFSET('Sanitation Data'!$E$33,0,10*ROW('Sanitation Data'!E2))="","",OFFSET('Sanitation Data'!$E$33,0,10*ROW('Sanitation Data'!E2)))</f>
        <v/>
      </c>
      <c r="CZ8" s="32" t="str">
        <f ca="true">+IF(OFFSET('Sanitation Data'!$F$29,0,10*ROW('Sanitation Data'!F2))="","",OFFSET('Sanitation Data'!$F$29,0,10*ROW('Sanitation Data'!F2)))</f>
        <v/>
      </c>
      <c r="DA8" s="32" t="str">
        <f ca="true">+IF(OFFSET('Sanitation Data'!$F$30,0,10*ROW('Sanitation Data'!F2))="","",OFFSET('Sanitation Data'!$F$30,0,10*ROW('Sanitation Data'!F2)))</f>
        <v/>
      </c>
      <c r="DB8" s="32" t="str">
        <f ca="true">+IF(OFFSET('Sanitation Data'!$F$31,0,10*ROW('Sanitation Data'!F2))="","",OFFSET('Sanitation Data'!$F$31,0,10*ROW('Sanitation Data'!F2)))</f>
        <v/>
      </c>
      <c r="DC8" s="32" t="str">
        <f ca="true">+IF(OFFSET('Sanitation Data'!$F$32,0,10*ROW('Sanitation Data'!F2))="","",OFFSET('Sanitation Data'!$F$32,0,10*ROW('Sanitation Data'!F2)))</f>
        <v/>
      </c>
      <c r="DD8" s="32" t="str">
        <f ca="true">+IF(OFFSET('Sanitation Data'!$F$33,0,10*ROW('Sanitation Data'!F2))="","",OFFSET('Sanitation Data'!$F$33,0,10*ROW('Sanitation Data'!F2)))</f>
        <v/>
      </c>
      <c r="DE8" s="32" t="str">
        <f ca="true">+IF(OFFSET('Sanitation Data'!$G$29,0,10*ROW('Sanitation Data'!G2))="","",OFFSET('Sanitation Data'!$G$29,0,10*ROW('Sanitation Data'!G2)))</f>
        <v/>
      </c>
      <c r="DF8" s="32" t="str">
        <f ca="true">+IF(OFFSET('Sanitation Data'!$G$30,0,10*ROW('Sanitation Data'!G2))="","",OFFSET('Sanitation Data'!$G$30,0,10*ROW('Sanitation Data'!G2)))</f>
        <v/>
      </c>
      <c r="DG8" s="32" t="str">
        <f ca="true">+IF(OFFSET('Sanitation Data'!$G$31,0,10*ROW('Sanitation Data'!G2))="","",OFFSET('Sanitation Data'!$G$31,0,10*ROW('Sanitation Data'!G2)))</f>
        <v/>
      </c>
      <c r="DH8" s="32" t="str">
        <f ca="true">+IF(OFFSET('Sanitation Data'!$G$32,0,10*ROW('Sanitation Data'!G2))="","",OFFSET('Sanitation Data'!$G$32,0,10*ROW('Sanitation Data'!G2)))</f>
        <v/>
      </c>
      <c r="DI8" s="32" t="str">
        <f ca="true">+IF(OFFSET('Sanitation Data'!$G$33,0,10*ROW('Sanitation Data'!G2))="","",OFFSET('Sanitation Data'!$G$33,0,10*ROW('Sanitation Data'!G2)))</f>
        <v/>
      </c>
      <c r="DJ8" s="32" t="str">
        <f ca="true">+IF(OFFSET('Sanitation Data'!$H$29,0,10*ROW('Sanitation Data'!H2))="","",OFFSET('Sanitation Data'!$H$29,0,10*ROW('Sanitation Data'!H2)))</f>
        <v/>
      </c>
      <c r="DK8" s="32" t="str">
        <f ca="true">+IF(OFFSET('Sanitation Data'!$H$30,0,10*ROW('Sanitation Data'!H2))="","",OFFSET('Sanitation Data'!$H$30,0,10*ROW('Sanitation Data'!H2)))</f>
        <v/>
      </c>
      <c r="DL8" s="32" t="str">
        <f ca="true">+IF(OFFSET('Sanitation Data'!$H$31,0,10*ROW('Sanitation Data'!H2))="","",OFFSET('Sanitation Data'!$H$31,0,10*ROW('Sanitation Data'!H2)))</f>
        <v/>
      </c>
      <c r="DM8" s="32" t="str">
        <f ca="true">+IF(OFFSET('Sanitation Data'!$H$32,0,10*ROW('Sanitation Data'!H2))="","",OFFSET('Sanitation Data'!$H$32,0,10*ROW('Sanitation Data'!H2)))</f>
        <v/>
      </c>
      <c r="DN8" s="32" t="str">
        <f ca="true">+IF(OFFSET('Sanitation Data'!$H$33,0,10*ROW('Sanitation Data'!H2))="","",OFFSET('Sanitation Data'!$H$33,0,10*ROW('Sanitation Data'!H2)))</f>
        <v/>
      </c>
      <c r="DO8" s="32" t="str">
        <f ca="true">+IF(OFFSET('Hygiene Data'!$C$12,0,10*ROW('Hygiene Data'!C2))="","",OFFSET('Hygiene Data'!$C$12,0,10*ROW('Hygiene Data'!C2)))</f>
        <v/>
      </c>
      <c r="DP8" s="32" t="str">
        <f ca="true">+IF(OFFSET('Hygiene Data'!$C$13,0,10*ROW('Hygiene Data'!C2))="","",OFFSET('Hygiene Data'!$C$13,0,10*ROW('Hygiene Data'!C2)))</f>
        <v/>
      </c>
      <c r="DQ8" s="32" t="str">
        <f ca="true">+IF(OFFSET('Hygiene Data'!$C$14,0,10*ROW('Hygiene Data'!C2))="","",OFFSET('Hygiene Data'!$C$14,0,10*ROW('Hygiene Data'!C2)))</f>
        <v/>
      </c>
      <c r="DR8" s="32" t="str">
        <f ca="true">+IF(OFFSET('Hygiene Data'!$D$12,0,10*ROW('Hygiene Data'!D2))="","",OFFSET('Hygiene Data'!$D$12,0,10*ROW('Hygiene Data'!D2)))</f>
        <v/>
      </c>
      <c r="DS8" s="32" t="str">
        <f ca="true">+IF(OFFSET('Hygiene Data'!$D$13,0,10*ROW('Hygiene Data'!D2))="","",OFFSET('Hygiene Data'!$D$13,0,10*ROW('Hygiene Data'!D2)))</f>
        <v/>
      </c>
      <c r="DT8" s="32" t="str">
        <f ca="true">+IF(OFFSET('Hygiene Data'!$D$14,0,10*ROW('Hygiene Data'!D2))="","",OFFSET('Hygiene Data'!$D$14,0,10*ROW('Hygiene Data'!D2)))</f>
        <v/>
      </c>
      <c r="DU8" s="32" t="str">
        <f ca="true">+IF(OFFSET('Hygiene Data'!$E$12,0,10*ROW('Hygiene Data'!E2))="","",OFFSET('Hygiene Data'!$E$12,0,10*ROW('Hygiene Data'!E2)))</f>
        <v/>
      </c>
      <c r="DV8" s="32" t="str">
        <f ca="true">+IF(OFFSET('Hygiene Data'!$E$13,0,10*ROW('Hygiene Data'!E2))="","",OFFSET('Hygiene Data'!$E$13,0,10*ROW('Hygiene Data'!E2)))</f>
        <v/>
      </c>
      <c r="DW8" s="32" t="str">
        <f ca="true">+IF(OFFSET('Hygiene Data'!$E$14,0,10*ROW('Hygiene Data'!E2))="","",OFFSET('Hygiene Data'!$E$14,0,10*ROW('Hygiene Data'!E2)))</f>
        <v/>
      </c>
      <c r="DX8" s="32" t="str">
        <f ca="true">+IF(OFFSET('Hygiene Data'!$F$12,0,10*ROW('Hygiene Data'!F2))="","",OFFSET('Hygiene Data'!$F$12,0,10*ROW('Hygiene Data'!F2)))</f>
        <v/>
      </c>
      <c r="DY8" s="32" t="str">
        <f ca="true">+IF(OFFSET('Hygiene Data'!$F$13,0,10*ROW('Hygiene Data'!F2))="","",OFFSET('Hygiene Data'!$F$13,0,10*ROW('Hygiene Data'!F2)))</f>
        <v/>
      </c>
      <c r="DZ8" s="32" t="str">
        <f ca="true">+IF(OFFSET('Hygiene Data'!$F$14,0,10*ROW('Hygiene Data'!F2))="","",OFFSET('Hygiene Data'!$F$14,0,10*ROW('Hygiene Data'!F2)))</f>
        <v/>
      </c>
      <c r="EA8" s="32" t="str">
        <f ca="true">+IF(OFFSET('Hygiene Data'!$G$12,0,10*ROW('Hygiene Data'!G2))="","",OFFSET('Hygiene Data'!$G$12,0,10*ROW('Hygiene Data'!G2)))</f>
        <v/>
      </c>
      <c r="EB8" s="32" t="str">
        <f ca="true">+IF(OFFSET('Hygiene Data'!$G$13,0,10*ROW('Hygiene Data'!G2))="","",OFFSET('Hygiene Data'!$G$13,0,10*ROW('Hygiene Data'!G2)))</f>
        <v/>
      </c>
      <c r="EC8" s="32" t="str">
        <f ca="true">+IF(OFFSET('Hygiene Data'!$G$14,0,10*ROW('Hygiene Data'!G2))="","",OFFSET('Hygiene Data'!$G$14,0,10*ROW('Hygiene Data'!G2)))</f>
        <v/>
      </c>
      <c r="ED8" s="32" t="str">
        <f ca="true">+IF(OFFSET('Hygiene Data'!$H$12,0,10*ROW('Hygiene Data'!H2))="","",OFFSET('Hygiene Data'!$H$12,0,10*ROW('Hygiene Data'!H2)))</f>
        <v/>
      </c>
      <c r="EE8" s="32" t="str">
        <f ca="true">+IF(OFFSET('Hygiene Data'!$H$13,0,10*ROW('Hygiene Data'!H2))="","",OFFSET('Hygiene Data'!$H$13,0,10*ROW('Hygiene Data'!H2)))</f>
        <v/>
      </c>
      <c r="EF8" s="32" t="str">
        <f ca="true">+IF(OFFSET('Hygiene Data'!$H$14,0,10*ROW('Hygiene Data'!H2))="","",OFFSET('Hygiene Data'!$H$14,0,10*ROW('Hygiene Data'!H2)))</f>
        <v/>
      </c>
    </row>
    <row r="9" x14ac:dyDescent="0.2">
      <c r="A9" s="55" t="str">
        <f ca="true">+IF(OFFSET('Water Data'!$B$1,0,10*ROW('Water Data'!B3))="","",OFFSET('Water Data'!$B$1,0,10*ROW('Water Data'!B3)))</f>
        <v/>
      </c>
      <c r="B9" s="55" t="str">
        <f ca="true">+IF(OFFSET('Water Data'!$A$3,0,10*ROW('Water Data'!A3))="","",OFFSET('Water Data'!$A$3,0,10*ROW('Water Data'!A3)))</f>
        <v/>
      </c>
      <c r="C9" s="55" t="str">
        <f ca="true">+IF(OFFSET('Water Data'!$C$3,0,10*ROW('Water Data'!C3))="","",OFFSET('Water Data'!$C$3,0,10*ROW('Water Data'!C3)))</f>
        <v/>
      </c>
      <c r="D9" s="243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43" t="e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#N/A</v>
      </c>
      <c r="F9" s="243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43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3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3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3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3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3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3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3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43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3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43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243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3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3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243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44" t="e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#N/A</v>
      </c>
      <c r="W9" s="244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44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44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44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44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44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44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44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44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44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44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44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44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44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44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44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44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44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44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44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244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44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44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44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44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244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44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44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44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45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45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45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45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45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45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45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45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45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45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45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45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45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45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45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45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45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45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2" t="str">
        <f ca="true">+IF(OFFSET('Water Data'!$C$28,0,10*ROW('Water Data'!C3))="","",OFFSET('Water Data'!$C$28,0,10*ROW('Water Data'!C3)))</f>
        <v/>
      </c>
      <c r="BT9" s="32" t="str">
        <f ca="true">+IF(OFFSET('Water Data'!$C$29,0,10*ROW('Water Data'!C3))="","",OFFSET('Water Data'!$C$29,0,10*ROW('Water Data'!C3)))</f>
        <v/>
      </c>
      <c r="BU9" s="32" t="str">
        <f ca="true">+IF(OFFSET('Water Data'!$C$30,0,10*ROW('Water Data'!C3))="","",OFFSET('Water Data'!$C$30,0,10*ROW('Water Data'!C3)))</f>
        <v/>
      </c>
      <c r="BV9" s="32" t="str">
        <f ca="true">+IF(OFFSET('Water Data'!$D$28,0,10*ROW('Water Data'!D3))="","",OFFSET('Water Data'!$D$28,0,10*ROW('Water Data'!D3)))</f>
        <v/>
      </c>
      <c r="BW9" s="32" t="str">
        <f ca="true">+IF(OFFSET('Water Data'!$D$29,0,10*ROW('Water Data'!D3))="","",OFFSET('Water Data'!$D$29,0,10*ROW('Water Data'!D3)))</f>
        <v/>
      </c>
      <c r="BX9" s="32" t="str">
        <f ca="true">+IF(OFFSET('Water Data'!$D$30,0,10*ROW('Water Data'!D3))="","",OFFSET('Water Data'!$D$30,0,10*ROW('Water Data'!D3)))</f>
        <v/>
      </c>
      <c r="BY9" s="32" t="str">
        <f ca="true">+IF(OFFSET('Water Data'!$E$28,0,10*ROW('Water Data'!E3))="","",OFFSET('Water Data'!$E$28,0,10*ROW('Water Data'!E3)))</f>
        <v/>
      </c>
      <c r="BZ9" s="32" t="str">
        <f ca="true">+IF(OFFSET('Water Data'!$E$29,0,10*ROW('Water Data'!E3))="","",OFFSET('Water Data'!$E$29,0,10*ROW('Water Data'!E3)))</f>
        <v/>
      </c>
      <c r="CA9" s="32" t="str">
        <f ca="true">+IF(OFFSET('Water Data'!$E$30,0,10*ROW('Water Data'!E3))="","",OFFSET('Water Data'!$E$30,0,10*ROW('Water Data'!E3)))</f>
        <v/>
      </c>
      <c r="CB9" s="32" t="str">
        <f ca="true">+IF(OFFSET('Water Data'!$F$28,0,10*ROW('Water Data'!F3))="","",OFFSET('Water Data'!$F$28,0,10*ROW('Water Data'!F3)))</f>
        <v/>
      </c>
      <c r="CC9" s="32" t="str">
        <f ca="true">+IF(OFFSET('Water Data'!$F$29,0,10*ROW('Water Data'!F3))="","",OFFSET('Water Data'!$F$29,0,10*ROW('Water Data'!F3)))</f>
        <v/>
      </c>
      <c r="CD9" s="32" t="str">
        <f ca="true">+IF(OFFSET('Water Data'!$F$30,0,10*ROW('Water Data'!F3))="","",OFFSET('Water Data'!$F$30,0,10*ROW('Water Data'!F3)))</f>
        <v/>
      </c>
      <c r="CE9" s="32" t="str">
        <f ca="true">+IF(OFFSET('Water Data'!$G$28,0,10*ROW('Water Data'!G3))="","",OFFSET('Water Data'!$G$28,0,10*ROW('Water Data'!G3)))</f>
        <v/>
      </c>
      <c r="CF9" s="32" t="str">
        <f ca="true">+IF(OFFSET('Water Data'!$G$29,0,10*ROW('Water Data'!G3))="","",OFFSET('Water Data'!$G$29,0,10*ROW('Water Data'!G3)))</f>
        <v/>
      </c>
      <c r="CG9" s="32" t="str">
        <f ca="true">+IF(OFFSET('Water Data'!$G$30,0,10*ROW('Water Data'!G3))="","",OFFSET('Water Data'!$G$30,0,10*ROW('Water Data'!G3)))</f>
        <v/>
      </c>
      <c r="CH9" s="32" t="str">
        <f ca="true">+IF(OFFSET('Water Data'!$H$28,0,10*ROW('Water Data'!H3))="","",OFFSET('Water Data'!$H$28,0,10*ROW('Water Data'!H3)))</f>
        <v/>
      </c>
      <c r="CI9" s="32" t="str">
        <f ca="true">+IF(OFFSET('Water Data'!$H$29,0,10*ROW('Water Data'!H3))="","",OFFSET('Water Data'!$H$29,0,10*ROW('Water Data'!H3)))</f>
        <v/>
      </c>
      <c r="CJ9" s="32" t="str">
        <f ca="true">+IF(OFFSET('Water Data'!$H$30,0,10*ROW('Water Data'!H3))="","",OFFSET('Water Data'!$H$30,0,10*ROW('Water Data'!H3)))</f>
        <v/>
      </c>
      <c r="CK9" s="32" t="str">
        <f ca="true">+IF(OFFSET('Sanitation Data'!$C$29,0,10*ROW('Sanitation Data'!C3))="","",OFFSET('Sanitation Data'!$C$29,0,10*ROW('Sanitation Data'!C3)))</f>
        <v/>
      </c>
      <c r="CL9" s="32" t="str">
        <f ca="true">+IF(OFFSET('Sanitation Data'!$C$30,0,10*ROW('Sanitation Data'!C3))="","",OFFSET('Sanitation Data'!$C$30,0,10*ROW('Sanitation Data'!C3)))</f>
        <v/>
      </c>
      <c r="CM9" s="32" t="str">
        <f ca="true">+IF(OFFSET('Sanitation Data'!$C$31,0,10*ROW('Sanitation Data'!C3))="","",OFFSET('Sanitation Data'!$C$31,0,10*ROW('Sanitation Data'!C3)))</f>
        <v/>
      </c>
      <c r="CN9" s="32" t="str">
        <f ca="true">+IF(OFFSET('Sanitation Data'!$C$32,0,10*ROW('Sanitation Data'!C3))="","",OFFSET('Sanitation Data'!$C$32,0,10*ROW('Sanitation Data'!C3)))</f>
        <v/>
      </c>
      <c r="CO9" s="32" t="str">
        <f ca="true">+IF(OFFSET('Sanitation Data'!$C$33,0,10*ROW('Sanitation Data'!C3))="","",OFFSET('Sanitation Data'!$C$33,0,10*ROW('Sanitation Data'!C3)))</f>
        <v/>
      </c>
      <c r="CP9" s="32" t="str">
        <f ca="true">+IF(OFFSET('Sanitation Data'!$D$29,0,10*ROW('Sanitation Data'!D3))="","",OFFSET('Sanitation Data'!$D$29,0,10*ROW('Sanitation Data'!D3)))</f>
        <v/>
      </c>
      <c r="CQ9" s="32" t="str">
        <f ca="true">+IF(OFFSET('Sanitation Data'!$D$30,0,10*ROW('Sanitation Data'!D3))="","",OFFSET('Sanitation Data'!$D$30,0,10*ROW('Sanitation Data'!D3)))</f>
        <v/>
      </c>
      <c r="CR9" s="32" t="str">
        <f ca="true">+IF(OFFSET('Sanitation Data'!$D$31,0,10*ROW('Sanitation Data'!D3))="","",OFFSET('Sanitation Data'!$D$31,0,10*ROW('Sanitation Data'!D3)))</f>
        <v/>
      </c>
      <c r="CS9" s="32" t="str">
        <f ca="true">+IF(OFFSET('Sanitation Data'!$D$32,0,10*ROW('Sanitation Data'!D3))="","",OFFSET('Sanitation Data'!$D$32,0,10*ROW('Sanitation Data'!D3)))</f>
        <v/>
      </c>
      <c r="CT9" s="32" t="str">
        <f ca="true">+IF(OFFSET('Sanitation Data'!$D$33,0,10*ROW('Sanitation Data'!D3))="","",OFFSET('Sanitation Data'!$D$33,0,10*ROW('Sanitation Data'!D3)))</f>
        <v/>
      </c>
      <c r="CU9" s="32" t="str">
        <f ca="true">+IF(OFFSET('Sanitation Data'!$E$29,0,10*ROW('Sanitation Data'!E3))="","",OFFSET('Sanitation Data'!$E$29,0,10*ROW('Sanitation Data'!E3)))</f>
        <v/>
      </c>
      <c r="CV9" s="32" t="str">
        <f ca="true">+IF(OFFSET('Sanitation Data'!$E$30,0,10*ROW('Sanitation Data'!E3))="","",OFFSET('Sanitation Data'!$E$30,0,10*ROW('Sanitation Data'!E3)))</f>
        <v/>
      </c>
      <c r="CW9" s="32" t="str">
        <f ca="true">+IF(OFFSET('Sanitation Data'!$E$31,0,10*ROW('Sanitation Data'!E3))="","",OFFSET('Sanitation Data'!$E$31,0,10*ROW('Sanitation Data'!E3)))</f>
        <v/>
      </c>
      <c r="CX9" s="32" t="str">
        <f ca="true">+IF(OFFSET('Sanitation Data'!$E$32,0,10*ROW('Sanitation Data'!E3))="","",OFFSET('Sanitation Data'!$E$32,0,10*ROW('Sanitation Data'!E3)))</f>
        <v/>
      </c>
      <c r="CY9" s="32" t="str">
        <f ca="true">+IF(OFFSET('Sanitation Data'!$E$33,0,10*ROW('Sanitation Data'!E3))="","",OFFSET('Sanitation Data'!$E$33,0,10*ROW('Sanitation Data'!E3)))</f>
        <v/>
      </c>
      <c r="CZ9" s="32" t="str">
        <f ca="true">+IF(OFFSET('Sanitation Data'!$F$29,0,10*ROW('Sanitation Data'!F3))="","",OFFSET('Sanitation Data'!$F$29,0,10*ROW('Sanitation Data'!F3)))</f>
        <v/>
      </c>
      <c r="DA9" s="32" t="str">
        <f ca="true">+IF(OFFSET('Sanitation Data'!$F$30,0,10*ROW('Sanitation Data'!F3))="","",OFFSET('Sanitation Data'!$F$30,0,10*ROW('Sanitation Data'!F3)))</f>
        <v/>
      </c>
      <c r="DB9" s="32" t="str">
        <f ca="true">+IF(OFFSET('Sanitation Data'!$F$31,0,10*ROW('Sanitation Data'!F3))="","",OFFSET('Sanitation Data'!$F$31,0,10*ROW('Sanitation Data'!F3)))</f>
        <v/>
      </c>
      <c r="DC9" s="32" t="str">
        <f ca="true">+IF(OFFSET('Sanitation Data'!$F$32,0,10*ROW('Sanitation Data'!F3))="","",OFFSET('Sanitation Data'!$F$32,0,10*ROW('Sanitation Data'!F3)))</f>
        <v/>
      </c>
      <c r="DD9" s="32" t="str">
        <f ca="true">+IF(OFFSET('Sanitation Data'!$F$33,0,10*ROW('Sanitation Data'!F3))="","",OFFSET('Sanitation Data'!$F$33,0,10*ROW('Sanitation Data'!F3)))</f>
        <v/>
      </c>
      <c r="DE9" s="32" t="str">
        <f ca="true">+IF(OFFSET('Sanitation Data'!$G$29,0,10*ROW('Sanitation Data'!G3))="","",OFFSET('Sanitation Data'!$G$29,0,10*ROW('Sanitation Data'!G3)))</f>
        <v/>
      </c>
      <c r="DF9" s="32" t="str">
        <f ca="true">+IF(OFFSET('Sanitation Data'!$G$30,0,10*ROW('Sanitation Data'!G3))="","",OFFSET('Sanitation Data'!$G$30,0,10*ROW('Sanitation Data'!G3)))</f>
        <v/>
      </c>
      <c r="DG9" s="32" t="str">
        <f ca="true">+IF(OFFSET('Sanitation Data'!$G$31,0,10*ROW('Sanitation Data'!G3))="","",OFFSET('Sanitation Data'!$G$31,0,10*ROW('Sanitation Data'!G3)))</f>
        <v/>
      </c>
      <c r="DH9" s="32" t="str">
        <f ca="true">+IF(OFFSET('Sanitation Data'!$G$32,0,10*ROW('Sanitation Data'!G3))="","",OFFSET('Sanitation Data'!$G$32,0,10*ROW('Sanitation Data'!G3)))</f>
        <v/>
      </c>
      <c r="DI9" s="32" t="str">
        <f ca="true">+IF(OFFSET('Sanitation Data'!$G$33,0,10*ROW('Sanitation Data'!G3))="","",OFFSET('Sanitation Data'!$G$33,0,10*ROW('Sanitation Data'!G3)))</f>
        <v/>
      </c>
      <c r="DJ9" s="32" t="str">
        <f ca="true">+IF(OFFSET('Sanitation Data'!$H$29,0,10*ROW('Sanitation Data'!H3))="","",OFFSET('Sanitation Data'!$H$29,0,10*ROW('Sanitation Data'!H3)))</f>
        <v/>
      </c>
      <c r="DK9" s="32" t="str">
        <f ca="true">+IF(OFFSET('Sanitation Data'!$H$30,0,10*ROW('Sanitation Data'!H3))="","",OFFSET('Sanitation Data'!$H$30,0,10*ROW('Sanitation Data'!H3)))</f>
        <v/>
      </c>
      <c r="DL9" s="32" t="str">
        <f ca="true">+IF(OFFSET('Sanitation Data'!$H$31,0,10*ROW('Sanitation Data'!H3))="","",OFFSET('Sanitation Data'!$H$31,0,10*ROW('Sanitation Data'!H3)))</f>
        <v/>
      </c>
      <c r="DM9" s="32" t="str">
        <f ca="true">+IF(OFFSET('Sanitation Data'!$H$32,0,10*ROW('Sanitation Data'!H3))="","",OFFSET('Sanitation Data'!$H$32,0,10*ROW('Sanitation Data'!H3)))</f>
        <v/>
      </c>
      <c r="DN9" s="32" t="str">
        <f ca="true">+IF(OFFSET('Sanitation Data'!$H$33,0,10*ROW('Sanitation Data'!H3))="","",OFFSET('Sanitation Data'!$H$33,0,10*ROW('Sanitation Data'!H3)))</f>
        <v/>
      </c>
      <c r="DO9" s="32" t="str">
        <f ca="true">+IF(OFFSET('Hygiene Data'!$C$12,0,10*ROW('Hygiene Data'!C3))="","",OFFSET('Hygiene Data'!$C$12,0,10*ROW('Hygiene Data'!C3)))</f>
        <v/>
      </c>
      <c r="DP9" s="32" t="str">
        <f ca="true">+IF(OFFSET('Hygiene Data'!$C$13,0,10*ROW('Hygiene Data'!C3))="","",OFFSET('Hygiene Data'!$C$13,0,10*ROW('Hygiene Data'!C3)))</f>
        <v/>
      </c>
      <c r="DQ9" s="32" t="str">
        <f ca="true">+IF(OFFSET('Hygiene Data'!$C$14,0,10*ROW('Hygiene Data'!C3))="","",OFFSET('Hygiene Data'!$C$14,0,10*ROW('Hygiene Data'!C3)))</f>
        <v/>
      </c>
      <c r="DR9" s="32" t="str">
        <f ca="true">+IF(OFFSET('Hygiene Data'!$D$12,0,10*ROW('Hygiene Data'!D3))="","",OFFSET('Hygiene Data'!$D$12,0,10*ROW('Hygiene Data'!D3)))</f>
        <v/>
      </c>
      <c r="DS9" s="32" t="str">
        <f ca="true">+IF(OFFSET('Hygiene Data'!$D$13,0,10*ROW('Hygiene Data'!D3))="","",OFFSET('Hygiene Data'!$D$13,0,10*ROW('Hygiene Data'!D3)))</f>
        <v/>
      </c>
      <c r="DT9" s="32" t="str">
        <f ca="true">+IF(OFFSET('Hygiene Data'!$D$14,0,10*ROW('Hygiene Data'!D3))="","",OFFSET('Hygiene Data'!$D$14,0,10*ROW('Hygiene Data'!D3)))</f>
        <v/>
      </c>
      <c r="DU9" s="32" t="str">
        <f ca="true">+IF(OFFSET('Hygiene Data'!$E$12,0,10*ROW('Hygiene Data'!E3))="","",OFFSET('Hygiene Data'!$E$12,0,10*ROW('Hygiene Data'!E3)))</f>
        <v/>
      </c>
      <c r="DV9" s="32" t="str">
        <f ca="true">+IF(OFFSET('Hygiene Data'!$E$13,0,10*ROW('Hygiene Data'!E3))="","",OFFSET('Hygiene Data'!$E$13,0,10*ROW('Hygiene Data'!E3)))</f>
        <v/>
      </c>
      <c r="DW9" s="32" t="str">
        <f ca="true">+IF(OFFSET('Hygiene Data'!$E$14,0,10*ROW('Hygiene Data'!E3))="","",OFFSET('Hygiene Data'!$E$14,0,10*ROW('Hygiene Data'!E3)))</f>
        <v/>
      </c>
      <c r="DX9" s="32" t="str">
        <f ca="true">+IF(OFFSET('Hygiene Data'!$F$12,0,10*ROW('Hygiene Data'!F3))="","",OFFSET('Hygiene Data'!$F$12,0,10*ROW('Hygiene Data'!F3)))</f>
        <v/>
      </c>
      <c r="DY9" s="32" t="str">
        <f ca="true">+IF(OFFSET('Hygiene Data'!$F$13,0,10*ROW('Hygiene Data'!F3))="","",OFFSET('Hygiene Data'!$F$13,0,10*ROW('Hygiene Data'!F3)))</f>
        <v/>
      </c>
      <c r="DZ9" s="32" t="str">
        <f ca="true">+IF(OFFSET('Hygiene Data'!$F$14,0,10*ROW('Hygiene Data'!F3))="","",OFFSET('Hygiene Data'!$F$14,0,10*ROW('Hygiene Data'!F3)))</f>
        <v/>
      </c>
      <c r="EA9" s="32" t="str">
        <f ca="true">+IF(OFFSET('Hygiene Data'!$G$12,0,10*ROW('Hygiene Data'!G3))="","",OFFSET('Hygiene Data'!$G$12,0,10*ROW('Hygiene Data'!G3)))</f>
        <v/>
      </c>
      <c r="EB9" s="32" t="str">
        <f ca="true">+IF(OFFSET('Hygiene Data'!$G$13,0,10*ROW('Hygiene Data'!G3))="","",OFFSET('Hygiene Data'!$G$13,0,10*ROW('Hygiene Data'!G3)))</f>
        <v/>
      </c>
      <c r="EC9" s="32" t="str">
        <f ca="true">+IF(OFFSET('Hygiene Data'!$G$14,0,10*ROW('Hygiene Data'!G3))="","",OFFSET('Hygiene Data'!$G$14,0,10*ROW('Hygiene Data'!G3)))</f>
        <v/>
      </c>
      <c r="ED9" s="32" t="str">
        <f ca="true">+IF(OFFSET('Hygiene Data'!$H$12,0,10*ROW('Hygiene Data'!H3))="","",OFFSET('Hygiene Data'!$H$12,0,10*ROW('Hygiene Data'!H3)))</f>
        <v/>
      </c>
      <c r="EE9" s="32" t="str">
        <f ca="true">+IF(OFFSET('Hygiene Data'!$H$13,0,10*ROW('Hygiene Data'!H3))="","",OFFSET('Hygiene Data'!$H$13,0,10*ROW('Hygiene Data'!H3)))</f>
        <v/>
      </c>
      <c r="EF9" s="32" t="str">
        <f ca="true">+IF(OFFSET('Hygiene Data'!$H$14,0,10*ROW('Hygiene Data'!H3))="","",OFFSET('Hygiene Data'!$H$14,0,10*ROW('Hygiene Data'!H3)))</f>
        <v/>
      </c>
    </row>
    <row r="10" x14ac:dyDescent="0.2">
      <c r="A10" s="55" t="str">
        <f ca="true">+IF(OFFSET('Water Data'!$B$1,0,10*ROW('Water Data'!B4))="","",OFFSET('Water Data'!$B$1,0,10*ROW('Water Data'!B4)))</f>
        <v/>
      </c>
      <c r="B10" s="55" t="str">
        <f ca="true">+IF(OFFSET('Water Data'!$A$3,0,10*ROW('Water Data'!A4))="","",OFFSET('Water Data'!$A$3,0,10*ROW('Water Data'!A4)))</f>
        <v/>
      </c>
      <c r="C10" s="55" t="str">
        <f ca="true">+IF(OFFSET('Water Data'!$C$3,0,10*ROW('Water Data'!C4))="","",OFFSET('Water Data'!$C$3,0,10*ROW('Water Data'!C4)))</f>
        <v/>
      </c>
      <c r="D10" s="243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43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243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43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3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3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3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3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3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3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3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43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3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43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243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3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3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43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44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244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44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44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44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44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44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44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44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44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44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44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44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44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44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44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44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44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44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44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44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244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44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44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44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44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44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44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44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44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45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45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45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45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45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45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45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45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45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45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45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45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45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45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45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45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45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45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2" t="str">
        <f ca="true">+IF(OFFSET('Water Data'!$C$28,0,10*ROW('Water Data'!C4))="","",OFFSET('Water Data'!$C$28,0,10*ROW('Water Data'!C4)))</f>
        <v/>
      </c>
      <c r="BT10" s="32" t="str">
        <f ca="true">+IF(OFFSET('Water Data'!$C$29,0,10*ROW('Water Data'!C4))="","",OFFSET('Water Data'!$C$29,0,10*ROW('Water Data'!C4)))</f>
        <v/>
      </c>
      <c r="BU10" s="32" t="str">
        <f ca="true">+IF(OFFSET('Water Data'!$C$30,0,10*ROW('Water Data'!C4))="","",OFFSET('Water Data'!$C$30,0,10*ROW('Water Data'!C4)))</f>
        <v/>
      </c>
      <c r="BV10" s="32" t="str">
        <f ca="true">+IF(OFFSET('Water Data'!$D$28,0,10*ROW('Water Data'!D4))="","",OFFSET('Water Data'!$D$28,0,10*ROW('Water Data'!D4)))</f>
        <v/>
      </c>
      <c r="BW10" s="32" t="str">
        <f ca="true">+IF(OFFSET('Water Data'!$D$29,0,10*ROW('Water Data'!D4))="","",OFFSET('Water Data'!$D$29,0,10*ROW('Water Data'!D4)))</f>
        <v/>
      </c>
      <c r="BX10" s="32" t="str">
        <f ca="true">+IF(OFFSET('Water Data'!$D$30,0,10*ROW('Water Data'!D4))="","",OFFSET('Water Data'!$D$30,0,10*ROW('Water Data'!D4)))</f>
        <v/>
      </c>
      <c r="BY10" s="32" t="str">
        <f ca="true">+IF(OFFSET('Water Data'!$E$28,0,10*ROW('Water Data'!E4))="","",OFFSET('Water Data'!$E$28,0,10*ROW('Water Data'!E4)))</f>
        <v/>
      </c>
      <c r="BZ10" s="32" t="str">
        <f ca="true">+IF(OFFSET('Water Data'!$E$29,0,10*ROW('Water Data'!E4))="","",OFFSET('Water Data'!$E$29,0,10*ROW('Water Data'!E4)))</f>
        <v/>
      </c>
      <c r="CA10" s="32" t="str">
        <f ca="true">+IF(OFFSET('Water Data'!$E$30,0,10*ROW('Water Data'!E4))="","",OFFSET('Water Data'!$E$30,0,10*ROW('Water Data'!E4)))</f>
        <v/>
      </c>
      <c r="CB10" s="32" t="str">
        <f ca="true">+IF(OFFSET('Water Data'!$F$28,0,10*ROW('Water Data'!F4))="","",OFFSET('Water Data'!$F$28,0,10*ROW('Water Data'!F4)))</f>
        <v/>
      </c>
      <c r="CC10" s="32" t="str">
        <f ca="true">+IF(OFFSET('Water Data'!$F$29,0,10*ROW('Water Data'!F4))="","",OFFSET('Water Data'!$F$29,0,10*ROW('Water Data'!F4)))</f>
        <v/>
      </c>
      <c r="CD10" s="32" t="str">
        <f ca="true">+IF(OFFSET('Water Data'!$F$30,0,10*ROW('Water Data'!F4))="","",OFFSET('Water Data'!$F$30,0,10*ROW('Water Data'!F4)))</f>
        <v/>
      </c>
      <c r="CE10" s="32" t="str">
        <f ca="true">+IF(OFFSET('Water Data'!$G$28,0,10*ROW('Water Data'!G4))="","",OFFSET('Water Data'!$G$28,0,10*ROW('Water Data'!G4)))</f>
        <v/>
      </c>
      <c r="CF10" s="32" t="str">
        <f ca="true">+IF(OFFSET('Water Data'!$G$29,0,10*ROW('Water Data'!G4))="","",OFFSET('Water Data'!$G$29,0,10*ROW('Water Data'!G4)))</f>
        <v/>
      </c>
      <c r="CG10" s="32" t="str">
        <f ca="true">+IF(OFFSET('Water Data'!$G$30,0,10*ROW('Water Data'!G4))="","",OFFSET('Water Data'!$G$30,0,10*ROW('Water Data'!G4)))</f>
        <v/>
      </c>
      <c r="CH10" s="32" t="str">
        <f ca="true">+IF(OFFSET('Water Data'!$H$28,0,10*ROW('Water Data'!H4))="","",OFFSET('Water Data'!$H$28,0,10*ROW('Water Data'!H4)))</f>
        <v/>
      </c>
      <c r="CI10" s="32" t="str">
        <f ca="true">+IF(OFFSET('Water Data'!$H$29,0,10*ROW('Water Data'!H4))="","",OFFSET('Water Data'!$H$29,0,10*ROW('Water Data'!H4)))</f>
        <v/>
      </c>
      <c r="CJ10" s="32" t="str">
        <f ca="true">+IF(OFFSET('Water Data'!$H$30,0,10*ROW('Water Data'!H4))="","",OFFSET('Water Data'!$H$30,0,10*ROW('Water Data'!H4)))</f>
        <v/>
      </c>
      <c r="CK10" s="32" t="str">
        <f ca="true">+IF(OFFSET('Sanitation Data'!$C$29,0,10*ROW('Sanitation Data'!C4))="","",OFFSET('Sanitation Data'!$C$29,0,10*ROW('Sanitation Data'!C4)))</f>
        <v/>
      </c>
      <c r="CL10" s="32" t="str">
        <f ca="true">+IF(OFFSET('Sanitation Data'!$C$30,0,10*ROW('Sanitation Data'!C4))="","",OFFSET('Sanitation Data'!$C$30,0,10*ROW('Sanitation Data'!C4)))</f>
        <v/>
      </c>
      <c r="CM10" s="32" t="str">
        <f ca="true">+IF(OFFSET('Sanitation Data'!$C$31,0,10*ROW('Sanitation Data'!C4))="","",OFFSET('Sanitation Data'!$C$31,0,10*ROW('Sanitation Data'!C4)))</f>
        <v/>
      </c>
      <c r="CN10" s="32" t="str">
        <f ca="true">+IF(OFFSET('Sanitation Data'!$C$32,0,10*ROW('Sanitation Data'!C4))="","",OFFSET('Sanitation Data'!$C$32,0,10*ROW('Sanitation Data'!C4)))</f>
        <v/>
      </c>
      <c r="CO10" s="32" t="str">
        <f ca="true">+IF(OFFSET('Sanitation Data'!$C$33,0,10*ROW('Sanitation Data'!C4))="","",OFFSET('Sanitation Data'!$C$33,0,10*ROW('Sanitation Data'!C4)))</f>
        <v/>
      </c>
      <c r="CP10" s="32" t="str">
        <f ca="true">+IF(OFFSET('Sanitation Data'!$D$29,0,10*ROW('Sanitation Data'!D4))="","",OFFSET('Sanitation Data'!$D$29,0,10*ROW('Sanitation Data'!D4)))</f>
        <v/>
      </c>
      <c r="CQ10" s="32" t="str">
        <f ca="true">+IF(OFFSET('Sanitation Data'!$D$30,0,10*ROW('Sanitation Data'!D4))="","",OFFSET('Sanitation Data'!$D$30,0,10*ROW('Sanitation Data'!D4)))</f>
        <v/>
      </c>
      <c r="CR10" s="32" t="str">
        <f ca="true">+IF(OFFSET('Sanitation Data'!$D$31,0,10*ROW('Sanitation Data'!D4))="","",OFFSET('Sanitation Data'!$D$31,0,10*ROW('Sanitation Data'!D4)))</f>
        <v/>
      </c>
      <c r="CS10" s="32" t="str">
        <f ca="true">+IF(OFFSET('Sanitation Data'!$D$32,0,10*ROW('Sanitation Data'!D4))="","",OFFSET('Sanitation Data'!$D$32,0,10*ROW('Sanitation Data'!D4)))</f>
        <v/>
      </c>
      <c r="CT10" s="32" t="str">
        <f ca="true">+IF(OFFSET('Sanitation Data'!$D$33,0,10*ROW('Sanitation Data'!D4))="","",OFFSET('Sanitation Data'!$D$33,0,10*ROW('Sanitation Data'!D4)))</f>
        <v/>
      </c>
      <c r="CU10" s="32" t="str">
        <f ca="true">+IF(OFFSET('Sanitation Data'!$E$29,0,10*ROW('Sanitation Data'!E4))="","",OFFSET('Sanitation Data'!$E$29,0,10*ROW('Sanitation Data'!E4)))</f>
        <v/>
      </c>
      <c r="CV10" s="32" t="str">
        <f ca="true">+IF(OFFSET('Sanitation Data'!$E$30,0,10*ROW('Sanitation Data'!E4))="","",OFFSET('Sanitation Data'!$E$30,0,10*ROW('Sanitation Data'!E4)))</f>
        <v/>
      </c>
      <c r="CW10" s="32" t="str">
        <f ca="true">+IF(OFFSET('Sanitation Data'!$E$31,0,10*ROW('Sanitation Data'!E4))="","",OFFSET('Sanitation Data'!$E$31,0,10*ROW('Sanitation Data'!E4)))</f>
        <v/>
      </c>
      <c r="CX10" s="32" t="str">
        <f ca="true">+IF(OFFSET('Sanitation Data'!$E$32,0,10*ROW('Sanitation Data'!E4))="","",OFFSET('Sanitation Data'!$E$32,0,10*ROW('Sanitation Data'!E4)))</f>
        <v/>
      </c>
      <c r="CY10" s="32" t="str">
        <f ca="true">+IF(OFFSET('Sanitation Data'!$E$33,0,10*ROW('Sanitation Data'!E4))="","",OFFSET('Sanitation Data'!$E$33,0,10*ROW('Sanitation Data'!E4)))</f>
        <v/>
      </c>
      <c r="CZ10" s="32" t="str">
        <f ca="true">+IF(OFFSET('Sanitation Data'!$F$29,0,10*ROW('Sanitation Data'!F4))="","",OFFSET('Sanitation Data'!$F$29,0,10*ROW('Sanitation Data'!F4)))</f>
        <v/>
      </c>
      <c r="DA10" s="32" t="str">
        <f ca="true">+IF(OFFSET('Sanitation Data'!$F$30,0,10*ROW('Sanitation Data'!F4))="","",OFFSET('Sanitation Data'!$F$30,0,10*ROW('Sanitation Data'!F4)))</f>
        <v/>
      </c>
      <c r="DB10" s="32" t="str">
        <f ca="true">+IF(OFFSET('Sanitation Data'!$F$31,0,10*ROW('Sanitation Data'!F4))="","",OFFSET('Sanitation Data'!$F$31,0,10*ROW('Sanitation Data'!F4)))</f>
        <v/>
      </c>
      <c r="DC10" s="32" t="str">
        <f ca="true">+IF(OFFSET('Sanitation Data'!$F$32,0,10*ROW('Sanitation Data'!F4))="","",OFFSET('Sanitation Data'!$F$32,0,10*ROW('Sanitation Data'!F4)))</f>
        <v/>
      </c>
      <c r="DD10" s="32" t="str">
        <f ca="true">+IF(OFFSET('Sanitation Data'!$F$33,0,10*ROW('Sanitation Data'!F4))="","",OFFSET('Sanitation Data'!$F$33,0,10*ROW('Sanitation Data'!F4)))</f>
        <v/>
      </c>
      <c r="DE10" s="32" t="str">
        <f ca="true">+IF(OFFSET('Sanitation Data'!$G$29,0,10*ROW('Sanitation Data'!G4))="","",OFFSET('Sanitation Data'!$G$29,0,10*ROW('Sanitation Data'!G4)))</f>
        <v/>
      </c>
      <c r="DF10" s="32" t="str">
        <f ca="true">+IF(OFFSET('Sanitation Data'!$G$30,0,10*ROW('Sanitation Data'!G4))="","",OFFSET('Sanitation Data'!$G$30,0,10*ROW('Sanitation Data'!G4)))</f>
        <v/>
      </c>
      <c r="DG10" s="32" t="str">
        <f ca="true">+IF(OFFSET('Sanitation Data'!$G$31,0,10*ROW('Sanitation Data'!G4))="","",OFFSET('Sanitation Data'!$G$31,0,10*ROW('Sanitation Data'!G4)))</f>
        <v/>
      </c>
      <c r="DH10" s="32" t="str">
        <f ca="true">+IF(OFFSET('Sanitation Data'!$G$32,0,10*ROW('Sanitation Data'!G4))="","",OFFSET('Sanitation Data'!$G$32,0,10*ROW('Sanitation Data'!G4)))</f>
        <v/>
      </c>
      <c r="DI10" s="32" t="str">
        <f ca="true">+IF(OFFSET('Sanitation Data'!$G$33,0,10*ROW('Sanitation Data'!G4))="","",OFFSET('Sanitation Data'!$G$33,0,10*ROW('Sanitation Data'!G4)))</f>
        <v/>
      </c>
      <c r="DJ10" s="32" t="str">
        <f ca="true">+IF(OFFSET('Sanitation Data'!$H$29,0,10*ROW('Sanitation Data'!H4))="","",OFFSET('Sanitation Data'!$H$29,0,10*ROW('Sanitation Data'!H4)))</f>
        <v/>
      </c>
      <c r="DK10" s="32" t="str">
        <f ca="true">+IF(OFFSET('Sanitation Data'!$H$30,0,10*ROW('Sanitation Data'!H4))="","",OFFSET('Sanitation Data'!$H$30,0,10*ROW('Sanitation Data'!H4)))</f>
        <v/>
      </c>
      <c r="DL10" s="32" t="str">
        <f ca="true">+IF(OFFSET('Sanitation Data'!$H$31,0,10*ROW('Sanitation Data'!H4))="","",OFFSET('Sanitation Data'!$H$31,0,10*ROW('Sanitation Data'!H4)))</f>
        <v/>
      </c>
      <c r="DM10" s="32" t="str">
        <f ca="true">+IF(OFFSET('Sanitation Data'!$H$32,0,10*ROW('Sanitation Data'!H4))="","",OFFSET('Sanitation Data'!$H$32,0,10*ROW('Sanitation Data'!H4)))</f>
        <v/>
      </c>
      <c r="DN10" s="32" t="str">
        <f ca="true">+IF(OFFSET('Sanitation Data'!$H$33,0,10*ROW('Sanitation Data'!H4))="","",OFFSET('Sanitation Data'!$H$33,0,10*ROW('Sanitation Data'!H4)))</f>
        <v/>
      </c>
      <c r="DO10" s="32" t="str">
        <f ca="true">+IF(OFFSET('Hygiene Data'!$C$12,0,10*ROW('Hygiene Data'!C4))="","",OFFSET('Hygiene Data'!$C$12,0,10*ROW('Hygiene Data'!C4)))</f>
        <v/>
      </c>
      <c r="DP10" s="32" t="str">
        <f ca="true">+IF(OFFSET('Hygiene Data'!$C$13,0,10*ROW('Hygiene Data'!C4))="","",OFFSET('Hygiene Data'!$C$13,0,10*ROW('Hygiene Data'!C4)))</f>
        <v/>
      </c>
      <c r="DQ10" s="32" t="str">
        <f ca="true">+IF(OFFSET('Hygiene Data'!$C$14,0,10*ROW('Hygiene Data'!C4))="","",OFFSET('Hygiene Data'!$C$14,0,10*ROW('Hygiene Data'!C4)))</f>
        <v/>
      </c>
      <c r="DR10" s="32" t="str">
        <f ca="true">+IF(OFFSET('Hygiene Data'!$D$12,0,10*ROW('Hygiene Data'!D4))="","",OFFSET('Hygiene Data'!$D$12,0,10*ROW('Hygiene Data'!D4)))</f>
        <v/>
      </c>
      <c r="DS10" s="32" t="str">
        <f ca="true">+IF(OFFSET('Hygiene Data'!$D$13,0,10*ROW('Hygiene Data'!D4))="","",OFFSET('Hygiene Data'!$D$13,0,10*ROW('Hygiene Data'!D4)))</f>
        <v/>
      </c>
      <c r="DT10" s="32" t="str">
        <f ca="true">+IF(OFFSET('Hygiene Data'!$D$14,0,10*ROW('Hygiene Data'!D4))="","",OFFSET('Hygiene Data'!$D$14,0,10*ROW('Hygiene Data'!D4)))</f>
        <v/>
      </c>
      <c r="DU10" s="32" t="str">
        <f ca="true">+IF(OFFSET('Hygiene Data'!$E$12,0,10*ROW('Hygiene Data'!E4))="","",OFFSET('Hygiene Data'!$E$12,0,10*ROW('Hygiene Data'!E4)))</f>
        <v/>
      </c>
      <c r="DV10" s="32" t="str">
        <f ca="true">+IF(OFFSET('Hygiene Data'!$E$13,0,10*ROW('Hygiene Data'!E4))="","",OFFSET('Hygiene Data'!$E$13,0,10*ROW('Hygiene Data'!E4)))</f>
        <v/>
      </c>
      <c r="DW10" s="32" t="str">
        <f ca="true">+IF(OFFSET('Hygiene Data'!$E$14,0,10*ROW('Hygiene Data'!E4))="","",OFFSET('Hygiene Data'!$E$14,0,10*ROW('Hygiene Data'!E4)))</f>
        <v/>
      </c>
      <c r="DX10" s="32" t="str">
        <f ca="true">+IF(OFFSET('Hygiene Data'!$F$12,0,10*ROW('Hygiene Data'!F4))="","",OFFSET('Hygiene Data'!$F$12,0,10*ROW('Hygiene Data'!F4)))</f>
        <v/>
      </c>
      <c r="DY10" s="32" t="str">
        <f ca="true">+IF(OFFSET('Hygiene Data'!$F$13,0,10*ROW('Hygiene Data'!F4))="","",OFFSET('Hygiene Data'!$F$13,0,10*ROW('Hygiene Data'!F4)))</f>
        <v/>
      </c>
      <c r="DZ10" s="32" t="str">
        <f ca="true">+IF(OFFSET('Hygiene Data'!$F$14,0,10*ROW('Hygiene Data'!F4))="","",OFFSET('Hygiene Data'!$F$14,0,10*ROW('Hygiene Data'!F4)))</f>
        <v/>
      </c>
      <c r="EA10" s="32" t="str">
        <f ca="true">+IF(OFFSET('Hygiene Data'!$G$12,0,10*ROW('Hygiene Data'!G4))="","",OFFSET('Hygiene Data'!$G$12,0,10*ROW('Hygiene Data'!G4)))</f>
        <v/>
      </c>
      <c r="EB10" s="32" t="str">
        <f ca="true">+IF(OFFSET('Hygiene Data'!$G$13,0,10*ROW('Hygiene Data'!G4))="","",OFFSET('Hygiene Data'!$G$13,0,10*ROW('Hygiene Data'!G4)))</f>
        <v/>
      </c>
      <c r="EC10" s="32" t="str">
        <f ca="true">+IF(OFFSET('Hygiene Data'!$G$14,0,10*ROW('Hygiene Data'!G4))="","",OFFSET('Hygiene Data'!$G$14,0,10*ROW('Hygiene Data'!G4)))</f>
        <v/>
      </c>
      <c r="ED10" s="32" t="str">
        <f ca="true">+IF(OFFSET('Hygiene Data'!$H$12,0,10*ROW('Hygiene Data'!H4))="","",OFFSET('Hygiene Data'!$H$12,0,10*ROW('Hygiene Data'!H4)))</f>
        <v/>
      </c>
      <c r="EE10" s="32" t="str">
        <f ca="true">+IF(OFFSET('Hygiene Data'!$H$13,0,10*ROW('Hygiene Data'!H4))="","",OFFSET('Hygiene Data'!$H$13,0,10*ROW('Hygiene Data'!H4)))</f>
        <v/>
      </c>
      <c r="EF10" s="32" t="str">
        <f ca="true">+IF(OFFSET('Hygiene Data'!$H$14,0,10*ROW('Hygiene Data'!H4))="","",OFFSET('Hygiene Data'!$H$14,0,10*ROW('Hygiene Data'!H4)))</f>
        <v/>
      </c>
    </row>
    <row r="11" x14ac:dyDescent="0.2">
      <c r="A11" s="55" t="str">
        <f ca="true">+IF(OFFSET('Water Data'!$B$1,0,10*ROW('Water Data'!B5))="","",OFFSET('Water Data'!$B$1,0,10*ROW('Water Data'!B5)))</f>
        <v/>
      </c>
      <c r="B11" s="55" t="str">
        <f ca="true">+IF(OFFSET('Water Data'!$A$3,0,10*ROW('Water Data'!A5))="","",OFFSET('Water Data'!$A$3,0,10*ROW('Water Data'!A5)))</f>
        <v/>
      </c>
      <c r="C11" s="55" t="str">
        <f ca="true">+IF(OFFSET('Water Data'!$C$3,0,10*ROW('Water Data'!C5))="","",OFFSET('Water Data'!$C$3,0,10*ROW('Water Data'!C5)))</f>
        <v/>
      </c>
      <c r="D11" s="243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43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43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43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3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3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3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3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3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3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3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43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3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3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3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3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3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3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44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44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44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44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44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44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44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44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44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44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44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44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44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44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44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44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44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44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44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44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44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44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44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44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44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44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44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44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44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44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45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45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45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45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45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45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45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45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45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45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45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45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45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45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45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45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45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45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2" t="str">
        <f ca="true">+IF(OFFSET('Water Data'!$C$28,0,10*ROW('Water Data'!C5))="","",OFFSET('Water Data'!$C$28,0,10*ROW('Water Data'!C5)))</f>
        <v/>
      </c>
      <c r="BT11" s="32" t="str">
        <f ca="true">+IF(OFFSET('Water Data'!$C$29,0,10*ROW('Water Data'!C5))="","",OFFSET('Water Data'!$C$29,0,10*ROW('Water Data'!C5)))</f>
        <v/>
      </c>
      <c r="BU11" s="32" t="str">
        <f ca="true">+IF(OFFSET('Water Data'!$C$30,0,10*ROW('Water Data'!C5))="","",OFFSET('Water Data'!$C$30,0,10*ROW('Water Data'!C5)))</f>
        <v/>
      </c>
      <c r="BV11" s="32" t="str">
        <f ca="true">+IF(OFFSET('Water Data'!$D$28,0,10*ROW('Water Data'!D5))="","",OFFSET('Water Data'!$D$28,0,10*ROW('Water Data'!D5)))</f>
        <v/>
      </c>
      <c r="BW11" s="32" t="str">
        <f ca="true">+IF(OFFSET('Water Data'!$D$29,0,10*ROW('Water Data'!D5))="","",OFFSET('Water Data'!$D$29,0,10*ROW('Water Data'!D5)))</f>
        <v/>
      </c>
      <c r="BX11" s="32" t="str">
        <f ca="true">+IF(OFFSET('Water Data'!$D$30,0,10*ROW('Water Data'!D5))="","",OFFSET('Water Data'!$D$30,0,10*ROW('Water Data'!D5)))</f>
        <v/>
      </c>
      <c r="BY11" s="32" t="str">
        <f ca="true">+IF(OFFSET('Water Data'!$E$28,0,10*ROW('Water Data'!E5))="","",OFFSET('Water Data'!$E$28,0,10*ROW('Water Data'!E5)))</f>
        <v/>
      </c>
      <c r="BZ11" s="32" t="str">
        <f ca="true">+IF(OFFSET('Water Data'!$E$29,0,10*ROW('Water Data'!E5))="","",OFFSET('Water Data'!$E$29,0,10*ROW('Water Data'!E5)))</f>
        <v/>
      </c>
      <c r="CA11" s="32" t="str">
        <f ca="true">+IF(OFFSET('Water Data'!$E$30,0,10*ROW('Water Data'!E5))="","",OFFSET('Water Data'!$E$30,0,10*ROW('Water Data'!E5)))</f>
        <v/>
      </c>
      <c r="CB11" s="32" t="str">
        <f ca="true">+IF(OFFSET('Water Data'!$F$28,0,10*ROW('Water Data'!F5))="","",OFFSET('Water Data'!$F$28,0,10*ROW('Water Data'!F5)))</f>
        <v/>
      </c>
      <c r="CC11" s="32" t="str">
        <f ca="true">+IF(OFFSET('Water Data'!$F$29,0,10*ROW('Water Data'!F5))="","",OFFSET('Water Data'!$F$29,0,10*ROW('Water Data'!F5)))</f>
        <v/>
      </c>
      <c r="CD11" s="32" t="str">
        <f ca="true">+IF(OFFSET('Water Data'!$F$30,0,10*ROW('Water Data'!F5))="","",OFFSET('Water Data'!$F$30,0,10*ROW('Water Data'!F5)))</f>
        <v/>
      </c>
      <c r="CE11" s="32" t="str">
        <f ca="true">+IF(OFFSET('Water Data'!$G$28,0,10*ROW('Water Data'!G5))="","",OFFSET('Water Data'!$G$28,0,10*ROW('Water Data'!G5)))</f>
        <v/>
      </c>
      <c r="CF11" s="32" t="str">
        <f ca="true">+IF(OFFSET('Water Data'!$G$29,0,10*ROW('Water Data'!G5))="","",OFFSET('Water Data'!$G$29,0,10*ROW('Water Data'!G5)))</f>
        <v/>
      </c>
      <c r="CG11" s="32" t="str">
        <f ca="true">+IF(OFFSET('Water Data'!$G$30,0,10*ROW('Water Data'!G5))="","",OFFSET('Water Data'!$G$30,0,10*ROW('Water Data'!G5)))</f>
        <v/>
      </c>
      <c r="CH11" s="32" t="str">
        <f ca="true">+IF(OFFSET('Water Data'!$H$28,0,10*ROW('Water Data'!H5))="","",OFFSET('Water Data'!$H$28,0,10*ROW('Water Data'!H5)))</f>
        <v/>
      </c>
      <c r="CI11" s="32" t="str">
        <f ca="true">+IF(OFFSET('Water Data'!$H$29,0,10*ROW('Water Data'!H5))="","",OFFSET('Water Data'!$H$29,0,10*ROW('Water Data'!H5)))</f>
        <v/>
      </c>
      <c r="CJ11" s="32" t="str">
        <f ca="true">+IF(OFFSET('Water Data'!$H$30,0,10*ROW('Water Data'!H5))="","",OFFSET('Water Data'!$H$30,0,10*ROW('Water Data'!H5)))</f>
        <v/>
      </c>
      <c r="CK11" s="32" t="str">
        <f ca="true">+IF(OFFSET('Sanitation Data'!$C$29,0,10*ROW('Sanitation Data'!C5))="","",OFFSET('Sanitation Data'!$C$29,0,10*ROW('Sanitation Data'!C5)))</f>
        <v/>
      </c>
      <c r="CL11" s="32" t="str">
        <f ca="true">+IF(OFFSET('Sanitation Data'!$C$30,0,10*ROW('Sanitation Data'!C5))="","",OFFSET('Sanitation Data'!$C$30,0,10*ROW('Sanitation Data'!C5)))</f>
        <v/>
      </c>
      <c r="CM11" s="32" t="str">
        <f ca="true">+IF(OFFSET('Sanitation Data'!$C$31,0,10*ROW('Sanitation Data'!C5))="","",OFFSET('Sanitation Data'!$C$31,0,10*ROW('Sanitation Data'!C5)))</f>
        <v/>
      </c>
      <c r="CN11" s="32" t="str">
        <f ca="true">+IF(OFFSET('Sanitation Data'!$C$32,0,10*ROW('Sanitation Data'!C5))="","",OFFSET('Sanitation Data'!$C$32,0,10*ROW('Sanitation Data'!C5)))</f>
        <v/>
      </c>
      <c r="CO11" s="32" t="str">
        <f ca="true">+IF(OFFSET('Sanitation Data'!$C$33,0,10*ROW('Sanitation Data'!C5))="","",OFFSET('Sanitation Data'!$C$33,0,10*ROW('Sanitation Data'!C5)))</f>
        <v/>
      </c>
      <c r="CP11" s="32" t="str">
        <f ca="true">+IF(OFFSET('Sanitation Data'!$D$29,0,10*ROW('Sanitation Data'!D5))="","",OFFSET('Sanitation Data'!$D$29,0,10*ROW('Sanitation Data'!D5)))</f>
        <v/>
      </c>
      <c r="CQ11" s="32" t="str">
        <f ca="true">+IF(OFFSET('Sanitation Data'!$D$30,0,10*ROW('Sanitation Data'!D5))="","",OFFSET('Sanitation Data'!$D$30,0,10*ROW('Sanitation Data'!D5)))</f>
        <v/>
      </c>
      <c r="CR11" s="32" t="str">
        <f ca="true">+IF(OFFSET('Sanitation Data'!$D$31,0,10*ROW('Sanitation Data'!D5))="","",OFFSET('Sanitation Data'!$D$31,0,10*ROW('Sanitation Data'!D5)))</f>
        <v/>
      </c>
      <c r="CS11" s="32" t="str">
        <f ca="true">+IF(OFFSET('Sanitation Data'!$D$32,0,10*ROW('Sanitation Data'!D5))="","",OFFSET('Sanitation Data'!$D$32,0,10*ROW('Sanitation Data'!D5)))</f>
        <v/>
      </c>
      <c r="CT11" s="32" t="str">
        <f ca="true">+IF(OFFSET('Sanitation Data'!$D$33,0,10*ROW('Sanitation Data'!D5))="","",OFFSET('Sanitation Data'!$D$33,0,10*ROW('Sanitation Data'!D5)))</f>
        <v/>
      </c>
      <c r="CU11" s="32" t="str">
        <f ca="true">+IF(OFFSET('Sanitation Data'!$E$29,0,10*ROW('Sanitation Data'!E5))="","",OFFSET('Sanitation Data'!$E$29,0,10*ROW('Sanitation Data'!E5)))</f>
        <v/>
      </c>
      <c r="CV11" s="32" t="str">
        <f ca="true">+IF(OFFSET('Sanitation Data'!$E$30,0,10*ROW('Sanitation Data'!E5))="","",OFFSET('Sanitation Data'!$E$30,0,10*ROW('Sanitation Data'!E5)))</f>
        <v/>
      </c>
      <c r="CW11" s="32" t="str">
        <f ca="true">+IF(OFFSET('Sanitation Data'!$E$31,0,10*ROW('Sanitation Data'!E5))="","",OFFSET('Sanitation Data'!$E$31,0,10*ROW('Sanitation Data'!E5)))</f>
        <v/>
      </c>
      <c r="CX11" s="32" t="str">
        <f ca="true">+IF(OFFSET('Sanitation Data'!$E$32,0,10*ROW('Sanitation Data'!E5))="","",OFFSET('Sanitation Data'!$E$32,0,10*ROW('Sanitation Data'!E5)))</f>
        <v/>
      </c>
      <c r="CY11" s="32" t="str">
        <f ca="true">+IF(OFFSET('Sanitation Data'!$E$33,0,10*ROW('Sanitation Data'!E5))="","",OFFSET('Sanitation Data'!$E$33,0,10*ROW('Sanitation Data'!E5)))</f>
        <v/>
      </c>
      <c r="CZ11" s="32" t="str">
        <f ca="true">+IF(OFFSET('Sanitation Data'!$F$29,0,10*ROW('Sanitation Data'!F5))="","",OFFSET('Sanitation Data'!$F$29,0,10*ROW('Sanitation Data'!F5)))</f>
        <v/>
      </c>
      <c r="DA11" s="32" t="str">
        <f ca="true">+IF(OFFSET('Sanitation Data'!$F$30,0,10*ROW('Sanitation Data'!F5))="","",OFFSET('Sanitation Data'!$F$30,0,10*ROW('Sanitation Data'!F5)))</f>
        <v/>
      </c>
      <c r="DB11" s="32" t="str">
        <f ca="true">+IF(OFFSET('Sanitation Data'!$F$31,0,10*ROW('Sanitation Data'!F5))="","",OFFSET('Sanitation Data'!$F$31,0,10*ROW('Sanitation Data'!F5)))</f>
        <v/>
      </c>
      <c r="DC11" s="32" t="str">
        <f ca="true">+IF(OFFSET('Sanitation Data'!$F$32,0,10*ROW('Sanitation Data'!F5))="","",OFFSET('Sanitation Data'!$F$32,0,10*ROW('Sanitation Data'!F5)))</f>
        <v/>
      </c>
      <c r="DD11" s="32" t="str">
        <f ca="true">+IF(OFFSET('Sanitation Data'!$F$33,0,10*ROW('Sanitation Data'!F5))="","",OFFSET('Sanitation Data'!$F$33,0,10*ROW('Sanitation Data'!F5)))</f>
        <v/>
      </c>
      <c r="DE11" s="32" t="str">
        <f ca="true">+IF(OFFSET('Sanitation Data'!$G$29,0,10*ROW('Sanitation Data'!G5))="","",OFFSET('Sanitation Data'!$G$29,0,10*ROW('Sanitation Data'!G5)))</f>
        <v/>
      </c>
      <c r="DF11" s="32" t="str">
        <f ca="true">+IF(OFFSET('Sanitation Data'!$G$30,0,10*ROW('Sanitation Data'!G5))="","",OFFSET('Sanitation Data'!$G$30,0,10*ROW('Sanitation Data'!G5)))</f>
        <v/>
      </c>
      <c r="DG11" s="32" t="str">
        <f ca="true">+IF(OFFSET('Sanitation Data'!$G$31,0,10*ROW('Sanitation Data'!G5))="","",OFFSET('Sanitation Data'!$G$31,0,10*ROW('Sanitation Data'!G5)))</f>
        <v/>
      </c>
      <c r="DH11" s="32" t="str">
        <f ca="true">+IF(OFFSET('Sanitation Data'!$G$32,0,10*ROW('Sanitation Data'!G5))="","",OFFSET('Sanitation Data'!$G$32,0,10*ROW('Sanitation Data'!G5)))</f>
        <v/>
      </c>
      <c r="DI11" s="32" t="str">
        <f ca="true">+IF(OFFSET('Sanitation Data'!$G$33,0,10*ROW('Sanitation Data'!G5))="","",OFFSET('Sanitation Data'!$G$33,0,10*ROW('Sanitation Data'!G5)))</f>
        <v/>
      </c>
      <c r="DJ11" s="32" t="str">
        <f ca="true">+IF(OFFSET('Sanitation Data'!$H$29,0,10*ROW('Sanitation Data'!H5))="","",OFFSET('Sanitation Data'!$H$29,0,10*ROW('Sanitation Data'!H5)))</f>
        <v/>
      </c>
      <c r="DK11" s="32" t="str">
        <f ca="true">+IF(OFFSET('Sanitation Data'!$H$30,0,10*ROW('Sanitation Data'!H5))="","",OFFSET('Sanitation Data'!$H$30,0,10*ROW('Sanitation Data'!H5)))</f>
        <v/>
      </c>
      <c r="DL11" s="32" t="str">
        <f ca="true">+IF(OFFSET('Sanitation Data'!$H$31,0,10*ROW('Sanitation Data'!H5))="","",OFFSET('Sanitation Data'!$H$31,0,10*ROW('Sanitation Data'!H5)))</f>
        <v/>
      </c>
      <c r="DM11" s="32" t="str">
        <f ca="true">+IF(OFFSET('Sanitation Data'!$H$32,0,10*ROW('Sanitation Data'!H5))="","",OFFSET('Sanitation Data'!$H$32,0,10*ROW('Sanitation Data'!H5)))</f>
        <v/>
      </c>
      <c r="DN11" s="32" t="str">
        <f ca="true">+IF(OFFSET('Sanitation Data'!$H$33,0,10*ROW('Sanitation Data'!H5))="","",OFFSET('Sanitation Data'!$H$33,0,10*ROW('Sanitation Data'!H5)))</f>
        <v/>
      </c>
      <c r="DO11" s="32" t="str">
        <f ca="true">+IF(OFFSET('Hygiene Data'!$C$12,0,10*ROW('Hygiene Data'!C5))="","",OFFSET('Hygiene Data'!$C$12,0,10*ROW('Hygiene Data'!C5)))</f>
        <v/>
      </c>
      <c r="DP11" s="32" t="str">
        <f ca="true">+IF(OFFSET('Hygiene Data'!$C$13,0,10*ROW('Hygiene Data'!C5))="","",OFFSET('Hygiene Data'!$C$13,0,10*ROW('Hygiene Data'!C5)))</f>
        <v/>
      </c>
      <c r="DQ11" s="32" t="str">
        <f ca="true">+IF(OFFSET('Hygiene Data'!$C$14,0,10*ROW('Hygiene Data'!C5))="","",OFFSET('Hygiene Data'!$C$14,0,10*ROW('Hygiene Data'!C5)))</f>
        <v/>
      </c>
      <c r="DR11" s="32" t="str">
        <f ca="true">+IF(OFFSET('Hygiene Data'!$D$12,0,10*ROW('Hygiene Data'!D5))="","",OFFSET('Hygiene Data'!$D$12,0,10*ROW('Hygiene Data'!D5)))</f>
        <v/>
      </c>
      <c r="DS11" s="32" t="str">
        <f ca="true">+IF(OFFSET('Hygiene Data'!$D$13,0,10*ROW('Hygiene Data'!D5))="","",OFFSET('Hygiene Data'!$D$13,0,10*ROW('Hygiene Data'!D5)))</f>
        <v/>
      </c>
      <c r="DT11" s="32" t="str">
        <f ca="true">+IF(OFFSET('Hygiene Data'!$D$14,0,10*ROW('Hygiene Data'!D5))="","",OFFSET('Hygiene Data'!$D$14,0,10*ROW('Hygiene Data'!D5)))</f>
        <v/>
      </c>
      <c r="DU11" s="32" t="str">
        <f ca="true">+IF(OFFSET('Hygiene Data'!$E$12,0,10*ROW('Hygiene Data'!E5))="","",OFFSET('Hygiene Data'!$E$12,0,10*ROW('Hygiene Data'!E5)))</f>
        <v/>
      </c>
      <c r="DV11" s="32" t="str">
        <f ca="true">+IF(OFFSET('Hygiene Data'!$E$13,0,10*ROW('Hygiene Data'!E5))="","",OFFSET('Hygiene Data'!$E$13,0,10*ROW('Hygiene Data'!E5)))</f>
        <v/>
      </c>
      <c r="DW11" s="32" t="str">
        <f ca="true">+IF(OFFSET('Hygiene Data'!$E$14,0,10*ROW('Hygiene Data'!E5))="","",OFFSET('Hygiene Data'!$E$14,0,10*ROW('Hygiene Data'!E5)))</f>
        <v/>
      </c>
      <c r="DX11" s="32" t="str">
        <f ca="true">+IF(OFFSET('Hygiene Data'!$F$12,0,10*ROW('Hygiene Data'!F5))="","",OFFSET('Hygiene Data'!$F$12,0,10*ROW('Hygiene Data'!F5)))</f>
        <v/>
      </c>
      <c r="DY11" s="32" t="str">
        <f ca="true">+IF(OFFSET('Hygiene Data'!$F$13,0,10*ROW('Hygiene Data'!F5))="","",OFFSET('Hygiene Data'!$F$13,0,10*ROW('Hygiene Data'!F5)))</f>
        <v/>
      </c>
      <c r="DZ11" s="32" t="str">
        <f ca="true">+IF(OFFSET('Hygiene Data'!$F$14,0,10*ROW('Hygiene Data'!F5))="","",OFFSET('Hygiene Data'!$F$14,0,10*ROW('Hygiene Data'!F5)))</f>
        <v/>
      </c>
      <c r="EA11" s="32" t="str">
        <f ca="true">+IF(OFFSET('Hygiene Data'!$G$12,0,10*ROW('Hygiene Data'!G5))="","",OFFSET('Hygiene Data'!$G$12,0,10*ROW('Hygiene Data'!G5)))</f>
        <v/>
      </c>
      <c r="EB11" s="32" t="str">
        <f ca="true">+IF(OFFSET('Hygiene Data'!$G$13,0,10*ROW('Hygiene Data'!G5))="","",OFFSET('Hygiene Data'!$G$13,0,10*ROW('Hygiene Data'!G5)))</f>
        <v/>
      </c>
      <c r="EC11" s="32" t="str">
        <f ca="true">+IF(OFFSET('Hygiene Data'!$G$14,0,10*ROW('Hygiene Data'!G5))="","",OFFSET('Hygiene Data'!$G$14,0,10*ROW('Hygiene Data'!G5)))</f>
        <v/>
      </c>
      <c r="ED11" s="32" t="str">
        <f ca="true">+IF(OFFSET('Hygiene Data'!$H$12,0,10*ROW('Hygiene Data'!H5))="","",OFFSET('Hygiene Data'!$H$12,0,10*ROW('Hygiene Data'!H5)))</f>
        <v/>
      </c>
      <c r="EE11" s="32" t="str">
        <f ca="true">+IF(OFFSET('Hygiene Data'!$H$13,0,10*ROW('Hygiene Data'!H5))="","",OFFSET('Hygiene Data'!$H$13,0,10*ROW('Hygiene Data'!H5)))</f>
        <v/>
      </c>
      <c r="EF11" s="32" t="str">
        <f ca="true">+IF(OFFSET('Hygiene Data'!$H$14,0,10*ROW('Hygiene Data'!H5))="","",OFFSET('Hygiene Data'!$H$14,0,10*ROW('Hygiene Data'!H5)))</f>
        <v/>
      </c>
    </row>
    <row r="12" x14ac:dyDescent="0.2">
      <c r="A12" s="55" t="str">
        <f ca="true">+IF(OFFSET('Water Data'!$B$1,0,10*ROW('Water Data'!B6))="","",OFFSET('Water Data'!$B$1,0,10*ROW('Water Data'!B6)))</f>
        <v/>
      </c>
      <c r="B12" s="55" t="str">
        <f ca="true">+IF(OFFSET('Water Data'!$A$3,0,10*ROW('Water Data'!A6))="","",OFFSET('Water Data'!$A$3,0,10*ROW('Water Data'!A6)))</f>
        <v/>
      </c>
      <c r="C12" s="55" t="str">
        <f ca="true">+IF(OFFSET('Water Data'!$C$3,0,10*ROW('Water Data'!C6))="","",OFFSET('Water Data'!$C$3,0,10*ROW('Water Data'!C6)))</f>
        <v/>
      </c>
      <c r="D12" s="243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3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43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43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3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3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3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3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3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3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3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43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3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3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43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3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3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43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44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44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44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44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44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44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44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44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44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44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44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44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44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44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44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44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44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44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44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44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44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44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44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44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44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44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44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44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44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44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45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45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45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45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45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45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45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45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45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45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45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45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45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45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45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45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45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45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2" t="str">
        <f ca="true">+IF(OFFSET('Water Data'!$C$28,0,10*ROW('Water Data'!C6))="","",OFFSET('Water Data'!$C$28,0,10*ROW('Water Data'!C6)))</f>
        <v/>
      </c>
      <c r="BT12" s="32" t="str">
        <f ca="true">+IF(OFFSET('Water Data'!$C$29,0,10*ROW('Water Data'!C6))="","",OFFSET('Water Data'!$C$29,0,10*ROW('Water Data'!C6)))</f>
        <v/>
      </c>
      <c r="BU12" s="32" t="str">
        <f ca="true">+IF(OFFSET('Water Data'!$C$30,0,10*ROW('Water Data'!C6))="","",OFFSET('Water Data'!$C$30,0,10*ROW('Water Data'!C6)))</f>
        <v/>
      </c>
      <c r="BV12" s="32" t="str">
        <f ca="true">+IF(OFFSET('Water Data'!$D$28,0,10*ROW('Water Data'!D6))="","",OFFSET('Water Data'!$D$28,0,10*ROW('Water Data'!D6)))</f>
        <v/>
      </c>
      <c r="BW12" s="32" t="str">
        <f ca="true">+IF(OFFSET('Water Data'!$D$29,0,10*ROW('Water Data'!D6))="","",OFFSET('Water Data'!$D$29,0,10*ROW('Water Data'!D6)))</f>
        <v/>
      </c>
      <c r="BX12" s="32" t="str">
        <f ca="true">+IF(OFFSET('Water Data'!$D$30,0,10*ROW('Water Data'!D6))="","",OFFSET('Water Data'!$D$30,0,10*ROW('Water Data'!D6)))</f>
        <v/>
      </c>
      <c r="BY12" s="32" t="str">
        <f ca="true">+IF(OFFSET('Water Data'!$E$28,0,10*ROW('Water Data'!E6))="","",OFFSET('Water Data'!$E$28,0,10*ROW('Water Data'!E6)))</f>
        <v/>
      </c>
      <c r="BZ12" s="32" t="str">
        <f ca="true">+IF(OFFSET('Water Data'!$E$29,0,10*ROW('Water Data'!E6))="","",OFFSET('Water Data'!$E$29,0,10*ROW('Water Data'!E6)))</f>
        <v/>
      </c>
      <c r="CA12" s="32" t="str">
        <f ca="true">+IF(OFFSET('Water Data'!$E$30,0,10*ROW('Water Data'!E6))="","",OFFSET('Water Data'!$E$30,0,10*ROW('Water Data'!E6)))</f>
        <v/>
      </c>
      <c r="CB12" s="32" t="str">
        <f ca="true">+IF(OFFSET('Water Data'!$F$28,0,10*ROW('Water Data'!F6))="","",OFFSET('Water Data'!$F$28,0,10*ROW('Water Data'!F6)))</f>
        <v/>
      </c>
      <c r="CC12" s="32" t="str">
        <f ca="true">+IF(OFFSET('Water Data'!$F$29,0,10*ROW('Water Data'!F6))="","",OFFSET('Water Data'!$F$29,0,10*ROW('Water Data'!F6)))</f>
        <v/>
      </c>
      <c r="CD12" s="32" t="str">
        <f ca="true">+IF(OFFSET('Water Data'!$F$30,0,10*ROW('Water Data'!F6))="","",OFFSET('Water Data'!$F$30,0,10*ROW('Water Data'!F6)))</f>
        <v/>
      </c>
      <c r="CE12" s="32" t="str">
        <f ca="true">+IF(OFFSET('Water Data'!$G$28,0,10*ROW('Water Data'!G6))="","",OFFSET('Water Data'!$G$28,0,10*ROW('Water Data'!G6)))</f>
        <v/>
      </c>
      <c r="CF12" s="32" t="str">
        <f ca="true">+IF(OFFSET('Water Data'!$G$29,0,10*ROW('Water Data'!G6))="","",OFFSET('Water Data'!$G$29,0,10*ROW('Water Data'!G6)))</f>
        <v/>
      </c>
      <c r="CG12" s="32" t="str">
        <f ca="true">+IF(OFFSET('Water Data'!$G$30,0,10*ROW('Water Data'!G6))="","",OFFSET('Water Data'!$G$30,0,10*ROW('Water Data'!G6)))</f>
        <v/>
      </c>
      <c r="CH12" s="32" t="str">
        <f ca="true">+IF(OFFSET('Water Data'!$H$28,0,10*ROW('Water Data'!H6))="","",OFFSET('Water Data'!$H$28,0,10*ROW('Water Data'!H6)))</f>
        <v/>
      </c>
      <c r="CI12" s="32" t="str">
        <f ca="true">+IF(OFFSET('Water Data'!$H$29,0,10*ROW('Water Data'!H6))="","",OFFSET('Water Data'!$H$29,0,10*ROW('Water Data'!H6)))</f>
        <v/>
      </c>
      <c r="CJ12" s="32" t="str">
        <f ca="true">+IF(OFFSET('Water Data'!$H$30,0,10*ROW('Water Data'!H6))="","",OFFSET('Water Data'!$H$30,0,10*ROW('Water Data'!H6)))</f>
        <v/>
      </c>
      <c r="CK12" s="32" t="str">
        <f ca="true">+IF(OFFSET('Sanitation Data'!$C$29,0,10*ROW('Sanitation Data'!C6))="","",OFFSET('Sanitation Data'!$C$29,0,10*ROW('Sanitation Data'!C6)))</f>
        <v/>
      </c>
      <c r="CL12" s="32" t="str">
        <f ca="true">+IF(OFFSET('Sanitation Data'!$C$30,0,10*ROW('Sanitation Data'!C6))="","",OFFSET('Sanitation Data'!$C$30,0,10*ROW('Sanitation Data'!C6)))</f>
        <v/>
      </c>
      <c r="CM12" s="32" t="str">
        <f ca="true">+IF(OFFSET('Sanitation Data'!$C$31,0,10*ROW('Sanitation Data'!C6))="","",OFFSET('Sanitation Data'!$C$31,0,10*ROW('Sanitation Data'!C6)))</f>
        <v/>
      </c>
      <c r="CN12" s="32" t="str">
        <f ca="true">+IF(OFFSET('Sanitation Data'!$C$32,0,10*ROW('Sanitation Data'!C6))="","",OFFSET('Sanitation Data'!$C$32,0,10*ROW('Sanitation Data'!C6)))</f>
        <v/>
      </c>
      <c r="CO12" s="32" t="str">
        <f ca="true">+IF(OFFSET('Sanitation Data'!$C$33,0,10*ROW('Sanitation Data'!C6))="","",OFFSET('Sanitation Data'!$C$33,0,10*ROW('Sanitation Data'!C6)))</f>
        <v/>
      </c>
      <c r="CP12" s="32" t="str">
        <f ca="true">+IF(OFFSET('Sanitation Data'!$D$29,0,10*ROW('Sanitation Data'!D6))="","",OFFSET('Sanitation Data'!$D$29,0,10*ROW('Sanitation Data'!D6)))</f>
        <v/>
      </c>
      <c r="CQ12" s="32" t="str">
        <f ca="true">+IF(OFFSET('Sanitation Data'!$D$30,0,10*ROW('Sanitation Data'!D6))="","",OFFSET('Sanitation Data'!$D$30,0,10*ROW('Sanitation Data'!D6)))</f>
        <v/>
      </c>
      <c r="CR12" s="32" t="str">
        <f ca="true">+IF(OFFSET('Sanitation Data'!$D$31,0,10*ROW('Sanitation Data'!D6))="","",OFFSET('Sanitation Data'!$D$31,0,10*ROW('Sanitation Data'!D6)))</f>
        <v/>
      </c>
      <c r="CS12" s="32" t="str">
        <f ca="true">+IF(OFFSET('Sanitation Data'!$D$32,0,10*ROW('Sanitation Data'!D6))="","",OFFSET('Sanitation Data'!$D$32,0,10*ROW('Sanitation Data'!D6)))</f>
        <v/>
      </c>
      <c r="CT12" s="32" t="str">
        <f ca="true">+IF(OFFSET('Sanitation Data'!$D$33,0,10*ROW('Sanitation Data'!D6))="","",OFFSET('Sanitation Data'!$D$33,0,10*ROW('Sanitation Data'!D6)))</f>
        <v/>
      </c>
      <c r="CU12" s="32" t="str">
        <f ca="true">+IF(OFFSET('Sanitation Data'!$E$29,0,10*ROW('Sanitation Data'!E6))="","",OFFSET('Sanitation Data'!$E$29,0,10*ROW('Sanitation Data'!E6)))</f>
        <v/>
      </c>
      <c r="CV12" s="32" t="str">
        <f ca="true">+IF(OFFSET('Sanitation Data'!$E$30,0,10*ROW('Sanitation Data'!E6))="","",OFFSET('Sanitation Data'!$E$30,0,10*ROW('Sanitation Data'!E6)))</f>
        <v/>
      </c>
      <c r="CW12" s="32" t="str">
        <f ca="true">+IF(OFFSET('Sanitation Data'!$E$31,0,10*ROW('Sanitation Data'!E6))="","",OFFSET('Sanitation Data'!$E$31,0,10*ROW('Sanitation Data'!E6)))</f>
        <v/>
      </c>
      <c r="CX12" s="32" t="str">
        <f ca="true">+IF(OFFSET('Sanitation Data'!$E$32,0,10*ROW('Sanitation Data'!E6))="","",OFFSET('Sanitation Data'!$E$32,0,10*ROW('Sanitation Data'!E6)))</f>
        <v/>
      </c>
      <c r="CY12" s="32" t="str">
        <f ca="true">+IF(OFFSET('Sanitation Data'!$E$33,0,10*ROW('Sanitation Data'!E6))="","",OFFSET('Sanitation Data'!$E$33,0,10*ROW('Sanitation Data'!E6)))</f>
        <v/>
      </c>
      <c r="CZ12" s="32" t="str">
        <f ca="true">+IF(OFFSET('Sanitation Data'!$F$29,0,10*ROW('Sanitation Data'!F6))="","",OFFSET('Sanitation Data'!$F$29,0,10*ROW('Sanitation Data'!F6)))</f>
        <v/>
      </c>
      <c r="DA12" s="32" t="str">
        <f ca="true">+IF(OFFSET('Sanitation Data'!$F$30,0,10*ROW('Sanitation Data'!F6))="","",OFFSET('Sanitation Data'!$F$30,0,10*ROW('Sanitation Data'!F6)))</f>
        <v/>
      </c>
      <c r="DB12" s="32" t="str">
        <f ca="true">+IF(OFFSET('Sanitation Data'!$F$31,0,10*ROW('Sanitation Data'!F6))="","",OFFSET('Sanitation Data'!$F$31,0,10*ROW('Sanitation Data'!F6)))</f>
        <v/>
      </c>
      <c r="DC12" s="32" t="str">
        <f ca="true">+IF(OFFSET('Sanitation Data'!$F$32,0,10*ROW('Sanitation Data'!F6))="","",OFFSET('Sanitation Data'!$F$32,0,10*ROW('Sanitation Data'!F6)))</f>
        <v/>
      </c>
      <c r="DD12" s="32" t="str">
        <f ca="true">+IF(OFFSET('Sanitation Data'!$F$33,0,10*ROW('Sanitation Data'!F6))="","",OFFSET('Sanitation Data'!$F$33,0,10*ROW('Sanitation Data'!F6)))</f>
        <v/>
      </c>
      <c r="DE12" s="32" t="str">
        <f ca="true">+IF(OFFSET('Sanitation Data'!$G$29,0,10*ROW('Sanitation Data'!G6))="","",OFFSET('Sanitation Data'!$G$29,0,10*ROW('Sanitation Data'!G6)))</f>
        <v/>
      </c>
      <c r="DF12" s="32" t="str">
        <f ca="true">+IF(OFFSET('Sanitation Data'!$G$30,0,10*ROW('Sanitation Data'!G6))="","",OFFSET('Sanitation Data'!$G$30,0,10*ROW('Sanitation Data'!G6)))</f>
        <v/>
      </c>
      <c r="DG12" s="32" t="str">
        <f ca="true">+IF(OFFSET('Sanitation Data'!$G$31,0,10*ROW('Sanitation Data'!G6))="","",OFFSET('Sanitation Data'!$G$31,0,10*ROW('Sanitation Data'!G6)))</f>
        <v/>
      </c>
      <c r="DH12" s="32" t="str">
        <f ca="true">+IF(OFFSET('Sanitation Data'!$G$32,0,10*ROW('Sanitation Data'!G6))="","",OFFSET('Sanitation Data'!$G$32,0,10*ROW('Sanitation Data'!G6)))</f>
        <v/>
      </c>
      <c r="DI12" s="32" t="str">
        <f ca="true">+IF(OFFSET('Sanitation Data'!$G$33,0,10*ROW('Sanitation Data'!G6))="","",OFFSET('Sanitation Data'!$G$33,0,10*ROW('Sanitation Data'!G6)))</f>
        <v/>
      </c>
      <c r="DJ12" s="32" t="str">
        <f ca="true">+IF(OFFSET('Sanitation Data'!$H$29,0,10*ROW('Sanitation Data'!H6))="","",OFFSET('Sanitation Data'!$H$29,0,10*ROW('Sanitation Data'!H6)))</f>
        <v/>
      </c>
      <c r="DK12" s="32" t="str">
        <f ca="true">+IF(OFFSET('Sanitation Data'!$H$30,0,10*ROW('Sanitation Data'!H6))="","",OFFSET('Sanitation Data'!$H$30,0,10*ROW('Sanitation Data'!H6)))</f>
        <v/>
      </c>
      <c r="DL12" s="32" t="str">
        <f ca="true">+IF(OFFSET('Sanitation Data'!$H$31,0,10*ROW('Sanitation Data'!H6))="","",OFFSET('Sanitation Data'!$H$31,0,10*ROW('Sanitation Data'!H6)))</f>
        <v/>
      </c>
      <c r="DM12" s="32" t="str">
        <f ca="true">+IF(OFFSET('Sanitation Data'!$H$32,0,10*ROW('Sanitation Data'!H6))="","",OFFSET('Sanitation Data'!$H$32,0,10*ROW('Sanitation Data'!H6)))</f>
        <v/>
      </c>
      <c r="DN12" s="32" t="str">
        <f ca="true">+IF(OFFSET('Sanitation Data'!$H$33,0,10*ROW('Sanitation Data'!H6))="","",OFFSET('Sanitation Data'!$H$33,0,10*ROW('Sanitation Data'!H6)))</f>
        <v/>
      </c>
      <c r="DO12" s="32" t="str">
        <f ca="true">+IF(OFFSET('Hygiene Data'!$C$12,0,10*ROW('Hygiene Data'!C6))="","",OFFSET('Hygiene Data'!$C$12,0,10*ROW('Hygiene Data'!C6)))</f>
        <v/>
      </c>
      <c r="DP12" s="32" t="str">
        <f ca="true">+IF(OFFSET('Hygiene Data'!$C$13,0,10*ROW('Hygiene Data'!C6))="","",OFFSET('Hygiene Data'!$C$13,0,10*ROW('Hygiene Data'!C6)))</f>
        <v/>
      </c>
      <c r="DQ12" s="32" t="str">
        <f ca="true">+IF(OFFSET('Hygiene Data'!$C$14,0,10*ROW('Hygiene Data'!C6))="","",OFFSET('Hygiene Data'!$C$14,0,10*ROW('Hygiene Data'!C6)))</f>
        <v/>
      </c>
      <c r="DR12" s="32" t="str">
        <f ca="true">+IF(OFFSET('Hygiene Data'!$D$12,0,10*ROW('Hygiene Data'!D6))="","",OFFSET('Hygiene Data'!$D$12,0,10*ROW('Hygiene Data'!D6)))</f>
        <v/>
      </c>
      <c r="DS12" s="32" t="str">
        <f ca="true">+IF(OFFSET('Hygiene Data'!$D$13,0,10*ROW('Hygiene Data'!D6))="","",OFFSET('Hygiene Data'!$D$13,0,10*ROW('Hygiene Data'!D6)))</f>
        <v/>
      </c>
      <c r="DT12" s="32" t="str">
        <f ca="true">+IF(OFFSET('Hygiene Data'!$D$14,0,10*ROW('Hygiene Data'!D6))="","",OFFSET('Hygiene Data'!$D$14,0,10*ROW('Hygiene Data'!D6)))</f>
        <v/>
      </c>
      <c r="DU12" s="32" t="str">
        <f ca="true">+IF(OFFSET('Hygiene Data'!$E$12,0,10*ROW('Hygiene Data'!E6))="","",OFFSET('Hygiene Data'!$E$12,0,10*ROW('Hygiene Data'!E6)))</f>
        <v/>
      </c>
      <c r="DV12" s="32" t="str">
        <f ca="true">+IF(OFFSET('Hygiene Data'!$E$13,0,10*ROW('Hygiene Data'!E6))="","",OFFSET('Hygiene Data'!$E$13,0,10*ROW('Hygiene Data'!E6)))</f>
        <v/>
      </c>
      <c r="DW12" s="32" t="str">
        <f ca="true">+IF(OFFSET('Hygiene Data'!$E$14,0,10*ROW('Hygiene Data'!E6))="","",OFFSET('Hygiene Data'!$E$14,0,10*ROW('Hygiene Data'!E6)))</f>
        <v/>
      </c>
      <c r="DX12" s="32" t="str">
        <f ca="true">+IF(OFFSET('Hygiene Data'!$F$12,0,10*ROW('Hygiene Data'!F6))="","",OFFSET('Hygiene Data'!$F$12,0,10*ROW('Hygiene Data'!F6)))</f>
        <v/>
      </c>
      <c r="DY12" s="32" t="str">
        <f ca="true">+IF(OFFSET('Hygiene Data'!$F$13,0,10*ROW('Hygiene Data'!F6))="","",OFFSET('Hygiene Data'!$F$13,0,10*ROW('Hygiene Data'!F6)))</f>
        <v/>
      </c>
      <c r="DZ12" s="32" t="str">
        <f ca="true">+IF(OFFSET('Hygiene Data'!$F$14,0,10*ROW('Hygiene Data'!F6))="","",OFFSET('Hygiene Data'!$F$14,0,10*ROW('Hygiene Data'!F6)))</f>
        <v/>
      </c>
      <c r="EA12" s="32" t="str">
        <f ca="true">+IF(OFFSET('Hygiene Data'!$G$12,0,10*ROW('Hygiene Data'!G6))="","",OFFSET('Hygiene Data'!$G$12,0,10*ROW('Hygiene Data'!G6)))</f>
        <v/>
      </c>
      <c r="EB12" s="32" t="str">
        <f ca="true">+IF(OFFSET('Hygiene Data'!$G$13,0,10*ROW('Hygiene Data'!G6))="","",OFFSET('Hygiene Data'!$G$13,0,10*ROW('Hygiene Data'!G6)))</f>
        <v/>
      </c>
      <c r="EC12" s="32" t="str">
        <f ca="true">+IF(OFFSET('Hygiene Data'!$G$14,0,10*ROW('Hygiene Data'!G6))="","",OFFSET('Hygiene Data'!$G$14,0,10*ROW('Hygiene Data'!G6)))</f>
        <v/>
      </c>
      <c r="ED12" s="32" t="str">
        <f ca="true">+IF(OFFSET('Hygiene Data'!$H$12,0,10*ROW('Hygiene Data'!H6))="","",OFFSET('Hygiene Data'!$H$12,0,10*ROW('Hygiene Data'!H6)))</f>
        <v/>
      </c>
      <c r="EE12" s="32" t="str">
        <f ca="true">+IF(OFFSET('Hygiene Data'!$H$13,0,10*ROW('Hygiene Data'!H6))="","",OFFSET('Hygiene Data'!$H$13,0,10*ROW('Hygiene Data'!H6)))</f>
        <v/>
      </c>
      <c r="EF12" s="32" t="str">
        <f ca="true">+IF(OFFSET('Hygiene Data'!$H$14,0,10*ROW('Hygiene Data'!H6))="","",OFFSET('Hygiene Data'!$H$14,0,10*ROW('Hygiene Data'!H6)))</f>
        <v/>
      </c>
    </row>
    <row r="13" x14ac:dyDescent="0.2">
      <c r="A13" s="55" t="str">
        <f ca="true">+IF(OFFSET('Water Data'!$B$1,0,10*ROW('Water Data'!B7))="","",OFFSET('Water Data'!$B$1,0,10*ROW('Water Data'!B7)))</f>
        <v/>
      </c>
      <c r="B13" s="55" t="str">
        <f ca="true">+IF(OFFSET('Water Data'!$A$3,0,10*ROW('Water Data'!A7))="","",OFFSET('Water Data'!$A$3,0,10*ROW('Water Data'!A7)))</f>
        <v/>
      </c>
      <c r="C13" s="55" t="str">
        <f ca="true">+IF(OFFSET('Water Data'!$C$3,0,10*ROW('Water Data'!C7))="","",OFFSET('Water Data'!$C$3,0,10*ROW('Water Data'!C7)))</f>
        <v/>
      </c>
      <c r="D13" s="243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43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43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43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3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3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3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3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3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3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3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43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3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3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3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3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3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3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44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44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44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44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44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44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44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44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44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44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44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44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44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44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44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44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44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44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44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44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44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44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44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44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44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44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44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44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44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44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45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45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45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45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45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45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45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45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45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45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45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45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45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45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45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45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45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45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2" t="str">
        <f ca="true">+IF(OFFSET('Water Data'!$C$28,0,10*ROW('Water Data'!C7))="","",OFFSET('Water Data'!$C$28,0,10*ROW('Water Data'!C7)))</f>
        <v/>
      </c>
      <c r="BT13" s="32" t="str">
        <f ca="true">+IF(OFFSET('Water Data'!$C$29,0,10*ROW('Water Data'!C7))="","",OFFSET('Water Data'!$C$29,0,10*ROW('Water Data'!C7)))</f>
        <v/>
      </c>
      <c r="BU13" s="32" t="str">
        <f ca="true">+IF(OFFSET('Water Data'!$C$30,0,10*ROW('Water Data'!C7))="","",OFFSET('Water Data'!$C$30,0,10*ROW('Water Data'!C7)))</f>
        <v/>
      </c>
      <c r="BV13" s="32" t="str">
        <f ca="true">+IF(OFFSET('Water Data'!$D$28,0,10*ROW('Water Data'!D7))="","",OFFSET('Water Data'!$D$28,0,10*ROW('Water Data'!D7)))</f>
        <v/>
      </c>
      <c r="BW13" s="32" t="str">
        <f ca="true">+IF(OFFSET('Water Data'!$D$29,0,10*ROW('Water Data'!D7))="","",OFFSET('Water Data'!$D$29,0,10*ROW('Water Data'!D7)))</f>
        <v/>
      </c>
      <c r="BX13" s="32" t="str">
        <f ca="true">+IF(OFFSET('Water Data'!$D$30,0,10*ROW('Water Data'!D7))="","",OFFSET('Water Data'!$D$30,0,10*ROW('Water Data'!D7)))</f>
        <v/>
      </c>
      <c r="BY13" s="32" t="str">
        <f ca="true">+IF(OFFSET('Water Data'!$E$28,0,10*ROW('Water Data'!E7))="","",OFFSET('Water Data'!$E$28,0,10*ROW('Water Data'!E7)))</f>
        <v/>
      </c>
      <c r="BZ13" s="32" t="str">
        <f ca="true">+IF(OFFSET('Water Data'!$E$29,0,10*ROW('Water Data'!E7))="","",OFFSET('Water Data'!$E$29,0,10*ROW('Water Data'!E7)))</f>
        <v/>
      </c>
      <c r="CA13" s="32" t="str">
        <f ca="true">+IF(OFFSET('Water Data'!$E$30,0,10*ROW('Water Data'!E7))="","",OFFSET('Water Data'!$E$30,0,10*ROW('Water Data'!E7)))</f>
        <v/>
      </c>
      <c r="CB13" s="32" t="str">
        <f ca="true">+IF(OFFSET('Water Data'!$F$28,0,10*ROW('Water Data'!F7))="","",OFFSET('Water Data'!$F$28,0,10*ROW('Water Data'!F7)))</f>
        <v/>
      </c>
      <c r="CC13" s="32" t="str">
        <f ca="true">+IF(OFFSET('Water Data'!$F$29,0,10*ROW('Water Data'!F7))="","",OFFSET('Water Data'!$F$29,0,10*ROW('Water Data'!F7)))</f>
        <v/>
      </c>
      <c r="CD13" s="32" t="str">
        <f ca="true">+IF(OFFSET('Water Data'!$F$30,0,10*ROW('Water Data'!F7))="","",OFFSET('Water Data'!$F$30,0,10*ROW('Water Data'!F7)))</f>
        <v/>
      </c>
      <c r="CE13" s="32" t="str">
        <f ca="true">+IF(OFFSET('Water Data'!$G$28,0,10*ROW('Water Data'!G7))="","",OFFSET('Water Data'!$G$28,0,10*ROW('Water Data'!G7)))</f>
        <v/>
      </c>
      <c r="CF13" s="32" t="str">
        <f ca="true">+IF(OFFSET('Water Data'!$G$29,0,10*ROW('Water Data'!G7))="","",OFFSET('Water Data'!$G$29,0,10*ROW('Water Data'!G7)))</f>
        <v/>
      </c>
      <c r="CG13" s="32" t="str">
        <f ca="true">+IF(OFFSET('Water Data'!$G$30,0,10*ROW('Water Data'!G7))="","",OFFSET('Water Data'!$G$30,0,10*ROW('Water Data'!G7)))</f>
        <v/>
      </c>
      <c r="CH13" s="32" t="str">
        <f ca="true">+IF(OFFSET('Water Data'!$H$28,0,10*ROW('Water Data'!H7))="","",OFFSET('Water Data'!$H$28,0,10*ROW('Water Data'!H7)))</f>
        <v/>
      </c>
      <c r="CI13" s="32" t="str">
        <f ca="true">+IF(OFFSET('Water Data'!$H$29,0,10*ROW('Water Data'!H7))="","",OFFSET('Water Data'!$H$29,0,10*ROW('Water Data'!H7)))</f>
        <v/>
      </c>
      <c r="CJ13" s="32" t="str">
        <f ca="true">+IF(OFFSET('Water Data'!$H$30,0,10*ROW('Water Data'!H7))="","",OFFSET('Water Data'!$H$30,0,10*ROW('Water Data'!H7)))</f>
        <v/>
      </c>
      <c r="CK13" s="32" t="str">
        <f ca="true">+IF(OFFSET('Sanitation Data'!$C$29,0,10*ROW('Sanitation Data'!C7))="","",OFFSET('Sanitation Data'!$C$29,0,10*ROW('Sanitation Data'!C7)))</f>
        <v/>
      </c>
      <c r="CL13" s="32" t="str">
        <f ca="true">+IF(OFFSET('Sanitation Data'!$C$30,0,10*ROW('Sanitation Data'!C7))="","",OFFSET('Sanitation Data'!$C$30,0,10*ROW('Sanitation Data'!C7)))</f>
        <v/>
      </c>
      <c r="CM13" s="32" t="str">
        <f ca="true">+IF(OFFSET('Sanitation Data'!$C$31,0,10*ROW('Sanitation Data'!C7))="","",OFFSET('Sanitation Data'!$C$31,0,10*ROW('Sanitation Data'!C7)))</f>
        <v/>
      </c>
      <c r="CN13" s="32" t="str">
        <f ca="true">+IF(OFFSET('Sanitation Data'!$C$32,0,10*ROW('Sanitation Data'!C7))="","",OFFSET('Sanitation Data'!$C$32,0,10*ROW('Sanitation Data'!C7)))</f>
        <v/>
      </c>
      <c r="CO13" s="32" t="str">
        <f ca="true">+IF(OFFSET('Sanitation Data'!$C$33,0,10*ROW('Sanitation Data'!C7))="","",OFFSET('Sanitation Data'!$C$33,0,10*ROW('Sanitation Data'!C7)))</f>
        <v/>
      </c>
      <c r="CP13" s="32" t="str">
        <f ca="true">+IF(OFFSET('Sanitation Data'!$D$29,0,10*ROW('Sanitation Data'!D7))="","",OFFSET('Sanitation Data'!$D$29,0,10*ROW('Sanitation Data'!D7)))</f>
        <v/>
      </c>
      <c r="CQ13" s="32" t="str">
        <f ca="true">+IF(OFFSET('Sanitation Data'!$D$30,0,10*ROW('Sanitation Data'!D7))="","",OFFSET('Sanitation Data'!$D$30,0,10*ROW('Sanitation Data'!D7)))</f>
        <v/>
      </c>
      <c r="CR13" s="32" t="str">
        <f ca="true">+IF(OFFSET('Sanitation Data'!$D$31,0,10*ROW('Sanitation Data'!D7))="","",OFFSET('Sanitation Data'!$D$31,0,10*ROW('Sanitation Data'!D7)))</f>
        <v/>
      </c>
      <c r="CS13" s="32" t="str">
        <f ca="true">+IF(OFFSET('Sanitation Data'!$D$32,0,10*ROW('Sanitation Data'!D7))="","",OFFSET('Sanitation Data'!$D$32,0,10*ROW('Sanitation Data'!D7)))</f>
        <v/>
      </c>
      <c r="CT13" s="32" t="str">
        <f ca="true">+IF(OFFSET('Sanitation Data'!$D$33,0,10*ROW('Sanitation Data'!D7))="","",OFFSET('Sanitation Data'!$D$33,0,10*ROW('Sanitation Data'!D7)))</f>
        <v/>
      </c>
      <c r="CU13" s="32" t="str">
        <f ca="true">+IF(OFFSET('Sanitation Data'!$E$29,0,10*ROW('Sanitation Data'!E7))="","",OFFSET('Sanitation Data'!$E$29,0,10*ROW('Sanitation Data'!E7)))</f>
        <v/>
      </c>
      <c r="CV13" s="32" t="str">
        <f ca="true">+IF(OFFSET('Sanitation Data'!$E$30,0,10*ROW('Sanitation Data'!E7))="","",OFFSET('Sanitation Data'!$E$30,0,10*ROW('Sanitation Data'!E7)))</f>
        <v/>
      </c>
      <c r="CW13" s="32" t="str">
        <f ca="true">+IF(OFFSET('Sanitation Data'!$E$31,0,10*ROW('Sanitation Data'!E7))="","",OFFSET('Sanitation Data'!$E$31,0,10*ROW('Sanitation Data'!E7)))</f>
        <v/>
      </c>
      <c r="CX13" s="32" t="str">
        <f ca="true">+IF(OFFSET('Sanitation Data'!$E$32,0,10*ROW('Sanitation Data'!E7))="","",OFFSET('Sanitation Data'!$E$32,0,10*ROW('Sanitation Data'!E7)))</f>
        <v/>
      </c>
      <c r="CY13" s="32" t="str">
        <f ca="true">+IF(OFFSET('Sanitation Data'!$E$33,0,10*ROW('Sanitation Data'!E7))="","",OFFSET('Sanitation Data'!$E$33,0,10*ROW('Sanitation Data'!E7)))</f>
        <v/>
      </c>
      <c r="CZ13" s="32" t="str">
        <f ca="true">+IF(OFFSET('Sanitation Data'!$F$29,0,10*ROW('Sanitation Data'!F7))="","",OFFSET('Sanitation Data'!$F$29,0,10*ROW('Sanitation Data'!F7)))</f>
        <v/>
      </c>
      <c r="DA13" s="32" t="str">
        <f ca="true">+IF(OFFSET('Sanitation Data'!$F$30,0,10*ROW('Sanitation Data'!F7))="","",OFFSET('Sanitation Data'!$F$30,0,10*ROW('Sanitation Data'!F7)))</f>
        <v/>
      </c>
      <c r="DB13" s="32" t="str">
        <f ca="true">+IF(OFFSET('Sanitation Data'!$F$31,0,10*ROW('Sanitation Data'!F7))="","",OFFSET('Sanitation Data'!$F$31,0,10*ROW('Sanitation Data'!F7)))</f>
        <v/>
      </c>
      <c r="DC13" s="32" t="str">
        <f ca="true">+IF(OFFSET('Sanitation Data'!$F$32,0,10*ROW('Sanitation Data'!F7))="","",OFFSET('Sanitation Data'!$F$32,0,10*ROW('Sanitation Data'!F7)))</f>
        <v/>
      </c>
      <c r="DD13" s="32" t="str">
        <f ca="true">+IF(OFFSET('Sanitation Data'!$F$33,0,10*ROW('Sanitation Data'!F7))="","",OFFSET('Sanitation Data'!$F$33,0,10*ROW('Sanitation Data'!F7)))</f>
        <v/>
      </c>
      <c r="DE13" s="32" t="str">
        <f ca="true">+IF(OFFSET('Sanitation Data'!$G$29,0,10*ROW('Sanitation Data'!G7))="","",OFFSET('Sanitation Data'!$G$29,0,10*ROW('Sanitation Data'!G7)))</f>
        <v/>
      </c>
      <c r="DF13" s="32" t="str">
        <f ca="true">+IF(OFFSET('Sanitation Data'!$G$30,0,10*ROW('Sanitation Data'!G7))="","",OFFSET('Sanitation Data'!$G$30,0,10*ROW('Sanitation Data'!G7)))</f>
        <v/>
      </c>
      <c r="DG13" s="32" t="str">
        <f ca="true">+IF(OFFSET('Sanitation Data'!$G$31,0,10*ROW('Sanitation Data'!G7))="","",OFFSET('Sanitation Data'!$G$31,0,10*ROW('Sanitation Data'!G7)))</f>
        <v/>
      </c>
      <c r="DH13" s="32" t="str">
        <f ca="true">+IF(OFFSET('Sanitation Data'!$G$32,0,10*ROW('Sanitation Data'!G7))="","",OFFSET('Sanitation Data'!$G$32,0,10*ROW('Sanitation Data'!G7)))</f>
        <v/>
      </c>
      <c r="DI13" s="32" t="str">
        <f ca="true">+IF(OFFSET('Sanitation Data'!$G$33,0,10*ROW('Sanitation Data'!G7))="","",OFFSET('Sanitation Data'!$G$33,0,10*ROW('Sanitation Data'!G7)))</f>
        <v/>
      </c>
      <c r="DJ13" s="32" t="str">
        <f ca="true">+IF(OFFSET('Sanitation Data'!$H$29,0,10*ROW('Sanitation Data'!H7))="","",OFFSET('Sanitation Data'!$H$29,0,10*ROW('Sanitation Data'!H7)))</f>
        <v/>
      </c>
      <c r="DK13" s="32" t="str">
        <f ca="true">+IF(OFFSET('Sanitation Data'!$H$30,0,10*ROW('Sanitation Data'!H7))="","",OFFSET('Sanitation Data'!$H$30,0,10*ROW('Sanitation Data'!H7)))</f>
        <v/>
      </c>
      <c r="DL13" s="32" t="str">
        <f ca="true">+IF(OFFSET('Sanitation Data'!$H$31,0,10*ROW('Sanitation Data'!H7))="","",OFFSET('Sanitation Data'!$H$31,0,10*ROW('Sanitation Data'!H7)))</f>
        <v/>
      </c>
      <c r="DM13" s="32" t="str">
        <f ca="true">+IF(OFFSET('Sanitation Data'!$H$32,0,10*ROW('Sanitation Data'!H7))="","",OFFSET('Sanitation Data'!$H$32,0,10*ROW('Sanitation Data'!H7)))</f>
        <v/>
      </c>
      <c r="DN13" s="32" t="str">
        <f ca="true">+IF(OFFSET('Sanitation Data'!$H$33,0,10*ROW('Sanitation Data'!H7))="","",OFFSET('Sanitation Data'!$H$33,0,10*ROW('Sanitation Data'!H7)))</f>
        <v/>
      </c>
      <c r="DO13" s="32" t="str">
        <f ca="true">+IF(OFFSET('Hygiene Data'!$C$12,0,10*ROW('Hygiene Data'!C7))="","",OFFSET('Hygiene Data'!$C$12,0,10*ROW('Hygiene Data'!C7)))</f>
        <v/>
      </c>
      <c r="DP13" s="32" t="str">
        <f ca="true">+IF(OFFSET('Hygiene Data'!$C$13,0,10*ROW('Hygiene Data'!C7))="","",OFFSET('Hygiene Data'!$C$13,0,10*ROW('Hygiene Data'!C7)))</f>
        <v/>
      </c>
      <c r="DQ13" s="32" t="str">
        <f ca="true">+IF(OFFSET('Hygiene Data'!$C$14,0,10*ROW('Hygiene Data'!C7))="","",OFFSET('Hygiene Data'!$C$14,0,10*ROW('Hygiene Data'!C7)))</f>
        <v/>
      </c>
      <c r="DR13" s="32" t="str">
        <f ca="true">+IF(OFFSET('Hygiene Data'!$D$12,0,10*ROW('Hygiene Data'!D7))="","",OFFSET('Hygiene Data'!$D$12,0,10*ROW('Hygiene Data'!D7)))</f>
        <v/>
      </c>
      <c r="DS13" s="32" t="str">
        <f ca="true">+IF(OFFSET('Hygiene Data'!$D$13,0,10*ROW('Hygiene Data'!D7))="","",OFFSET('Hygiene Data'!$D$13,0,10*ROW('Hygiene Data'!D7)))</f>
        <v/>
      </c>
      <c r="DT13" s="32" t="str">
        <f ca="true">+IF(OFFSET('Hygiene Data'!$D$14,0,10*ROW('Hygiene Data'!D7))="","",OFFSET('Hygiene Data'!$D$14,0,10*ROW('Hygiene Data'!D7)))</f>
        <v/>
      </c>
      <c r="DU13" s="32" t="str">
        <f ca="true">+IF(OFFSET('Hygiene Data'!$E$12,0,10*ROW('Hygiene Data'!E7))="","",OFFSET('Hygiene Data'!$E$12,0,10*ROW('Hygiene Data'!E7)))</f>
        <v/>
      </c>
      <c r="DV13" s="32" t="str">
        <f ca="true">+IF(OFFSET('Hygiene Data'!$E$13,0,10*ROW('Hygiene Data'!E7))="","",OFFSET('Hygiene Data'!$E$13,0,10*ROW('Hygiene Data'!E7)))</f>
        <v/>
      </c>
      <c r="DW13" s="32" t="str">
        <f ca="true">+IF(OFFSET('Hygiene Data'!$E$14,0,10*ROW('Hygiene Data'!E7))="","",OFFSET('Hygiene Data'!$E$14,0,10*ROW('Hygiene Data'!E7)))</f>
        <v/>
      </c>
      <c r="DX13" s="32" t="str">
        <f ca="true">+IF(OFFSET('Hygiene Data'!$F$12,0,10*ROW('Hygiene Data'!F7))="","",OFFSET('Hygiene Data'!$F$12,0,10*ROW('Hygiene Data'!F7)))</f>
        <v/>
      </c>
      <c r="DY13" s="32" t="str">
        <f ca="true">+IF(OFFSET('Hygiene Data'!$F$13,0,10*ROW('Hygiene Data'!F7))="","",OFFSET('Hygiene Data'!$F$13,0,10*ROW('Hygiene Data'!F7)))</f>
        <v/>
      </c>
      <c r="DZ13" s="32" t="str">
        <f ca="true">+IF(OFFSET('Hygiene Data'!$F$14,0,10*ROW('Hygiene Data'!F7))="","",OFFSET('Hygiene Data'!$F$14,0,10*ROW('Hygiene Data'!F7)))</f>
        <v/>
      </c>
      <c r="EA13" s="32" t="str">
        <f ca="true">+IF(OFFSET('Hygiene Data'!$G$12,0,10*ROW('Hygiene Data'!G7))="","",OFFSET('Hygiene Data'!$G$12,0,10*ROW('Hygiene Data'!G7)))</f>
        <v/>
      </c>
      <c r="EB13" s="32" t="str">
        <f ca="true">+IF(OFFSET('Hygiene Data'!$G$13,0,10*ROW('Hygiene Data'!G7))="","",OFFSET('Hygiene Data'!$G$13,0,10*ROW('Hygiene Data'!G7)))</f>
        <v/>
      </c>
      <c r="EC13" s="32" t="str">
        <f ca="true">+IF(OFFSET('Hygiene Data'!$G$14,0,10*ROW('Hygiene Data'!G7))="","",OFFSET('Hygiene Data'!$G$14,0,10*ROW('Hygiene Data'!G7)))</f>
        <v/>
      </c>
      <c r="ED13" s="32" t="str">
        <f ca="true">+IF(OFFSET('Hygiene Data'!$H$12,0,10*ROW('Hygiene Data'!H7))="","",OFFSET('Hygiene Data'!$H$12,0,10*ROW('Hygiene Data'!H7)))</f>
        <v/>
      </c>
      <c r="EE13" s="32" t="str">
        <f ca="true">+IF(OFFSET('Hygiene Data'!$H$13,0,10*ROW('Hygiene Data'!H7))="","",OFFSET('Hygiene Data'!$H$13,0,10*ROW('Hygiene Data'!H7)))</f>
        <v/>
      </c>
      <c r="EF13" s="32" t="str">
        <f ca="true">+IF(OFFSET('Hygiene Data'!$H$14,0,10*ROW('Hygiene Data'!H7))="","",OFFSET('Hygiene Data'!$H$14,0,10*ROW('Hygiene Data'!H7)))</f>
        <v/>
      </c>
    </row>
    <row r="14" x14ac:dyDescent="0.2">
      <c r="A14" s="55" t="str">
        <f ca="true">+IF(OFFSET('Water Data'!$B$1,0,10*ROW('Water Data'!B8))="","",OFFSET('Water Data'!$B$1,0,10*ROW('Water Data'!B8)))</f>
        <v/>
      </c>
      <c r="B14" s="55" t="str">
        <f ca="true">+IF(OFFSET('Water Data'!$A$3,0,10*ROW('Water Data'!A8))="","",OFFSET('Water Data'!$A$3,0,10*ROW('Water Data'!A8)))</f>
        <v/>
      </c>
      <c r="C14" s="55" t="str">
        <f ca="true">+IF(OFFSET('Water Data'!$C$3,0,10*ROW('Water Data'!C8))="","",OFFSET('Water Data'!$C$3,0,10*ROW('Water Data'!C8)))</f>
        <v/>
      </c>
      <c r="D14" s="243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3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43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43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3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3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3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3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3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3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3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3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3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3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43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3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3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3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44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44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44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44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44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44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44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44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44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44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44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44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44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44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44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44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44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44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44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44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44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44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44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44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44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44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44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44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44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44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45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45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45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45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45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45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45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45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45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45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45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45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45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45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45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45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45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45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2" t="str">
        <f ca="true">+IF(OFFSET('Water Data'!$C$28,0,10*ROW('Water Data'!C8))="","",OFFSET('Water Data'!$C$28,0,10*ROW('Water Data'!C8)))</f>
        <v/>
      </c>
      <c r="BT14" s="32" t="str">
        <f ca="true">+IF(OFFSET('Water Data'!$C$29,0,10*ROW('Water Data'!C8))="","",OFFSET('Water Data'!$C$29,0,10*ROW('Water Data'!C8)))</f>
        <v/>
      </c>
      <c r="BU14" s="32" t="str">
        <f ca="true">+IF(OFFSET('Water Data'!$C$30,0,10*ROW('Water Data'!C8))="","",OFFSET('Water Data'!$C$30,0,10*ROW('Water Data'!C8)))</f>
        <v/>
      </c>
      <c r="BV14" s="32" t="str">
        <f ca="true">+IF(OFFSET('Water Data'!$D$28,0,10*ROW('Water Data'!D8))="","",OFFSET('Water Data'!$D$28,0,10*ROW('Water Data'!D8)))</f>
        <v/>
      </c>
      <c r="BW14" s="32" t="str">
        <f ca="true">+IF(OFFSET('Water Data'!$D$29,0,10*ROW('Water Data'!D8))="","",OFFSET('Water Data'!$D$29,0,10*ROW('Water Data'!D8)))</f>
        <v/>
      </c>
      <c r="BX14" s="32" t="str">
        <f ca="true">+IF(OFFSET('Water Data'!$D$30,0,10*ROW('Water Data'!D8))="","",OFFSET('Water Data'!$D$30,0,10*ROW('Water Data'!D8)))</f>
        <v/>
      </c>
      <c r="BY14" s="32" t="str">
        <f ca="true">+IF(OFFSET('Water Data'!$E$28,0,10*ROW('Water Data'!E8))="","",OFFSET('Water Data'!$E$28,0,10*ROW('Water Data'!E8)))</f>
        <v/>
      </c>
      <c r="BZ14" s="32" t="str">
        <f ca="true">+IF(OFFSET('Water Data'!$E$29,0,10*ROW('Water Data'!E8))="","",OFFSET('Water Data'!$E$29,0,10*ROW('Water Data'!E8)))</f>
        <v/>
      </c>
      <c r="CA14" s="32" t="str">
        <f ca="true">+IF(OFFSET('Water Data'!$E$30,0,10*ROW('Water Data'!E8))="","",OFFSET('Water Data'!$E$30,0,10*ROW('Water Data'!E8)))</f>
        <v/>
      </c>
      <c r="CB14" s="32" t="str">
        <f ca="true">+IF(OFFSET('Water Data'!$F$28,0,10*ROW('Water Data'!F8))="","",OFFSET('Water Data'!$F$28,0,10*ROW('Water Data'!F8)))</f>
        <v/>
      </c>
      <c r="CC14" s="32" t="str">
        <f ca="true">+IF(OFFSET('Water Data'!$F$29,0,10*ROW('Water Data'!F8))="","",OFFSET('Water Data'!$F$29,0,10*ROW('Water Data'!F8)))</f>
        <v/>
      </c>
      <c r="CD14" s="32" t="str">
        <f ca="true">+IF(OFFSET('Water Data'!$F$30,0,10*ROW('Water Data'!F8))="","",OFFSET('Water Data'!$F$30,0,10*ROW('Water Data'!F8)))</f>
        <v/>
      </c>
      <c r="CE14" s="32" t="str">
        <f ca="true">+IF(OFFSET('Water Data'!$G$28,0,10*ROW('Water Data'!G8))="","",OFFSET('Water Data'!$G$28,0,10*ROW('Water Data'!G8)))</f>
        <v/>
      </c>
      <c r="CF14" s="32" t="str">
        <f ca="true">+IF(OFFSET('Water Data'!$G$29,0,10*ROW('Water Data'!G8))="","",OFFSET('Water Data'!$G$29,0,10*ROW('Water Data'!G8)))</f>
        <v/>
      </c>
      <c r="CG14" s="32" t="str">
        <f ca="true">+IF(OFFSET('Water Data'!$G$30,0,10*ROW('Water Data'!G8))="","",OFFSET('Water Data'!$G$30,0,10*ROW('Water Data'!G8)))</f>
        <v/>
      </c>
      <c r="CH14" s="32" t="str">
        <f ca="true">+IF(OFFSET('Water Data'!$H$28,0,10*ROW('Water Data'!H8))="","",OFFSET('Water Data'!$H$28,0,10*ROW('Water Data'!H8)))</f>
        <v/>
      </c>
      <c r="CI14" s="32" t="str">
        <f ca="true">+IF(OFFSET('Water Data'!$H$29,0,10*ROW('Water Data'!H8))="","",OFFSET('Water Data'!$H$29,0,10*ROW('Water Data'!H8)))</f>
        <v/>
      </c>
      <c r="CJ14" s="32" t="str">
        <f ca="true">+IF(OFFSET('Water Data'!$H$30,0,10*ROW('Water Data'!H8))="","",OFFSET('Water Data'!$H$30,0,10*ROW('Water Data'!H8)))</f>
        <v/>
      </c>
      <c r="CK14" s="32" t="str">
        <f ca="true">+IF(OFFSET('Sanitation Data'!$C$29,0,10*ROW('Sanitation Data'!C8))="","",OFFSET('Sanitation Data'!$C$29,0,10*ROW('Sanitation Data'!C8)))</f>
        <v/>
      </c>
      <c r="CL14" s="32" t="str">
        <f ca="true">+IF(OFFSET('Sanitation Data'!$C$30,0,10*ROW('Sanitation Data'!C8))="","",OFFSET('Sanitation Data'!$C$30,0,10*ROW('Sanitation Data'!C8)))</f>
        <v/>
      </c>
      <c r="CM14" s="32" t="str">
        <f ca="true">+IF(OFFSET('Sanitation Data'!$C$31,0,10*ROW('Sanitation Data'!C8))="","",OFFSET('Sanitation Data'!$C$31,0,10*ROW('Sanitation Data'!C8)))</f>
        <v/>
      </c>
      <c r="CN14" s="32" t="str">
        <f ca="true">+IF(OFFSET('Sanitation Data'!$C$32,0,10*ROW('Sanitation Data'!C8))="","",OFFSET('Sanitation Data'!$C$32,0,10*ROW('Sanitation Data'!C8)))</f>
        <v/>
      </c>
      <c r="CO14" s="32" t="str">
        <f ca="true">+IF(OFFSET('Sanitation Data'!$C$33,0,10*ROW('Sanitation Data'!C8))="","",OFFSET('Sanitation Data'!$C$33,0,10*ROW('Sanitation Data'!C8)))</f>
        <v/>
      </c>
      <c r="CP14" s="32" t="str">
        <f ca="true">+IF(OFFSET('Sanitation Data'!$D$29,0,10*ROW('Sanitation Data'!D8))="","",OFFSET('Sanitation Data'!$D$29,0,10*ROW('Sanitation Data'!D8)))</f>
        <v/>
      </c>
      <c r="CQ14" s="32" t="str">
        <f ca="true">+IF(OFFSET('Sanitation Data'!$D$30,0,10*ROW('Sanitation Data'!D8))="","",OFFSET('Sanitation Data'!$D$30,0,10*ROW('Sanitation Data'!D8)))</f>
        <v/>
      </c>
      <c r="CR14" s="32" t="str">
        <f ca="true">+IF(OFFSET('Sanitation Data'!$D$31,0,10*ROW('Sanitation Data'!D8))="","",OFFSET('Sanitation Data'!$D$31,0,10*ROW('Sanitation Data'!D8)))</f>
        <v/>
      </c>
      <c r="CS14" s="32" t="str">
        <f ca="true">+IF(OFFSET('Sanitation Data'!$D$32,0,10*ROW('Sanitation Data'!D8))="","",OFFSET('Sanitation Data'!$D$32,0,10*ROW('Sanitation Data'!D8)))</f>
        <v/>
      </c>
      <c r="CT14" s="32" t="str">
        <f ca="true">+IF(OFFSET('Sanitation Data'!$D$33,0,10*ROW('Sanitation Data'!D8))="","",OFFSET('Sanitation Data'!$D$33,0,10*ROW('Sanitation Data'!D8)))</f>
        <v/>
      </c>
      <c r="CU14" s="32" t="str">
        <f ca="true">+IF(OFFSET('Sanitation Data'!$E$29,0,10*ROW('Sanitation Data'!E8))="","",OFFSET('Sanitation Data'!$E$29,0,10*ROW('Sanitation Data'!E8)))</f>
        <v/>
      </c>
      <c r="CV14" s="32" t="str">
        <f ca="true">+IF(OFFSET('Sanitation Data'!$E$30,0,10*ROW('Sanitation Data'!E8))="","",OFFSET('Sanitation Data'!$E$30,0,10*ROW('Sanitation Data'!E8)))</f>
        <v/>
      </c>
      <c r="CW14" s="32" t="str">
        <f ca="true">+IF(OFFSET('Sanitation Data'!$E$31,0,10*ROW('Sanitation Data'!E8))="","",OFFSET('Sanitation Data'!$E$31,0,10*ROW('Sanitation Data'!E8)))</f>
        <v/>
      </c>
      <c r="CX14" s="32" t="str">
        <f ca="true">+IF(OFFSET('Sanitation Data'!$E$32,0,10*ROW('Sanitation Data'!E8))="","",OFFSET('Sanitation Data'!$E$32,0,10*ROW('Sanitation Data'!E8)))</f>
        <v/>
      </c>
      <c r="CY14" s="32" t="str">
        <f ca="true">+IF(OFFSET('Sanitation Data'!$E$33,0,10*ROW('Sanitation Data'!E8))="","",OFFSET('Sanitation Data'!$E$33,0,10*ROW('Sanitation Data'!E8)))</f>
        <v/>
      </c>
      <c r="CZ14" s="32" t="str">
        <f ca="true">+IF(OFFSET('Sanitation Data'!$F$29,0,10*ROW('Sanitation Data'!F8))="","",OFFSET('Sanitation Data'!$F$29,0,10*ROW('Sanitation Data'!F8)))</f>
        <v/>
      </c>
      <c r="DA14" s="32" t="str">
        <f ca="true">+IF(OFFSET('Sanitation Data'!$F$30,0,10*ROW('Sanitation Data'!F8))="","",OFFSET('Sanitation Data'!$F$30,0,10*ROW('Sanitation Data'!F8)))</f>
        <v/>
      </c>
      <c r="DB14" s="32" t="str">
        <f ca="true">+IF(OFFSET('Sanitation Data'!$F$31,0,10*ROW('Sanitation Data'!F8))="","",OFFSET('Sanitation Data'!$F$31,0,10*ROW('Sanitation Data'!F8)))</f>
        <v/>
      </c>
      <c r="DC14" s="32" t="str">
        <f ca="true">+IF(OFFSET('Sanitation Data'!$F$32,0,10*ROW('Sanitation Data'!F8))="","",OFFSET('Sanitation Data'!$F$32,0,10*ROW('Sanitation Data'!F8)))</f>
        <v/>
      </c>
      <c r="DD14" s="32" t="str">
        <f ca="true">+IF(OFFSET('Sanitation Data'!$F$33,0,10*ROW('Sanitation Data'!F8))="","",OFFSET('Sanitation Data'!$F$33,0,10*ROW('Sanitation Data'!F8)))</f>
        <v/>
      </c>
      <c r="DE14" s="32" t="str">
        <f ca="true">+IF(OFFSET('Sanitation Data'!$G$29,0,10*ROW('Sanitation Data'!G8))="","",OFFSET('Sanitation Data'!$G$29,0,10*ROW('Sanitation Data'!G8)))</f>
        <v/>
      </c>
      <c r="DF14" s="32" t="str">
        <f ca="true">+IF(OFFSET('Sanitation Data'!$G$30,0,10*ROW('Sanitation Data'!G8))="","",OFFSET('Sanitation Data'!$G$30,0,10*ROW('Sanitation Data'!G8)))</f>
        <v/>
      </c>
      <c r="DG14" s="32" t="str">
        <f ca="true">+IF(OFFSET('Sanitation Data'!$G$31,0,10*ROW('Sanitation Data'!G8))="","",OFFSET('Sanitation Data'!$G$31,0,10*ROW('Sanitation Data'!G8)))</f>
        <v/>
      </c>
      <c r="DH14" s="32" t="str">
        <f ca="true">+IF(OFFSET('Sanitation Data'!$G$32,0,10*ROW('Sanitation Data'!G8))="","",OFFSET('Sanitation Data'!$G$32,0,10*ROW('Sanitation Data'!G8)))</f>
        <v/>
      </c>
      <c r="DI14" s="32" t="str">
        <f ca="true">+IF(OFFSET('Sanitation Data'!$G$33,0,10*ROW('Sanitation Data'!G8))="","",OFFSET('Sanitation Data'!$G$33,0,10*ROW('Sanitation Data'!G8)))</f>
        <v/>
      </c>
      <c r="DJ14" s="32" t="str">
        <f ca="true">+IF(OFFSET('Sanitation Data'!$H$29,0,10*ROW('Sanitation Data'!H8))="","",OFFSET('Sanitation Data'!$H$29,0,10*ROW('Sanitation Data'!H8)))</f>
        <v/>
      </c>
      <c r="DK14" s="32" t="str">
        <f ca="true">+IF(OFFSET('Sanitation Data'!$H$30,0,10*ROW('Sanitation Data'!H8))="","",OFFSET('Sanitation Data'!$H$30,0,10*ROW('Sanitation Data'!H8)))</f>
        <v/>
      </c>
      <c r="DL14" s="32" t="str">
        <f ca="true">+IF(OFFSET('Sanitation Data'!$H$31,0,10*ROW('Sanitation Data'!H8))="","",OFFSET('Sanitation Data'!$H$31,0,10*ROW('Sanitation Data'!H8)))</f>
        <v/>
      </c>
      <c r="DM14" s="32" t="str">
        <f ca="true">+IF(OFFSET('Sanitation Data'!$H$32,0,10*ROW('Sanitation Data'!H8))="","",OFFSET('Sanitation Data'!$H$32,0,10*ROW('Sanitation Data'!H8)))</f>
        <v/>
      </c>
      <c r="DN14" s="32" t="str">
        <f ca="true">+IF(OFFSET('Sanitation Data'!$H$33,0,10*ROW('Sanitation Data'!H8))="","",OFFSET('Sanitation Data'!$H$33,0,10*ROW('Sanitation Data'!H8)))</f>
        <v/>
      </c>
      <c r="DO14" s="32" t="str">
        <f ca="true">+IF(OFFSET('Hygiene Data'!$C$12,0,10*ROW('Hygiene Data'!C8))="","",OFFSET('Hygiene Data'!$C$12,0,10*ROW('Hygiene Data'!C8)))</f>
        <v/>
      </c>
      <c r="DP14" s="32" t="str">
        <f ca="true">+IF(OFFSET('Hygiene Data'!$C$13,0,10*ROW('Hygiene Data'!C8))="","",OFFSET('Hygiene Data'!$C$13,0,10*ROW('Hygiene Data'!C8)))</f>
        <v/>
      </c>
      <c r="DQ14" s="32" t="str">
        <f ca="true">+IF(OFFSET('Hygiene Data'!$C$14,0,10*ROW('Hygiene Data'!C8))="","",OFFSET('Hygiene Data'!$C$14,0,10*ROW('Hygiene Data'!C8)))</f>
        <v/>
      </c>
      <c r="DR14" s="32" t="str">
        <f ca="true">+IF(OFFSET('Hygiene Data'!$D$12,0,10*ROW('Hygiene Data'!D8))="","",OFFSET('Hygiene Data'!$D$12,0,10*ROW('Hygiene Data'!D8)))</f>
        <v/>
      </c>
      <c r="DS14" s="32" t="str">
        <f ca="true">+IF(OFFSET('Hygiene Data'!$D$13,0,10*ROW('Hygiene Data'!D8))="","",OFFSET('Hygiene Data'!$D$13,0,10*ROW('Hygiene Data'!D8)))</f>
        <v/>
      </c>
      <c r="DT14" s="32" t="str">
        <f ca="true">+IF(OFFSET('Hygiene Data'!$D$14,0,10*ROW('Hygiene Data'!D8))="","",OFFSET('Hygiene Data'!$D$14,0,10*ROW('Hygiene Data'!D8)))</f>
        <v/>
      </c>
      <c r="DU14" s="32" t="str">
        <f ca="true">+IF(OFFSET('Hygiene Data'!$E$12,0,10*ROW('Hygiene Data'!E8))="","",OFFSET('Hygiene Data'!$E$12,0,10*ROW('Hygiene Data'!E8)))</f>
        <v/>
      </c>
      <c r="DV14" s="32" t="str">
        <f ca="true">+IF(OFFSET('Hygiene Data'!$E$13,0,10*ROW('Hygiene Data'!E8))="","",OFFSET('Hygiene Data'!$E$13,0,10*ROW('Hygiene Data'!E8)))</f>
        <v/>
      </c>
      <c r="DW14" s="32" t="str">
        <f ca="true">+IF(OFFSET('Hygiene Data'!$E$14,0,10*ROW('Hygiene Data'!E8))="","",OFFSET('Hygiene Data'!$E$14,0,10*ROW('Hygiene Data'!E8)))</f>
        <v/>
      </c>
      <c r="DX14" s="32" t="str">
        <f ca="true">+IF(OFFSET('Hygiene Data'!$F$12,0,10*ROW('Hygiene Data'!F8))="","",OFFSET('Hygiene Data'!$F$12,0,10*ROW('Hygiene Data'!F8)))</f>
        <v/>
      </c>
      <c r="DY14" s="32" t="str">
        <f ca="true">+IF(OFFSET('Hygiene Data'!$F$13,0,10*ROW('Hygiene Data'!F8))="","",OFFSET('Hygiene Data'!$F$13,0,10*ROW('Hygiene Data'!F8)))</f>
        <v/>
      </c>
      <c r="DZ14" s="32" t="str">
        <f ca="true">+IF(OFFSET('Hygiene Data'!$F$14,0,10*ROW('Hygiene Data'!F8))="","",OFFSET('Hygiene Data'!$F$14,0,10*ROW('Hygiene Data'!F8)))</f>
        <v/>
      </c>
      <c r="EA14" s="32" t="str">
        <f ca="true">+IF(OFFSET('Hygiene Data'!$G$12,0,10*ROW('Hygiene Data'!G8))="","",OFFSET('Hygiene Data'!$G$12,0,10*ROW('Hygiene Data'!G8)))</f>
        <v/>
      </c>
      <c r="EB14" s="32" t="str">
        <f ca="true">+IF(OFFSET('Hygiene Data'!$G$13,0,10*ROW('Hygiene Data'!G8))="","",OFFSET('Hygiene Data'!$G$13,0,10*ROW('Hygiene Data'!G8)))</f>
        <v/>
      </c>
      <c r="EC14" s="32" t="str">
        <f ca="true">+IF(OFFSET('Hygiene Data'!$G$14,0,10*ROW('Hygiene Data'!G8))="","",OFFSET('Hygiene Data'!$G$14,0,10*ROW('Hygiene Data'!G8)))</f>
        <v/>
      </c>
      <c r="ED14" s="32" t="str">
        <f ca="true">+IF(OFFSET('Hygiene Data'!$H$12,0,10*ROW('Hygiene Data'!H8))="","",OFFSET('Hygiene Data'!$H$12,0,10*ROW('Hygiene Data'!H8)))</f>
        <v/>
      </c>
      <c r="EE14" s="32" t="str">
        <f ca="true">+IF(OFFSET('Hygiene Data'!$H$13,0,10*ROW('Hygiene Data'!H8))="","",OFFSET('Hygiene Data'!$H$13,0,10*ROW('Hygiene Data'!H8)))</f>
        <v/>
      </c>
      <c r="EF14" s="32" t="str">
        <f ca="true">+IF(OFFSET('Hygiene Data'!$H$14,0,10*ROW('Hygiene Data'!H8))="","",OFFSET('Hygiene Data'!$H$14,0,10*ROW('Hygiene Data'!H8)))</f>
        <v/>
      </c>
    </row>
    <row r="15" x14ac:dyDescent="0.2">
      <c r="A15" s="55" t="str">
        <f ca="true">+IF(OFFSET('Water Data'!$B$1,0,10*ROW('Water Data'!B9))="","",OFFSET('Water Data'!$B$1,0,10*ROW('Water Data'!B9)))</f>
        <v/>
      </c>
      <c r="B15" s="55" t="str">
        <f ca="true">+IF(OFFSET('Water Data'!$A$3,0,10*ROW('Water Data'!A9))="","",OFFSET('Water Data'!$A$3,0,10*ROW('Water Data'!A9)))</f>
        <v/>
      </c>
      <c r="C15" s="55" t="str">
        <f ca="true">+IF(OFFSET('Water Data'!$C$3,0,10*ROW('Water Data'!C9))="","",OFFSET('Water Data'!$C$3,0,10*ROW('Water Data'!C9)))</f>
        <v/>
      </c>
      <c r="D15" s="243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43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43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43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3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3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3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3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3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3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3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3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3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3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3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3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3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3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44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44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44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44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44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44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44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44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44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44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44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44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44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44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44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44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44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44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44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44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44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44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44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44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44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44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44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44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44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44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45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45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45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45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45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45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45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45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45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45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45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45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45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45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45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45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45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45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2" t="str">
        <f ca="true">+IF(OFFSET('Water Data'!$C$28,0,10*ROW('Water Data'!C9))="","",OFFSET('Water Data'!$C$28,0,10*ROW('Water Data'!C9)))</f>
        <v/>
      </c>
      <c r="BT15" s="32" t="str">
        <f ca="true">+IF(OFFSET('Water Data'!$C$29,0,10*ROW('Water Data'!C9))="","",OFFSET('Water Data'!$C$29,0,10*ROW('Water Data'!C9)))</f>
        <v/>
      </c>
      <c r="BU15" s="32" t="str">
        <f ca="true">+IF(OFFSET('Water Data'!$C$30,0,10*ROW('Water Data'!C9))="","",OFFSET('Water Data'!$C$30,0,10*ROW('Water Data'!C9)))</f>
        <v/>
      </c>
      <c r="BV15" s="32" t="str">
        <f ca="true">+IF(OFFSET('Water Data'!$D$28,0,10*ROW('Water Data'!D9))="","",OFFSET('Water Data'!$D$28,0,10*ROW('Water Data'!D9)))</f>
        <v/>
      </c>
      <c r="BW15" s="32" t="str">
        <f ca="true">+IF(OFFSET('Water Data'!$D$29,0,10*ROW('Water Data'!D9))="","",OFFSET('Water Data'!$D$29,0,10*ROW('Water Data'!D9)))</f>
        <v/>
      </c>
      <c r="BX15" s="32" t="str">
        <f ca="true">+IF(OFFSET('Water Data'!$D$30,0,10*ROW('Water Data'!D9))="","",OFFSET('Water Data'!$D$30,0,10*ROW('Water Data'!D9)))</f>
        <v/>
      </c>
      <c r="BY15" s="32" t="str">
        <f ca="true">+IF(OFFSET('Water Data'!$E$28,0,10*ROW('Water Data'!E9))="","",OFFSET('Water Data'!$E$28,0,10*ROW('Water Data'!E9)))</f>
        <v/>
      </c>
      <c r="BZ15" s="32" t="str">
        <f ca="true">+IF(OFFSET('Water Data'!$E$29,0,10*ROW('Water Data'!E9))="","",OFFSET('Water Data'!$E$29,0,10*ROW('Water Data'!E9)))</f>
        <v/>
      </c>
      <c r="CA15" s="32" t="str">
        <f ca="true">+IF(OFFSET('Water Data'!$E$30,0,10*ROW('Water Data'!E9))="","",OFFSET('Water Data'!$E$30,0,10*ROW('Water Data'!E9)))</f>
        <v/>
      </c>
      <c r="CB15" s="32" t="str">
        <f ca="true">+IF(OFFSET('Water Data'!$F$28,0,10*ROW('Water Data'!F9))="","",OFFSET('Water Data'!$F$28,0,10*ROW('Water Data'!F9)))</f>
        <v/>
      </c>
      <c r="CC15" s="32" t="str">
        <f ca="true">+IF(OFFSET('Water Data'!$F$29,0,10*ROW('Water Data'!F9))="","",OFFSET('Water Data'!$F$29,0,10*ROW('Water Data'!F9)))</f>
        <v/>
      </c>
      <c r="CD15" s="32" t="str">
        <f ca="true">+IF(OFFSET('Water Data'!$F$30,0,10*ROW('Water Data'!F9))="","",OFFSET('Water Data'!$F$30,0,10*ROW('Water Data'!F9)))</f>
        <v/>
      </c>
      <c r="CE15" s="32" t="str">
        <f ca="true">+IF(OFFSET('Water Data'!$G$28,0,10*ROW('Water Data'!G9))="","",OFFSET('Water Data'!$G$28,0,10*ROW('Water Data'!G9)))</f>
        <v/>
      </c>
      <c r="CF15" s="32" t="str">
        <f ca="true">+IF(OFFSET('Water Data'!$G$29,0,10*ROW('Water Data'!G9))="","",OFFSET('Water Data'!$G$29,0,10*ROW('Water Data'!G9)))</f>
        <v/>
      </c>
      <c r="CG15" s="32" t="str">
        <f ca="true">+IF(OFFSET('Water Data'!$G$30,0,10*ROW('Water Data'!G9))="","",OFFSET('Water Data'!$G$30,0,10*ROW('Water Data'!G9)))</f>
        <v/>
      </c>
      <c r="CH15" s="32" t="str">
        <f ca="true">+IF(OFFSET('Water Data'!$H$28,0,10*ROW('Water Data'!H9))="","",OFFSET('Water Data'!$H$28,0,10*ROW('Water Data'!H9)))</f>
        <v/>
      </c>
      <c r="CI15" s="32" t="str">
        <f ca="true">+IF(OFFSET('Water Data'!$H$29,0,10*ROW('Water Data'!H9))="","",OFFSET('Water Data'!$H$29,0,10*ROW('Water Data'!H9)))</f>
        <v/>
      </c>
      <c r="CJ15" s="32" t="str">
        <f ca="true">+IF(OFFSET('Water Data'!$H$30,0,10*ROW('Water Data'!H9))="","",OFFSET('Water Data'!$H$30,0,10*ROW('Water Data'!H9)))</f>
        <v/>
      </c>
      <c r="CK15" s="32" t="str">
        <f ca="true">+IF(OFFSET('Sanitation Data'!$C$29,0,10*ROW('Sanitation Data'!C9))="","",OFFSET('Sanitation Data'!$C$29,0,10*ROW('Sanitation Data'!C9)))</f>
        <v/>
      </c>
      <c r="CL15" s="32" t="str">
        <f ca="true">+IF(OFFSET('Sanitation Data'!$C$30,0,10*ROW('Sanitation Data'!C9))="","",OFFSET('Sanitation Data'!$C$30,0,10*ROW('Sanitation Data'!C9)))</f>
        <v/>
      </c>
      <c r="CM15" s="32" t="str">
        <f ca="true">+IF(OFFSET('Sanitation Data'!$C$31,0,10*ROW('Sanitation Data'!C9))="","",OFFSET('Sanitation Data'!$C$31,0,10*ROW('Sanitation Data'!C9)))</f>
        <v/>
      </c>
      <c r="CN15" s="32" t="str">
        <f ca="true">+IF(OFFSET('Sanitation Data'!$C$32,0,10*ROW('Sanitation Data'!C9))="","",OFFSET('Sanitation Data'!$C$32,0,10*ROW('Sanitation Data'!C9)))</f>
        <v/>
      </c>
      <c r="CO15" s="32" t="str">
        <f ca="true">+IF(OFFSET('Sanitation Data'!$C$33,0,10*ROW('Sanitation Data'!C9))="","",OFFSET('Sanitation Data'!$C$33,0,10*ROW('Sanitation Data'!C9)))</f>
        <v/>
      </c>
      <c r="CP15" s="32" t="str">
        <f ca="true">+IF(OFFSET('Sanitation Data'!$D$29,0,10*ROW('Sanitation Data'!D9))="","",OFFSET('Sanitation Data'!$D$29,0,10*ROW('Sanitation Data'!D9)))</f>
        <v/>
      </c>
      <c r="CQ15" s="32" t="str">
        <f ca="true">+IF(OFFSET('Sanitation Data'!$D$30,0,10*ROW('Sanitation Data'!D9))="","",OFFSET('Sanitation Data'!$D$30,0,10*ROW('Sanitation Data'!D9)))</f>
        <v/>
      </c>
      <c r="CR15" s="32" t="str">
        <f ca="true">+IF(OFFSET('Sanitation Data'!$D$31,0,10*ROW('Sanitation Data'!D9))="","",OFFSET('Sanitation Data'!$D$31,0,10*ROW('Sanitation Data'!D9)))</f>
        <v/>
      </c>
      <c r="CS15" s="32" t="str">
        <f ca="true">+IF(OFFSET('Sanitation Data'!$D$32,0,10*ROW('Sanitation Data'!D9))="","",OFFSET('Sanitation Data'!$D$32,0,10*ROW('Sanitation Data'!D9)))</f>
        <v/>
      </c>
      <c r="CT15" s="32" t="str">
        <f ca="true">+IF(OFFSET('Sanitation Data'!$D$33,0,10*ROW('Sanitation Data'!D9))="","",OFFSET('Sanitation Data'!$D$33,0,10*ROW('Sanitation Data'!D9)))</f>
        <v/>
      </c>
      <c r="CU15" s="32" t="str">
        <f ca="true">+IF(OFFSET('Sanitation Data'!$E$29,0,10*ROW('Sanitation Data'!E9))="","",OFFSET('Sanitation Data'!$E$29,0,10*ROW('Sanitation Data'!E9)))</f>
        <v/>
      </c>
      <c r="CV15" s="32" t="str">
        <f ca="true">+IF(OFFSET('Sanitation Data'!$E$30,0,10*ROW('Sanitation Data'!E9))="","",OFFSET('Sanitation Data'!$E$30,0,10*ROW('Sanitation Data'!E9)))</f>
        <v/>
      </c>
      <c r="CW15" s="32" t="str">
        <f ca="true">+IF(OFFSET('Sanitation Data'!$E$31,0,10*ROW('Sanitation Data'!E9))="","",OFFSET('Sanitation Data'!$E$31,0,10*ROW('Sanitation Data'!E9)))</f>
        <v/>
      </c>
      <c r="CX15" s="32" t="str">
        <f ca="true">+IF(OFFSET('Sanitation Data'!$E$32,0,10*ROW('Sanitation Data'!E9))="","",OFFSET('Sanitation Data'!$E$32,0,10*ROW('Sanitation Data'!E9)))</f>
        <v/>
      </c>
      <c r="CY15" s="32" t="str">
        <f ca="true">+IF(OFFSET('Sanitation Data'!$E$33,0,10*ROW('Sanitation Data'!E9))="","",OFFSET('Sanitation Data'!$E$33,0,10*ROW('Sanitation Data'!E9)))</f>
        <v/>
      </c>
      <c r="CZ15" s="32" t="str">
        <f ca="true">+IF(OFFSET('Sanitation Data'!$F$29,0,10*ROW('Sanitation Data'!F9))="","",OFFSET('Sanitation Data'!$F$29,0,10*ROW('Sanitation Data'!F9)))</f>
        <v/>
      </c>
      <c r="DA15" s="32" t="str">
        <f ca="true">+IF(OFFSET('Sanitation Data'!$F$30,0,10*ROW('Sanitation Data'!F9))="","",OFFSET('Sanitation Data'!$F$30,0,10*ROW('Sanitation Data'!F9)))</f>
        <v/>
      </c>
      <c r="DB15" s="32" t="str">
        <f ca="true">+IF(OFFSET('Sanitation Data'!$F$31,0,10*ROW('Sanitation Data'!F9))="","",OFFSET('Sanitation Data'!$F$31,0,10*ROW('Sanitation Data'!F9)))</f>
        <v/>
      </c>
      <c r="DC15" s="32" t="str">
        <f ca="true">+IF(OFFSET('Sanitation Data'!$F$32,0,10*ROW('Sanitation Data'!F9))="","",OFFSET('Sanitation Data'!$F$32,0,10*ROW('Sanitation Data'!F9)))</f>
        <v/>
      </c>
      <c r="DD15" s="32" t="str">
        <f ca="true">+IF(OFFSET('Sanitation Data'!$F$33,0,10*ROW('Sanitation Data'!F9))="","",OFFSET('Sanitation Data'!$F$33,0,10*ROW('Sanitation Data'!F9)))</f>
        <v/>
      </c>
      <c r="DE15" s="32" t="str">
        <f ca="true">+IF(OFFSET('Sanitation Data'!$G$29,0,10*ROW('Sanitation Data'!G9))="","",OFFSET('Sanitation Data'!$G$29,0,10*ROW('Sanitation Data'!G9)))</f>
        <v/>
      </c>
      <c r="DF15" s="32" t="str">
        <f ca="true">+IF(OFFSET('Sanitation Data'!$G$30,0,10*ROW('Sanitation Data'!G9))="","",OFFSET('Sanitation Data'!$G$30,0,10*ROW('Sanitation Data'!G9)))</f>
        <v/>
      </c>
      <c r="DG15" s="32" t="str">
        <f ca="true">+IF(OFFSET('Sanitation Data'!$G$31,0,10*ROW('Sanitation Data'!G9))="","",OFFSET('Sanitation Data'!$G$31,0,10*ROW('Sanitation Data'!G9)))</f>
        <v/>
      </c>
      <c r="DH15" s="32" t="str">
        <f ca="true">+IF(OFFSET('Sanitation Data'!$G$32,0,10*ROW('Sanitation Data'!G9))="","",OFFSET('Sanitation Data'!$G$32,0,10*ROW('Sanitation Data'!G9)))</f>
        <v/>
      </c>
      <c r="DI15" s="32" t="str">
        <f ca="true">+IF(OFFSET('Sanitation Data'!$G$33,0,10*ROW('Sanitation Data'!G9))="","",OFFSET('Sanitation Data'!$G$33,0,10*ROW('Sanitation Data'!G9)))</f>
        <v/>
      </c>
      <c r="DJ15" s="32" t="str">
        <f ca="true">+IF(OFFSET('Sanitation Data'!$H$29,0,10*ROW('Sanitation Data'!H9))="","",OFFSET('Sanitation Data'!$H$29,0,10*ROW('Sanitation Data'!H9)))</f>
        <v/>
      </c>
      <c r="DK15" s="32" t="str">
        <f ca="true">+IF(OFFSET('Sanitation Data'!$H$30,0,10*ROW('Sanitation Data'!H9))="","",OFFSET('Sanitation Data'!$H$30,0,10*ROW('Sanitation Data'!H9)))</f>
        <v/>
      </c>
      <c r="DL15" s="32" t="str">
        <f ca="true">+IF(OFFSET('Sanitation Data'!$H$31,0,10*ROW('Sanitation Data'!H9))="","",OFFSET('Sanitation Data'!$H$31,0,10*ROW('Sanitation Data'!H9)))</f>
        <v/>
      </c>
      <c r="DM15" s="32" t="str">
        <f ca="true">+IF(OFFSET('Sanitation Data'!$H$32,0,10*ROW('Sanitation Data'!H9))="","",OFFSET('Sanitation Data'!$H$32,0,10*ROW('Sanitation Data'!H9)))</f>
        <v/>
      </c>
      <c r="DN15" s="32" t="str">
        <f ca="true">+IF(OFFSET('Sanitation Data'!$H$33,0,10*ROW('Sanitation Data'!H9))="","",OFFSET('Sanitation Data'!$H$33,0,10*ROW('Sanitation Data'!H9)))</f>
        <v/>
      </c>
      <c r="DO15" s="32" t="str">
        <f ca="true">+IF(OFFSET('Hygiene Data'!$C$12,0,10*ROW('Hygiene Data'!C9))="","",OFFSET('Hygiene Data'!$C$12,0,10*ROW('Hygiene Data'!C9)))</f>
        <v/>
      </c>
      <c r="DP15" s="32" t="str">
        <f ca="true">+IF(OFFSET('Hygiene Data'!$C$13,0,10*ROW('Hygiene Data'!C9))="","",OFFSET('Hygiene Data'!$C$13,0,10*ROW('Hygiene Data'!C9)))</f>
        <v/>
      </c>
      <c r="DQ15" s="32" t="str">
        <f ca="true">+IF(OFFSET('Hygiene Data'!$C$14,0,10*ROW('Hygiene Data'!C9))="","",OFFSET('Hygiene Data'!$C$14,0,10*ROW('Hygiene Data'!C9)))</f>
        <v/>
      </c>
      <c r="DR15" s="32" t="str">
        <f ca="true">+IF(OFFSET('Hygiene Data'!$D$12,0,10*ROW('Hygiene Data'!D9))="","",OFFSET('Hygiene Data'!$D$12,0,10*ROW('Hygiene Data'!D9)))</f>
        <v/>
      </c>
      <c r="DS15" s="32" t="str">
        <f ca="true">+IF(OFFSET('Hygiene Data'!$D$13,0,10*ROW('Hygiene Data'!D9))="","",OFFSET('Hygiene Data'!$D$13,0,10*ROW('Hygiene Data'!D9)))</f>
        <v/>
      </c>
      <c r="DT15" s="32" t="str">
        <f ca="true">+IF(OFFSET('Hygiene Data'!$D$14,0,10*ROW('Hygiene Data'!D9))="","",OFFSET('Hygiene Data'!$D$14,0,10*ROW('Hygiene Data'!D9)))</f>
        <v/>
      </c>
      <c r="DU15" s="32" t="str">
        <f ca="true">+IF(OFFSET('Hygiene Data'!$E$12,0,10*ROW('Hygiene Data'!E9))="","",OFFSET('Hygiene Data'!$E$12,0,10*ROW('Hygiene Data'!E9)))</f>
        <v/>
      </c>
      <c r="DV15" s="32" t="str">
        <f ca="true">+IF(OFFSET('Hygiene Data'!$E$13,0,10*ROW('Hygiene Data'!E9))="","",OFFSET('Hygiene Data'!$E$13,0,10*ROW('Hygiene Data'!E9)))</f>
        <v/>
      </c>
      <c r="DW15" s="32" t="str">
        <f ca="true">+IF(OFFSET('Hygiene Data'!$E$14,0,10*ROW('Hygiene Data'!E9))="","",OFFSET('Hygiene Data'!$E$14,0,10*ROW('Hygiene Data'!E9)))</f>
        <v/>
      </c>
      <c r="DX15" s="32" t="str">
        <f ca="true">+IF(OFFSET('Hygiene Data'!$F$12,0,10*ROW('Hygiene Data'!F9))="","",OFFSET('Hygiene Data'!$F$12,0,10*ROW('Hygiene Data'!F9)))</f>
        <v/>
      </c>
      <c r="DY15" s="32" t="str">
        <f ca="true">+IF(OFFSET('Hygiene Data'!$F$13,0,10*ROW('Hygiene Data'!F9))="","",OFFSET('Hygiene Data'!$F$13,0,10*ROW('Hygiene Data'!F9)))</f>
        <v/>
      </c>
      <c r="DZ15" s="32" t="str">
        <f ca="true">+IF(OFFSET('Hygiene Data'!$F$14,0,10*ROW('Hygiene Data'!F9))="","",OFFSET('Hygiene Data'!$F$14,0,10*ROW('Hygiene Data'!F9)))</f>
        <v/>
      </c>
      <c r="EA15" s="32" t="str">
        <f ca="true">+IF(OFFSET('Hygiene Data'!$G$12,0,10*ROW('Hygiene Data'!G9))="","",OFFSET('Hygiene Data'!$G$12,0,10*ROW('Hygiene Data'!G9)))</f>
        <v/>
      </c>
      <c r="EB15" s="32" t="str">
        <f ca="true">+IF(OFFSET('Hygiene Data'!$G$13,0,10*ROW('Hygiene Data'!G9))="","",OFFSET('Hygiene Data'!$G$13,0,10*ROW('Hygiene Data'!G9)))</f>
        <v/>
      </c>
      <c r="EC15" s="32" t="str">
        <f ca="true">+IF(OFFSET('Hygiene Data'!$G$14,0,10*ROW('Hygiene Data'!G9))="","",OFFSET('Hygiene Data'!$G$14,0,10*ROW('Hygiene Data'!G9)))</f>
        <v/>
      </c>
      <c r="ED15" s="32" t="str">
        <f ca="true">+IF(OFFSET('Hygiene Data'!$H$12,0,10*ROW('Hygiene Data'!H9))="","",OFFSET('Hygiene Data'!$H$12,0,10*ROW('Hygiene Data'!H9)))</f>
        <v/>
      </c>
      <c r="EE15" s="32" t="str">
        <f ca="true">+IF(OFFSET('Hygiene Data'!$H$13,0,10*ROW('Hygiene Data'!H9))="","",OFFSET('Hygiene Data'!$H$13,0,10*ROW('Hygiene Data'!H9)))</f>
        <v/>
      </c>
      <c r="EF15" s="32" t="str">
        <f ca="true">+IF(OFFSET('Hygiene Data'!$H$14,0,10*ROW('Hygiene Data'!H9))="","",OFFSET('Hygiene Data'!$H$14,0,10*ROW('Hygiene Data'!H9)))</f>
        <v/>
      </c>
    </row>
    <row r="16" x14ac:dyDescent="0.2">
      <c r="A16" s="55" t="str">
        <f ca="true">+IF(OFFSET('Water Data'!$B$1,0,10*ROW('Water Data'!B10))="","",OFFSET('Water Data'!$B$1,0,10*ROW('Water Data'!B10)))</f>
        <v/>
      </c>
      <c r="B16" s="55" t="str">
        <f ca="true">+IF(OFFSET('Water Data'!$A$3,0,10*ROW('Water Data'!A10))="","",OFFSET('Water Data'!$A$3,0,10*ROW('Water Data'!A10)))</f>
        <v/>
      </c>
      <c r="C16" s="55" t="str">
        <f ca="true">+IF(OFFSET('Water Data'!$C$3,0,10*ROW('Water Data'!C10))="","",OFFSET('Water Data'!$C$3,0,10*ROW('Water Data'!C10)))</f>
        <v/>
      </c>
      <c r="D16" s="243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43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43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43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3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3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3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3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3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3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3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3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3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3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3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3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3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3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44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44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44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44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44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44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44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44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44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44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44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44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44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44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44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44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44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44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44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44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44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44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44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44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44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44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44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44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44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44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45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45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45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45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45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45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45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45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45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45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45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45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45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45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45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45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45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45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2" t="str">
        <f ca="true">+IF(OFFSET('Water Data'!$C$28,0,10*ROW('Water Data'!C10))="","",OFFSET('Water Data'!$C$28,0,10*ROW('Water Data'!C10)))</f>
        <v/>
      </c>
      <c r="BT16" s="32" t="str">
        <f ca="true">+IF(OFFSET('Water Data'!$C$29,0,10*ROW('Water Data'!C10))="","",OFFSET('Water Data'!$C$29,0,10*ROW('Water Data'!C10)))</f>
        <v/>
      </c>
      <c r="BU16" s="32" t="str">
        <f ca="true">+IF(OFFSET('Water Data'!$C$30,0,10*ROW('Water Data'!C10))="","",OFFSET('Water Data'!$C$30,0,10*ROW('Water Data'!C10)))</f>
        <v/>
      </c>
      <c r="BV16" s="32" t="str">
        <f ca="true">+IF(OFFSET('Water Data'!$D$28,0,10*ROW('Water Data'!D10))="","",OFFSET('Water Data'!$D$28,0,10*ROW('Water Data'!D10)))</f>
        <v/>
      </c>
      <c r="BW16" s="32" t="str">
        <f ca="true">+IF(OFFSET('Water Data'!$D$29,0,10*ROW('Water Data'!D10))="","",OFFSET('Water Data'!$D$29,0,10*ROW('Water Data'!D10)))</f>
        <v/>
      </c>
      <c r="BX16" s="32" t="str">
        <f ca="true">+IF(OFFSET('Water Data'!$D$30,0,10*ROW('Water Data'!D10))="","",OFFSET('Water Data'!$D$30,0,10*ROW('Water Data'!D10)))</f>
        <v/>
      </c>
      <c r="BY16" s="32" t="str">
        <f ca="true">+IF(OFFSET('Water Data'!$E$28,0,10*ROW('Water Data'!E10))="","",OFFSET('Water Data'!$E$28,0,10*ROW('Water Data'!E10)))</f>
        <v/>
      </c>
      <c r="BZ16" s="32" t="str">
        <f ca="true">+IF(OFFSET('Water Data'!$E$29,0,10*ROW('Water Data'!E10))="","",OFFSET('Water Data'!$E$29,0,10*ROW('Water Data'!E10)))</f>
        <v/>
      </c>
      <c r="CA16" s="32" t="str">
        <f ca="true">+IF(OFFSET('Water Data'!$E$30,0,10*ROW('Water Data'!E10))="","",OFFSET('Water Data'!$E$30,0,10*ROW('Water Data'!E10)))</f>
        <v/>
      </c>
      <c r="CB16" s="32" t="str">
        <f ca="true">+IF(OFFSET('Water Data'!$F$28,0,10*ROW('Water Data'!F10))="","",OFFSET('Water Data'!$F$28,0,10*ROW('Water Data'!F10)))</f>
        <v/>
      </c>
      <c r="CC16" s="32" t="str">
        <f ca="true">+IF(OFFSET('Water Data'!$F$29,0,10*ROW('Water Data'!F10))="","",OFFSET('Water Data'!$F$29,0,10*ROW('Water Data'!F10)))</f>
        <v/>
      </c>
      <c r="CD16" s="32" t="str">
        <f ca="true">+IF(OFFSET('Water Data'!$F$30,0,10*ROW('Water Data'!F10))="","",OFFSET('Water Data'!$F$30,0,10*ROW('Water Data'!F10)))</f>
        <v/>
      </c>
      <c r="CE16" s="32" t="str">
        <f ca="true">+IF(OFFSET('Water Data'!$G$28,0,10*ROW('Water Data'!G10))="","",OFFSET('Water Data'!$G$28,0,10*ROW('Water Data'!G10)))</f>
        <v/>
      </c>
      <c r="CF16" s="32" t="str">
        <f ca="true">+IF(OFFSET('Water Data'!$G$29,0,10*ROW('Water Data'!G10))="","",OFFSET('Water Data'!$G$29,0,10*ROW('Water Data'!G10)))</f>
        <v/>
      </c>
      <c r="CG16" s="32" t="str">
        <f ca="true">+IF(OFFSET('Water Data'!$G$30,0,10*ROW('Water Data'!G10))="","",OFFSET('Water Data'!$G$30,0,10*ROW('Water Data'!G10)))</f>
        <v/>
      </c>
      <c r="CH16" s="32" t="str">
        <f ca="true">+IF(OFFSET('Water Data'!$H$28,0,10*ROW('Water Data'!H10))="","",OFFSET('Water Data'!$H$28,0,10*ROW('Water Data'!H10)))</f>
        <v/>
      </c>
      <c r="CI16" s="32" t="str">
        <f ca="true">+IF(OFFSET('Water Data'!$H$29,0,10*ROW('Water Data'!H10))="","",OFFSET('Water Data'!$H$29,0,10*ROW('Water Data'!H10)))</f>
        <v/>
      </c>
      <c r="CJ16" s="32" t="str">
        <f ca="true">+IF(OFFSET('Water Data'!$H$30,0,10*ROW('Water Data'!H10))="","",OFFSET('Water Data'!$H$30,0,10*ROW('Water Data'!H10)))</f>
        <v/>
      </c>
      <c r="CK16" s="32" t="str">
        <f ca="true">+IF(OFFSET('Sanitation Data'!$C$29,0,10*ROW('Sanitation Data'!C10))="","",OFFSET('Sanitation Data'!$C$29,0,10*ROW('Sanitation Data'!C10)))</f>
        <v/>
      </c>
      <c r="CL16" s="32" t="str">
        <f ca="true">+IF(OFFSET('Sanitation Data'!$C$30,0,10*ROW('Sanitation Data'!C10))="","",OFFSET('Sanitation Data'!$C$30,0,10*ROW('Sanitation Data'!C10)))</f>
        <v/>
      </c>
      <c r="CM16" s="32" t="str">
        <f ca="true">+IF(OFFSET('Sanitation Data'!$C$31,0,10*ROW('Sanitation Data'!C10))="","",OFFSET('Sanitation Data'!$C$31,0,10*ROW('Sanitation Data'!C10)))</f>
        <v/>
      </c>
      <c r="CN16" s="32" t="str">
        <f ca="true">+IF(OFFSET('Sanitation Data'!$C$32,0,10*ROW('Sanitation Data'!C10))="","",OFFSET('Sanitation Data'!$C$32,0,10*ROW('Sanitation Data'!C10)))</f>
        <v/>
      </c>
      <c r="CO16" s="32" t="str">
        <f ca="true">+IF(OFFSET('Sanitation Data'!$C$33,0,10*ROW('Sanitation Data'!C10))="","",OFFSET('Sanitation Data'!$C$33,0,10*ROW('Sanitation Data'!C10)))</f>
        <v/>
      </c>
      <c r="CP16" s="32" t="str">
        <f ca="true">+IF(OFFSET('Sanitation Data'!$D$29,0,10*ROW('Sanitation Data'!D10))="","",OFFSET('Sanitation Data'!$D$29,0,10*ROW('Sanitation Data'!D10)))</f>
        <v/>
      </c>
      <c r="CQ16" s="32" t="str">
        <f ca="true">+IF(OFFSET('Sanitation Data'!$D$30,0,10*ROW('Sanitation Data'!D10))="","",OFFSET('Sanitation Data'!$D$30,0,10*ROW('Sanitation Data'!D10)))</f>
        <v/>
      </c>
      <c r="CR16" s="32" t="str">
        <f ca="true">+IF(OFFSET('Sanitation Data'!$D$31,0,10*ROW('Sanitation Data'!D10))="","",OFFSET('Sanitation Data'!$D$31,0,10*ROW('Sanitation Data'!D10)))</f>
        <v/>
      </c>
      <c r="CS16" s="32" t="str">
        <f ca="true">+IF(OFFSET('Sanitation Data'!$D$32,0,10*ROW('Sanitation Data'!D10))="","",OFFSET('Sanitation Data'!$D$32,0,10*ROW('Sanitation Data'!D10)))</f>
        <v/>
      </c>
      <c r="CT16" s="32" t="str">
        <f ca="true">+IF(OFFSET('Sanitation Data'!$D$33,0,10*ROW('Sanitation Data'!D10))="","",OFFSET('Sanitation Data'!$D$33,0,10*ROW('Sanitation Data'!D10)))</f>
        <v/>
      </c>
      <c r="CU16" s="32" t="str">
        <f ca="true">+IF(OFFSET('Sanitation Data'!$E$29,0,10*ROW('Sanitation Data'!E10))="","",OFFSET('Sanitation Data'!$E$29,0,10*ROW('Sanitation Data'!E10)))</f>
        <v/>
      </c>
      <c r="CV16" s="32" t="str">
        <f ca="true">+IF(OFFSET('Sanitation Data'!$E$30,0,10*ROW('Sanitation Data'!E10))="","",OFFSET('Sanitation Data'!$E$30,0,10*ROW('Sanitation Data'!E10)))</f>
        <v/>
      </c>
      <c r="CW16" s="32" t="str">
        <f ca="true">+IF(OFFSET('Sanitation Data'!$E$31,0,10*ROW('Sanitation Data'!E10))="","",OFFSET('Sanitation Data'!$E$31,0,10*ROW('Sanitation Data'!E10)))</f>
        <v/>
      </c>
      <c r="CX16" s="32" t="str">
        <f ca="true">+IF(OFFSET('Sanitation Data'!$E$32,0,10*ROW('Sanitation Data'!E10))="","",OFFSET('Sanitation Data'!$E$32,0,10*ROW('Sanitation Data'!E10)))</f>
        <v/>
      </c>
      <c r="CY16" s="32" t="str">
        <f ca="true">+IF(OFFSET('Sanitation Data'!$E$33,0,10*ROW('Sanitation Data'!E10))="","",OFFSET('Sanitation Data'!$E$33,0,10*ROW('Sanitation Data'!E10)))</f>
        <v/>
      </c>
      <c r="CZ16" s="32" t="str">
        <f ca="true">+IF(OFFSET('Sanitation Data'!$F$29,0,10*ROW('Sanitation Data'!F10))="","",OFFSET('Sanitation Data'!$F$29,0,10*ROW('Sanitation Data'!F10)))</f>
        <v/>
      </c>
      <c r="DA16" s="32" t="str">
        <f ca="true">+IF(OFFSET('Sanitation Data'!$F$30,0,10*ROW('Sanitation Data'!F10))="","",OFFSET('Sanitation Data'!$F$30,0,10*ROW('Sanitation Data'!F10)))</f>
        <v/>
      </c>
      <c r="DB16" s="32" t="str">
        <f ca="true">+IF(OFFSET('Sanitation Data'!$F$31,0,10*ROW('Sanitation Data'!F10))="","",OFFSET('Sanitation Data'!$F$31,0,10*ROW('Sanitation Data'!F10)))</f>
        <v/>
      </c>
      <c r="DC16" s="32" t="str">
        <f ca="true">+IF(OFFSET('Sanitation Data'!$F$32,0,10*ROW('Sanitation Data'!F10))="","",OFFSET('Sanitation Data'!$F$32,0,10*ROW('Sanitation Data'!F10)))</f>
        <v/>
      </c>
      <c r="DD16" s="32" t="str">
        <f ca="true">+IF(OFFSET('Sanitation Data'!$F$33,0,10*ROW('Sanitation Data'!F10))="","",OFFSET('Sanitation Data'!$F$33,0,10*ROW('Sanitation Data'!F10)))</f>
        <v/>
      </c>
      <c r="DE16" s="32" t="str">
        <f ca="true">+IF(OFFSET('Sanitation Data'!$G$29,0,10*ROW('Sanitation Data'!G10))="","",OFFSET('Sanitation Data'!$G$29,0,10*ROW('Sanitation Data'!G10)))</f>
        <v/>
      </c>
      <c r="DF16" s="32" t="str">
        <f ca="true">+IF(OFFSET('Sanitation Data'!$G$30,0,10*ROW('Sanitation Data'!G10))="","",OFFSET('Sanitation Data'!$G$30,0,10*ROW('Sanitation Data'!G10)))</f>
        <v/>
      </c>
      <c r="DG16" s="32" t="str">
        <f ca="true">+IF(OFFSET('Sanitation Data'!$G$31,0,10*ROW('Sanitation Data'!G10))="","",OFFSET('Sanitation Data'!$G$31,0,10*ROW('Sanitation Data'!G10)))</f>
        <v/>
      </c>
      <c r="DH16" s="32" t="str">
        <f ca="true">+IF(OFFSET('Sanitation Data'!$G$32,0,10*ROW('Sanitation Data'!G10))="","",OFFSET('Sanitation Data'!$G$32,0,10*ROW('Sanitation Data'!G10)))</f>
        <v/>
      </c>
      <c r="DI16" s="32" t="str">
        <f ca="true">+IF(OFFSET('Sanitation Data'!$G$33,0,10*ROW('Sanitation Data'!G10))="","",OFFSET('Sanitation Data'!$G$33,0,10*ROW('Sanitation Data'!G10)))</f>
        <v/>
      </c>
      <c r="DJ16" s="32" t="str">
        <f ca="true">+IF(OFFSET('Sanitation Data'!$H$29,0,10*ROW('Sanitation Data'!H10))="","",OFFSET('Sanitation Data'!$H$29,0,10*ROW('Sanitation Data'!H10)))</f>
        <v/>
      </c>
      <c r="DK16" s="32" t="str">
        <f ca="true">+IF(OFFSET('Sanitation Data'!$H$30,0,10*ROW('Sanitation Data'!H10))="","",OFFSET('Sanitation Data'!$H$30,0,10*ROW('Sanitation Data'!H10)))</f>
        <v/>
      </c>
      <c r="DL16" s="32" t="str">
        <f ca="true">+IF(OFFSET('Sanitation Data'!$H$31,0,10*ROW('Sanitation Data'!H10))="","",OFFSET('Sanitation Data'!$H$31,0,10*ROW('Sanitation Data'!H10)))</f>
        <v/>
      </c>
      <c r="DM16" s="32" t="str">
        <f ca="true">+IF(OFFSET('Sanitation Data'!$H$32,0,10*ROW('Sanitation Data'!H10))="","",OFFSET('Sanitation Data'!$H$32,0,10*ROW('Sanitation Data'!H10)))</f>
        <v/>
      </c>
      <c r="DN16" s="32" t="str">
        <f ca="true">+IF(OFFSET('Sanitation Data'!$H$33,0,10*ROW('Sanitation Data'!H10))="","",OFFSET('Sanitation Data'!$H$33,0,10*ROW('Sanitation Data'!H10)))</f>
        <v/>
      </c>
      <c r="DO16" s="32" t="str">
        <f ca="true">+IF(OFFSET('Hygiene Data'!$C$12,0,10*ROW('Hygiene Data'!C10))="","",OFFSET('Hygiene Data'!$C$12,0,10*ROW('Hygiene Data'!C10)))</f>
        <v/>
      </c>
      <c r="DP16" s="32" t="str">
        <f ca="true">+IF(OFFSET('Hygiene Data'!$C$13,0,10*ROW('Hygiene Data'!C10))="","",OFFSET('Hygiene Data'!$C$13,0,10*ROW('Hygiene Data'!C10)))</f>
        <v/>
      </c>
      <c r="DQ16" s="32" t="str">
        <f ca="true">+IF(OFFSET('Hygiene Data'!$C$14,0,10*ROW('Hygiene Data'!C10))="","",OFFSET('Hygiene Data'!$C$14,0,10*ROW('Hygiene Data'!C10)))</f>
        <v/>
      </c>
      <c r="DR16" s="32" t="str">
        <f ca="true">+IF(OFFSET('Hygiene Data'!$D$12,0,10*ROW('Hygiene Data'!D10))="","",OFFSET('Hygiene Data'!$D$12,0,10*ROW('Hygiene Data'!D10)))</f>
        <v/>
      </c>
      <c r="DS16" s="32" t="str">
        <f ca="true">+IF(OFFSET('Hygiene Data'!$D$13,0,10*ROW('Hygiene Data'!D10))="","",OFFSET('Hygiene Data'!$D$13,0,10*ROW('Hygiene Data'!D10)))</f>
        <v/>
      </c>
      <c r="DT16" s="32" t="str">
        <f ca="true">+IF(OFFSET('Hygiene Data'!$D$14,0,10*ROW('Hygiene Data'!D10))="","",OFFSET('Hygiene Data'!$D$14,0,10*ROW('Hygiene Data'!D10)))</f>
        <v/>
      </c>
      <c r="DU16" s="32" t="str">
        <f ca="true">+IF(OFFSET('Hygiene Data'!$E$12,0,10*ROW('Hygiene Data'!E10))="","",OFFSET('Hygiene Data'!$E$12,0,10*ROW('Hygiene Data'!E10)))</f>
        <v/>
      </c>
      <c r="DV16" s="32" t="str">
        <f ca="true">+IF(OFFSET('Hygiene Data'!$E$13,0,10*ROW('Hygiene Data'!E10))="","",OFFSET('Hygiene Data'!$E$13,0,10*ROW('Hygiene Data'!E10)))</f>
        <v/>
      </c>
      <c r="DW16" s="32" t="str">
        <f ca="true">+IF(OFFSET('Hygiene Data'!$E$14,0,10*ROW('Hygiene Data'!E10))="","",OFFSET('Hygiene Data'!$E$14,0,10*ROW('Hygiene Data'!E10)))</f>
        <v/>
      </c>
      <c r="DX16" s="32" t="str">
        <f ca="true">+IF(OFFSET('Hygiene Data'!$F$12,0,10*ROW('Hygiene Data'!F10))="","",OFFSET('Hygiene Data'!$F$12,0,10*ROW('Hygiene Data'!F10)))</f>
        <v/>
      </c>
      <c r="DY16" s="32" t="str">
        <f ca="true">+IF(OFFSET('Hygiene Data'!$F$13,0,10*ROW('Hygiene Data'!F10))="","",OFFSET('Hygiene Data'!$F$13,0,10*ROW('Hygiene Data'!F10)))</f>
        <v/>
      </c>
      <c r="DZ16" s="32" t="str">
        <f ca="true">+IF(OFFSET('Hygiene Data'!$F$14,0,10*ROW('Hygiene Data'!F10))="","",OFFSET('Hygiene Data'!$F$14,0,10*ROW('Hygiene Data'!F10)))</f>
        <v/>
      </c>
      <c r="EA16" s="32" t="str">
        <f ca="true">+IF(OFFSET('Hygiene Data'!$G$12,0,10*ROW('Hygiene Data'!G10))="","",OFFSET('Hygiene Data'!$G$12,0,10*ROW('Hygiene Data'!G10)))</f>
        <v/>
      </c>
      <c r="EB16" s="32" t="str">
        <f ca="true">+IF(OFFSET('Hygiene Data'!$G$13,0,10*ROW('Hygiene Data'!G10))="","",OFFSET('Hygiene Data'!$G$13,0,10*ROW('Hygiene Data'!G10)))</f>
        <v/>
      </c>
      <c r="EC16" s="32" t="str">
        <f ca="true">+IF(OFFSET('Hygiene Data'!$G$14,0,10*ROW('Hygiene Data'!G10))="","",OFFSET('Hygiene Data'!$G$14,0,10*ROW('Hygiene Data'!G10)))</f>
        <v/>
      </c>
      <c r="ED16" s="32" t="str">
        <f ca="true">+IF(OFFSET('Hygiene Data'!$H$12,0,10*ROW('Hygiene Data'!H10))="","",OFFSET('Hygiene Data'!$H$12,0,10*ROW('Hygiene Data'!H10)))</f>
        <v/>
      </c>
      <c r="EE16" s="32" t="str">
        <f ca="true">+IF(OFFSET('Hygiene Data'!$H$13,0,10*ROW('Hygiene Data'!H10))="","",OFFSET('Hygiene Data'!$H$13,0,10*ROW('Hygiene Data'!H10)))</f>
        <v/>
      </c>
      <c r="EF16" s="32" t="str">
        <f ca="true">+IF(OFFSET('Hygiene Data'!$H$14,0,10*ROW('Hygiene Data'!H10))="","",OFFSET('Hygiene Data'!$H$14,0,10*ROW('Hygiene Data'!H10)))</f>
        <v/>
      </c>
    </row>
    <row r="17" x14ac:dyDescent="0.2">
      <c r="A17" s="55" t="str">
        <f ca="true">+IF(OFFSET('Water Data'!$B$1,0,10*ROW('Water Data'!B11))="","",OFFSET('Water Data'!$B$1,0,10*ROW('Water Data'!B11)))</f>
        <v/>
      </c>
      <c r="B17" s="55" t="str">
        <f ca="true">+IF(OFFSET('Water Data'!$A$3,0,10*ROW('Water Data'!A11))="","",OFFSET('Water Data'!$A$3,0,10*ROW('Water Data'!A11)))</f>
        <v/>
      </c>
      <c r="C17" s="55" t="str">
        <f ca="true">+IF(OFFSET('Water Data'!$C$3,0,10*ROW('Water Data'!C11))="","",OFFSET('Water Data'!$C$3,0,10*ROW('Water Data'!C11)))</f>
        <v/>
      </c>
      <c r="D17" s="243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3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3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43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3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3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3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3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3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3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3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3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3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3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3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3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3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3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44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44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44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44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44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44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44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44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44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44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44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44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44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44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44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44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44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44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44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44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44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44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44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44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44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44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44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44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44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44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45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45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45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45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45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45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45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45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45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45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45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45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45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45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45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45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45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45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2" t="str">
        <f ca="true">+IF(OFFSET('Water Data'!$C$28,0,10*ROW('Water Data'!C11))="","",OFFSET('Water Data'!$C$28,0,10*ROW('Water Data'!C11)))</f>
        <v/>
      </c>
      <c r="BT17" s="32" t="str">
        <f ca="true">+IF(OFFSET('Water Data'!$C$29,0,10*ROW('Water Data'!C11))="","",OFFSET('Water Data'!$C$29,0,10*ROW('Water Data'!C11)))</f>
        <v/>
      </c>
      <c r="BU17" s="32" t="str">
        <f ca="true">+IF(OFFSET('Water Data'!$C$30,0,10*ROW('Water Data'!C11))="","",OFFSET('Water Data'!$C$30,0,10*ROW('Water Data'!C11)))</f>
        <v/>
      </c>
      <c r="BV17" s="32" t="str">
        <f ca="true">+IF(OFFSET('Water Data'!$D$28,0,10*ROW('Water Data'!D11))="","",OFFSET('Water Data'!$D$28,0,10*ROW('Water Data'!D11)))</f>
        <v/>
      </c>
      <c r="BW17" s="32" t="str">
        <f ca="true">+IF(OFFSET('Water Data'!$D$29,0,10*ROW('Water Data'!D11))="","",OFFSET('Water Data'!$D$29,0,10*ROW('Water Data'!D11)))</f>
        <v/>
      </c>
      <c r="BX17" s="32" t="str">
        <f ca="true">+IF(OFFSET('Water Data'!$D$30,0,10*ROW('Water Data'!D11))="","",OFFSET('Water Data'!$D$30,0,10*ROW('Water Data'!D11)))</f>
        <v/>
      </c>
      <c r="BY17" s="32" t="str">
        <f ca="true">+IF(OFFSET('Water Data'!$E$28,0,10*ROW('Water Data'!E11))="","",OFFSET('Water Data'!$E$28,0,10*ROW('Water Data'!E11)))</f>
        <v/>
      </c>
      <c r="BZ17" s="32" t="str">
        <f ca="true">+IF(OFFSET('Water Data'!$E$29,0,10*ROW('Water Data'!E11))="","",OFFSET('Water Data'!$E$29,0,10*ROW('Water Data'!E11)))</f>
        <v/>
      </c>
      <c r="CA17" s="32" t="str">
        <f ca="true">+IF(OFFSET('Water Data'!$E$30,0,10*ROW('Water Data'!E11))="","",OFFSET('Water Data'!$E$30,0,10*ROW('Water Data'!E11)))</f>
        <v/>
      </c>
      <c r="CB17" s="32" t="str">
        <f ca="true">+IF(OFFSET('Water Data'!$F$28,0,10*ROW('Water Data'!F11))="","",OFFSET('Water Data'!$F$28,0,10*ROW('Water Data'!F11)))</f>
        <v/>
      </c>
      <c r="CC17" s="32" t="str">
        <f ca="true">+IF(OFFSET('Water Data'!$F$29,0,10*ROW('Water Data'!F11))="","",OFFSET('Water Data'!$F$29,0,10*ROW('Water Data'!F11)))</f>
        <v/>
      </c>
      <c r="CD17" s="32" t="str">
        <f ca="true">+IF(OFFSET('Water Data'!$F$30,0,10*ROW('Water Data'!F11))="","",OFFSET('Water Data'!$F$30,0,10*ROW('Water Data'!F11)))</f>
        <v/>
      </c>
      <c r="CE17" s="32" t="str">
        <f ca="true">+IF(OFFSET('Water Data'!$G$28,0,10*ROW('Water Data'!G11))="","",OFFSET('Water Data'!$G$28,0,10*ROW('Water Data'!G11)))</f>
        <v/>
      </c>
      <c r="CF17" s="32" t="str">
        <f ca="true">+IF(OFFSET('Water Data'!$G$29,0,10*ROW('Water Data'!G11))="","",OFFSET('Water Data'!$G$29,0,10*ROW('Water Data'!G11)))</f>
        <v/>
      </c>
      <c r="CG17" s="32" t="str">
        <f ca="true">+IF(OFFSET('Water Data'!$G$30,0,10*ROW('Water Data'!G11))="","",OFFSET('Water Data'!$G$30,0,10*ROW('Water Data'!G11)))</f>
        <v/>
      </c>
      <c r="CH17" s="32" t="str">
        <f ca="true">+IF(OFFSET('Water Data'!$H$28,0,10*ROW('Water Data'!H11))="","",OFFSET('Water Data'!$H$28,0,10*ROW('Water Data'!H11)))</f>
        <v/>
      </c>
      <c r="CI17" s="32" t="str">
        <f ca="true">+IF(OFFSET('Water Data'!$H$29,0,10*ROW('Water Data'!H11))="","",OFFSET('Water Data'!$H$29,0,10*ROW('Water Data'!H11)))</f>
        <v/>
      </c>
      <c r="CJ17" s="32" t="str">
        <f ca="true">+IF(OFFSET('Water Data'!$H$30,0,10*ROW('Water Data'!H11))="","",OFFSET('Water Data'!$H$30,0,10*ROW('Water Data'!H11)))</f>
        <v/>
      </c>
      <c r="CK17" s="32" t="str">
        <f ca="true">+IF(OFFSET('Sanitation Data'!$C$29,0,10*ROW('Sanitation Data'!C11))="","",OFFSET('Sanitation Data'!$C$29,0,10*ROW('Sanitation Data'!C11)))</f>
        <v/>
      </c>
      <c r="CL17" s="32" t="str">
        <f ca="true">+IF(OFFSET('Sanitation Data'!$C$30,0,10*ROW('Sanitation Data'!C11))="","",OFFSET('Sanitation Data'!$C$30,0,10*ROW('Sanitation Data'!C11)))</f>
        <v/>
      </c>
      <c r="CM17" s="32" t="str">
        <f ca="true">+IF(OFFSET('Sanitation Data'!$C$31,0,10*ROW('Sanitation Data'!C11))="","",OFFSET('Sanitation Data'!$C$31,0,10*ROW('Sanitation Data'!C11)))</f>
        <v/>
      </c>
      <c r="CN17" s="32" t="str">
        <f ca="true">+IF(OFFSET('Sanitation Data'!$C$32,0,10*ROW('Sanitation Data'!C11))="","",OFFSET('Sanitation Data'!$C$32,0,10*ROW('Sanitation Data'!C11)))</f>
        <v/>
      </c>
      <c r="CO17" s="32" t="str">
        <f ca="true">+IF(OFFSET('Sanitation Data'!$C$33,0,10*ROW('Sanitation Data'!C11))="","",OFFSET('Sanitation Data'!$C$33,0,10*ROW('Sanitation Data'!C11)))</f>
        <v/>
      </c>
      <c r="CP17" s="32" t="str">
        <f ca="true">+IF(OFFSET('Sanitation Data'!$D$29,0,10*ROW('Sanitation Data'!D11))="","",OFFSET('Sanitation Data'!$D$29,0,10*ROW('Sanitation Data'!D11)))</f>
        <v/>
      </c>
      <c r="CQ17" s="32" t="str">
        <f ca="true">+IF(OFFSET('Sanitation Data'!$D$30,0,10*ROW('Sanitation Data'!D11))="","",OFFSET('Sanitation Data'!$D$30,0,10*ROW('Sanitation Data'!D11)))</f>
        <v/>
      </c>
      <c r="CR17" s="32" t="str">
        <f ca="true">+IF(OFFSET('Sanitation Data'!$D$31,0,10*ROW('Sanitation Data'!D11))="","",OFFSET('Sanitation Data'!$D$31,0,10*ROW('Sanitation Data'!D11)))</f>
        <v/>
      </c>
      <c r="CS17" s="32" t="str">
        <f ca="true">+IF(OFFSET('Sanitation Data'!$D$32,0,10*ROW('Sanitation Data'!D11))="","",OFFSET('Sanitation Data'!$D$32,0,10*ROW('Sanitation Data'!D11)))</f>
        <v/>
      </c>
      <c r="CT17" s="32" t="str">
        <f ca="true">+IF(OFFSET('Sanitation Data'!$D$33,0,10*ROW('Sanitation Data'!D11))="","",OFFSET('Sanitation Data'!$D$33,0,10*ROW('Sanitation Data'!D11)))</f>
        <v/>
      </c>
      <c r="CU17" s="32" t="str">
        <f ca="true">+IF(OFFSET('Sanitation Data'!$E$29,0,10*ROW('Sanitation Data'!E11))="","",OFFSET('Sanitation Data'!$E$29,0,10*ROW('Sanitation Data'!E11)))</f>
        <v/>
      </c>
      <c r="CV17" s="32" t="str">
        <f ca="true">+IF(OFFSET('Sanitation Data'!$E$30,0,10*ROW('Sanitation Data'!E11))="","",OFFSET('Sanitation Data'!$E$30,0,10*ROW('Sanitation Data'!E11)))</f>
        <v/>
      </c>
      <c r="CW17" s="32" t="str">
        <f ca="true">+IF(OFFSET('Sanitation Data'!$E$31,0,10*ROW('Sanitation Data'!E11))="","",OFFSET('Sanitation Data'!$E$31,0,10*ROW('Sanitation Data'!E11)))</f>
        <v/>
      </c>
      <c r="CX17" s="32" t="str">
        <f ca="true">+IF(OFFSET('Sanitation Data'!$E$32,0,10*ROW('Sanitation Data'!E11))="","",OFFSET('Sanitation Data'!$E$32,0,10*ROW('Sanitation Data'!E11)))</f>
        <v/>
      </c>
      <c r="CY17" s="32" t="str">
        <f ca="true">+IF(OFFSET('Sanitation Data'!$E$33,0,10*ROW('Sanitation Data'!E11))="","",OFFSET('Sanitation Data'!$E$33,0,10*ROW('Sanitation Data'!E11)))</f>
        <v/>
      </c>
      <c r="CZ17" s="32" t="str">
        <f ca="true">+IF(OFFSET('Sanitation Data'!$F$29,0,10*ROW('Sanitation Data'!F11))="","",OFFSET('Sanitation Data'!$F$29,0,10*ROW('Sanitation Data'!F11)))</f>
        <v/>
      </c>
      <c r="DA17" s="32" t="str">
        <f ca="true">+IF(OFFSET('Sanitation Data'!$F$30,0,10*ROW('Sanitation Data'!F11))="","",OFFSET('Sanitation Data'!$F$30,0,10*ROW('Sanitation Data'!F11)))</f>
        <v/>
      </c>
      <c r="DB17" s="32" t="str">
        <f ca="true">+IF(OFFSET('Sanitation Data'!$F$31,0,10*ROW('Sanitation Data'!F11))="","",OFFSET('Sanitation Data'!$F$31,0,10*ROW('Sanitation Data'!F11)))</f>
        <v/>
      </c>
      <c r="DC17" s="32" t="str">
        <f ca="true">+IF(OFFSET('Sanitation Data'!$F$32,0,10*ROW('Sanitation Data'!F11))="","",OFFSET('Sanitation Data'!$F$32,0,10*ROW('Sanitation Data'!F11)))</f>
        <v/>
      </c>
      <c r="DD17" s="32" t="str">
        <f ca="true">+IF(OFFSET('Sanitation Data'!$F$33,0,10*ROW('Sanitation Data'!F11))="","",OFFSET('Sanitation Data'!$F$33,0,10*ROW('Sanitation Data'!F11)))</f>
        <v/>
      </c>
      <c r="DE17" s="32" t="str">
        <f ca="true">+IF(OFFSET('Sanitation Data'!$G$29,0,10*ROW('Sanitation Data'!G11))="","",OFFSET('Sanitation Data'!$G$29,0,10*ROW('Sanitation Data'!G11)))</f>
        <v/>
      </c>
      <c r="DF17" s="32" t="str">
        <f ca="true">+IF(OFFSET('Sanitation Data'!$G$30,0,10*ROW('Sanitation Data'!G11))="","",OFFSET('Sanitation Data'!$G$30,0,10*ROW('Sanitation Data'!G11)))</f>
        <v/>
      </c>
      <c r="DG17" s="32" t="str">
        <f ca="true">+IF(OFFSET('Sanitation Data'!$G$31,0,10*ROW('Sanitation Data'!G11))="","",OFFSET('Sanitation Data'!$G$31,0,10*ROW('Sanitation Data'!G11)))</f>
        <v/>
      </c>
      <c r="DH17" s="32" t="str">
        <f ca="true">+IF(OFFSET('Sanitation Data'!$G$32,0,10*ROW('Sanitation Data'!G11))="","",OFFSET('Sanitation Data'!$G$32,0,10*ROW('Sanitation Data'!G11)))</f>
        <v/>
      </c>
      <c r="DI17" s="32" t="str">
        <f ca="true">+IF(OFFSET('Sanitation Data'!$G$33,0,10*ROW('Sanitation Data'!G11))="","",OFFSET('Sanitation Data'!$G$33,0,10*ROW('Sanitation Data'!G11)))</f>
        <v/>
      </c>
      <c r="DJ17" s="32" t="str">
        <f ca="true">+IF(OFFSET('Sanitation Data'!$H$29,0,10*ROW('Sanitation Data'!H11))="","",OFFSET('Sanitation Data'!$H$29,0,10*ROW('Sanitation Data'!H11)))</f>
        <v/>
      </c>
      <c r="DK17" s="32" t="str">
        <f ca="true">+IF(OFFSET('Sanitation Data'!$H$30,0,10*ROW('Sanitation Data'!H11))="","",OFFSET('Sanitation Data'!$H$30,0,10*ROW('Sanitation Data'!H11)))</f>
        <v/>
      </c>
      <c r="DL17" s="32" t="str">
        <f ca="true">+IF(OFFSET('Sanitation Data'!$H$31,0,10*ROW('Sanitation Data'!H11))="","",OFFSET('Sanitation Data'!$H$31,0,10*ROW('Sanitation Data'!H11)))</f>
        <v/>
      </c>
      <c r="DM17" s="32" t="str">
        <f ca="true">+IF(OFFSET('Sanitation Data'!$H$32,0,10*ROW('Sanitation Data'!H11))="","",OFFSET('Sanitation Data'!$H$32,0,10*ROW('Sanitation Data'!H11)))</f>
        <v/>
      </c>
      <c r="DN17" s="32" t="str">
        <f ca="true">+IF(OFFSET('Sanitation Data'!$H$33,0,10*ROW('Sanitation Data'!H11))="","",OFFSET('Sanitation Data'!$H$33,0,10*ROW('Sanitation Data'!H11)))</f>
        <v/>
      </c>
      <c r="DO17" s="32" t="str">
        <f ca="true">+IF(OFFSET('Hygiene Data'!$C$12,0,10*ROW('Hygiene Data'!C11))="","",OFFSET('Hygiene Data'!$C$12,0,10*ROW('Hygiene Data'!C11)))</f>
        <v/>
      </c>
      <c r="DP17" s="32" t="str">
        <f ca="true">+IF(OFFSET('Hygiene Data'!$C$13,0,10*ROW('Hygiene Data'!C11))="","",OFFSET('Hygiene Data'!$C$13,0,10*ROW('Hygiene Data'!C11)))</f>
        <v/>
      </c>
      <c r="DQ17" s="32" t="str">
        <f ca="true">+IF(OFFSET('Hygiene Data'!$C$14,0,10*ROW('Hygiene Data'!C11))="","",OFFSET('Hygiene Data'!$C$14,0,10*ROW('Hygiene Data'!C11)))</f>
        <v/>
      </c>
      <c r="DR17" s="32" t="str">
        <f ca="true">+IF(OFFSET('Hygiene Data'!$D$12,0,10*ROW('Hygiene Data'!D11))="","",OFFSET('Hygiene Data'!$D$12,0,10*ROW('Hygiene Data'!D11)))</f>
        <v/>
      </c>
      <c r="DS17" s="32" t="str">
        <f ca="true">+IF(OFFSET('Hygiene Data'!$D$13,0,10*ROW('Hygiene Data'!D11))="","",OFFSET('Hygiene Data'!$D$13,0,10*ROW('Hygiene Data'!D11)))</f>
        <v/>
      </c>
      <c r="DT17" s="32" t="str">
        <f ca="true">+IF(OFFSET('Hygiene Data'!$D$14,0,10*ROW('Hygiene Data'!D11))="","",OFFSET('Hygiene Data'!$D$14,0,10*ROW('Hygiene Data'!D11)))</f>
        <v/>
      </c>
      <c r="DU17" s="32" t="str">
        <f ca="true">+IF(OFFSET('Hygiene Data'!$E$12,0,10*ROW('Hygiene Data'!E11))="","",OFFSET('Hygiene Data'!$E$12,0,10*ROW('Hygiene Data'!E11)))</f>
        <v/>
      </c>
      <c r="DV17" s="32" t="str">
        <f ca="true">+IF(OFFSET('Hygiene Data'!$E$13,0,10*ROW('Hygiene Data'!E11))="","",OFFSET('Hygiene Data'!$E$13,0,10*ROW('Hygiene Data'!E11)))</f>
        <v/>
      </c>
      <c r="DW17" s="32" t="str">
        <f ca="true">+IF(OFFSET('Hygiene Data'!$E$14,0,10*ROW('Hygiene Data'!E11))="","",OFFSET('Hygiene Data'!$E$14,0,10*ROW('Hygiene Data'!E11)))</f>
        <v/>
      </c>
      <c r="DX17" s="32" t="str">
        <f ca="true">+IF(OFFSET('Hygiene Data'!$F$12,0,10*ROW('Hygiene Data'!F11))="","",OFFSET('Hygiene Data'!$F$12,0,10*ROW('Hygiene Data'!F11)))</f>
        <v/>
      </c>
      <c r="DY17" s="32" t="str">
        <f ca="true">+IF(OFFSET('Hygiene Data'!$F$13,0,10*ROW('Hygiene Data'!F11))="","",OFFSET('Hygiene Data'!$F$13,0,10*ROW('Hygiene Data'!F11)))</f>
        <v/>
      </c>
      <c r="DZ17" s="32" t="str">
        <f ca="true">+IF(OFFSET('Hygiene Data'!$F$14,0,10*ROW('Hygiene Data'!F11))="","",OFFSET('Hygiene Data'!$F$14,0,10*ROW('Hygiene Data'!F11)))</f>
        <v/>
      </c>
      <c r="EA17" s="32" t="str">
        <f ca="true">+IF(OFFSET('Hygiene Data'!$G$12,0,10*ROW('Hygiene Data'!G11))="","",OFFSET('Hygiene Data'!$G$12,0,10*ROW('Hygiene Data'!G11)))</f>
        <v/>
      </c>
      <c r="EB17" s="32" t="str">
        <f ca="true">+IF(OFFSET('Hygiene Data'!$G$13,0,10*ROW('Hygiene Data'!G11))="","",OFFSET('Hygiene Data'!$G$13,0,10*ROW('Hygiene Data'!G11)))</f>
        <v/>
      </c>
      <c r="EC17" s="32" t="str">
        <f ca="true">+IF(OFFSET('Hygiene Data'!$G$14,0,10*ROW('Hygiene Data'!G11))="","",OFFSET('Hygiene Data'!$G$14,0,10*ROW('Hygiene Data'!G11)))</f>
        <v/>
      </c>
      <c r="ED17" s="32" t="str">
        <f ca="true">+IF(OFFSET('Hygiene Data'!$H$12,0,10*ROW('Hygiene Data'!H11))="","",OFFSET('Hygiene Data'!$H$12,0,10*ROW('Hygiene Data'!H11)))</f>
        <v/>
      </c>
      <c r="EE17" s="32" t="str">
        <f ca="true">+IF(OFFSET('Hygiene Data'!$H$13,0,10*ROW('Hygiene Data'!H11))="","",OFFSET('Hygiene Data'!$H$13,0,10*ROW('Hygiene Data'!H11)))</f>
        <v/>
      </c>
      <c r="EF17" s="32" t="str">
        <f ca="true">+IF(OFFSET('Hygiene Data'!$H$14,0,10*ROW('Hygiene Data'!H11))="","",OFFSET('Hygiene Data'!$H$14,0,10*ROW('Hygiene Data'!H11)))</f>
        <v/>
      </c>
    </row>
    <row r="18" x14ac:dyDescent="0.2">
      <c r="A18" s="55" t="str">
        <f ca="true">+IF(OFFSET('Water Data'!$B$1,0,10*ROW('Water Data'!B12))="","",OFFSET('Water Data'!$B$1,0,10*ROW('Water Data'!B12)))</f>
        <v/>
      </c>
      <c r="B18" s="55" t="str">
        <f ca="true">+IF(OFFSET('Water Data'!$A$3,0,10*ROW('Water Data'!A12))="","",OFFSET('Water Data'!$A$3,0,10*ROW('Water Data'!A12)))</f>
        <v/>
      </c>
      <c r="C18" s="55" t="str">
        <f ca="true">+IF(OFFSET('Water Data'!$C$3,0,10*ROW('Water Data'!C12))="","",OFFSET('Water Data'!$C$3,0,10*ROW('Water Data'!C12)))</f>
        <v/>
      </c>
      <c r="D18" s="243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3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3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43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3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3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3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3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3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3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3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3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3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3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3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3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3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3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44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44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44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44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44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44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44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44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44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44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44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44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44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44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44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44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44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44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44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44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44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44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44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44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44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44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44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44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44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44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45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45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45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45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45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45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45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45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45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45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45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45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45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45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45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45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45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45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2" t="str">
        <f ca="true">+IF(OFFSET('Water Data'!$C$28,0,10*ROW('Water Data'!C12))="","",OFFSET('Water Data'!$C$28,0,10*ROW('Water Data'!C12)))</f>
        <v/>
      </c>
      <c r="BT18" s="32" t="str">
        <f ca="true">+IF(OFFSET('Water Data'!$C$29,0,10*ROW('Water Data'!C12))="","",OFFSET('Water Data'!$C$29,0,10*ROW('Water Data'!C12)))</f>
        <v/>
      </c>
      <c r="BU18" s="32" t="str">
        <f ca="true">+IF(OFFSET('Water Data'!$C$30,0,10*ROW('Water Data'!C12))="","",OFFSET('Water Data'!$C$30,0,10*ROW('Water Data'!C12)))</f>
        <v/>
      </c>
      <c r="BV18" s="32" t="str">
        <f ca="true">+IF(OFFSET('Water Data'!$D$28,0,10*ROW('Water Data'!D12))="","",OFFSET('Water Data'!$D$28,0,10*ROW('Water Data'!D12)))</f>
        <v/>
      </c>
      <c r="BW18" s="32" t="str">
        <f ca="true">+IF(OFFSET('Water Data'!$D$29,0,10*ROW('Water Data'!D12))="","",OFFSET('Water Data'!$D$29,0,10*ROW('Water Data'!D12)))</f>
        <v/>
      </c>
      <c r="BX18" s="32" t="str">
        <f ca="true">+IF(OFFSET('Water Data'!$D$30,0,10*ROW('Water Data'!D12))="","",OFFSET('Water Data'!$D$30,0,10*ROW('Water Data'!D12)))</f>
        <v/>
      </c>
      <c r="BY18" s="32" t="str">
        <f ca="true">+IF(OFFSET('Water Data'!$E$28,0,10*ROW('Water Data'!E12))="","",OFFSET('Water Data'!$E$28,0,10*ROW('Water Data'!E12)))</f>
        <v/>
      </c>
      <c r="BZ18" s="32" t="str">
        <f ca="true">+IF(OFFSET('Water Data'!$E$29,0,10*ROW('Water Data'!E12))="","",OFFSET('Water Data'!$E$29,0,10*ROW('Water Data'!E12)))</f>
        <v/>
      </c>
      <c r="CA18" s="32" t="str">
        <f ca="true">+IF(OFFSET('Water Data'!$E$30,0,10*ROW('Water Data'!E12))="","",OFFSET('Water Data'!$E$30,0,10*ROW('Water Data'!E12)))</f>
        <v/>
      </c>
      <c r="CB18" s="32" t="str">
        <f ca="true">+IF(OFFSET('Water Data'!$F$28,0,10*ROW('Water Data'!F12))="","",OFFSET('Water Data'!$F$28,0,10*ROW('Water Data'!F12)))</f>
        <v/>
      </c>
      <c r="CC18" s="32" t="str">
        <f ca="true">+IF(OFFSET('Water Data'!$F$29,0,10*ROW('Water Data'!F12))="","",OFFSET('Water Data'!$F$29,0,10*ROW('Water Data'!F12)))</f>
        <v/>
      </c>
      <c r="CD18" s="32" t="str">
        <f ca="true">+IF(OFFSET('Water Data'!$F$30,0,10*ROW('Water Data'!F12))="","",OFFSET('Water Data'!$F$30,0,10*ROW('Water Data'!F12)))</f>
        <v/>
      </c>
      <c r="CE18" s="32" t="str">
        <f ca="true">+IF(OFFSET('Water Data'!$G$28,0,10*ROW('Water Data'!G12))="","",OFFSET('Water Data'!$G$28,0,10*ROW('Water Data'!G12)))</f>
        <v/>
      </c>
      <c r="CF18" s="32" t="str">
        <f ca="true">+IF(OFFSET('Water Data'!$G$29,0,10*ROW('Water Data'!G12))="","",OFFSET('Water Data'!$G$29,0,10*ROW('Water Data'!G12)))</f>
        <v/>
      </c>
      <c r="CG18" s="32" t="str">
        <f ca="true">+IF(OFFSET('Water Data'!$G$30,0,10*ROW('Water Data'!G12))="","",OFFSET('Water Data'!$G$30,0,10*ROW('Water Data'!G12)))</f>
        <v/>
      </c>
      <c r="CH18" s="32" t="str">
        <f ca="true">+IF(OFFSET('Water Data'!$H$28,0,10*ROW('Water Data'!H12))="","",OFFSET('Water Data'!$H$28,0,10*ROW('Water Data'!H12)))</f>
        <v/>
      </c>
      <c r="CI18" s="32" t="str">
        <f ca="true">+IF(OFFSET('Water Data'!$H$29,0,10*ROW('Water Data'!H12))="","",OFFSET('Water Data'!$H$29,0,10*ROW('Water Data'!H12)))</f>
        <v/>
      </c>
      <c r="CJ18" s="32" t="str">
        <f ca="true">+IF(OFFSET('Water Data'!$H$30,0,10*ROW('Water Data'!H12))="","",OFFSET('Water Data'!$H$30,0,10*ROW('Water Data'!H12)))</f>
        <v/>
      </c>
      <c r="CK18" s="32" t="str">
        <f ca="true">+IF(OFFSET('Sanitation Data'!$C$29,0,10*ROW('Sanitation Data'!C12))="","",OFFSET('Sanitation Data'!$C$29,0,10*ROW('Sanitation Data'!C12)))</f>
        <v/>
      </c>
      <c r="CL18" s="32" t="str">
        <f ca="true">+IF(OFFSET('Sanitation Data'!$C$30,0,10*ROW('Sanitation Data'!C12))="","",OFFSET('Sanitation Data'!$C$30,0,10*ROW('Sanitation Data'!C12)))</f>
        <v/>
      </c>
      <c r="CM18" s="32" t="str">
        <f ca="true">+IF(OFFSET('Sanitation Data'!$C$31,0,10*ROW('Sanitation Data'!C12))="","",OFFSET('Sanitation Data'!$C$31,0,10*ROW('Sanitation Data'!C12)))</f>
        <v/>
      </c>
      <c r="CN18" s="32" t="str">
        <f ca="true">+IF(OFFSET('Sanitation Data'!$C$32,0,10*ROW('Sanitation Data'!C12))="","",OFFSET('Sanitation Data'!$C$32,0,10*ROW('Sanitation Data'!C12)))</f>
        <v/>
      </c>
      <c r="CO18" s="32" t="str">
        <f ca="true">+IF(OFFSET('Sanitation Data'!$C$33,0,10*ROW('Sanitation Data'!C12))="","",OFFSET('Sanitation Data'!$C$33,0,10*ROW('Sanitation Data'!C12)))</f>
        <v/>
      </c>
      <c r="CP18" s="32" t="str">
        <f ca="true">+IF(OFFSET('Sanitation Data'!$D$29,0,10*ROW('Sanitation Data'!D12))="","",OFFSET('Sanitation Data'!$D$29,0,10*ROW('Sanitation Data'!D12)))</f>
        <v/>
      </c>
      <c r="CQ18" s="32" t="str">
        <f ca="true">+IF(OFFSET('Sanitation Data'!$D$30,0,10*ROW('Sanitation Data'!D12))="","",OFFSET('Sanitation Data'!$D$30,0,10*ROW('Sanitation Data'!D12)))</f>
        <v/>
      </c>
      <c r="CR18" s="32" t="str">
        <f ca="true">+IF(OFFSET('Sanitation Data'!$D$31,0,10*ROW('Sanitation Data'!D12))="","",OFFSET('Sanitation Data'!$D$31,0,10*ROW('Sanitation Data'!D12)))</f>
        <v/>
      </c>
      <c r="CS18" s="32" t="str">
        <f ca="true">+IF(OFFSET('Sanitation Data'!$D$32,0,10*ROW('Sanitation Data'!D12))="","",OFFSET('Sanitation Data'!$D$32,0,10*ROW('Sanitation Data'!D12)))</f>
        <v/>
      </c>
      <c r="CT18" s="32" t="str">
        <f ca="true">+IF(OFFSET('Sanitation Data'!$D$33,0,10*ROW('Sanitation Data'!D12))="","",OFFSET('Sanitation Data'!$D$33,0,10*ROW('Sanitation Data'!D12)))</f>
        <v/>
      </c>
      <c r="CU18" s="32" t="str">
        <f ca="true">+IF(OFFSET('Sanitation Data'!$E$29,0,10*ROW('Sanitation Data'!E12))="","",OFFSET('Sanitation Data'!$E$29,0,10*ROW('Sanitation Data'!E12)))</f>
        <v/>
      </c>
      <c r="CV18" s="32" t="str">
        <f ca="true">+IF(OFFSET('Sanitation Data'!$E$30,0,10*ROW('Sanitation Data'!E12))="","",OFFSET('Sanitation Data'!$E$30,0,10*ROW('Sanitation Data'!E12)))</f>
        <v/>
      </c>
      <c r="CW18" s="32" t="str">
        <f ca="true">+IF(OFFSET('Sanitation Data'!$E$31,0,10*ROW('Sanitation Data'!E12))="","",OFFSET('Sanitation Data'!$E$31,0,10*ROW('Sanitation Data'!E12)))</f>
        <v/>
      </c>
      <c r="CX18" s="32" t="str">
        <f ca="true">+IF(OFFSET('Sanitation Data'!$E$32,0,10*ROW('Sanitation Data'!E12))="","",OFFSET('Sanitation Data'!$E$32,0,10*ROW('Sanitation Data'!E12)))</f>
        <v/>
      </c>
      <c r="CY18" s="32" t="str">
        <f ca="true">+IF(OFFSET('Sanitation Data'!$E$33,0,10*ROW('Sanitation Data'!E12))="","",OFFSET('Sanitation Data'!$E$33,0,10*ROW('Sanitation Data'!E12)))</f>
        <v/>
      </c>
      <c r="CZ18" s="32" t="str">
        <f ca="true">+IF(OFFSET('Sanitation Data'!$F$29,0,10*ROW('Sanitation Data'!F12))="","",OFFSET('Sanitation Data'!$F$29,0,10*ROW('Sanitation Data'!F12)))</f>
        <v/>
      </c>
      <c r="DA18" s="32" t="str">
        <f ca="true">+IF(OFFSET('Sanitation Data'!$F$30,0,10*ROW('Sanitation Data'!F12))="","",OFFSET('Sanitation Data'!$F$30,0,10*ROW('Sanitation Data'!F12)))</f>
        <v/>
      </c>
      <c r="DB18" s="32" t="str">
        <f ca="true">+IF(OFFSET('Sanitation Data'!$F$31,0,10*ROW('Sanitation Data'!F12))="","",OFFSET('Sanitation Data'!$F$31,0,10*ROW('Sanitation Data'!F12)))</f>
        <v/>
      </c>
      <c r="DC18" s="32" t="str">
        <f ca="true">+IF(OFFSET('Sanitation Data'!$F$32,0,10*ROW('Sanitation Data'!F12))="","",OFFSET('Sanitation Data'!$F$32,0,10*ROW('Sanitation Data'!F12)))</f>
        <v/>
      </c>
      <c r="DD18" s="32" t="str">
        <f ca="true">+IF(OFFSET('Sanitation Data'!$F$33,0,10*ROW('Sanitation Data'!F12))="","",OFFSET('Sanitation Data'!$F$33,0,10*ROW('Sanitation Data'!F12)))</f>
        <v/>
      </c>
      <c r="DE18" s="32" t="str">
        <f ca="true">+IF(OFFSET('Sanitation Data'!$G$29,0,10*ROW('Sanitation Data'!G12))="","",OFFSET('Sanitation Data'!$G$29,0,10*ROW('Sanitation Data'!G12)))</f>
        <v/>
      </c>
      <c r="DF18" s="32" t="str">
        <f ca="true">+IF(OFFSET('Sanitation Data'!$G$30,0,10*ROW('Sanitation Data'!G12))="","",OFFSET('Sanitation Data'!$G$30,0,10*ROW('Sanitation Data'!G12)))</f>
        <v/>
      </c>
      <c r="DG18" s="32" t="str">
        <f ca="true">+IF(OFFSET('Sanitation Data'!$G$31,0,10*ROW('Sanitation Data'!G12))="","",OFFSET('Sanitation Data'!$G$31,0,10*ROW('Sanitation Data'!G12)))</f>
        <v/>
      </c>
      <c r="DH18" s="32" t="str">
        <f ca="true">+IF(OFFSET('Sanitation Data'!$G$32,0,10*ROW('Sanitation Data'!G12))="","",OFFSET('Sanitation Data'!$G$32,0,10*ROW('Sanitation Data'!G12)))</f>
        <v/>
      </c>
      <c r="DI18" s="32" t="str">
        <f ca="true">+IF(OFFSET('Sanitation Data'!$G$33,0,10*ROW('Sanitation Data'!G12))="","",OFFSET('Sanitation Data'!$G$33,0,10*ROW('Sanitation Data'!G12)))</f>
        <v/>
      </c>
      <c r="DJ18" s="32" t="str">
        <f ca="true">+IF(OFFSET('Sanitation Data'!$H$29,0,10*ROW('Sanitation Data'!H12))="","",OFFSET('Sanitation Data'!$H$29,0,10*ROW('Sanitation Data'!H12)))</f>
        <v/>
      </c>
      <c r="DK18" s="32" t="str">
        <f ca="true">+IF(OFFSET('Sanitation Data'!$H$30,0,10*ROW('Sanitation Data'!H12))="","",OFFSET('Sanitation Data'!$H$30,0,10*ROW('Sanitation Data'!H12)))</f>
        <v/>
      </c>
      <c r="DL18" s="32" t="str">
        <f ca="true">+IF(OFFSET('Sanitation Data'!$H$31,0,10*ROW('Sanitation Data'!H12))="","",OFFSET('Sanitation Data'!$H$31,0,10*ROW('Sanitation Data'!H12)))</f>
        <v/>
      </c>
      <c r="DM18" s="32" t="str">
        <f ca="true">+IF(OFFSET('Sanitation Data'!$H$32,0,10*ROW('Sanitation Data'!H12))="","",OFFSET('Sanitation Data'!$H$32,0,10*ROW('Sanitation Data'!H12)))</f>
        <v/>
      </c>
      <c r="DN18" s="32" t="str">
        <f ca="true">+IF(OFFSET('Sanitation Data'!$H$33,0,10*ROW('Sanitation Data'!H12))="","",OFFSET('Sanitation Data'!$H$33,0,10*ROW('Sanitation Data'!H12)))</f>
        <v/>
      </c>
      <c r="DO18" s="32" t="str">
        <f ca="true">+IF(OFFSET('Hygiene Data'!$C$12,0,10*ROW('Hygiene Data'!C12))="","",OFFSET('Hygiene Data'!$C$12,0,10*ROW('Hygiene Data'!C12)))</f>
        <v/>
      </c>
      <c r="DP18" s="32" t="str">
        <f ca="true">+IF(OFFSET('Hygiene Data'!$C$13,0,10*ROW('Hygiene Data'!C12))="","",OFFSET('Hygiene Data'!$C$13,0,10*ROW('Hygiene Data'!C12)))</f>
        <v/>
      </c>
      <c r="DQ18" s="32" t="str">
        <f ca="true">+IF(OFFSET('Hygiene Data'!$C$14,0,10*ROW('Hygiene Data'!C12))="","",OFFSET('Hygiene Data'!$C$14,0,10*ROW('Hygiene Data'!C12)))</f>
        <v/>
      </c>
      <c r="DR18" s="32" t="str">
        <f ca="true">+IF(OFFSET('Hygiene Data'!$D$12,0,10*ROW('Hygiene Data'!D12))="","",OFFSET('Hygiene Data'!$D$12,0,10*ROW('Hygiene Data'!D12)))</f>
        <v/>
      </c>
      <c r="DS18" s="32" t="str">
        <f ca="true">+IF(OFFSET('Hygiene Data'!$D$13,0,10*ROW('Hygiene Data'!D12))="","",OFFSET('Hygiene Data'!$D$13,0,10*ROW('Hygiene Data'!D12)))</f>
        <v/>
      </c>
      <c r="DT18" s="32" t="str">
        <f ca="true">+IF(OFFSET('Hygiene Data'!$D$14,0,10*ROW('Hygiene Data'!D12))="","",OFFSET('Hygiene Data'!$D$14,0,10*ROW('Hygiene Data'!D12)))</f>
        <v/>
      </c>
      <c r="DU18" s="32" t="str">
        <f ca="true">+IF(OFFSET('Hygiene Data'!$E$12,0,10*ROW('Hygiene Data'!E12))="","",OFFSET('Hygiene Data'!$E$12,0,10*ROW('Hygiene Data'!E12)))</f>
        <v/>
      </c>
      <c r="DV18" s="32" t="str">
        <f ca="true">+IF(OFFSET('Hygiene Data'!$E$13,0,10*ROW('Hygiene Data'!E12))="","",OFFSET('Hygiene Data'!$E$13,0,10*ROW('Hygiene Data'!E12)))</f>
        <v/>
      </c>
      <c r="DW18" s="32" t="str">
        <f ca="true">+IF(OFFSET('Hygiene Data'!$E$14,0,10*ROW('Hygiene Data'!E12))="","",OFFSET('Hygiene Data'!$E$14,0,10*ROW('Hygiene Data'!E12)))</f>
        <v/>
      </c>
      <c r="DX18" s="32" t="str">
        <f ca="true">+IF(OFFSET('Hygiene Data'!$F$12,0,10*ROW('Hygiene Data'!F12))="","",OFFSET('Hygiene Data'!$F$12,0,10*ROW('Hygiene Data'!F12)))</f>
        <v/>
      </c>
      <c r="DY18" s="32" t="str">
        <f ca="true">+IF(OFFSET('Hygiene Data'!$F$13,0,10*ROW('Hygiene Data'!F12))="","",OFFSET('Hygiene Data'!$F$13,0,10*ROW('Hygiene Data'!F12)))</f>
        <v/>
      </c>
      <c r="DZ18" s="32" t="str">
        <f ca="true">+IF(OFFSET('Hygiene Data'!$F$14,0,10*ROW('Hygiene Data'!F12))="","",OFFSET('Hygiene Data'!$F$14,0,10*ROW('Hygiene Data'!F12)))</f>
        <v/>
      </c>
      <c r="EA18" s="32" t="str">
        <f ca="true">+IF(OFFSET('Hygiene Data'!$G$12,0,10*ROW('Hygiene Data'!G12))="","",OFFSET('Hygiene Data'!$G$12,0,10*ROW('Hygiene Data'!G12)))</f>
        <v/>
      </c>
      <c r="EB18" s="32" t="str">
        <f ca="true">+IF(OFFSET('Hygiene Data'!$G$13,0,10*ROW('Hygiene Data'!G12))="","",OFFSET('Hygiene Data'!$G$13,0,10*ROW('Hygiene Data'!G12)))</f>
        <v/>
      </c>
      <c r="EC18" s="32" t="str">
        <f ca="true">+IF(OFFSET('Hygiene Data'!$G$14,0,10*ROW('Hygiene Data'!G12))="","",OFFSET('Hygiene Data'!$G$14,0,10*ROW('Hygiene Data'!G12)))</f>
        <v/>
      </c>
      <c r="ED18" s="32" t="str">
        <f ca="true">+IF(OFFSET('Hygiene Data'!$H$12,0,10*ROW('Hygiene Data'!H12))="","",OFFSET('Hygiene Data'!$H$12,0,10*ROW('Hygiene Data'!H12)))</f>
        <v/>
      </c>
      <c r="EE18" s="32" t="str">
        <f ca="true">+IF(OFFSET('Hygiene Data'!$H$13,0,10*ROW('Hygiene Data'!H12))="","",OFFSET('Hygiene Data'!$H$13,0,10*ROW('Hygiene Data'!H12)))</f>
        <v/>
      </c>
      <c r="EF18" s="32" t="str">
        <f ca="true">+IF(OFFSET('Hygiene Data'!$H$14,0,10*ROW('Hygiene Data'!H12))="","",OFFSET('Hygiene Data'!$H$14,0,10*ROW('Hygiene Data'!H12)))</f>
        <v/>
      </c>
    </row>
    <row r="19" x14ac:dyDescent="0.2">
      <c r="A19" s="55" t="str">
        <f ca="true">+IF(OFFSET('Water Data'!$B$1,0,10*ROW('Water Data'!B13))="","",OFFSET('Water Data'!$B$1,0,10*ROW('Water Data'!B13)))</f>
        <v/>
      </c>
      <c r="B19" s="55" t="str">
        <f ca="true">+IF(OFFSET('Water Data'!$A$3,0,10*ROW('Water Data'!A13))="","",OFFSET('Water Data'!$A$3,0,10*ROW('Water Data'!A13)))</f>
        <v/>
      </c>
      <c r="C19" s="55" t="str">
        <f ca="true">+IF(OFFSET('Water Data'!$C$3,0,10*ROW('Water Data'!C13))="","",OFFSET('Water Data'!$C$3,0,10*ROW('Water Data'!C13)))</f>
        <v/>
      </c>
      <c r="D19" s="243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3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3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43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3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3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3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3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3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3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3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3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3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3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3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3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3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3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44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44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44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44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44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44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44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44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44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44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44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44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44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44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44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44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44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44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44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44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44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44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44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44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44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44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44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44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44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44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45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45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45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45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45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45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45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45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45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45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45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45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45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45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45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45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45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45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2" t="str">
        <f ca="true">+IF(OFFSET('Water Data'!$C$28,0,10*ROW('Water Data'!C13))="","",OFFSET('Water Data'!$C$28,0,10*ROW('Water Data'!C13)))</f>
        <v/>
      </c>
      <c r="BT19" s="32" t="str">
        <f ca="true">+IF(OFFSET('Water Data'!$C$29,0,10*ROW('Water Data'!C13))="","",OFFSET('Water Data'!$C$29,0,10*ROW('Water Data'!C13)))</f>
        <v/>
      </c>
      <c r="BU19" s="32" t="str">
        <f ca="true">+IF(OFFSET('Water Data'!$C$30,0,10*ROW('Water Data'!C13))="","",OFFSET('Water Data'!$C$30,0,10*ROW('Water Data'!C13)))</f>
        <v/>
      </c>
      <c r="BV19" s="32" t="str">
        <f ca="true">+IF(OFFSET('Water Data'!$D$28,0,10*ROW('Water Data'!D13))="","",OFFSET('Water Data'!$D$28,0,10*ROW('Water Data'!D13)))</f>
        <v/>
      </c>
      <c r="BW19" s="32" t="str">
        <f ca="true">+IF(OFFSET('Water Data'!$D$29,0,10*ROW('Water Data'!D13))="","",OFFSET('Water Data'!$D$29,0,10*ROW('Water Data'!D13)))</f>
        <v/>
      </c>
      <c r="BX19" s="32" t="str">
        <f ca="true">+IF(OFFSET('Water Data'!$D$30,0,10*ROW('Water Data'!D13))="","",OFFSET('Water Data'!$D$30,0,10*ROW('Water Data'!D13)))</f>
        <v/>
      </c>
      <c r="BY19" s="32" t="str">
        <f ca="true">+IF(OFFSET('Water Data'!$E$28,0,10*ROW('Water Data'!E13))="","",OFFSET('Water Data'!$E$28,0,10*ROW('Water Data'!E13)))</f>
        <v/>
      </c>
      <c r="BZ19" s="32" t="str">
        <f ca="true">+IF(OFFSET('Water Data'!$E$29,0,10*ROW('Water Data'!E13))="","",OFFSET('Water Data'!$E$29,0,10*ROW('Water Data'!E13)))</f>
        <v/>
      </c>
      <c r="CA19" s="32" t="str">
        <f ca="true">+IF(OFFSET('Water Data'!$E$30,0,10*ROW('Water Data'!E13))="","",OFFSET('Water Data'!$E$30,0,10*ROW('Water Data'!E13)))</f>
        <v/>
      </c>
      <c r="CB19" s="32" t="str">
        <f ca="true">+IF(OFFSET('Water Data'!$F$28,0,10*ROW('Water Data'!F13))="","",OFFSET('Water Data'!$F$28,0,10*ROW('Water Data'!F13)))</f>
        <v/>
      </c>
      <c r="CC19" s="32" t="str">
        <f ca="true">+IF(OFFSET('Water Data'!$F$29,0,10*ROW('Water Data'!F13))="","",OFFSET('Water Data'!$F$29,0,10*ROW('Water Data'!F13)))</f>
        <v/>
      </c>
      <c r="CD19" s="32" t="str">
        <f ca="true">+IF(OFFSET('Water Data'!$F$30,0,10*ROW('Water Data'!F13))="","",OFFSET('Water Data'!$F$30,0,10*ROW('Water Data'!F13)))</f>
        <v/>
      </c>
      <c r="CE19" s="32" t="str">
        <f ca="true">+IF(OFFSET('Water Data'!$G$28,0,10*ROW('Water Data'!G13))="","",OFFSET('Water Data'!$G$28,0,10*ROW('Water Data'!G13)))</f>
        <v/>
      </c>
      <c r="CF19" s="32" t="str">
        <f ca="true">+IF(OFFSET('Water Data'!$G$29,0,10*ROW('Water Data'!G13))="","",OFFSET('Water Data'!$G$29,0,10*ROW('Water Data'!G13)))</f>
        <v/>
      </c>
      <c r="CG19" s="32" t="str">
        <f ca="true">+IF(OFFSET('Water Data'!$G$30,0,10*ROW('Water Data'!G13))="","",OFFSET('Water Data'!$G$30,0,10*ROW('Water Data'!G13)))</f>
        <v/>
      </c>
      <c r="CH19" s="32" t="str">
        <f ca="true">+IF(OFFSET('Water Data'!$H$28,0,10*ROW('Water Data'!H13))="","",OFFSET('Water Data'!$H$28,0,10*ROW('Water Data'!H13)))</f>
        <v/>
      </c>
      <c r="CI19" s="32" t="str">
        <f ca="true">+IF(OFFSET('Water Data'!$H$29,0,10*ROW('Water Data'!H13))="","",OFFSET('Water Data'!$H$29,0,10*ROW('Water Data'!H13)))</f>
        <v/>
      </c>
      <c r="CJ19" s="32" t="str">
        <f ca="true">+IF(OFFSET('Water Data'!$H$30,0,10*ROW('Water Data'!H13))="","",OFFSET('Water Data'!$H$30,0,10*ROW('Water Data'!H13)))</f>
        <v/>
      </c>
      <c r="CK19" s="32" t="str">
        <f ca="true">+IF(OFFSET('Sanitation Data'!$C$29,0,10*ROW('Sanitation Data'!C13))="","",OFFSET('Sanitation Data'!$C$29,0,10*ROW('Sanitation Data'!C13)))</f>
        <v/>
      </c>
      <c r="CL19" s="32" t="str">
        <f ca="true">+IF(OFFSET('Sanitation Data'!$C$30,0,10*ROW('Sanitation Data'!C13))="","",OFFSET('Sanitation Data'!$C$30,0,10*ROW('Sanitation Data'!C13)))</f>
        <v/>
      </c>
      <c r="CM19" s="32" t="str">
        <f ca="true">+IF(OFFSET('Sanitation Data'!$C$31,0,10*ROW('Sanitation Data'!C13))="","",OFFSET('Sanitation Data'!$C$31,0,10*ROW('Sanitation Data'!C13)))</f>
        <v/>
      </c>
      <c r="CN19" s="32" t="str">
        <f ca="true">+IF(OFFSET('Sanitation Data'!$C$32,0,10*ROW('Sanitation Data'!C13))="","",OFFSET('Sanitation Data'!$C$32,0,10*ROW('Sanitation Data'!C13)))</f>
        <v/>
      </c>
      <c r="CO19" s="32" t="str">
        <f ca="true">+IF(OFFSET('Sanitation Data'!$C$33,0,10*ROW('Sanitation Data'!C13))="","",OFFSET('Sanitation Data'!$C$33,0,10*ROW('Sanitation Data'!C13)))</f>
        <v/>
      </c>
      <c r="CP19" s="32" t="str">
        <f ca="true">+IF(OFFSET('Sanitation Data'!$D$29,0,10*ROW('Sanitation Data'!D13))="","",OFFSET('Sanitation Data'!$D$29,0,10*ROW('Sanitation Data'!D13)))</f>
        <v/>
      </c>
      <c r="CQ19" s="32" t="str">
        <f ca="true">+IF(OFFSET('Sanitation Data'!$D$30,0,10*ROW('Sanitation Data'!D13))="","",OFFSET('Sanitation Data'!$D$30,0,10*ROW('Sanitation Data'!D13)))</f>
        <v/>
      </c>
      <c r="CR19" s="32" t="str">
        <f ca="true">+IF(OFFSET('Sanitation Data'!$D$31,0,10*ROW('Sanitation Data'!D13))="","",OFFSET('Sanitation Data'!$D$31,0,10*ROW('Sanitation Data'!D13)))</f>
        <v/>
      </c>
      <c r="CS19" s="32" t="str">
        <f ca="true">+IF(OFFSET('Sanitation Data'!$D$32,0,10*ROW('Sanitation Data'!D13))="","",OFFSET('Sanitation Data'!$D$32,0,10*ROW('Sanitation Data'!D13)))</f>
        <v/>
      </c>
      <c r="CT19" s="32" t="str">
        <f ca="true">+IF(OFFSET('Sanitation Data'!$D$33,0,10*ROW('Sanitation Data'!D13))="","",OFFSET('Sanitation Data'!$D$33,0,10*ROW('Sanitation Data'!D13)))</f>
        <v/>
      </c>
      <c r="CU19" s="32" t="str">
        <f ca="true">+IF(OFFSET('Sanitation Data'!$E$29,0,10*ROW('Sanitation Data'!E13))="","",OFFSET('Sanitation Data'!$E$29,0,10*ROW('Sanitation Data'!E13)))</f>
        <v/>
      </c>
      <c r="CV19" s="32" t="str">
        <f ca="true">+IF(OFFSET('Sanitation Data'!$E$30,0,10*ROW('Sanitation Data'!E13))="","",OFFSET('Sanitation Data'!$E$30,0,10*ROW('Sanitation Data'!E13)))</f>
        <v/>
      </c>
      <c r="CW19" s="32" t="str">
        <f ca="true">+IF(OFFSET('Sanitation Data'!$E$31,0,10*ROW('Sanitation Data'!E13))="","",OFFSET('Sanitation Data'!$E$31,0,10*ROW('Sanitation Data'!E13)))</f>
        <v/>
      </c>
      <c r="CX19" s="32" t="str">
        <f ca="true">+IF(OFFSET('Sanitation Data'!$E$32,0,10*ROW('Sanitation Data'!E13))="","",OFFSET('Sanitation Data'!$E$32,0,10*ROW('Sanitation Data'!E13)))</f>
        <v/>
      </c>
      <c r="CY19" s="32" t="str">
        <f ca="true">+IF(OFFSET('Sanitation Data'!$E$33,0,10*ROW('Sanitation Data'!E13))="","",OFFSET('Sanitation Data'!$E$33,0,10*ROW('Sanitation Data'!E13)))</f>
        <v/>
      </c>
      <c r="CZ19" s="32" t="str">
        <f ca="true">+IF(OFFSET('Sanitation Data'!$F$29,0,10*ROW('Sanitation Data'!F13))="","",OFFSET('Sanitation Data'!$F$29,0,10*ROW('Sanitation Data'!F13)))</f>
        <v/>
      </c>
      <c r="DA19" s="32" t="str">
        <f ca="true">+IF(OFFSET('Sanitation Data'!$F$30,0,10*ROW('Sanitation Data'!F13))="","",OFFSET('Sanitation Data'!$F$30,0,10*ROW('Sanitation Data'!F13)))</f>
        <v/>
      </c>
      <c r="DB19" s="32" t="str">
        <f ca="true">+IF(OFFSET('Sanitation Data'!$F$31,0,10*ROW('Sanitation Data'!F13))="","",OFFSET('Sanitation Data'!$F$31,0,10*ROW('Sanitation Data'!F13)))</f>
        <v/>
      </c>
      <c r="DC19" s="32" t="str">
        <f ca="true">+IF(OFFSET('Sanitation Data'!$F$32,0,10*ROW('Sanitation Data'!F13))="","",OFFSET('Sanitation Data'!$F$32,0,10*ROW('Sanitation Data'!F13)))</f>
        <v/>
      </c>
      <c r="DD19" s="32" t="str">
        <f ca="true">+IF(OFFSET('Sanitation Data'!$F$33,0,10*ROW('Sanitation Data'!F13))="","",OFFSET('Sanitation Data'!$F$33,0,10*ROW('Sanitation Data'!F13)))</f>
        <v/>
      </c>
      <c r="DE19" s="32" t="str">
        <f ca="true">+IF(OFFSET('Sanitation Data'!$G$29,0,10*ROW('Sanitation Data'!G13))="","",OFFSET('Sanitation Data'!$G$29,0,10*ROW('Sanitation Data'!G13)))</f>
        <v/>
      </c>
      <c r="DF19" s="32" t="str">
        <f ca="true">+IF(OFFSET('Sanitation Data'!$G$30,0,10*ROW('Sanitation Data'!G13))="","",OFFSET('Sanitation Data'!$G$30,0,10*ROW('Sanitation Data'!G13)))</f>
        <v/>
      </c>
      <c r="DG19" s="32" t="str">
        <f ca="true">+IF(OFFSET('Sanitation Data'!$G$31,0,10*ROW('Sanitation Data'!G13))="","",OFFSET('Sanitation Data'!$G$31,0,10*ROW('Sanitation Data'!G13)))</f>
        <v/>
      </c>
      <c r="DH19" s="32" t="str">
        <f ca="true">+IF(OFFSET('Sanitation Data'!$G$32,0,10*ROW('Sanitation Data'!G13))="","",OFFSET('Sanitation Data'!$G$32,0,10*ROW('Sanitation Data'!G13)))</f>
        <v/>
      </c>
      <c r="DI19" s="32" t="str">
        <f ca="true">+IF(OFFSET('Sanitation Data'!$G$33,0,10*ROW('Sanitation Data'!G13))="","",OFFSET('Sanitation Data'!$G$33,0,10*ROW('Sanitation Data'!G13)))</f>
        <v/>
      </c>
      <c r="DJ19" s="32" t="str">
        <f ca="true">+IF(OFFSET('Sanitation Data'!$H$29,0,10*ROW('Sanitation Data'!H13))="","",OFFSET('Sanitation Data'!$H$29,0,10*ROW('Sanitation Data'!H13)))</f>
        <v/>
      </c>
      <c r="DK19" s="32" t="str">
        <f ca="true">+IF(OFFSET('Sanitation Data'!$H$30,0,10*ROW('Sanitation Data'!H13))="","",OFFSET('Sanitation Data'!$H$30,0,10*ROW('Sanitation Data'!H13)))</f>
        <v/>
      </c>
      <c r="DL19" s="32" t="str">
        <f ca="true">+IF(OFFSET('Sanitation Data'!$H$31,0,10*ROW('Sanitation Data'!H13))="","",OFFSET('Sanitation Data'!$H$31,0,10*ROW('Sanitation Data'!H13)))</f>
        <v/>
      </c>
      <c r="DM19" s="32" t="str">
        <f ca="true">+IF(OFFSET('Sanitation Data'!$H$32,0,10*ROW('Sanitation Data'!H13))="","",OFFSET('Sanitation Data'!$H$32,0,10*ROW('Sanitation Data'!H13)))</f>
        <v/>
      </c>
      <c r="DN19" s="32" t="str">
        <f ca="true">+IF(OFFSET('Sanitation Data'!$H$33,0,10*ROW('Sanitation Data'!H13))="","",OFFSET('Sanitation Data'!$H$33,0,10*ROW('Sanitation Data'!H13)))</f>
        <v/>
      </c>
      <c r="DO19" s="32" t="str">
        <f ca="true">+IF(OFFSET('Hygiene Data'!$C$12,0,10*ROW('Hygiene Data'!C13))="","",OFFSET('Hygiene Data'!$C$12,0,10*ROW('Hygiene Data'!C13)))</f>
        <v/>
      </c>
      <c r="DP19" s="32" t="str">
        <f ca="true">+IF(OFFSET('Hygiene Data'!$C$13,0,10*ROW('Hygiene Data'!C13))="","",OFFSET('Hygiene Data'!$C$13,0,10*ROW('Hygiene Data'!C13)))</f>
        <v/>
      </c>
      <c r="DQ19" s="32" t="str">
        <f ca="true">+IF(OFFSET('Hygiene Data'!$C$14,0,10*ROW('Hygiene Data'!C13))="","",OFFSET('Hygiene Data'!$C$14,0,10*ROW('Hygiene Data'!C13)))</f>
        <v/>
      </c>
      <c r="DR19" s="32" t="str">
        <f ca="true">+IF(OFFSET('Hygiene Data'!$D$12,0,10*ROW('Hygiene Data'!D13))="","",OFFSET('Hygiene Data'!$D$12,0,10*ROW('Hygiene Data'!D13)))</f>
        <v/>
      </c>
      <c r="DS19" s="32" t="str">
        <f ca="true">+IF(OFFSET('Hygiene Data'!$D$13,0,10*ROW('Hygiene Data'!D13))="","",OFFSET('Hygiene Data'!$D$13,0,10*ROW('Hygiene Data'!D13)))</f>
        <v/>
      </c>
      <c r="DT19" s="32" t="str">
        <f ca="true">+IF(OFFSET('Hygiene Data'!$D$14,0,10*ROW('Hygiene Data'!D13))="","",OFFSET('Hygiene Data'!$D$14,0,10*ROW('Hygiene Data'!D13)))</f>
        <v/>
      </c>
      <c r="DU19" s="32" t="str">
        <f ca="true">+IF(OFFSET('Hygiene Data'!$E$12,0,10*ROW('Hygiene Data'!E13))="","",OFFSET('Hygiene Data'!$E$12,0,10*ROW('Hygiene Data'!E13)))</f>
        <v/>
      </c>
      <c r="DV19" s="32" t="str">
        <f ca="true">+IF(OFFSET('Hygiene Data'!$E$13,0,10*ROW('Hygiene Data'!E13))="","",OFFSET('Hygiene Data'!$E$13,0,10*ROW('Hygiene Data'!E13)))</f>
        <v/>
      </c>
      <c r="DW19" s="32" t="str">
        <f ca="true">+IF(OFFSET('Hygiene Data'!$E$14,0,10*ROW('Hygiene Data'!E13))="","",OFFSET('Hygiene Data'!$E$14,0,10*ROW('Hygiene Data'!E13)))</f>
        <v/>
      </c>
      <c r="DX19" s="32" t="str">
        <f ca="true">+IF(OFFSET('Hygiene Data'!$F$12,0,10*ROW('Hygiene Data'!F13))="","",OFFSET('Hygiene Data'!$F$12,0,10*ROW('Hygiene Data'!F13)))</f>
        <v/>
      </c>
      <c r="DY19" s="32" t="str">
        <f ca="true">+IF(OFFSET('Hygiene Data'!$F$13,0,10*ROW('Hygiene Data'!F13))="","",OFFSET('Hygiene Data'!$F$13,0,10*ROW('Hygiene Data'!F13)))</f>
        <v/>
      </c>
      <c r="DZ19" s="32" t="str">
        <f ca="true">+IF(OFFSET('Hygiene Data'!$F$14,0,10*ROW('Hygiene Data'!F13))="","",OFFSET('Hygiene Data'!$F$14,0,10*ROW('Hygiene Data'!F13)))</f>
        <v/>
      </c>
      <c r="EA19" s="32" t="str">
        <f ca="true">+IF(OFFSET('Hygiene Data'!$G$12,0,10*ROW('Hygiene Data'!G13))="","",OFFSET('Hygiene Data'!$G$12,0,10*ROW('Hygiene Data'!G13)))</f>
        <v/>
      </c>
      <c r="EB19" s="32" t="str">
        <f ca="true">+IF(OFFSET('Hygiene Data'!$G$13,0,10*ROW('Hygiene Data'!G13))="","",OFFSET('Hygiene Data'!$G$13,0,10*ROW('Hygiene Data'!G13)))</f>
        <v/>
      </c>
      <c r="EC19" s="32" t="str">
        <f ca="true">+IF(OFFSET('Hygiene Data'!$G$14,0,10*ROW('Hygiene Data'!G13))="","",OFFSET('Hygiene Data'!$G$14,0,10*ROW('Hygiene Data'!G13)))</f>
        <v/>
      </c>
      <c r="ED19" s="32" t="str">
        <f ca="true">+IF(OFFSET('Hygiene Data'!$H$12,0,10*ROW('Hygiene Data'!H13))="","",OFFSET('Hygiene Data'!$H$12,0,10*ROW('Hygiene Data'!H13)))</f>
        <v/>
      </c>
      <c r="EE19" s="32" t="str">
        <f ca="true">+IF(OFFSET('Hygiene Data'!$H$13,0,10*ROW('Hygiene Data'!H13))="","",OFFSET('Hygiene Data'!$H$13,0,10*ROW('Hygiene Data'!H13)))</f>
        <v/>
      </c>
      <c r="EF19" s="32" t="str">
        <f ca="true">+IF(OFFSET('Hygiene Data'!$H$14,0,10*ROW('Hygiene Data'!H13))="","",OFFSET('Hygiene Data'!$H$14,0,10*ROW('Hygiene Data'!H13)))</f>
        <v/>
      </c>
    </row>
    <row r="20" x14ac:dyDescent="0.2">
      <c r="A20" s="55" t="str">
        <f ca="true">+IF(OFFSET('Water Data'!$B$1,0,10*ROW('Water Data'!B14))="","",OFFSET('Water Data'!$B$1,0,10*ROW('Water Data'!B14)))</f>
        <v/>
      </c>
      <c r="B20" s="55" t="str">
        <f ca="true">+IF(OFFSET('Water Data'!$A$3,0,10*ROW('Water Data'!A14))="","",OFFSET('Water Data'!$A$3,0,10*ROW('Water Data'!A14)))</f>
        <v/>
      </c>
      <c r="C20" s="55" t="str">
        <f ca="true">+IF(OFFSET('Water Data'!$C$3,0,10*ROW('Water Data'!C14))="","",OFFSET('Water Data'!$C$3,0,10*ROW('Water Data'!C14)))</f>
        <v/>
      </c>
      <c r="D20" s="243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3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3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43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3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3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3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3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3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3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3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3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3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3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3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3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3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3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44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44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44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44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44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44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44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44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44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44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44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44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44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44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44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44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44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44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44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44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44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44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44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44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44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44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44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44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44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44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45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45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45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45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45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45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45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45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45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45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45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45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45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45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45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45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45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45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2" t="str">
        <f ca="true">+IF(OFFSET('Water Data'!$C$28,0,10*ROW('Water Data'!C14))="","",OFFSET('Water Data'!$C$28,0,10*ROW('Water Data'!C14)))</f>
        <v/>
      </c>
      <c r="BT20" s="32" t="str">
        <f ca="true">+IF(OFFSET('Water Data'!$C$29,0,10*ROW('Water Data'!C14))="","",OFFSET('Water Data'!$C$29,0,10*ROW('Water Data'!C14)))</f>
        <v/>
      </c>
      <c r="BU20" s="32" t="str">
        <f ca="true">+IF(OFFSET('Water Data'!$C$30,0,10*ROW('Water Data'!C14))="","",OFFSET('Water Data'!$C$30,0,10*ROW('Water Data'!C14)))</f>
        <v/>
      </c>
      <c r="BV20" s="32" t="str">
        <f ca="true">+IF(OFFSET('Water Data'!$D$28,0,10*ROW('Water Data'!D14))="","",OFFSET('Water Data'!$D$28,0,10*ROW('Water Data'!D14)))</f>
        <v/>
      </c>
      <c r="BW20" s="32" t="str">
        <f ca="true">+IF(OFFSET('Water Data'!$D$29,0,10*ROW('Water Data'!D14))="","",OFFSET('Water Data'!$D$29,0,10*ROW('Water Data'!D14)))</f>
        <v/>
      </c>
      <c r="BX20" s="32" t="str">
        <f ca="true">+IF(OFFSET('Water Data'!$D$30,0,10*ROW('Water Data'!D14))="","",OFFSET('Water Data'!$D$30,0,10*ROW('Water Data'!D14)))</f>
        <v/>
      </c>
      <c r="BY20" s="32" t="str">
        <f ca="true">+IF(OFFSET('Water Data'!$E$28,0,10*ROW('Water Data'!E14))="","",OFFSET('Water Data'!$E$28,0,10*ROW('Water Data'!E14)))</f>
        <v/>
      </c>
      <c r="BZ20" s="32" t="str">
        <f ca="true">+IF(OFFSET('Water Data'!$E$29,0,10*ROW('Water Data'!E14))="","",OFFSET('Water Data'!$E$29,0,10*ROW('Water Data'!E14)))</f>
        <v/>
      </c>
      <c r="CA20" s="32" t="str">
        <f ca="true">+IF(OFFSET('Water Data'!$E$30,0,10*ROW('Water Data'!E14))="","",OFFSET('Water Data'!$E$30,0,10*ROW('Water Data'!E14)))</f>
        <v/>
      </c>
      <c r="CB20" s="32" t="str">
        <f ca="true">+IF(OFFSET('Water Data'!$F$28,0,10*ROW('Water Data'!F14))="","",OFFSET('Water Data'!$F$28,0,10*ROW('Water Data'!F14)))</f>
        <v/>
      </c>
      <c r="CC20" s="32" t="str">
        <f ca="true">+IF(OFFSET('Water Data'!$F$29,0,10*ROW('Water Data'!F14))="","",OFFSET('Water Data'!$F$29,0,10*ROW('Water Data'!F14)))</f>
        <v/>
      </c>
      <c r="CD20" s="32" t="str">
        <f ca="true">+IF(OFFSET('Water Data'!$F$30,0,10*ROW('Water Data'!F14))="","",OFFSET('Water Data'!$F$30,0,10*ROW('Water Data'!F14)))</f>
        <v/>
      </c>
      <c r="CE20" s="32" t="str">
        <f ca="true">+IF(OFFSET('Water Data'!$G$28,0,10*ROW('Water Data'!G14))="","",OFFSET('Water Data'!$G$28,0,10*ROW('Water Data'!G14)))</f>
        <v/>
      </c>
      <c r="CF20" s="32" t="str">
        <f ca="true">+IF(OFFSET('Water Data'!$G$29,0,10*ROW('Water Data'!G14))="","",OFFSET('Water Data'!$G$29,0,10*ROW('Water Data'!G14)))</f>
        <v/>
      </c>
      <c r="CG20" s="32" t="str">
        <f ca="true">+IF(OFFSET('Water Data'!$G$30,0,10*ROW('Water Data'!G14))="","",OFFSET('Water Data'!$G$30,0,10*ROW('Water Data'!G14)))</f>
        <v/>
      </c>
      <c r="CH20" s="32" t="str">
        <f ca="true">+IF(OFFSET('Water Data'!$H$28,0,10*ROW('Water Data'!H14))="","",OFFSET('Water Data'!$H$28,0,10*ROW('Water Data'!H14)))</f>
        <v/>
      </c>
      <c r="CI20" s="32" t="str">
        <f ca="true">+IF(OFFSET('Water Data'!$H$29,0,10*ROW('Water Data'!H14))="","",OFFSET('Water Data'!$H$29,0,10*ROW('Water Data'!H14)))</f>
        <v/>
      </c>
      <c r="CJ20" s="32" t="str">
        <f ca="true">+IF(OFFSET('Water Data'!$H$30,0,10*ROW('Water Data'!H14))="","",OFFSET('Water Data'!$H$30,0,10*ROW('Water Data'!H14)))</f>
        <v/>
      </c>
      <c r="CK20" s="32" t="str">
        <f ca="true">+IF(OFFSET('Sanitation Data'!$C$29,0,10*ROW('Sanitation Data'!C14))="","",OFFSET('Sanitation Data'!$C$29,0,10*ROW('Sanitation Data'!C14)))</f>
        <v/>
      </c>
      <c r="CL20" s="32" t="str">
        <f ca="true">+IF(OFFSET('Sanitation Data'!$C$30,0,10*ROW('Sanitation Data'!C14))="","",OFFSET('Sanitation Data'!$C$30,0,10*ROW('Sanitation Data'!C14)))</f>
        <v/>
      </c>
      <c r="CM20" s="32" t="str">
        <f ca="true">+IF(OFFSET('Sanitation Data'!$C$31,0,10*ROW('Sanitation Data'!C14))="","",OFFSET('Sanitation Data'!$C$31,0,10*ROW('Sanitation Data'!C14)))</f>
        <v/>
      </c>
      <c r="CN20" s="32" t="str">
        <f ca="true">+IF(OFFSET('Sanitation Data'!$C$32,0,10*ROW('Sanitation Data'!C14))="","",OFFSET('Sanitation Data'!$C$32,0,10*ROW('Sanitation Data'!C14)))</f>
        <v/>
      </c>
      <c r="CO20" s="32" t="str">
        <f ca="true">+IF(OFFSET('Sanitation Data'!$C$33,0,10*ROW('Sanitation Data'!C14))="","",OFFSET('Sanitation Data'!$C$33,0,10*ROW('Sanitation Data'!C14)))</f>
        <v/>
      </c>
      <c r="CP20" s="32" t="str">
        <f ca="true">+IF(OFFSET('Sanitation Data'!$D$29,0,10*ROW('Sanitation Data'!D14))="","",OFFSET('Sanitation Data'!$D$29,0,10*ROW('Sanitation Data'!D14)))</f>
        <v/>
      </c>
      <c r="CQ20" s="32" t="str">
        <f ca="true">+IF(OFFSET('Sanitation Data'!$D$30,0,10*ROW('Sanitation Data'!D14))="","",OFFSET('Sanitation Data'!$D$30,0,10*ROW('Sanitation Data'!D14)))</f>
        <v/>
      </c>
      <c r="CR20" s="32" t="str">
        <f ca="true">+IF(OFFSET('Sanitation Data'!$D$31,0,10*ROW('Sanitation Data'!D14))="","",OFFSET('Sanitation Data'!$D$31,0,10*ROW('Sanitation Data'!D14)))</f>
        <v/>
      </c>
      <c r="CS20" s="32" t="str">
        <f ca="true">+IF(OFFSET('Sanitation Data'!$D$32,0,10*ROW('Sanitation Data'!D14))="","",OFFSET('Sanitation Data'!$D$32,0,10*ROW('Sanitation Data'!D14)))</f>
        <v/>
      </c>
      <c r="CT20" s="32" t="str">
        <f ca="true">+IF(OFFSET('Sanitation Data'!$D$33,0,10*ROW('Sanitation Data'!D14))="","",OFFSET('Sanitation Data'!$D$33,0,10*ROW('Sanitation Data'!D14)))</f>
        <v/>
      </c>
      <c r="CU20" s="32" t="str">
        <f ca="true">+IF(OFFSET('Sanitation Data'!$E$29,0,10*ROW('Sanitation Data'!E14))="","",OFFSET('Sanitation Data'!$E$29,0,10*ROW('Sanitation Data'!E14)))</f>
        <v/>
      </c>
      <c r="CV20" s="32" t="str">
        <f ca="true">+IF(OFFSET('Sanitation Data'!$E$30,0,10*ROW('Sanitation Data'!E14))="","",OFFSET('Sanitation Data'!$E$30,0,10*ROW('Sanitation Data'!E14)))</f>
        <v/>
      </c>
      <c r="CW20" s="32" t="str">
        <f ca="true">+IF(OFFSET('Sanitation Data'!$E$31,0,10*ROW('Sanitation Data'!E14))="","",OFFSET('Sanitation Data'!$E$31,0,10*ROW('Sanitation Data'!E14)))</f>
        <v/>
      </c>
      <c r="CX20" s="32" t="str">
        <f ca="true">+IF(OFFSET('Sanitation Data'!$E$32,0,10*ROW('Sanitation Data'!E14))="","",OFFSET('Sanitation Data'!$E$32,0,10*ROW('Sanitation Data'!E14)))</f>
        <v/>
      </c>
      <c r="CY20" s="32" t="str">
        <f ca="true">+IF(OFFSET('Sanitation Data'!$E$33,0,10*ROW('Sanitation Data'!E14))="","",OFFSET('Sanitation Data'!$E$33,0,10*ROW('Sanitation Data'!E14)))</f>
        <v/>
      </c>
      <c r="CZ20" s="32" t="str">
        <f ca="true">+IF(OFFSET('Sanitation Data'!$F$29,0,10*ROW('Sanitation Data'!F14))="","",OFFSET('Sanitation Data'!$F$29,0,10*ROW('Sanitation Data'!F14)))</f>
        <v/>
      </c>
      <c r="DA20" s="32" t="str">
        <f ca="true">+IF(OFFSET('Sanitation Data'!$F$30,0,10*ROW('Sanitation Data'!F14))="","",OFFSET('Sanitation Data'!$F$30,0,10*ROW('Sanitation Data'!F14)))</f>
        <v/>
      </c>
      <c r="DB20" s="32" t="str">
        <f ca="true">+IF(OFFSET('Sanitation Data'!$F$31,0,10*ROW('Sanitation Data'!F14))="","",OFFSET('Sanitation Data'!$F$31,0,10*ROW('Sanitation Data'!F14)))</f>
        <v/>
      </c>
      <c r="DC20" s="32" t="str">
        <f ca="true">+IF(OFFSET('Sanitation Data'!$F$32,0,10*ROW('Sanitation Data'!F14))="","",OFFSET('Sanitation Data'!$F$32,0,10*ROW('Sanitation Data'!F14)))</f>
        <v/>
      </c>
      <c r="DD20" s="32" t="str">
        <f ca="true">+IF(OFFSET('Sanitation Data'!$F$33,0,10*ROW('Sanitation Data'!F14))="","",OFFSET('Sanitation Data'!$F$33,0,10*ROW('Sanitation Data'!F14)))</f>
        <v/>
      </c>
      <c r="DE20" s="32" t="str">
        <f ca="true">+IF(OFFSET('Sanitation Data'!$G$29,0,10*ROW('Sanitation Data'!G14))="","",OFFSET('Sanitation Data'!$G$29,0,10*ROW('Sanitation Data'!G14)))</f>
        <v/>
      </c>
      <c r="DF20" s="32" t="str">
        <f ca="true">+IF(OFFSET('Sanitation Data'!$G$30,0,10*ROW('Sanitation Data'!G14))="","",OFFSET('Sanitation Data'!$G$30,0,10*ROW('Sanitation Data'!G14)))</f>
        <v/>
      </c>
      <c r="DG20" s="32" t="str">
        <f ca="true">+IF(OFFSET('Sanitation Data'!$G$31,0,10*ROW('Sanitation Data'!G14))="","",OFFSET('Sanitation Data'!$G$31,0,10*ROW('Sanitation Data'!G14)))</f>
        <v/>
      </c>
      <c r="DH20" s="32" t="str">
        <f ca="true">+IF(OFFSET('Sanitation Data'!$G$32,0,10*ROW('Sanitation Data'!G14))="","",OFFSET('Sanitation Data'!$G$32,0,10*ROW('Sanitation Data'!G14)))</f>
        <v/>
      </c>
      <c r="DI20" s="32" t="str">
        <f ca="true">+IF(OFFSET('Sanitation Data'!$G$33,0,10*ROW('Sanitation Data'!G14))="","",OFFSET('Sanitation Data'!$G$33,0,10*ROW('Sanitation Data'!G14)))</f>
        <v/>
      </c>
      <c r="DJ20" s="32" t="str">
        <f ca="true">+IF(OFFSET('Sanitation Data'!$H$29,0,10*ROW('Sanitation Data'!H14))="","",OFFSET('Sanitation Data'!$H$29,0,10*ROW('Sanitation Data'!H14)))</f>
        <v/>
      </c>
      <c r="DK20" s="32" t="str">
        <f ca="true">+IF(OFFSET('Sanitation Data'!$H$30,0,10*ROW('Sanitation Data'!H14))="","",OFFSET('Sanitation Data'!$H$30,0,10*ROW('Sanitation Data'!H14)))</f>
        <v/>
      </c>
      <c r="DL20" s="32" t="str">
        <f ca="true">+IF(OFFSET('Sanitation Data'!$H$31,0,10*ROW('Sanitation Data'!H14))="","",OFFSET('Sanitation Data'!$H$31,0,10*ROW('Sanitation Data'!H14)))</f>
        <v/>
      </c>
      <c r="DM20" s="32" t="str">
        <f ca="true">+IF(OFFSET('Sanitation Data'!$H$32,0,10*ROW('Sanitation Data'!H14))="","",OFFSET('Sanitation Data'!$H$32,0,10*ROW('Sanitation Data'!H14)))</f>
        <v/>
      </c>
      <c r="DN20" s="32" t="str">
        <f ca="true">+IF(OFFSET('Sanitation Data'!$H$33,0,10*ROW('Sanitation Data'!H14))="","",OFFSET('Sanitation Data'!$H$33,0,10*ROW('Sanitation Data'!H14)))</f>
        <v/>
      </c>
      <c r="DO20" s="32" t="str">
        <f ca="true">+IF(OFFSET('Hygiene Data'!$C$12,0,10*ROW('Hygiene Data'!C14))="","",OFFSET('Hygiene Data'!$C$12,0,10*ROW('Hygiene Data'!C14)))</f>
        <v/>
      </c>
      <c r="DP20" s="32" t="str">
        <f ca="true">+IF(OFFSET('Hygiene Data'!$C$13,0,10*ROW('Hygiene Data'!C14))="","",OFFSET('Hygiene Data'!$C$13,0,10*ROW('Hygiene Data'!C14)))</f>
        <v/>
      </c>
      <c r="DQ20" s="32" t="str">
        <f ca="true">+IF(OFFSET('Hygiene Data'!$C$14,0,10*ROW('Hygiene Data'!C14))="","",OFFSET('Hygiene Data'!$C$14,0,10*ROW('Hygiene Data'!C14)))</f>
        <v/>
      </c>
      <c r="DR20" s="32" t="str">
        <f ca="true">+IF(OFFSET('Hygiene Data'!$D$12,0,10*ROW('Hygiene Data'!D14))="","",OFFSET('Hygiene Data'!$D$12,0,10*ROW('Hygiene Data'!D14)))</f>
        <v/>
      </c>
      <c r="DS20" s="32" t="str">
        <f ca="true">+IF(OFFSET('Hygiene Data'!$D$13,0,10*ROW('Hygiene Data'!D14))="","",OFFSET('Hygiene Data'!$D$13,0,10*ROW('Hygiene Data'!D14)))</f>
        <v/>
      </c>
      <c r="DT20" s="32" t="str">
        <f ca="true">+IF(OFFSET('Hygiene Data'!$D$14,0,10*ROW('Hygiene Data'!D14))="","",OFFSET('Hygiene Data'!$D$14,0,10*ROW('Hygiene Data'!D14)))</f>
        <v/>
      </c>
      <c r="DU20" s="32" t="str">
        <f ca="true">+IF(OFFSET('Hygiene Data'!$E$12,0,10*ROW('Hygiene Data'!E14))="","",OFFSET('Hygiene Data'!$E$12,0,10*ROW('Hygiene Data'!E14)))</f>
        <v/>
      </c>
      <c r="DV20" s="32" t="str">
        <f ca="true">+IF(OFFSET('Hygiene Data'!$E$13,0,10*ROW('Hygiene Data'!E14))="","",OFFSET('Hygiene Data'!$E$13,0,10*ROW('Hygiene Data'!E14)))</f>
        <v/>
      </c>
      <c r="DW20" s="32" t="str">
        <f ca="true">+IF(OFFSET('Hygiene Data'!$E$14,0,10*ROW('Hygiene Data'!E14))="","",OFFSET('Hygiene Data'!$E$14,0,10*ROW('Hygiene Data'!E14)))</f>
        <v/>
      </c>
      <c r="DX20" s="32" t="str">
        <f ca="true">+IF(OFFSET('Hygiene Data'!$F$12,0,10*ROW('Hygiene Data'!F14))="","",OFFSET('Hygiene Data'!$F$12,0,10*ROW('Hygiene Data'!F14)))</f>
        <v/>
      </c>
      <c r="DY20" s="32" t="str">
        <f ca="true">+IF(OFFSET('Hygiene Data'!$F$13,0,10*ROW('Hygiene Data'!F14))="","",OFFSET('Hygiene Data'!$F$13,0,10*ROW('Hygiene Data'!F14)))</f>
        <v/>
      </c>
      <c r="DZ20" s="32" t="str">
        <f ca="true">+IF(OFFSET('Hygiene Data'!$F$14,0,10*ROW('Hygiene Data'!F14))="","",OFFSET('Hygiene Data'!$F$14,0,10*ROW('Hygiene Data'!F14)))</f>
        <v/>
      </c>
      <c r="EA20" s="32" t="str">
        <f ca="true">+IF(OFFSET('Hygiene Data'!$G$12,0,10*ROW('Hygiene Data'!G14))="","",OFFSET('Hygiene Data'!$G$12,0,10*ROW('Hygiene Data'!G14)))</f>
        <v/>
      </c>
      <c r="EB20" s="32" t="str">
        <f ca="true">+IF(OFFSET('Hygiene Data'!$G$13,0,10*ROW('Hygiene Data'!G14))="","",OFFSET('Hygiene Data'!$G$13,0,10*ROW('Hygiene Data'!G14)))</f>
        <v/>
      </c>
      <c r="EC20" s="32" t="str">
        <f ca="true">+IF(OFFSET('Hygiene Data'!$G$14,0,10*ROW('Hygiene Data'!G14))="","",OFFSET('Hygiene Data'!$G$14,0,10*ROW('Hygiene Data'!G14)))</f>
        <v/>
      </c>
      <c r="ED20" s="32" t="str">
        <f ca="true">+IF(OFFSET('Hygiene Data'!$H$12,0,10*ROW('Hygiene Data'!H14))="","",OFFSET('Hygiene Data'!$H$12,0,10*ROW('Hygiene Data'!H14)))</f>
        <v/>
      </c>
      <c r="EE20" s="32" t="str">
        <f ca="true">+IF(OFFSET('Hygiene Data'!$H$13,0,10*ROW('Hygiene Data'!H14))="","",OFFSET('Hygiene Data'!$H$13,0,10*ROW('Hygiene Data'!H14)))</f>
        <v/>
      </c>
      <c r="EF20" s="32" t="str">
        <f ca="true">+IF(OFFSET('Hygiene Data'!$H$14,0,10*ROW('Hygiene Data'!H14))="","",OFFSET('Hygiene Data'!$H$14,0,10*ROW('Hygiene Data'!H14)))</f>
        <v/>
      </c>
    </row>
    <row r="21" x14ac:dyDescent="0.2">
      <c r="A21" s="55" t="str">
        <f ca="true">+IF(OFFSET('Water Data'!$B$1,0,10*ROW('Water Data'!B15))="","",OFFSET('Water Data'!$B$1,0,10*ROW('Water Data'!B15)))</f>
        <v/>
      </c>
      <c r="B21" s="55" t="str">
        <f ca="true">+IF(OFFSET('Water Data'!$A$3,0,10*ROW('Water Data'!A15))="","",OFFSET('Water Data'!$A$3,0,10*ROW('Water Data'!A15)))</f>
        <v/>
      </c>
      <c r="C21" s="55" t="str">
        <f ca="true">+IF(OFFSET('Water Data'!$C$3,0,10*ROW('Water Data'!C15))="","",OFFSET('Water Data'!$C$3,0,10*ROW('Water Data'!C15)))</f>
        <v/>
      </c>
      <c r="D21" s="243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3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3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43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3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3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3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3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3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3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3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3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3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3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3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3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3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3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44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44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44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44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44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44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44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44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44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44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44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44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44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44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44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44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44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44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44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44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44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44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44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44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44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44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44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44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44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44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45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45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45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45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45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45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45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45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45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45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45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45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45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45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45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45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45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45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2" t="str">
        <f ca="true">+IF(OFFSET('Water Data'!$C$28,0,10*ROW('Water Data'!C15))="","",OFFSET('Water Data'!$C$28,0,10*ROW('Water Data'!C15)))</f>
        <v/>
      </c>
      <c r="BT21" s="32" t="str">
        <f ca="true">+IF(OFFSET('Water Data'!$C$29,0,10*ROW('Water Data'!C15))="","",OFFSET('Water Data'!$C$29,0,10*ROW('Water Data'!C15)))</f>
        <v/>
      </c>
      <c r="BU21" s="32" t="str">
        <f ca="true">+IF(OFFSET('Water Data'!$C$30,0,10*ROW('Water Data'!C15))="","",OFFSET('Water Data'!$C$30,0,10*ROW('Water Data'!C15)))</f>
        <v/>
      </c>
      <c r="BV21" s="32" t="str">
        <f ca="true">+IF(OFFSET('Water Data'!$D$28,0,10*ROW('Water Data'!D15))="","",OFFSET('Water Data'!$D$28,0,10*ROW('Water Data'!D15)))</f>
        <v/>
      </c>
      <c r="BW21" s="32" t="str">
        <f ca="true">+IF(OFFSET('Water Data'!$D$29,0,10*ROW('Water Data'!D15))="","",OFFSET('Water Data'!$D$29,0,10*ROW('Water Data'!D15)))</f>
        <v/>
      </c>
      <c r="BX21" s="32" t="str">
        <f ca="true">+IF(OFFSET('Water Data'!$D$30,0,10*ROW('Water Data'!D15))="","",OFFSET('Water Data'!$D$30,0,10*ROW('Water Data'!D15)))</f>
        <v/>
      </c>
      <c r="BY21" s="32" t="str">
        <f ca="true">+IF(OFFSET('Water Data'!$E$28,0,10*ROW('Water Data'!E15))="","",OFFSET('Water Data'!$E$28,0,10*ROW('Water Data'!E15)))</f>
        <v/>
      </c>
      <c r="BZ21" s="32" t="str">
        <f ca="true">+IF(OFFSET('Water Data'!$E$29,0,10*ROW('Water Data'!E15))="","",OFFSET('Water Data'!$E$29,0,10*ROW('Water Data'!E15)))</f>
        <v/>
      </c>
      <c r="CA21" s="32" t="str">
        <f ca="true">+IF(OFFSET('Water Data'!$E$30,0,10*ROW('Water Data'!E15))="","",OFFSET('Water Data'!$E$30,0,10*ROW('Water Data'!E15)))</f>
        <v/>
      </c>
      <c r="CB21" s="32" t="str">
        <f ca="true">+IF(OFFSET('Water Data'!$F$28,0,10*ROW('Water Data'!F15))="","",OFFSET('Water Data'!$F$28,0,10*ROW('Water Data'!F15)))</f>
        <v/>
      </c>
      <c r="CC21" s="32" t="str">
        <f ca="true">+IF(OFFSET('Water Data'!$F$29,0,10*ROW('Water Data'!F15))="","",OFFSET('Water Data'!$F$29,0,10*ROW('Water Data'!F15)))</f>
        <v/>
      </c>
      <c r="CD21" s="32" t="str">
        <f ca="true">+IF(OFFSET('Water Data'!$F$30,0,10*ROW('Water Data'!F15))="","",OFFSET('Water Data'!$F$30,0,10*ROW('Water Data'!F15)))</f>
        <v/>
      </c>
      <c r="CE21" s="32" t="str">
        <f ca="true">+IF(OFFSET('Water Data'!$G$28,0,10*ROW('Water Data'!G15))="","",OFFSET('Water Data'!$G$28,0,10*ROW('Water Data'!G15)))</f>
        <v/>
      </c>
      <c r="CF21" s="32" t="str">
        <f ca="true">+IF(OFFSET('Water Data'!$G$29,0,10*ROW('Water Data'!G15))="","",OFFSET('Water Data'!$G$29,0,10*ROW('Water Data'!G15)))</f>
        <v/>
      </c>
      <c r="CG21" s="32" t="str">
        <f ca="true">+IF(OFFSET('Water Data'!$G$30,0,10*ROW('Water Data'!G15))="","",OFFSET('Water Data'!$G$30,0,10*ROW('Water Data'!G15)))</f>
        <v/>
      </c>
      <c r="CH21" s="32" t="str">
        <f ca="true">+IF(OFFSET('Water Data'!$H$28,0,10*ROW('Water Data'!H15))="","",OFFSET('Water Data'!$H$28,0,10*ROW('Water Data'!H15)))</f>
        <v/>
      </c>
      <c r="CI21" s="32" t="str">
        <f ca="true">+IF(OFFSET('Water Data'!$H$29,0,10*ROW('Water Data'!H15))="","",OFFSET('Water Data'!$H$29,0,10*ROW('Water Data'!H15)))</f>
        <v/>
      </c>
      <c r="CJ21" s="32" t="str">
        <f ca="true">+IF(OFFSET('Water Data'!$H$30,0,10*ROW('Water Data'!H15))="","",OFFSET('Water Data'!$H$30,0,10*ROW('Water Data'!H15)))</f>
        <v/>
      </c>
      <c r="CK21" s="32" t="str">
        <f ca="true">+IF(OFFSET('Sanitation Data'!$C$29,0,10*ROW('Sanitation Data'!C15))="","",OFFSET('Sanitation Data'!$C$29,0,10*ROW('Sanitation Data'!C15)))</f>
        <v/>
      </c>
      <c r="CL21" s="32" t="str">
        <f ca="true">+IF(OFFSET('Sanitation Data'!$C$30,0,10*ROW('Sanitation Data'!C15))="","",OFFSET('Sanitation Data'!$C$30,0,10*ROW('Sanitation Data'!C15)))</f>
        <v/>
      </c>
      <c r="CM21" s="32" t="str">
        <f ca="true">+IF(OFFSET('Sanitation Data'!$C$31,0,10*ROW('Sanitation Data'!C15))="","",OFFSET('Sanitation Data'!$C$31,0,10*ROW('Sanitation Data'!C15)))</f>
        <v/>
      </c>
      <c r="CN21" s="32" t="str">
        <f ca="true">+IF(OFFSET('Sanitation Data'!$C$32,0,10*ROW('Sanitation Data'!C15))="","",OFFSET('Sanitation Data'!$C$32,0,10*ROW('Sanitation Data'!C15)))</f>
        <v/>
      </c>
      <c r="CO21" s="32" t="str">
        <f ca="true">+IF(OFFSET('Sanitation Data'!$C$33,0,10*ROW('Sanitation Data'!C15))="","",OFFSET('Sanitation Data'!$C$33,0,10*ROW('Sanitation Data'!C15)))</f>
        <v/>
      </c>
      <c r="CP21" s="32" t="str">
        <f ca="true">+IF(OFFSET('Sanitation Data'!$D$29,0,10*ROW('Sanitation Data'!D15))="","",OFFSET('Sanitation Data'!$D$29,0,10*ROW('Sanitation Data'!D15)))</f>
        <v/>
      </c>
      <c r="CQ21" s="32" t="str">
        <f ca="true">+IF(OFFSET('Sanitation Data'!$D$30,0,10*ROW('Sanitation Data'!D15))="","",OFFSET('Sanitation Data'!$D$30,0,10*ROW('Sanitation Data'!D15)))</f>
        <v/>
      </c>
      <c r="CR21" s="32" t="str">
        <f ca="true">+IF(OFFSET('Sanitation Data'!$D$31,0,10*ROW('Sanitation Data'!D15))="","",OFFSET('Sanitation Data'!$D$31,0,10*ROW('Sanitation Data'!D15)))</f>
        <v/>
      </c>
      <c r="CS21" s="32" t="str">
        <f ca="true">+IF(OFFSET('Sanitation Data'!$D$32,0,10*ROW('Sanitation Data'!D15))="","",OFFSET('Sanitation Data'!$D$32,0,10*ROW('Sanitation Data'!D15)))</f>
        <v/>
      </c>
      <c r="CT21" s="32" t="str">
        <f ca="true">+IF(OFFSET('Sanitation Data'!$D$33,0,10*ROW('Sanitation Data'!D15))="","",OFFSET('Sanitation Data'!$D$33,0,10*ROW('Sanitation Data'!D15)))</f>
        <v/>
      </c>
      <c r="CU21" s="32" t="str">
        <f ca="true">+IF(OFFSET('Sanitation Data'!$E$29,0,10*ROW('Sanitation Data'!E15))="","",OFFSET('Sanitation Data'!$E$29,0,10*ROW('Sanitation Data'!E15)))</f>
        <v/>
      </c>
      <c r="CV21" s="32" t="str">
        <f ca="true">+IF(OFFSET('Sanitation Data'!$E$30,0,10*ROW('Sanitation Data'!E15))="","",OFFSET('Sanitation Data'!$E$30,0,10*ROW('Sanitation Data'!E15)))</f>
        <v/>
      </c>
      <c r="CW21" s="32" t="str">
        <f ca="true">+IF(OFFSET('Sanitation Data'!$E$31,0,10*ROW('Sanitation Data'!E15))="","",OFFSET('Sanitation Data'!$E$31,0,10*ROW('Sanitation Data'!E15)))</f>
        <v/>
      </c>
      <c r="CX21" s="32" t="str">
        <f ca="true">+IF(OFFSET('Sanitation Data'!$E$32,0,10*ROW('Sanitation Data'!E15))="","",OFFSET('Sanitation Data'!$E$32,0,10*ROW('Sanitation Data'!E15)))</f>
        <v/>
      </c>
      <c r="CY21" s="32" t="str">
        <f ca="true">+IF(OFFSET('Sanitation Data'!$E$33,0,10*ROW('Sanitation Data'!E15))="","",OFFSET('Sanitation Data'!$E$33,0,10*ROW('Sanitation Data'!E15)))</f>
        <v/>
      </c>
      <c r="CZ21" s="32" t="str">
        <f ca="true">+IF(OFFSET('Sanitation Data'!$F$29,0,10*ROW('Sanitation Data'!F15))="","",OFFSET('Sanitation Data'!$F$29,0,10*ROW('Sanitation Data'!F15)))</f>
        <v/>
      </c>
      <c r="DA21" s="32" t="str">
        <f ca="true">+IF(OFFSET('Sanitation Data'!$F$30,0,10*ROW('Sanitation Data'!F15))="","",OFFSET('Sanitation Data'!$F$30,0,10*ROW('Sanitation Data'!F15)))</f>
        <v/>
      </c>
      <c r="DB21" s="32" t="str">
        <f ca="true">+IF(OFFSET('Sanitation Data'!$F$31,0,10*ROW('Sanitation Data'!F15))="","",OFFSET('Sanitation Data'!$F$31,0,10*ROW('Sanitation Data'!F15)))</f>
        <v/>
      </c>
      <c r="DC21" s="32" t="str">
        <f ca="true">+IF(OFFSET('Sanitation Data'!$F$32,0,10*ROW('Sanitation Data'!F15))="","",OFFSET('Sanitation Data'!$F$32,0,10*ROW('Sanitation Data'!F15)))</f>
        <v/>
      </c>
      <c r="DD21" s="32" t="str">
        <f ca="true">+IF(OFFSET('Sanitation Data'!$F$33,0,10*ROW('Sanitation Data'!F15))="","",OFFSET('Sanitation Data'!$F$33,0,10*ROW('Sanitation Data'!F15)))</f>
        <v/>
      </c>
      <c r="DE21" s="32" t="str">
        <f ca="true">+IF(OFFSET('Sanitation Data'!$G$29,0,10*ROW('Sanitation Data'!G15))="","",OFFSET('Sanitation Data'!$G$29,0,10*ROW('Sanitation Data'!G15)))</f>
        <v/>
      </c>
      <c r="DF21" s="32" t="str">
        <f ca="true">+IF(OFFSET('Sanitation Data'!$G$30,0,10*ROW('Sanitation Data'!G15))="","",OFFSET('Sanitation Data'!$G$30,0,10*ROW('Sanitation Data'!G15)))</f>
        <v/>
      </c>
      <c r="DG21" s="32" t="str">
        <f ca="true">+IF(OFFSET('Sanitation Data'!$G$31,0,10*ROW('Sanitation Data'!G15))="","",OFFSET('Sanitation Data'!$G$31,0,10*ROW('Sanitation Data'!G15)))</f>
        <v/>
      </c>
      <c r="DH21" s="32" t="str">
        <f ca="true">+IF(OFFSET('Sanitation Data'!$G$32,0,10*ROW('Sanitation Data'!G15))="","",OFFSET('Sanitation Data'!$G$32,0,10*ROW('Sanitation Data'!G15)))</f>
        <v/>
      </c>
      <c r="DI21" s="32" t="str">
        <f ca="true">+IF(OFFSET('Sanitation Data'!$G$33,0,10*ROW('Sanitation Data'!G15))="","",OFFSET('Sanitation Data'!$G$33,0,10*ROW('Sanitation Data'!G15)))</f>
        <v/>
      </c>
      <c r="DJ21" s="32" t="str">
        <f ca="true">+IF(OFFSET('Sanitation Data'!$H$29,0,10*ROW('Sanitation Data'!H15))="","",OFFSET('Sanitation Data'!$H$29,0,10*ROW('Sanitation Data'!H15)))</f>
        <v/>
      </c>
      <c r="DK21" s="32" t="str">
        <f ca="true">+IF(OFFSET('Sanitation Data'!$H$30,0,10*ROW('Sanitation Data'!H15))="","",OFFSET('Sanitation Data'!$H$30,0,10*ROW('Sanitation Data'!H15)))</f>
        <v/>
      </c>
      <c r="DL21" s="32" t="str">
        <f ca="true">+IF(OFFSET('Sanitation Data'!$H$31,0,10*ROW('Sanitation Data'!H15))="","",OFFSET('Sanitation Data'!$H$31,0,10*ROW('Sanitation Data'!H15)))</f>
        <v/>
      </c>
      <c r="DM21" s="32" t="str">
        <f ca="true">+IF(OFFSET('Sanitation Data'!$H$32,0,10*ROW('Sanitation Data'!H15))="","",OFFSET('Sanitation Data'!$H$32,0,10*ROW('Sanitation Data'!H15)))</f>
        <v/>
      </c>
      <c r="DN21" s="32" t="str">
        <f ca="true">+IF(OFFSET('Sanitation Data'!$H$33,0,10*ROW('Sanitation Data'!H15))="","",OFFSET('Sanitation Data'!$H$33,0,10*ROW('Sanitation Data'!H15)))</f>
        <v/>
      </c>
      <c r="DO21" s="32" t="str">
        <f ca="true">+IF(OFFSET('Hygiene Data'!$C$12,0,10*ROW('Hygiene Data'!C15))="","",OFFSET('Hygiene Data'!$C$12,0,10*ROW('Hygiene Data'!C15)))</f>
        <v/>
      </c>
      <c r="DP21" s="32" t="str">
        <f ca="true">+IF(OFFSET('Hygiene Data'!$C$13,0,10*ROW('Hygiene Data'!C15))="","",OFFSET('Hygiene Data'!$C$13,0,10*ROW('Hygiene Data'!C15)))</f>
        <v/>
      </c>
      <c r="DQ21" s="32" t="str">
        <f ca="true">+IF(OFFSET('Hygiene Data'!$C$14,0,10*ROW('Hygiene Data'!C15))="","",OFFSET('Hygiene Data'!$C$14,0,10*ROW('Hygiene Data'!C15)))</f>
        <v/>
      </c>
      <c r="DR21" s="32" t="str">
        <f ca="true">+IF(OFFSET('Hygiene Data'!$D$12,0,10*ROW('Hygiene Data'!D15))="","",OFFSET('Hygiene Data'!$D$12,0,10*ROW('Hygiene Data'!D15)))</f>
        <v/>
      </c>
      <c r="DS21" s="32" t="str">
        <f ca="true">+IF(OFFSET('Hygiene Data'!$D$13,0,10*ROW('Hygiene Data'!D15))="","",OFFSET('Hygiene Data'!$D$13,0,10*ROW('Hygiene Data'!D15)))</f>
        <v/>
      </c>
      <c r="DT21" s="32" t="str">
        <f ca="true">+IF(OFFSET('Hygiene Data'!$D$14,0,10*ROW('Hygiene Data'!D15))="","",OFFSET('Hygiene Data'!$D$14,0,10*ROW('Hygiene Data'!D15)))</f>
        <v/>
      </c>
      <c r="DU21" s="32" t="str">
        <f ca="true">+IF(OFFSET('Hygiene Data'!$E$12,0,10*ROW('Hygiene Data'!E15))="","",OFFSET('Hygiene Data'!$E$12,0,10*ROW('Hygiene Data'!E15)))</f>
        <v/>
      </c>
      <c r="DV21" s="32" t="str">
        <f ca="true">+IF(OFFSET('Hygiene Data'!$E$13,0,10*ROW('Hygiene Data'!E15))="","",OFFSET('Hygiene Data'!$E$13,0,10*ROW('Hygiene Data'!E15)))</f>
        <v/>
      </c>
      <c r="DW21" s="32" t="str">
        <f ca="true">+IF(OFFSET('Hygiene Data'!$E$14,0,10*ROW('Hygiene Data'!E15))="","",OFFSET('Hygiene Data'!$E$14,0,10*ROW('Hygiene Data'!E15)))</f>
        <v/>
      </c>
      <c r="DX21" s="32" t="str">
        <f ca="true">+IF(OFFSET('Hygiene Data'!$F$12,0,10*ROW('Hygiene Data'!F15))="","",OFFSET('Hygiene Data'!$F$12,0,10*ROW('Hygiene Data'!F15)))</f>
        <v/>
      </c>
      <c r="DY21" s="32" t="str">
        <f ca="true">+IF(OFFSET('Hygiene Data'!$F$13,0,10*ROW('Hygiene Data'!F15))="","",OFFSET('Hygiene Data'!$F$13,0,10*ROW('Hygiene Data'!F15)))</f>
        <v/>
      </c>
      <c r="DZ21" s="32" t="str">
        <f ca="true">+IF(OFFSET('Hygiene Data'!$F$14,0,10*ROW('Hygiene Data'!F15))="","",OFFSET('Hygiene Data'!$F$14,0,10*ROW('Hygiene Data'!F15)))</f>
        <v/>
      </c>
      <c r="EA21" s="32" t="str">
        <f ca="true">+IF(OFFSET('Hygiene Data'!$G$12,0,10*ROW('Hygiene Data'!G15))="","",OFFSET('Hygiene Data'!$G$12,0,10*ROW('Hygiene Data'!G15)))</f>
        <v/>
      </c>
      <c r="EB21" s="32" t="str">
        <f ca="true">+IF(OFFSET('Hygiene Data'!$G$13,0,10*ROW('Hygiene Data'!G15))="","",OFFSET('Hygiene Data'!$G$13,0,10*ROW('Hygiene Data'!G15)))</f>
        <v/>
      </c>
      <c r="EC21" s="32" t="str">
        <f ca="true">+IF(OFFSET('Hygiene Data'!$G$14,0,10*ROW('Hygiene Data'!G15))="","",OFFSET('Hygiene Data'!$G$14,0,10*ROW('Hygiene Data'!G15)))</f>
        <v/>
      </c>
      <c r="ED21" s="32" t="str">
        <f ca="true">+IF(OFFSET('Hygiene Data'!$H$12,0,10*ROW('Hygiene Data'!H15))="","",OFFSET('Hygiene Data'!$H$12,0,10*ROW('Hygiene Data'!H15)))</f>
        <v/>
      </c>
      <c r="EE21" s="32" t="str">
        <f ca="true">+IF(OFFSET('Hygiene Data'!$H$13,0,10*ROW('Hygiene Data'!H15))="","",OFFSET('Hygiene Data'!$H$13,0,10*ROW('Hygiene Data'!H15)))</f>
        <v/>
      </c>
      <c r="EF21" s="32" t="str">
        <f ca="true">+IF(OFFSET('Hygiene Data'!$H$14,0,10*ROW('Hygiene Data'!H15))="","",OFFSET('Hygiene Data'!$H$14,0,10*ROW('Hygiene Data'!H15)))</f>
        <v/>
      </c>
    </row>
    <row r="22" x14ac:dyDescent="0.2">
      <c r="A22" s="55" t="str">
        <f ca="true">+IF(OFFSET('Water Data'!$B$1,0,10*ROW('Water Data'!B16))="","",OFFSET('Water Data'!$B$1,0,10*ROW('Water Data'!B16)))</f>
        <v/>
      </c>
      <c r="B22" s="55" t="str">
        <f ca="true">+IF(OFFSET('Water Data'!$A$3,0,10*ROW('Water Data'!A16))="","",OFFSET('Water Data'!$A$3,0,10*ROW('Water Data'!A16)))</f>
        <v/>
      </c>
      <c r="C22" s="55" t="str">
        <f ca="true">+IF(OFFSET('Water Data'!$C$3,0,10*ROW('Water Data'!C16))="","",OFFSET('Water Data'!$C$3,0,10*ROW('Water Data'!C16)))</f>
        <v/>
      </c>
      <c r="D22" s="243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3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3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43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3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3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3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3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3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3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3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3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3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3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3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3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3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3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44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44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44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44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44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44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44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44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44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44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44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44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44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44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44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44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44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44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44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44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44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44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44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44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44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44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44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44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44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44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45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45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45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45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45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45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45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45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45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45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45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45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45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45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45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45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45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45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2" t="str">
        <f ca="true">+IF(OFFSET('Water Data'!$C$28,0,10*ROW('Water Data'!C16))="","",OFFSET('Water Data'!$C$28,0,10*ROW('Water Data'!C16)))</f>
        <v/>
      </c>
      <c r="BT22" s="32" t="str">
        <f ca="true">+IF(OFFSET('Water Data'!$C$29,0,10*ROW('Water Data'!C16))="","",OFFSET('Water Data'!$C$29,0,10*ROW('Water Data'!C16)))</f>
        <v/>
      </c>
      <c r="BU22" s="32" t="str">
        <f ca="true">+IF(OFFSET('Water Data'!$C$30,0,10*ROW('Water Data'!C16))="","",OFFSET('Water Data'!$C$30,0,10*ROW('Water Data'!C16)))</f>
        <v/>
      </c>
      <c r="BV22" s="32" t="str">
        <f ca="true">+IF(OFFSET('Water Data'!$D$28,0,10*ROW('Water Data'!D16))="","",OFFSET('Water Data'!$D$28,0,10*ROW('Water Data'!D16)))</f>
        <v/>
      </c>
      <c r="BW22" s="32" t="str">
        <f ca="true">+IF(OFFSET('Water Data'!$D$29,0,10*ROW('Water Data'!D16))="","",OFFSET('Water Data'!$D$29,0,10*ROW('Water Data'!D16)))</f>
        <v/>
      </c>
      <c r="BX22" s="32" t="str">
        <f ca="true">+IF(OFFSET('Water Data'!$D$30,0,10*ROW('Water Data'!D16))="","",OFFSET('Water Data'!$D$30,0,10*ROW('Water Data'!D16)))</f>
        <v/>
      </c>
      <c r="BY22" s="32" t="str">
        <f ca="true">+IF(OFFSET('Water Data'!$E$28,0,10*ROW('Water Data'!E16))="","",OFFSET('Water Data'!$E$28,0,10*ROW('Water Data'!E16)))</f>
        <v/>
      </c>
      <c r="BZ22" s="32" t="str">
        <f ca="true">+IF(OFFSET('Water Data'!$E$29,0,10*ROW('Water Data'!E16))="","",OFFSET('Water Data'!$E$29,0,10*ROW('Water Data'!E16)))</f>
        <v/>
      </c>
      <c r="CA22" s="32" t="str">
        <f ca="true">+IF(OFFSET('Water Data'!$E$30,0,10*ROW('Water Data'!E16))="","",OFFSET('Water Data'!$E$30,0,10*ROW('Water Data'!E16)))</f>
        <v/>
      </c>
      <c r="CB22" s="32" t="str">
        <f ca="true">+IF(OFFSET('Water Data'!$F$28,0,10*ROW('Water Data'!F16))="","",OFFSET('Water Data'!$F$28,0,10*ROW('Water Data'!F16)))</f>
        <v/>
      </c>
      <c r="CC22" s="32" t="str">
        <f ca="true">+IF(OFFSET('Water Data'!$F$29,0,10*ROW('Water Data'!F16))="","",OFFSET('Water Data'!$F$29,0,10*ROW('Water Data'!F16)))</f>
        <v/>
      </c>
      <c r="CD22" s="32" t="str">
        <f ca="true">+IF(OFFSET('Water Data'!$F$30,0,10*ROW('Water Data'!F16))="","",OFFSET('Water Data'!$F$30,0,10*ROW('Water Data'!F16)))</f>
        <v/>
      </c>
      <c r="CE22" s="32" t="str">
        <f ca="true">+IF(OFFSET('Water Data'!$G$28,0,10*ROW('Water Data'!G16))="","",OFFSET('Water Data'!$G$28,0,10*ROW('Water Data'!G16)))</f>
        <v/>
      </c>
      <c r="CF22" s="32" t="str">
        <f ca="true">+IF(OFFSET('Water Data'!$G$29,0,10*ROW('Water Data'!G16))="","",OFFSET('Water Data'!$G$29,0,10*ROW('Water Data'!G16)))</f>
        <v/>
      </c>
      <c r="CG22" s="32" t="str">
        <f ca="true">+IF(OFFSET('Water Data'!$G$30,0,10*ROW('Water Data'!G16))="","",OFFSET('Water Data'!$G$30,0,10*ROW('Water Data'!G16)))</f>
        <v/>
      </c>
      <c r="CH22" s="32" t="str">
        <f ca="true">+IF(OFFSET('Water Data'!$H$28,0,10*ROW('Water Data'!H16))="","",OFFSET('Water Data'!$H$28,0,10*ROW('Water Data'!H16)))</f>
        <v/>
      </c>
      <c r="CI22" s="32" t="str">
        <f ca="true">+IF(OFFSET('Water Data'!$H$29,0,10*ROW('Water Data'!H16))="","",OFFSET('Water Data'!$H$29,0,10*ROW('Water Data'!H16)))</f>
        <v/>
      </c>
      <c r="CJ22" s="32" t="str">
        <f ca="true">+IF(OFFSET('Water Data'!$H$30,0,10*ROW('Water Data'!H16))="","",OFFSET('Water Data'!$H$30,0,10*ROW('Water Data'!H16)))</f>
        <v/>
      </c>
      <c r="CK22" s="32" t="str">
        <f ca="true">+IF(OFFSET('Sanitation Data'!$C$29,0,10*ROW('Sanitation Data'!C16))="","",OFFSET('Sanitation Data'!$C$29,0,10*ROW('Sanitation Data'!C16)))</f>
        <v/>
      </c>
      <c r="CL22" s="32" t="str">
        <f ca="true">+IF(OFFSET('Sanitation Data'!$C$30,0,10*ROW('Sanitation Data'!C16))="","",OFFSET('Sanitation Data'!$C$30,0,10*ROW('Sanitation Data'!C16)))</f>
        <v/>
      </c>
      <c r="CM22" s="32" t="str">
        <f ca="true">+IF(OFFSET('Sanitation Data'!$C$31,0,10*ROW('Sanitation Data'!C16))="","",OFFSET('Sanitation Data'!$C$31,0,10*ROW('Sanitation Data'!C16)))</f>
        <v/>
      </c>
      <c r="CN22" s="32" t="str">
        <f ca="true">+IF(OFFSET('Sanitation Data'!$C$32,0,10*ROW('Sanitation Data'!C16))="","",OFFSET('Sanitation Data'!$C$32,0,10*ROW('Sanitation Data'!C16)))</f>
        <v/>
      </c>
      <c r="CO22" s="32" t="str">
        <f ca="true">+IF(OFFSET('Sanitation Data'!$C$33,0,10*ROW('Sanitation Data'!C16))="","",OFFSET('Sanitation Data'!$C$33,0,10*ROW('Sanitation Data'!C16)))</f>
        <v/>
      </c>
      <c r="CP22" s="32" t="str">
        <f ca="true">+IF(OFFSET('Sanitation Data'!$D$29,0,10*ROW('Sanitation Data'!D16))="","",OFFSET('Sanitation Data'!$D$29,0,10*ROW('Sanitation Data'!D16)))</f>
        <v/>
      </c>
      <c r="CQ22" s="32" t="str">
        <f ca="true">+IF(OFFSET('Sanitation Data'!$D$30,0,10*ROW('Sanitation Data'!D16))="","",OFFSET('Sanitation Data'!$D$30,0,10*ROW('Sanitation Data'!D16)))</f>
        <v/>
      </c>
      <c r="CR22" s="32" t="str">
        <f ca="true">+IF(OFFSET('Sanitation Data'!$D$31,0,10*ROW('Sanitation Data'!D16))="","",OFFSET('Sanitation Data'!$D$31,0,10*ROW('Sanitation Data'!D16)))</f>
        <v/>
      </c>
      <c r="CS22" s="32" t="str">
        <f ca="true">+IF(OFFSET('Sanitation Data'!$D$32,0,10*ROW('Sanitation Data'!D16))="","",OFFSET('Sanitation Data'!$D$32,0,10*ROW('Sanitation Data'!D16)))</f>
        <v/>
      </c>
      <c r="CT22" s="32" t="str">
        <f ca="true">+IF(OFFSET('Sanitation Data'!$D$33,0,10*ROW('Sanitation Data'!D16))="","",OFFSET('Sanitation Data'!$D$33,0,10*ROW('Sanitation Data'!D16)))</f>
        <v/>
      </c>
      <c r="CU22" s="32" t="str">
        <f ca="true">+IF(OFFSET('Sanitation Data'!$E$29,0,10*ROW('Sanitation Data'!E16))="","",OFFSET('Sanitation Data'!$E$29,0,10*ROW('Sanitation Data'!E16)))</f>
        <v/>
      </c>
      <c r="CV22" s="32" t="str">
        <f ca="true">+IF(OFFSET('Sanitation Data'!$E$30,0,10*ROW('Sanitation Data'!E16))="","",OFFSET('Sanitation Data'!$E$30,0,10*ROW('Sanitation Data'!E16)))</f>
        <v/>
      </c>
      <c r="CW22" s="32" t="str">
        <f ca="true">+IF(OFFSET('Sanitation Data'!$E$31,0,10*ROW('Sanitation Data'!E16))="","",OFFSET('Sanitation Data'!$E$31,0,10*ROW('Sanitation Data'!E16)))</f>
        <v/>
      </c>
      <c r="CX22" s="32" t="str">
        <f ca="true">+IF(OFFSET('Sanitation Data'!$E$32,0,10*ROW('Sanitation Data'!E16))="","",OFFSET('Sanitation Data'!$E$32,0,10*ROW('Sanitation Data'!E16)))</f>
        <v/>
      </c>
      <c r="CY22" s="32" t="str">
        <f ca="true">+IF(OFFSET('Sanitation Data'!$E$33,0,10*ROW('Sanitation Data'!E16))="","",OFFSET('Sanitation Data'!$E$33,0,10*ROW('Sanitation Data'!E16)))</f>
        <v/>
      </c>
      <c r="CZ22" s="32" t="str">
        <f ca="true">+IF(OFFSET('Sanitation Data'!$F$29,0,10*ROW('Sanitation Data'!F16))="","",OFFSET('Sanitation Data'!$F$29,0,10*ROW('Sanitation Data'!F16)))</f>
        <v/>
      </c>
      <c r="DA22" s="32" t="str">
        <f ca="true">+IF(OFFSET('Sanitation Data'!$F$30,0,10*ROW('Sanitation Data'!F16))="","",OFFSET('Sanitation Data'!$F$30,0,10*ROW('Sanitation Data'!F16)))</f>
        <v/>
      </c>
      <c r="DB22" s="32" t="str">
        <f ca="true">+IF(OFFSET('Sanitation Data'!$F$31,0,10*ROW('Sanitation Data'!F16))="","",OFFSET('Sanitation Data'!$F$31,0,10*ROW('Sanitation Data'!F16)))</f>
        <v/>
      </c>
      <c r="DC22" s="32" t="str">
        <f ca="true">+IF(OFFSET('Sanitation Data'!$F$32,0,10*ROW('Sanitation Data'!F16))="","",OFFSET('Sanitation Data'!$F$32,0,10*ROW('Sanitation Data'!F16)))</f>
        <v/>
      </c>
      <c r="DD22" s="32" t="str">
        <f ca="true">+IF(OFFSET('Sanitation Data'!$F$33,0,10*ROW('Sanitation Data'!F16))="","",OFFSET('Sanitation Data'!$F$33,0,10*ROW('Sanitation Data'!F16)))</f>
        <v/>
      </c>
      <c r="DE22" s="32" t="str">
        <f ca="true">+IF(OFFSET('Sanitation Data'!$G$29,0,10*ROW('Sanitation Data'!G16))="","",OFFSET('Sanitation Data'!$G$29,0,10*ROW('Sanitation Data'!G16)))</f>
        <v/>
      </c>
      <c r="DF22" s="32" t="str">
        <f ca="true">+IF(OFFSET('Sanitation Data'!$G$30,0,10*ROW('Sanitation Data'!G16))="","",OFFSET('Sanitation Data'!$G$30,0,10*ROW('Sanitation Data'!G16)))</f>
        <v/>
      </c>
      <c r="DG22" s="32" t="str">
        <f ca="true">+IF(OFFSET('Sanitation Data'!$G$31,0,10*ROW('Sanitation Data'!G16))="","",OFFSET('Sanitation Data'!$G$31,0,10*ROW('Sanitation Data'!G16)))</f>
        <v/>
      </c>
      <c r="DH22" s="32" t="str">
        <f ca="true">+IF(OFFSET('Sanitation Data'!$G$32,0,10*ROW('Sanitation Data'!G16))="","",OFFSET('Sanitation Data'!$G$32,0,10*ROW('Sanitation Data'!G16)))</f>
        <v/>
      </c>
      <c r="DI22" s="32" t="str">
        <f ca="true">+IF(OFFSET('Sanitation Data'!$G$33,0,10*ROW('Sanitation Data'!G16))="","",OFFSET('Sanitation Data'!$G$33,0,10*ROW('Sanitation Data'!G16)))</f>
        <v/>
      </c>
      <c r="DJ22" s="32" t="str">
        <f ca="true">+IF(OFFSET('Sanitation Data'!$H$29,0,10*ROW('Sanitation Data'!H16))="","",OFFSET('Sanitation Data'!$H$29,0,10*ROW('Sanitation Data'!H16)))</f>
        <v/>
      </c>
      <c r="DK22" s="32" t="str">
        <f ca="true">+IF(OFFSET('Sanitation Data'!$H$30,0,10*ROW('Sanitation Data'!H16))="","",OFFSET('Sanitation Data'!$H$30,0,10*ROW('Sanitation Data'!H16)))</f>
        <v/>
      </c>
      <c r="DL22" s="32" t="str">
        <f ca="true">+IF(OFFSET('Sanitation Data'!$H$31,0,10*ROW('Sanitation Data'!H16))="","",OFFSET('Sanitation Data'!$H$31,0,10*ROW('Sanitation Data'!H16)))</f>
        <v/>
      </c>
      <c r="DM22" s="32" t="str">
        <f ca="true">+IF(OFFSET('Sanitation Data'!$H$32,0,10*ROW('Sanitation Data'!H16))="","",OFFSET('Sanitation Data'!$H$32,0,10*ROW('Sanitation Data'!H16)))</f>
        <v/>
      </c>
      <c r="DN22" s="32" t="str">
        <f ca="true">+IF(OFFSET('Sanitation Data'!$H$33,0,10*ROW('Sanitation Data'!H16))="","",OFFSET('Sanitation Data'!$H$33,0,10*ROW('Sanitation Data'!H16)))</f>
        <v/>
      </c>
      <c r="DO22" s="32" t="str">
        <f ca="true">+IF(OFFSET('Hygiene Data'!$C$12,0,10*ROW('Hygiene Data'!C16))="","",OFFSET('Hygiene Data'!$C$12,0,10*ROW('Hygiene Data'!C16)))</f>
        <v/>
      </c>
      <c r="DP22" s="32" t="str">
        <f ca="true">+IF(OFFSET('Hygiene Data'!$C$13,0,10*ROW('Hygiene Data'!C16))="","",OFFSET('Hygiene Data'!$C$13,0,10*ROW('Hygiene Data'!C16)))</f>
        <v/>
      </c>
      <c r="DQ22" s="32" t="str">
        <f ca="true">+IF(OFFSET('Hygiene Data'!$C$14,0,10*ROW('Hygiene Data'!C16))="","",OFFSET('Hygiene Data'!$C$14,0,10*ROW('Hygiene Data'!C16)))</f>
        <v/>
      </c>
      <c r="DR22" s="32" t="str">
        <f ca="true">+IF(OFFSET('Hygiene Data'!$D$12,0,10*ROW('Hygiene Data'!D16))="","",OFFSET('Hygiene Data'!$D$12,0,10*ROW('Hygiene Data'!D16)))</f>
        <v/>
      </c>
      <c r="DS22" s="32" t="str">
        <f ca="true">+IF(OFFSET('Hygiene Data'!$D$13,0,10*ROW('Hygiene Data'!D16))="","",OFFSET('Hygiene Data'!$D$13,0,10*ROW('Hygiene Data'!D16)))</f>
        <v/>
      </c>
      <c r="DT22" s="32" t="str">
        <f ca="true">+IF(OFFSET('Hygiene Data'!$D$14,0,10*ROW('Hygiene Data'!D16))="","",OFFSET('Hygiene Data'!$D$14,0,10*ROW('Hygiene Data'!D16)))</f>
        <v/>
      </c>
      <c r="DU22" s="32" t="str">
        <f ca="true">+IF(OFFSET('Hygiene Data'!$E$12,0,10*ROW('Hygiene Data'!E16))="","",OFFSET('Hygiene Data'!$E$12,0,10*ROW('Hygiene Data'!E16)))</f>
        <v/>
      </c>
      <c r="DV22" s="32" t="str">
        <f ca="true">+IF(OFFSET('Hygiene Data'!$E$13,0,10*ROW('Hygiene Data'!E16))="","",OFFSET('Hygiene Data'!$E$13,0,10*ROW('Hygiene Data'!E16)))</f>
        <v/>
      </c>
      <c r="DW22" s="32" t="str">
        <f ca="true">+IF(OFFSET('Hygiene Data'!$E$14,0,10*ROW('Hygiene Data'!E16))="","",OFFSET('Hygiene Data'!$E$14,0,10*ROW('Hygiene Data'!E16)))</f>
        <v/>
      </c>
      <c r="DX22" s="32" t="str">
        <f ca="true">+IF(OFFSET('Hygiene Data'!$F$12,0,10*ROW('Hygiene Data'!F16))="","",OFFSET('Hygiene Data'!$F$12,0,10*ROW('Hygiene Data'!F16)))</f>
        <v/>
      </c>
      <c r="DY22" s="32" t="str">
        <f ca="true">+IF(OFFSET('Hygiene Data'!$F$13,0,10*ROW('Hygiene Data'!F16))="","",OFFSET('Hygiene Data'!$F$13,0,10*ROW('Hygiene Data'!F16)))</f>
        <v/>
      </c>
      <c r="DZ22" s="32" t="str">
        <f ca="true">+IF(OFFSET('Hygiene Data'!$F$14,0,10*ROW('Hygiene Data'!F16))="","",OFFSET('Hygiene Data'!$F$14,0,10*ROW('Hygiene Data'!F16)))</f>
        <v/>
      </c>
      <c r="EA22" s="32" t="str">
        <f ca="true">+IF(OFFSET('Hygiene Data'!$G$12,0,10*ROW('Hygiene Data'!G16))="","",OFFSET('Hygiene Data'!$G$12,0,10*ROW('Hygiene Data'!G16)))</f>
        <v/>
      </c>
      <c r="EB22" s="32" t="str">
        <f ca="true">+IF(OFFSET('Hygiene Data'!$G$13,0,10*ROW('Hygiene Data'!G16))="","",OFFSET('Hygiene Data'!$G$13,0,10*ROW('Hygiene Data'!G16)))</f>
        <v/>
      </c>
      <c r="EC22" s="32" t="str">
        <f ca="true">+IF(OFFSET('Hygiene Data'!$G$14,0,10*ROW('Hygiene Data'!G16))="","",OFFSET('Hygiene Data'!$G$14,0,10*ROW('Hygiene Data'!G16)))</f>
        <v/>
      </c>
      <c r="ED22" s="32" t="str">
        <f ca="true">+IF(OFFSET('Hygiene Data'!$H$12,0,10*ROW('Hygiene Data'!H16))="","",OFFSET('Hygiene Data'!$H$12,0,10*ROW('Hygiene Data'!H16)))</f>
        <v/>
      </c>
      <c r="EE22" s="32" t="str">
        <f ca="true">+IF(OFFSET('Hygiene Data'!$H$13,0,10*ROW('Hygiene Data'!H16))="","",OFFSET('Hygiene Data'!$H$13,0,10*ROW('Hygiene Data'!H16)))</f>
        <v/>
      </c>
      <c r="EF22" s="32" t="str">
        <f ca="true">+IF(OFFSET('Hygiene Data'!$H$14,0,10*ROW('Hygiene Data'!H16))="","",OFFSET('Hygiene Data'!$H$14,0,10*ROW('Hygiene Data'!H16)))</f>
        <v/>
      </c>
    </row>
    <row r="23" x14ac:dyDescent="0.2">
      <c r="A23" s="55" t="str">
        <f ca="true">+IF(OFFSET('Water Data'!$B$1,0,10*ROW('Water Data'!B17))="","",OFFSET('Water Data'!$B$1,0,10*ROW('Water Data'!B17)))</f>
        <v/>
      </c>
      <c r="B23" s="55" t="str">
        <f ca="true">+IF(OFFSET('Water Data'!$A$3,0,10*ROW('Water Data'!A17))="","",OFFSET('Water Data'!$A$3,0,10*ROW('Water Data'!A17)))</f>
        <v/>
      </c>
      <c r="C23" s="55" t="str">
        <f ca="true">+IF(OFFSET('Water Data'!$C$3,0,10*ROW('Water Data'!C17))="","",OFFSET('Water Data'!$C$3,0,10*ROW('Water Data'!C17)))</f>
        <v/>
      </c>
      <c r="D23" s="243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3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3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43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3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3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3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3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3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3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3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3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3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3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3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3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3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3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44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44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44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44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44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44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44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44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44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44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44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44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44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44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44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44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44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44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44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44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44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44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44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44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44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44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44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44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44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44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45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45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45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45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45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45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45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45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45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45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45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45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45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45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45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45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45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45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2" t="str">
        <f ca="true">+IF(OFFSET('Water Data'!$C$28,0,10*ROW('Water Data'!C17))="","",OFFSET('Water Data'!$C$28,0,10*ROW('Water Data'!C17)))</f>
        <v/>
      </c>
      <c r="BT23" s="32" t="str">
        <f ca="true">+IF(OFFSET('Water Data'!$C$29,0,10*ROW('Water Data'!C17))="","",OFFSET('Water Data'!$C$29,0,10*ROW('Water Data'!C17)))</f>
        <v/>
      </c>
      <c r="BU23" s="32" t="str">
        <f ca="true">+IF(OFFSET('Water Data'!$C$30,0,10*ROW('Water Data'!C17))="","",OFFSET('Water Data'!$C$30,0,10*ROW('Water Data'!C17)))</f>
        <v/>
      </c>
      <c r="BV23" s="32" t="str">
        <f ca="true">+IF(OFFSET('Water Data'!$D$28,0,10*ROW('Water Data'!D17))="","",OFFSET('Water Data'!$D$28,0,10*ROW('Water Data'!D17)))</f>
        <v/>
      </c>
      <c r="BW23" s="32" t="str">
        <f ca="true">+IF(OFFSET('Water Data'!$D$29,0,10*ROW('Water Data'!D17))="","",OFFSET('Water Data'!$D$29,0,10*ROW('Water Data'!D17)))</f>
        <v/>
      </c>
      <c r="BX23" s="32" t="str">
        <f ca="true">+IF(OFFSET('Water Data'!$D$30,0,10*ROW('Water Data'!D17))="","",OFFSET('Water Data'!$D$30,0,10*ROW('Water Data'!D17)))</f>
        <v/>
      </c>
      <c r="BY23" s="32" t="str">
        <f ca="true">+IF(OFFSET('Water Data'!$E$28,0,10*ROW('Water Data'!E17))="","",OFFSET('Water Data'!$E$28,0,10*ROW('Water Data'!E17)))</f>
        <v/>
      </c>
      <c r="BZ23" s="32" t="str">
        <f ca="true">+IF(OFFSET('Water Data'!$E$29,0,10*ROW('Water Data'!E17))="","",OFFSET('Water Data'!$E$29,0,10*ROW('Water Data'!E17)))</f>
        <v/>
      </c>
      <c r="CA23" s="32" t="str">
        <f ca="true">+IF(OFFSET('Water Data'!$E$30,0,10*ROW('Water Data'!E17))="","",OFFSET('Water Data'!$E$30,0,10*ROW('Water Data'!E17)))</f>
        <v/>
      </c>
      <c r="CB23" s="32" t="str">
        <f ca="true">+IF(OFFSET('Water Data'!$F$28,0,10*ROW('Water Data'!F17))="","",OFFSET('Water Data'!$F$28,0,10*ROW('Water Data'!F17)))</f>
        <v/>
      </c>
      <c r="CC23" s="32" t="str">
        <f ca="true">+IF(OFFSET('Water Data'!$F$29,0,10*ROW('Water Data'!F17))="","",OFFSET('Water Data'!$F$29,0,10*ROW('Water Data'!F17)))</f>
        <v/>
      </c>
      <c r="CD23" s="32" t="str">
        <f ca="true">+IF(OFFSET('Water Data'!$F$30,0,10*ROW('Water Data'!F17))="","",OFFSET('Water Data'!$F$30,0,10*ROW('Water Data'!F17)))</f>
        <v/>
      </c>
      <c r="CE23" s="32" t="str">
        <f ca="true">+IF(OFFSET('Water Data'!$G$28,0,10*ROW('Water Data'!G17))="","",OFFSET('Water Data'!$G$28,0,10*ROW('Water Data'!G17)))</f>
        <v/>
      </c>
      <c r="CF23" s="32" t="str">
        <f ca="true">+IF(OFFSET('Water Data'!$G$29,0,10*ROW('Water Data'!G17))="","",OFFSET('Water Data'!$G$29,0,10*ROW('Water Data'!G17)))</f>
        <v/>
      </c>
      <c r="CG23" s="32" t="str">
        <f ca="true">+IF(OFFSET('Water Data'!$G$30,0,10*ROW('Water Data'!G17))="","",OFFSET('Water Data'!$G$30,0,10*ROW('Water Data'!G17)))</f>
        <v/>
      </c>
      <c r="CH23" s="32" t="str">
        <f ca="true">+IF(OFFSET('Water Data'!$H$28,0,10*ROW('Water Data'!H17))="","",OFFSET('Water Data'!$H$28,0,10*ROW('Water Data'!H17)))</f>
        <v/>
      </c>
      <c r="CI23" s="32" t="str">
        <f ca="true">+IF(OFFSET('Water Data'!$H$29,0,10*ROW('Water Data'!H17))="","",OFFSET('Water Data'!$H$29,0,10*ROW('Water Data'!H17)))</f>
        <v/>
      </c>
      <c r="CJ23" s="32" t="str">
        <f ca="true">+IF(OFFSET('Water Data'!$H$30,0,10*ROW('Water Data'!H17))="","",OFFSET('Water Data'!$H$30,0,10*ROW('Water Data'!H17)))</f>
        <v/>
      </c>
      <c r="CK23" s="32" t="str">
        <f ca="true">+IF(OFFSET('Sanitation Data'!$C$29,0,10*ROW('Sanitation Data'!C17))="","",OFFSET('Sanitation Data'!$C$29,0,10*ROW('Sanitation Data'!C17)))</f>
        <v/>
      </c>
      <c r="CL23" s="32" t="str">
        <f ca="true">+IF(OFFSET('Sanitation Data'!$C$30,0,10*ROW('Sanitation Data'!C17))="","",OFFSET('Sanitation Data'!$C$30,0,10*ROW('Sanitation Data'!C17)))</f>
        <v/>
      </c>
      <c r="CM23" s="32" t="str">
        <f ca="true">+IF(OFFSET('Sanitation Data'!$C$31,0,10*ROW('Sanitation Data'!C17))="","",OFFSET('Sanitation Data'!$C$31,0,10*ROW('Sanitation Data'!C17)))</f>
        <v/>
      </c>
      <c r="CN23" s="32" t="str">
        <f ca="true">+IF(OFFSET('Sanitation Data'!$C$32,0,10*ROW('Sanitation Data'!C17))="","",OFFSET('Sanitation Data'!$C$32,0,10*ROW('Sanitation Data'!C17)))</f>
        <v/>
      </c>
      <c r="CO23" s="32" t="str">
        <f ca="true">+IF(OFFSET('Sanitation Data'!$C$33,0,10*ROW('Sanitation Data'!C17))="","",OFFSET('Sanitation Data'!$C$33,0,10*ROW('Sanitation Data'!C17)))</f>
        <v/>
      </c>
      <c r="CP23" s="32" t="str">
        <f ca="true">+IF(OFFSET('Sanitation Data'!$D$29,0,10*ROW('Sanitation Data'!D17))="","",OFFSET('Sanitation Data'!$D$29,0,10*ROW('Sanitation Data'!D17)))</f>
        <v/>
      </c>
      <c r="CQ23" s="32" t="str">
        <f ca="true">+IF(OFFSET('Sanitation Data'!$D$30,0,10*ROW('Sanitation Data'!D17))="","",OFFSET('Sanitation Data'!$D$30,0,10*ROW('Sanitation Data'!D17)))</f>
        <v/>
      </c>
      <c r="CR23" s="32" t="str">
        <f ca="true">+IF(OFFSET('Sanitation Data'!$D$31,0,10*ROW('Sanitation Data'!D17))="","",OFFSET('Sanitation Data'!$D$31,0,10*ROW('Sanitation Data'!D17)))</f>
        <v/>
      </c>
      <c r="CS23" s="32" t="str">
        <f ca="true">+IF(OFFSET('Sanitation Data'!$D$32,0,10*ROW('Sanitation Data'!D17))="","",OFFSET('Sanitation Data'!$D$32,0,10*ROW('Sanitation Data'!D17)))</f>
        <v/>
      </c>
      <c r="CT23" s="32" t="str">
        <f ca="true">+IF(OFFSET('Sanitation Data'!$D$33,0,10*ROW('Sanitation Data'!D17))="","",OFFSET('Sanitation Data'!$D$33,0,10*ROW('Sanitation Data'!D17)))</f>
        <v/>
      </c>
      <c r="CU23" s="32" t="str">
        <f ca="true">+IF(OFFSET('Sanitation Data'!$E$29,0,10*ROW('Sanitation Data'!E17))="","",OFFSET('Sanitation Data'!$E$29,0,10*ROW('Sanitation Data'!E17)))</f>
        <v/>
      </c>
      <c r="CV23" s="32" t="str">
        <f ca="true">+IF(OFFSET('Sanitation Data'!$E$30,0,10*ROW('Sanitation Data'!E17))="","",OFFSET('Sanitation Data'!$E$30,0,10*ROW('Sanitation Data'!E17)))</f>
        <v/>
      </c>
      <c r="CW23" s="32" t="str">
        <f ca="true">+IF(OFFSET('Sanitation Data'!$E$31,0,10*ROW('Sanitation Data'!E17))="","",OFFSET('Sanitation Data'!$E$31,0,10*ROW('Sanitation Data'!E17)))</f>
        <v/>
      </c>
      <c r="CX23" s="32" t="str">
        <f ca="true">+IF(OFFSET('Sanitation Data'!$E$32,0,10*ROW('Sanitation Data'!E17))="","",OFFSET('Sanitation Data'!$E$32,0,10*ROW('Sanitation Data'!E17)))</f>
        <v/>
      </c>
      <c r="CY23" s="32" t="str">
        <f ca="true">+IF(OFFSET('Sanitation Data'!$E$33,0,10*ROW('Sanitation Data'!E17))="","",OFFSET('Sanitation Data'!$E$33,0,10*ROW('Sanitation Data'!E17)))</f>
        <v/>
      </c>
      <c r="CZ23" s="32" t="str">
        <f ca="true">+IF(OFFSET('Sanitation Data'!$F$29,0,10*ROW('Sanitation Data'!F17))="","",OFFSET('Sanitation Data'!$F$29,0,10*ROW('Sanitation Data'!F17)))</f>
        <v/>
      </c>
      <c r="DA23" s="32" t="str">
        <f ca="true">+IF(OFFSET('Sanitation Data'!$F$30,0,10*ROW('Sanitation Data'!F17))="","",OFFSET('Sanitation Data'!$F$30,0,10*ROW('Sanitation Data'!F17)))</f>
        <v/>
      </c>
      <c r="DB23" s="32" t="str">
        <f ca="true">+IF(OFFSET('Sanitation Data'!$F$31,0,10*ROW('Sanitation Data'!F17))="","",OFFSET('Sanitation Data'!$F$31,0,10*ROW('Sanitation Data'!F17)))</f>
        <v/>
      </c>
      <c r="DC23" s="32" t="str">
        <f ca="true">+IF(OFFSET('Sanitation Data'!$F$32,0,10*ROW('Sanitation Data'!F17))="","",OFFSET('Sanitation Data'!$F$32,0,10*ROW('Sanitation Data'!F17)))</f>
        <v/>
      </c>
      <c r="DD23" s="32" t="str">
        <f ca="true">+IF(OFFSET('Sanitation Data'!$F$33,0,10*ROW('Sanitation Data'!F17))="","",OFFSET('Sanitation Data'!$F$33,0,10*ROW('Sanitation Data'!F17)))</f>
        <v/>
      </c>
      <c r="DE23" s="32" t="str">
        <f ca="true">+IF(OFFSET('Sanitation Data'!$G$29,0,10*ROW('Sanitation Data'!G17))="","",OFFSET('Sanitation Data'!$G$29,0,10*ROW('Sanitation Data'!G17)))</f>
        <v/>
      </c>
      <c r="DF23" s="32" t="str">
        <f ca="true">+IF(OFFSET('Sanitation Data'!$G$30,0,10*ROW('Sanitation Data'!G17))="","",OFFSET('Sanitation Data'!$G$30,0,10*ROW('Sanitation Data'!G17)))</f>
        <v/>
      </c>
      <c r="DG23" s="32" t="str">
        <f ca="true">+IF(OFFSET('Sanitation Data'!$G$31,0,10*ROW('Sanitation Data'!G17))="","",OFFSET('Sanitation Data'!$G$31,0,10*ROW('Sanitation Data'!G17)))</f>
        <v/>
      </c>
      <c r="DH23" s="32" t="str">
        <f ca="true">+IF(OFFSET('Sanitation Data'!$G$32,0,10*ROW('Sanitation Data'!G17))="","",OFFSET('Sanitation Data'!$G$32,0,10*ROW('Sanitation Data'!G17)))</f>
        <v/>
      </c>
      <c r="DI23" s="32" t="str">
        <f ca="true">+IF(OFFSET('Sanitation Data'!$G$33,0,10*ROW('Sanitation Data'!G17))="","",OFFSET('Sanitation Data'!$G$33,0,10*ROW('Sanitation Data'!G17)))</f>
        <v/>
      </c>
      <c r="DJ23" s="32" t="str">
        <f ca="true">+IF(OFFSET('Sanitation Data'!$H$29,0,10*ROW('Sanitation Data'!H17))="","",OFFSET('Sanitation Data'!$H$29,0,10*ROW('Sanitation Data'!H17)))</f>
        <v/>
      </c>
      <c r="DK23" s="32" t="str">
        <f ca="true">+IF(OFFSET('Sanitation Data'!$H$30,0,10*ROW('Sanitation Data'!H17))="","",OFFSET('Sanitation Data'!$H$30,0,10*ROW('Sanitation Data'!H17)))</f>
        <v/>
      </c>
      <c r="DL23" s="32" t="str">
        <f ca="true">+IF(OFFSET('Sanitation Data'!$H$31,0,10*ROW('Sanitation Data'!H17))="","",OFFSET('Sanitation Data'!$H$31,0,10*ROW('Sanitation Data'!H17)))</f>
        <v/>
      </c>
      <c r="DM23" s="32" t="str">
        <f ca="true">+IF(OFFSET('Sanitation Data'!$H$32,0,10*ROW('Sanitation Data'!H17))="","",OFFSET('Sanitation Data'!$H$32,0,10*ROW('Sanitation Data'!H17)))</f>
        <v/>
      </c>
      <c r="DN23" s="32" t="str">
        <f ca="true">+IF(OFFSET('Sanitation Data'!$H$33,0,10*ROW('Sanitation Data'!H17))="","",OFFSET('Sanitation Data'!$H$33,0,10*ROW('Sanitation Data'!H17)))</f>
        <v/>
      </c>
      <c r="DO23" s="32" t="str">
        <f ca="true">+IF(OFFSET('Hygiene Data'!$C$12,0,10*ROW('Hygiene Data'!C17))="","",OFFSET('Hygiene Data'!$C$12,0,10*ROW('Hygiene Data'!C17)))</f>
        <v/>
      </c>
      <c r="DP23" s="32" t="str">
        <f ca="true">+IF(OFFSET('Hygiene Data'!$C$13,0,10*ROW('Hygiene Data'!C17))="","",OFFSET('Hygiene Data'!$C$13,0,10*ROW('Hygiene Data'!C17)))</f>
        <v/>
      </c>
      <c r="DQ23" s="32" t="str">
        <f ca="true">+IF(OFFSET('Hygiene Data'!$C$14,0,10*ROW('Hygiene Data'!C17))="","",OFFSET('Hygiene Data'!$C$14,0,10*ROW('Hygiene Data'!C17)))</f>
        <v/>
      </c>
      <c r="DR23" s="32" t="str">
        <f ca="true">+IF(OFFSET('Hygiene Data'!$D$12,0,10*ROW('Hygiene Data'!D17))="","",OFFSET('Hygiene Data'!$D$12,0,10*ROW('Hygiene Data'!D17)))</f>
        <v/>
      </c>
      <c r="DS23" s="32" t="str">
        <f ca="true">+IF(OFFSET('Hygiene Data'!$D$13,0,10*ROW('Hygiene Data'!D17))="","",OFFSET('Hygiene Data'!$D$13,0,10*ROW('Hygiene Data'!D17)))</f>
        <v/>
      </c>
      <c r="DT23" s="32" t="str">
        <f ca="true">+IF(OFFSET('Hygiene Data'!$D$14,0,10*ROW('Hygiene Data'!D17))="","",OFFSET('Hygiene Data'!$D$14,0,10*ROW('Hygiene Data'!D17)))</f>
        <v/>
      </c>
      <c r="DU23" s="32" t="str">
        <f ca="true">+IF(OFFSET('Hygiene Data'!$E$12,0,10*ROW('Hygiene Data'!E17))="","",OFFSET('Hygiene Data'!$E$12,0,10*ROW('Hygiene Data'!E17)))</f>
        <v/>
      </c>
      <c r="DV23" s="32" t="str">
        <f ca="true">+IF(OFFSET('Hygiene Data'!$E$13,0,10*ROW('Hygiene Data'!E17))="","",OFFSET('Hygiene Data'!$E$13,0,10*ROW('Hygiene Data'!E17)))</f>
        <v/>
      </c>
      <c r="DW23" s="32" t="str">
        <f ca="true">+IF(OFFSET('Hygiene Data'!$E$14,0,10*ROW('Hygiene Data'!E17))="","",OFFSET('Hygiene Data'!$E$14,0,10*ROW('Hygiene Data'!E17)))</f>
        <v/>
      </c>
      <c r="DX23" s="32" t="str">
        <f ca="true">+IF(OFFSET('Hygiene Data'!$F$12,0,10*ROW('Hygiene Data'!F17))="","",OFFSET('Hygiene Data'!$F$12,0,10*ROW('Hygiene Data'!F17)))</f>
        <v/>
      </c>
      <c r="DY23" s="32" t="str">
        <f ca="true">+IF(OFFSET('Hygiene Data'!$F$13,0,10*ROW('Hygiene Data'!F17))="","",OFFSET('Hygiene Data'!$F$13,0,10*ROW('Hygiene Data'!F17)))</f>
        <v/>
      </c>
      <c r="DZ23" s="32" t="str">
        <f ca="true">+IF(OFFSET('Hygiene Data'!$F$14,0,10*ROW('Hygiene Data'!F17))="","",OFFSET('Hygiene Data'!$F$14,0,10*ROW('Hygiene Data'!F17)))</f>
        <v/>
      </c>
      <c r="EA23" s="32" t="str">
        <f ca="true">+IF(OFFSET('Hygiene Data'!$G$12,0,10*ROW('Hygiene Data'!G17))="","",OFFSET('Hygiene Data'!$G$12,0,10*ROW('Hygiene Data'!G17)))</f>
        <v/>
      </c>
      <c r="EB23" s="32" t="str">
        <f ca="true">+IF(OFFSET('Hygiene Data'!$G$13,0,10*ROW('Hygiene Data'!G17))="","",OFFSET('Hygiene Data'!$G$13,0,10*ROW('Hygiene Data'!G17)))</f>
        <v/>
      </c>
      <c r="EC23" s="32" t="str">
        <f ca="true">+IF(OFFSET('Hygiene Data'!$G$14,0,10*ROW('Hygiene Data'!G17))="","",OFFSET('Hygiene Data'!$G$14,0,10*ROW('Hygiene Data'!G17)))</f>
        <v/>
      </c>
      <c r="ED23" s="32" t="str">
        <f ca="true">+IF(OFFSET('Hygiene Data'!$H$12,0,10*ROW('Hygiene Data'!H17))="","",OFFSET('Hygiene Data'!$H$12,0,10*ROW('Hygiene Data'!H17)))</f>
        <v/>
      </c>
      <c r="EE23" s="32" t="str">
        <f ca="true">+IF(OFFSET('Hygiene Data'!$H$13,0,10*ROW('Hygiene Data'!H17))="","",OFFSET('Hygiene Data'!$H$13,0,10*ROW('Hygiene Data'!H17)))</f>
        <v/>
      </c>
      <c r="EF23" s="32" t="str">
        <f ca="true">+IF(OFFSET('Hygiene Data'!$H$14,0,10*ROW('Hygiene Data'!H17))="","",OFFSET('Hygiene Data'!$H$14,0,10*ROW('Hygiene Data'!H17)))</f>
        <v/>
      </c>
    </row>
    <row r="24" x14ac:dyDescent="0.2">
      <c r="A24" s="55" t="str">
        <f ca="true">+IF(OFFSET('Water Data'!$B$1,0,10*ROW('Water Data'!B18))="","",OFFSET('Water Data'!$B$1,0,10*ROW('Water Data'!B18)))</f>
        <v/>
      </c>
      <c r="B24" s="55" t="str">
        <f ca="true">+IF(OFFSET('Water Data'!$A$3,0,10*ROW('Water Data'!A18))="","",OFFSET('Water Data'!$A$3,0,10*ROW('Water Data'!A18)))</f>
        <v/>
      </c>
      <c r="C24" s="55" t="str">
        <f ca="true">+IF(OFFSET('Water Data'!$C$3,0,10*ROW('Water Data'!C18))="","",OFFSET('Water Data'!$C$3,0,10*ROW('Water Data'!C18)))</f>
        <v/>
      </c>
      <c r="D24" s="243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3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3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43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3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3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3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3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3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3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3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3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3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3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3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3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3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3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44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44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44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44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44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44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44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44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44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44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44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44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44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44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44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44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44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44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44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44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44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44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44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44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44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44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44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44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44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44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45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45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45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45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45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45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45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45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45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45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45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45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45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45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45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45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45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45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2" t="str">
        <f ca="true">+IF(OFFSET('Water Data'!$C$28,0,10*ROW('Water Data'!C18))="","",OFFSET('Water Data'!$C$28,0,10*ROW('Water Data'!C18)))</f>
        <v/>
      </c>
      <c r="BT24" s="32" t="str">
        <f ca="true">+IF(OFFSET('Water Data'!$C$29,0,10*ROW('Water Data'!C18))="","",OFFSET('Water Data'!$C$29,0,10*ROW('Water Data'!C18)))</f>
        <v/>
      </c>
      <c r="BU24" s="32" t="str">
        <f ca="true">+IF(OFFSET('Water Data'!$C$30,0,10*ROW('Water Data'!C18))="","",OFFSET('Water Data'!$C$30,0,10*ROW('Water Data'!C18)))</f>
        <v/>
      </c>
      <c r="BV24" s="32" t="str">
        <f ca="true">+IF(OFFSET('Water Data'!$D$28,0,10*ROW('Water Data'!D18))="","",OFFSET('Water Data'!$D$28,0,10*ROW('Water Data'!D18)))</f>
        <v/>
      </c>
      <c r="BW24" s="32" t="str">
        <f ca="true">+IF(OFFSET('Water Data'!$D$29,0,10*ROW('Water Data'!D18))="","",OFFSET('Water Data'!$D$29,0,10*ROW('Water Data'!D18)))</f>
        <v/>
      </c>
      <c r="BX24" s="32" t="str">
        <f ca="true">+IF(OFFSET('Water Data'!$D$30,0,10*ROW('Water Data'!D18))="","",OFFSET('Water Data'!$D$30,0,10*ROW('Water Data'!D18)))</f>
        <v/>
      </c>
      <c r="BY24" s="32" t="str">
        <f ca="true">+IF(OFFSET('Water Data'!$E$28,0,10*ROW('Water Data'!E18))="","",OFFSET('Water Data'!$E$28,0,10*ROW('Water Data'!E18)))</f>
        <v/>
      </c>
      <c r="BZ24" s="32" t="str">
        <f ca="true">+IF(OFFSET('Water Data'!$E$29,0,10*ROW('Water Data'!E18))="","",OFFSET('Water Data'!$E$29,0,10*ROW('Water Data'!E18)))</f>
        <v/>
      </c>
      <c r="CA24" s="32" t="str">
        <f ca="true">+IF(OFFSET('Water Data'!$E$30,0,10*ROW('Water Data'!E18))="","",OFFSET('Water Data'!$E$30,0,10*ROW('Water Data'!E18)))</f>
        <v/>
      </c>
      <c r="CB24" s="32" t="str">
        <f ca="true">+IF(OFFSET('Water Data'!$F$28,0,10*ROW('Water Data'!F18))="","",OFFSET('Water Data'!$F$28,0,10*ROW('Water Data'!F18)))</f>
        <v/>
      </c>
      <c r="CC24" s="32" t="str">
        <f ca="true">+IF(OFFSET('Water Data'!$F$29,0,10*ROW('Water Data'!F18))="","",OFFSET('Water Data'!$F$29,0,10*ROW('Water Data'!F18)))</f>
        <v/>
      </c>
      <c r="CD24" s="32" t="str">
        <f ca="true">+IF(OFFSET('Water Data'!$F$30,0,10*ROW('Water Data'!F18))="","",OFFSET('Water Data'!$F$30,0,10*ROW('Water Data'!F18)))</f>
        <v/>
      </c>
      <c r="CE24" s="32" t="str">
        <f ca="true">+IF(OFFSET('Water Data'!$G$28,0,10*ROW('Water Data'!G18))="","",OFFSET('Water Data'!$G$28,0,10*ROW('Water Data'!G18)))</f>
        <v/>
      </c>
      <c r="CF24" s="32" t="str">
        <f ca="true">+IF(OFFSET('Water Data'!$G$29,0,10*ROW('Water Data'!G18))="","",OFFSET('Water Data'!$G$29,0,10*ROW('Water Data'!G18)))</f>
        <v/>
      </c>
      <c r="CG24" s="32" t="str">
        <f ca="true">+IF(OFFSET('Water Data'!$G$30,0,10*ROW('Water Data'!G18))="","",OFFSET('Water Data'!$G$30,0,10*ROW('Water Data'!G18)))</f>
        <v/>
      </c>
      <c r="CH24" s="32" t="str">
        <f ca="true">+IF(OFFSET('Water Data'!$H$28,0,10*ROW('Water Data'!H18))="","",OFFSET('Water Data'!$H$28,0,10*ROW('Water Data'!H18)))</f>
        <v/>
      </c>
      <c r="CI24" s="32" t="str">
        <f ca="true">+IF(OFFSET('Water Data'!$H$29,0,10*ROW('Water Data'!H18))="","",OFFSET('Water Data'!$H$29,0,10*ROW('Water Data'!H18)))</f>
        <v/>
      </c>
      <c r="CJ24" s="32" t="str">
        <f ca="true">+IF(OFFSET('Water Data'!$H$30,0,10*ROW('Water Data'!H18))="","",OFFSET('Water Data'!$H$30,0,10*ROW('Water Data'!H18)))</f>
        <v/>
      </c>
      <c r="CK24" s="32" t="str">
        <f ca="true">+IF(OFFSET('Sanitation Data'!$C$29,0,10*ROW('Sanitation Data'!C18))="","",OFFSET('Sanitation Data'!$C$29,0,10*ROW('Sanitation Data'!C18)))</f>
        <v/>
      </c>
      <c r="CL24" s="32" t="str">
        <f ca="true">+IF(OFFSET('Sanitation Data'!$C$30,0,10*ROW('Sanitation Data'!C18))="","",OFFSET('Sanitation Data'!$C$30,0,10*ROW('Sanitation Data'!C18)))</f>
        <v/>
      </c>
      <c r="CM24" s="32" t="str">
        <f ca="true">+IF(OFFSET('Sanitation Data'!$C$31,0,10*ROW('Sanitation Data'!C18))="","",OFFSET('Sanitation Data'!$C$31,0,10*ROW('Sanitation Data'!C18)))</f>
        <v/>
      </c>
      <c r="CN24" s="32" t="str">
        <f ca="true">+IF(OFFSET('Sanitation Data'!$C$32,0,10*ROW('Sanitation Data'!C18))="","",OFFSET('Sanitation Data'!$C$32,0,10*ROW('Sanitation Data'!C18)))</f>
        <v/>
      </c>
      <c r="CO24" s="32" t="str">
        <f ca="true">+IF(OFFSET('Sanitation Data'!$C$33,0,10*ROW('Sanitation Data'!C18))="","",OFFSET('Sanitation Data'!$C$33,0,10*ROW('Sanitation Data'!C18)))</f>
        <v/>
      </c>
      <c r="CP24" s="32" t="str">
        <f ca="true">+IF(OFFSET('Sanitation Data'!$D$29,0,10*ROW('Sanitation Data'!D18))="","",OFFSET('Sanitation Data'!$D$29,0,10*ROW('Sanitation Data'!D18)))</f>
        <v/>
      </c>
      <c r="CQ24" s="32" t="str">
        <f ca="true">+IF(OFFSET('Sanitation Data'!$D$30,0,10*ROW('Sanitation Data'!D18))="","",OFFSET('Sanitation Data'!$D$30,0,10*ROW('Sanitation Data'!D18)))</f>
        <v/>
      </c>
      <c r="CR24" s="32" t="str">
        <f ca="true">+IF(OFFSET('Sanitation Data'!$D$31,0,10*ROW('Sanitation Data'!D18))="","",OFFSET('Sanitation Data'!$D$31,0,10*ROW('Sanitation Data'!D18)))</f>
        <v/>
      </c>
      <c r="CS24" s="32" t="str">
        <f ca="true">+IF(OFFSET('Sanitation Data'!$D$32,0,10*ROW('Sanitation Data'!D18))="","",OFFSET('Sanitation Data'!$D$32,0,10*ROW('Sanitation Data'!D18)))</f>
        <v/>
      </c>
      <c r="CT24" s="32" t="str">
        <f ca="true">+IF(OFFSET('Sanitation Data'!$D$33,0,10*ROW('Sanitation Data'!D18))="","",OFFSET('Sanitation Data'!$D$33,0,10*ROW('Sanitation Data'!D18)))</f>
        <v/>
      </c>
      <c r="CU24" s="32" t="str">
        <f ca="true">+IF(OFFSET('Sanitation Data'!$E$29,0,10*ROW('Sanitation Data'!E18))="","",OFFSET('Sanitation Data'!$E$29,0,10*ROW('Sanitation Data'!E18)))</f>
        <v/>
      </c>
      <c r="CV24" s="32" t="str">
        <f ca="true">+IF(OFFSET('Sanitation Data'!$E$30,0,10*ROW('Sanitation Data'!E18))="","",OFFSET('Sanitation Data'!$E$30,0,10*ROW('Sanitation Data'!E18)))</f>
        <v/>
      </c>
      <c r="CW24" s="32" t="str">
        <f ca="true">+IF(OFFSET('Sanitation Data'!$E$31,0,10*ROW('Sanitation Data'!E18))="","",OFFSET('Sanitation Data'!$E$31,0,10*ROW('Sanitation Data'!E18)))</f>
        <v/>
      </c>
      <c r="CX24" s="32" t="str">
        <f ca="true">+IF(OFFSET('Sanitation Data'!$E$32,0,10*ROW('Sanitation Data'!E18))="","",OFFSET('Sanitation Data'!$E$32,0,10*ROW('Sanitation Data'!E18)))</f>
        <v/>
      </c>
      <c r="CY24" s="32" t="str">
        <f ca="true">+IF(OFFSET('Sanitation Data'!$E$33,0,10*ROW('Sanitation Data'!E18))="","",OFFSET('Sanitation Data'!$E$33,0,10*ROW('Sanitation Data'!E18)))</f>
        <v/>
      </c>
      <c r="CZ24" s="32" t="str">
        <f ca="true">+IF(OFFSET('Sanitation Data'!$F$29,0,10*ROW('Sanitation Data'!F18))="","",OFFSET('Sanitation Data'!$F$29,0,10*ROW('Sanitation Data'!F18)))</f>
        <v/>
      </c>
      <c r="DA24" s="32" t="str">
        <f ca="true">+IF(OFFSET('Sanitation Data'!$F$30,0,10*ROW('Sanitation Data'!F18))="","",OFFSET('Sanitation Data'!$F$30,0,10*ROW('Sanitation Data'!F18)))</f>
        <v/>
      </c>
      <c r="DB24" s="32" t="str">
        <f ca="true">+IF(OFFSET('Sanitation Data'!$F$31,0,10*ROW('Sanitation Data'!F18))="","",OFFSET('Sanitation Data'!$F$31,0,10*ROW('Sanitation Data'!F18)))</f>
        <v/>
      </c>
      <c r="DC24" s="32" t="str">
        <f ca="true">+IF(OFFSET('Sanitation Data'!$F$32,0,10*ROW('Sanitation Data'!F18))="","",OFFSET('Sanitation Data'!$F$32,0,10*ROW('Sanitation Data'!F18)))</f>
        <v/>
      </c>
      <c r="DD24" s="32" t="str">
        <f ca="true">+IF(OFFSET('Sanitation Data'!$F$33,0,10*ROW('Sanitation Data'!F18))="","",OFFSET('Sanitation Data'!$F$33,0,10*ROW('Sanitation Data'!F18)))</f>
        <v/>
      </c>
      <c r="DE24" s="32" t="str">
        <f ca="true">+IF(OFFSET('Sanitation Data'!$G$29,0,10*ROW('Sanitation Data'!G18))="","",OFFSET('Sanitation Data'!$G$29,0,10*ROW('Sanitation Data'!G18)))</f>
        <v/>
      </c>
      <c r="DF24" s="32" t="str">
        <f ca="true">+IF(OFFSET('Sanitation Data'!$G$30,0,10*ROW('Sanitation Data'!G18))="","",OFFSET('Sanitation Data'!$G$30,0,10*ROW('Sanitation Data'!G18)))</f>
        <v/>
      </c>
      <c r="DG24" s="32" t="str">
        <f ca="true">+IF(OFFSET('Sanitation Data'!$G$31,0,10*ROW('Sanitation Data'!G18))="","",OFFSET('Sanitation Data'!$G$31,0,10*ROW('Sanitation Data'!G18)))</f>
        <v/>
      </c>
      <c r="DH24" s="32" t="str">
        <f ca="true">+IF(OFFSET('Sanitation Data'!$G$32,0,10*ROW('Sanitation Data'!G18))="","",OFFSET('Sanitation Data'!$G$32,0,10*ROW('Sanitation Data'!G18)))</f>
        <v/>
      </c>
      <c r="DI24" s="32" t="str">
        <f ca="true">+IF(OFFSET('Sanitation Data'!$G$33,0,10*ROW('Sanitation Data'!G18))="","",OFFSET('Sanitation Data'!$G$33,0,10*ROW('Sanitation Data'!G18)))</f>
        <v/>
      </c>
      <c r="DJ24" s="32" t="str">
        <f ca="true">+IF(OFFSET('Sanitation Data'!$H$29,0,10*ROW('Sanitation Data'!H18))="","",OFFSET('Sanitation Data'!$H$29,0,10*ROW('Sanitation Data'!H18)))</f>
        <v/>
      </c>
      <c r="DK24" s="32" t="str">
        <f ca="true">+IF(OFFSET('Sanitation Data'!$H$30,0,10*ROW('Sanitation Data'!H18))="","",OFFSET('Sanitation Data'!$H$30,0,10*ROW('Sanitation Data'!H18)))</f>
        <v/>
      </c>
      <c r="DL24" s="32" t="str">
        <f ca="true">+IF(OFFSET('Sanitation Data'!$H$31,0,10*ROW('Sanitation Data'!H18))="","",OFFSET('Sanitation Data'!$H$31,0,10*ROW('Sanitation Data'!H18)))</f>
        <v/>
      </c>
      <c r="DM24" s="32" t="str">
        <f ca="true">+IF(OFFSET('Sanitation Data'!$H$32,0,10*ROW('Sanitation Data'!H18))="","",OFFSET('Sanitation Data'!$H$32,0,10*ROW('Sanitation Data'!H18)))</f>
        <v/>
      </c>
      <c r="DN24" s="32" t="str">
        <f ca="true">+IF(OFFSET('Sanitation Data'!$H$33,0,10*ROW('Sanitation Data'!H18))="","",OFFSET('Sanitation Data'!$H$33,0,10*ROW('Sanitation Data'!H18)))</f>
        <v/>
      </c>
      <c r="DO24" s="32" t="str">
        <f ca="true">+IF(OFFSET('Hygiene Data'!$C$12,0,10*ROW('Hygiene Data'!C18))="","",OFFSET('Hygiene Data'!$C$12,0,10*ROW('Hygiene Data'!C18)))</f>
        <v/>
      </c>
      <c r="DP24" s="32" t="str">
        <f ca="true">+IF(OFFSET('Hygiene Data'!$C$13,0,10*ROW('Hygiene Data'!C18))="","",OFFSET('Hygiene Data'!$C$13,0,10*ROW('Hygiene Data'!C18)))</f>
        <v/>
      </c>
      <c r="DQ24" s="32" t="str">
        <f ca="true">+IF(OFFSET('Hygiene Data'!$C$14,0,10*ROW('Hygiene Data'!C18))="","",OFFSET('Hygiene Data'!$C$14,0,10*ROW('Hygiene Data'!C18)))</f>
        <v/>
      </c>
      <c r="DR24" s="32" t="str">
        <f ca="true">+IF(OFFSET('Hygiene Data'!$D$12,0,10*ROW('Hygiene Data'!D18))="","",OFFSET('Hygiene Data'!$D$12,0,10*ROW('Hygiene Data'!D18)))</f>
        <v/>
      </c>
      <c r="DS24" s="32" t="str">
        <f ca="true">+IF(OFFSET('Hygiene Data'!$D$13,0,10*ROW('Hygiene Data'!D18))="","",OFFSET('Hygiene Data'!$D$13,0,10*ROW('Hygiene Data'!D18)))</f>
        <v/>
      </c>
      <c r="DT24" s="32" t="str">
        <f ca="true">+IF(OFFSET('Hygiene Data'!$D$14,0,10*ROW('Hygiene Data'!D18))="","",OFFSET('Hygiene Data'!$D$14,0,10*ROW('Hygiene Data'!D18)))</f>
        <v/>
      </c>
      <c r="DU24" s="32" t="str">
        <f ca="true">+IF(OFFSET('Hygiene Data'!$E$12,0,10*ROW('Hygiene Data'!E18))="","",OFFSET('Hygiene Data'!$E$12,0,10*ROW('Hygiene Data'!E18)))</f>
        <v/>
      </c>
      <c r="DV24" s="32" t="str">
        <f ca="true">+IF(OFFSET('Hygiene Data'!$E$13,0,10*ROW('Hygiene Data'!E18))="","",OFFSET('Hygiene Data'!$E$13,0,10*ROW('Hygiene Data'!E18)))</f>
        <v/>
      </c>
      <c r="DW24" s="32" t="str">
        <f ca="true">+IF(OFFSET('Hygiene Data'!$E$14,0,10*ROW('Hygiene Data'!E18))="","",OFFSET('Hygiene Data'!$E$14,0,10*ROW('Hygiene Data'!E18)))</f>
        <v/>
      </c>
      <c r="DX24" s="32" t="str">
        <f ca="true">+IF(OFFSET('Hygiene Data'!$F$12,0,10*ROW('Hygiene Data'!F18))="","",OFFSET('Hygiene Data'!$F$12,0,10*ROW('Hygiene Data'!F18)))</f>
        <v/>
      </c>
      <c r="DY24" s="32" t="str">
        <f ca="true">+IF(OFFSET('Hygiene Data'!$F$13,0,10*ROW('Hygiene Data'!F18))="","",OFFSET('Hygiene Data'!$F$13,0,10*ROW('Hygiene Data'!F18)))</f>
        <v/>
      </c>
      <c r="DZ24" s="32" t="str">
        <f ca="true">+IF(OFFSET('Hygiene Data'!$F$14,0,10*ROW('Hygiene Data'!F18))="","",OFFSET('Hygiene Data'!$F$14,0,10*ROW('Hygiene Data'!F18)))</f>
        <v/>
      </c>
      <c r="EA24" s="32" t="str">
        <f ca="true">+IF(OFFSET('Hygiene Data'!$G$12,0,10*ROW('Hygiene Data'!G18))="","",OFFSET('Hygiene Data'!$G$12,0,10*ROW('Hygiene Data'!G18)))</f>
        <v/>
      </c>
      <c r="EB24" s="32" t="str">
        <f ca="true">+IF(OFFSET('Hygiene Data'!$G$13,0,10*ROW('Hygiene Data'!G18))="","",OFFSET('Hygiene Data'!$G$13,0,10*ROW('Hygiene Data'!G18)))</f>
        <v/>
      </c>
      <c r="EC24" s="32" t="str">
        <f ca="true">+IF(OFFSET('Hygiene Data'!$G$14,0,10*ROW('Hygiene Data'!G18))="","",OFFSET('Hygiene Data'!$G$14,0,10*ROW('Hygiene Data'!G18)))</f>
        <v/>
      </c>
      <c r="ED24" s="32" t="str">
        <f ca="true">+IF(OFFSET('Hygiene Data'!$H$12,0,10*ROW('Hygiene Data'!H18))="","",OFFSET('Hygiene Data'!$H$12,0,10*ROW('Hygiene Data'!H18)))</f>
        <v/>
      </c>
      <c r="EE24" s="32" t="str">
        <f ca="true">+IF(OFFSET('Hygiene Data'!$H$13,0,10*ROW('Hygiene Data'!H18))="","",OFFSET('Hygiene Data'!$H$13,0,10*ROW('Hygiene Data'!H18)))</f>
        <v/>
      </c>
      <c r="EF24" s="32" t="str">
        <f ca="true">+IF(OFFSET('Hygiene Data'!$H$14,0,10*ROW('Hygiene Data'!H18))="","",OFFSET('Hygiene Data'!$H$14,0,10*ROW('Hygiene Data'!H18)))</f>
        <v/>
      </c>
    </row>
    <row r="25" x14ac:dyDescent="0.2">
      <c r="A25" s="55" t="str">
        <f ca="true">+IF(OFFSET('Water Data'!$B$1,0,10*ROW('Water Data'!B19))="","",OFFSET('Water Data'!$B$1,0,10*ROW('Water Data'!B19)))</f>
        <v/>
      </c>
      <c r="B25" s="55" t="str">
        <f ca="true">+IF(OFFSET('Water Data'!$A$3,0,10*ROW('Water Data'!A19))="","",OFFSET('Water Data'!$A$3,0,10*ROW('Water Data'!A19)))</f>
        <v/>
      </c>
      <c r="C25" s="55" t="str">
        <f ca="true">+IF(OFFSET('Water Data'!$C$3,0,10*ROW('Water Data'!C19))="","",OFFSET('Water Data'!$C$3,0,10*ROW('Water Data'!C19)))</f>
        <v/>
      </c>
      <c r="D25" s="243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3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3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43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3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3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3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3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3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3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3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3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3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3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3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3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3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3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44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44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44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44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44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44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44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44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44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44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44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44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44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44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44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44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44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44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44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44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44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44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44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44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44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44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44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44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44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44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45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45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45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45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45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45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45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45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45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45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45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45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45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45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45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45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45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45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2" t="str">
        <f ca="true">+IF(OFFSET('Water Data'!$C$28,0,10*ROW('Water Data'!C19))="","",OFFSET('Water Data'!$C$28,0,10*ROW('Water Data'!C19)))</f>
        <v/>
      </c>
      <c r="BT25" s="32" t="str">
        <f ca="true">+IF(OFFSET('Water Data'!$C$29,0,10*ROW('Water Data'!C19))="","",OFFSET('Water Data'!$C$29,0,10*ROW('Water Data'!C19)))</f>
        <v/>
      </c>
      <c r="BU25" s="32" t="str">
        <f ca="true">+IF(OFFSET('Water Data'!$C$30,0,10*ROW('Water Data'!C19))="","",OFFSET('Water Data'!$C$30,0,10*ROW('Water Data'!C19)))</f>
        <v/>
      </c>
      <c r="BV25" s="32" t="str">
        <f ca="true">+IF(OFFSET('Water Data'!$D$28,0,10*ROW('Water Data'!D19))="","",OFFSET('Water Data'!$D$28,0,10*ROW('Water Data'!D19)))</f>
        <v/>
      </c>
      <c r="BW25" s="32" t="str">
        <f ca="true">+IF(OFFSET('Water Data'!$D$29,0,10*ROW('Water Data'!D19))="","",OFFSET('Water Data'!$D$29,0,10*ROW('Water Data'!D19)))</f>
        <v/>
      </c>
      <c r="BX25" s="32" t="str">
        <f ca="true">+IF(OFFSET('Water Data'!$D$30,0,10*ROW('Water Data'!D19))="","",OFFSET('Water Data'!$D$30,0,10*ROW('Water Data'!D19)))</f>
        <v/>
      </c>
      <c r="BY25" s="32" t="str">
        <f ca="true">+IF(OFFSET('Water Data'!$E$28,0,10*ROW('Water Data'!E19))="","",OFFSET('Water Data'!$E$28,0,10*ROW('Water Data'!E19)))</f>
        <v/>
      </c>
      <c r="BZ25" s="32" t="str">
        <f ca="true">+IF(OFFSET('Water Data'!$E$29,0,10*ROW('Water Data'!E19))="","",OFFSET('Water Data'!$E$29,0,10*ROW('Water Data'!E19)))</f>
        <v/>
      </c>
      <c r="CA25" s="32" t="str">
        <f ca="true">+IF(OFFSET('Water Data'!$E$30,0,10*ROW('Water Data'!E19))="","",OFFSET('Water Data'!$E$30,0,10*ROW('Water Data'!E19)))</f>
        <v/>
      </c>
      <c r="CB25" s="32" t="str">
        <f ca="true">+IF(OFFSET('Water Data'!$F$28,0,10*ROW('Water Data'!F19))="","",OFFSET('Water Data'!$F$28,0,10*ROW('Water Data'!F19)))</f>
        <v/>
      </c>
      <c r="CC25" s="32" t="str">
        <f ca="true">+IF(OFFSET('Water Data'!$F$29,0,10*ROW('Water Data'!F19))="","",OFFSET('Water Data'!$F$29,0,10*ROW('Water Data'!F19)))</f>
        <v/>
      </c>
      <c r="CD25" s="32" t="str">
        <f ca="true">+IF(OFFSET('Water Data'!$F$30,0,10*ROW('Water Data'!F19))="","",OFFSET('Water Data'!$F$30,0,10*ROW('Water Data'!F19)))</f>
        <v/>
      </c>
      <c r="CE25" s="32" t="str">
        <f ca="true">+IF(OFFSET('Water Data'!$G$28,0,10*ROW('Water Data'!G19))="","",OFFSET('Water Data'!$G$28,0,10*ROW('Water Data'!G19)))</f>
        <v/>
      </c>
      <c r="CF25" s="32" t="str">
        <f ca="true">+IF(OFFSET('Water Data'!$G$29,0,10*ROW('Water Data'!G19))="","",OFFSET('Water Data'!$G$29,0,10*ROW('Water Data'!G19)))</f>
        <v/>
      </c>
      <c r="CG25" s="32" t="str">
        <f ca="true">+IF(OFFSET('Water Data'!$G$30,0,10*ROW('Water Data'!G19))="","",OFFSET('Water Data'!$G$30,0,10*ROW('Water Data'!G19)))</f>
        <v/>
      </c>
      <c r="CH25" s="32" t="str">
        <f ca="true">+IF(OFFSET('Water Data'!$H$28,0,10*ROW('Water Data'!H19))="","",OFFSET('Water Data'!$H$28,0,10*ROW('Water Data'!H19)))</f>
        <v/>
      </c>
      <c r="CI25" s="32" t="str">
        <f ca="true">+IF(OFFSET('Water Data'!$H$29,0,10*ROW('Water Data'!H19))="","",OFFSET('Water Data'!$H$29,0,10*ROW('Water Data'!H19)))</f>
        <v/>
      </c>
      <c r="CJ25" s="32" t="str">
        <f ca="true">+IF(OFFSET('Water Data'!$H$30,0,10*ROW('Water Data'!H19))="","",OFFSET('Water Data'!$H$30,0,10*ROW('Water Data'!H19)))</f>
        <v/>
      </c>
      <c r="CK25" s="32" t="str">
        <f ca="true">+IF(OFFSET('Sanitation Data'!$C$29,0,10*ROW('Sanitation Data'!C19))="","",OFFSET('Sanitation Data'!$C$29,0,10*ROW('Sanitation Data'!C19)))</f>
        <v/>
      </c>
      <c r="CL25" s="32" t="str">
        <f ca="true">+IF(OFFSET('Sanitation Data'!$C$30,0,10*ROW('Sanitation Data'!C19))="","",OFFSET('Sanitation Data'!$C$30,0,10*ROW('Sanitation Data'!C19)))</f>
        <v/>
      </c>
      <c r="CM25" s="32" t="str">
        <f ca="true">+IF(OFFSET('Sanitation Data'!$C$31,0,10*ROW('Sanitation Data'!C19))="","",OFFSET('Sanitation Data'!$C$31,0,10*ROW('Sanitation Data'!C19)))</f>
        <v/>
      </c>
      <c r="CN25" s="32" t="str">
        <f ca="true">+IF(OFFSET('Sanitation Data'!$C$32,0,10*ROW('Sanitation Data'!C19))="","",OFFSET('Sanitation Data'!$C$32,0,10*ROW('Sanitation Data'!C19)))</f>
        <v/>
      </c>
      <c r="CO25" s="32" t="str">
        <f ca="true">+IF(OFFSET('Sanitation Data'!$C$33,0,10*ROW('Sanitation Data'!C19))="","",OFFSET('Sanitation Data'!$C$33,0,10*ROW('Sanitation Data'!C19)))</f>
        <v/>
      </c>
      <c r="CP25" s="32" t="str">
        <f ca="true">+IF(OFFSET('Sanitation Data'!$D$29,0,10*ROW('Sanitation Data'!D19))="","",OFFSET('Sanitation Data'!$D$29,0,10*ROW('Sanitation Data'!D19)))</f>
        <v/>
      </c>
      <c r="CQ25" s="32" t="str">
        <f ca="true">+IF(OFFSET('Sanitation Data'!$D$30,0,10*ROW('Sanitation Data'!D19))="","",OFFSET('Sanitation Data'!$D$30,0,10*ROW('Sanitation Data'!D19)))</f>
        <v/>
      </c>
      <c r="CR25" s="32" t="str">
        <f ca="true">+IF(OFFSET('Sanitation Data'!$D$31,0,10*ROW('Sanitation Data'!D19))="","",OFFSET('Sanitation Data'!$D$31,0,10*ROW('Sanitation Data'!D19)))</f>
        <v/>
      </c>
      <c r="CS25" s="32" t="str">
        <f ca="true">+IF(OFFSET('Sanitation Data'!$D$32,0,10*ROW('Sanitation Data'!D19))="","",OFFSET('Sanitation Data'!$D$32,0,10*ROW('Sanitation Data'!D19)))</f>
        <v/>
      </c>
      <c r="CT25" s="32" t="str">
        <f ca="true">+IF(OFFSET('Sanitation Data'!$D$33,0,10*ROW('Sanitation Data'!D19))="","",OFFSET('Sanitation Data'!$D$33,0,10*ROW('Sanitation Data'!D19)))</f>
        <v/>
      </c>
      <c r="CU25" s="32" t="str">
        <f ca="true">+IF(OFFSET('Sanitation Data'!$E$29,0,10*ROW('Sanitation Data'!E19))="","",OFFSET('Sanitation Data'!$E$29,0,10*ROW('Sanitation Data'!E19)))</f>
        <v/>
      </c>
      <c r="CV25" s="32" t="str">
        <f ca="true">+IF(OFFSET('Sanitation Data'!$E$30,0,10*ROW('Sanitation Data'!E19))="","",OFFSET('Sanitation Data'!$E$30,0,10*ROW('Sanitation Data'!E19)))</f>
        <v/>
      </c>
      <c r="CW25" s="32" t="str">
        <f ca="true">+IF(OFFSET('Sanitation Data'!$E$31,0,10*ROW('Sanitation Data'!E19))="","",OFFSET('Sanitation Data'!$E$31,0,10*ROW('Sanitation Data'!E19)))</f>
        <v/>
      </c>
      <c r="CX25" s="32" t="str">
        <f ca="true">+IF(OFFSET('Sanitation Data'!$E$32,0,10*ROW('Sanitation Data'!E19))="","",OFFSET('Sanitation Data'!$E$32,0,10*ROW('Sanitation Data'!E19)))</f>
        <v/>
      </c>
      <c r="CY25" s="32" t="str">
        <f ca="true">+IF(OFFSET('Sanitation Data'!$E$33,0,10*ROW('Sanitation Data'!E19))="","",OFFSET('Sanitation Data'!$E$33,0,10*ROW('Sanitation Data'!E19)))</f>
        <v/>
      </c>
      <c r="CZ25" s="32" t="str">
        <f ca="true">+IF(OFFSET('Sanitation Data'!$F$29,0,10*ROW('Sanitation Data'!F19))="","",OFFSET('Sanitation Data'!$F$29,0,10*ROW('Sanitation Data'!F19)))</f>
        <v/>
      </c>
      <c r="DA25" s="32" t="str">
        <f ca="true">+IF(OFFSET('Sanitation Data'!$F$30,0,10*ROW('Sanitation Data'!F19))="","",OFFSET('Sanitation Data'!$F$30,0,10*ROW('Sanitation Data'!F19)))</f>
        <v/>
      </c>
      <c r="DB25" s="32" t="str">
        <f ca="true">+IF(OFFSET('Sanitation Data'!$F$31,0,10*ROW('Sanitation Data'!F19))="","",OFFSET('Sanitation Data'!$F$31,0,10*ROW('Sanitation Data'!F19)))</f>
        <v/>
      </c>
      <c r="DC25" s="32" t="str">
        <f ca="true">+IF(OFFSET('Sanitation Data'!$F$32,0,10*ROW('Sanitation Data'!F19))="","",OFFSET('Sanitation Data'!$F$32,0,10*ROW('Sanitation Data'!F19)))</f>
        <v/>
      </c>
      <c r="DD25" s="32" t="str">
        <f ca="true">+IF(OFFSET('Sanitation Data'!$F$33,0,10*ROW('Sanitation Data'!F19))="","",OFFSET('Sanitation Data'!$F$33,0,10*ROW('Sanitation Data'!F19)))</f>
        <v/>
      </c>
      <c r="DE25" s="32" t="str">
        <f ca="true">+IF(OFFSET('Sanitation Data'!$G$29,0,10*ROW('Sanitation Data'!G19))="","",OFFSET('Sanitation Data'!$G$29,0,10*ROW('Sanitation Data'!G19)))</f>
        <v/>
      </c>
      <c r="DF25" s="32" t="str">
        <f ca="true">+IF(OFFSET('Sanitation Data'!$G$30,0,10*ROW('Sanitation Data'!G19))="","",OFFSET('Sanitation Data'!$G$30,0,10*ROW('Sanitation Data'!G19)))</f>
        <v/>
      </c>
      <c r="DG25" s="32" t="str">
        <f ca="true">+IF(OFFSET('Sanitation Data'!$G$31,0,10*ROW('Sanitation Data'!G19))="","",OFFSET('Sanitation Data'!$G$31,0,10*ROW('Sanitation Data'!G19)))</f>
        <v/>
      </c>
      <c r="DH25" s="32" t="str">
        <f ca="true">+IF(OFFSET('Sanitation Data'!$G$32,0,10*ROW('Sanitation Data'!G19))="","",OFFSET('Sanitation Data'!$G$32,0,10*ROW('Sanitation Data'!G19)))</f>
        <v/>
      </c>
      <c r="DI25" s="32" t="str">
        <f ca="true">+IF(OFFSET('Sanitation Data'!$G$33,0,10*ROW('Sanitation Data'!G19))="","",OFFSET('Sanitation Data'!$G$33,0,10*ROW('Sanitation Data'!G19)))</f>
        <v/>
      </c>
      <c r="DJ25" s="32" t="str">
        <f ca="true">+IF(OFFSET('Sanitation Data'!$H$29,0,10*ROW('Sanitation Data'!H19))="","",OFFSET('Sanitation Data'!$H$29,0,10*ROW('Sanitation Data'!H19)))</f>
        <v/>
      </c>
      <c r="DK25" s="32" t="str">
        <f ca="true">+IF(OFFSET('Sanitation Data'!$H$30,0,10*ROW('Sanitation Data'!H19))="","",OFFSET('Sanitation Data'!$H$30,0,10*ROW('Sanitation Data'!H19)))</f>
        <v/>
      </c>
      <c r="DL25" s="32" t="str">
        <f ca="true">+IF(OFFSET('Sanitation Data'!$H$31,0,10*ROW('Sanitation Data'!H19))="","",OFFSET('Sanitation Data'!$H$31,0,10*ROW('Sanitation Data'!H19)))</f>
        <v/>
      </c>
      <c r="DM25" s="32" t="str">
        <f ca="true">+IF(OFFSET('Sanitation Data'!$H$32,0,10*ROW('Sanitation Data'!H19))="","",OFFSET('Sanitation Data'!$H$32,0,10*ROW('Sanitation Data'!H19)))</f>
        <v/>
      </c>
      <c r="DN25" s="32" t="str">
        <f ca="true">+IF(OFFSET('Sanitation Data'!$H$33,0,10*ROW('Sanitation Data'!H19))="","",OFFSET('Sanitation Data'!$H$33,0,10*ROW('Sanitation Data'!H19)))</f>
        <v/>
      </c>
      <c r="DO25" s="32" t="str">
        <f ca="true">+IF(OFFSET('Hygiene Data'!$C$12,0,10*ROW('Hygiene Data'!C19))="","",OFFSET('Hygiene Data'!$C$12,0,10*ROW('Hygiene Data'!C19)))</f>
        <v/>
      </c>
      <c r="DP25" s="32" t="str">
        <f ca="true">+IF(OFFSET('Hygiene Data'!$C$13,0,10*ROW('Hygiene Data'!C19))="","",OFFSET('Hygiene Data'!$C$13,0,10*ROW('Hygiene Data'!C19)))</f>
        <v/>
      </c>
      <c r="DQ25" s="32" t="str">
        <f ca="true">+IF(OFFSET('Hygiene Data'!$C$14,0,10*ROW('Hygiene Data'!C19))="","",OFFSET('Hygiene Data'!$C$14,0,10*ROW('Hygiene Data'!C19)))</f>
        <v/>
      </c>
      <c r="DR25" s="32" t="str">
        <f ca="true">+IF(OFFSET('Hygiene Data'!$D$12,0,10*ROW('Hygiene Data'!D19))="","",OFFSET('Hygiene Data'!$D$12,0,10*ROW('Hygiene Data'!D19)))</f>
        <v/>
      </c>
      <c r="DS25" s="32" t="str">
        <f ca="true">+IF(OFFSET('Hygiene Data'!$D$13,0,10*ROW('Hygiene Data'!D19))="","",OFFSET('Hygiene Data'!$D$13,0,10*ROW('Hygiene Data'!D19)))</f>
        <v/>
      </c>
      <c r="DT25" s="32" t="str">
        <f ca="true">+IF(OFFSET('Hygiene Data'!$D$14,0,10*ROW('Hygiene Data'!D19))="","",OFFSET('Hygiene Data'!$D$14,0,10*ROW('Hygiene Data'!D19)))</f>
        <v/>
      </c>
      <c r="DU25" s="32" t="str">
        <f ca="true">+IF(OFFSET('Hygiene Data'!$E$12,0,10*ROW('Hygiene Data'!E19))="","",OFFSET('Hygiene Data'!$E$12,0,10*ROW('Hygiene Data'!E19)))</f>
        <v/>
      </c>
      <c r="DV25" s="32" t="str">
        <f ca="true">+IF(OFFSET('Hygiene Data'!$E$13,0,10*ROW('Hygiene Data'!E19))="","",OFFSET('Hygiene Data'!$E$13,0,10*ROW('Hygiene Data'!E19)))</f>
        <v/>
      </c>
      <c r="DW25" s="32" t="str">
        <f ca="true">+IF(OFFSET('Hygiene Data'!$E$14,0,10*ROW('Hygiene Data'!E19))="","",OFFSET('Hygiene Data'!$E$14,0,10*ROW('Hygiene Data'!E19)))</f>
        <v/>
      </c>
      <c r="DX25" s="32" t="str">
        <f ca="true">+IF(OFFSET('Hygiene Data'!$F$12,0,10*ROW('Hygiene Data'!F19))="","",OFFSET('Hygiene Data'!$F$12,0,10*ROW('Hygiene Data'!F19)))</f>
        <v/>
      </c>
      <c r="DY25" s="32" t="str">
        <f ca="true">+IF(OFFSET('Hygiene Data'!$F$13,0,10*ROW('Hygiene Data'!F19))="","",OFFSET('Hygiene Data'!$F$13,0,10*ROW('Hygiene Data'!F19)))</f>
        <v/>
      </c>
      <c r="DZ25" s="32" t="str">
        <f ca="true">+IF(OFFSET('Hygiene Data'!$F$14,0,10*ROW('Hygiene Data'!F19))="","",OFFSET('Hygiene Data'!$F$14,0,10*ROW('Hygiene Data'!F19)))</f>
        <v/>
      </c>
      <c r="EA25" s="32" t="str">
        <f ca="true">+IF(OFFSET('Hygiene Data'!$G$12,0,10*ROW('Hygiene Data'!G19))="","",OFFSET('Hygiene Data'!$G$12,0,10*ROW('Hygiene Data'!G19)))</f>
        <v/>
      </c>
      <c r="EB25" s="32" t="str">
        <f ca="true">+IF(OFFSET('Hygiene Data'!$G$13,0,10*ROW('Hygiene Data'!G19))="","",OFFSET('Hygiene Data'!$G$13,0,10*ROW('Hygiene Data'!G19)))</f>
        <v/>
      </c>
      <c r="EC25" s="32" t="str">
        <f ca="true">+IF(OFFSET('Hygiene Data'!$G$14,0,10*ROW('Hygiene Data'!G19))="","",OFFSET('Hygiene Data'!$G$14,0,10*ROW('Hygiene Data'!G19)))</f>
        <v/>
      </c>
      <c r="ED25" s="32" t="str">
        <f ca="true">+IF(OFFSET('Hygiene Data'!$H$12,0,10*ROW('Hygiene Data'!H19))="","",OFFSET('Hygiene Data'!$H$12,0,10*ROW('Hygiene Data'!H19)))</f>
        <v/>
      </c>
      <c r="EE25" s="32" t="str">
        <f ca="true">+IF(OFFSET('Hygiene Data'!$H$13,0,10*ROW('Hygiene Data'!H19))="","",OFFSET('Hygiene Data'!$H$13,0,10*ROW('Hygiene Data'!H19)))</f>
        <v/>
      </c>
      <c r="EF25" s="32" t="str">
        <f ca="true">+IF(OFFSET('Hygiene Data'!$H$14,0,10*ROW('Hygiene Data'!H19))="","",OFFSET('Hygiene Data'!$H$14,0,10*ROW('Hygiene Data'!H19)))</f>
        <v/>
      </c>
    </row>
    <row r="26" x14ac:dyDescent="0.2">
      <c r="A26" s="55" t="str">
        <f ca="true">+IF(OFFSET('Water Data'!$B$1,0,10*ROW('Water Data'!B20))="","",OFFSET('Water Data'!$B$1,0,10*ROW('Water Data'!B20)))</f>
        <v/>
      </c>
      <c r="B26" s="55" t="str">
        <f ca="true">+IF(OFFSET('Water Data'!$A$3,0,10*ROW('Water Data'!A20))="","",OFFSET('Water Data'!$A$3,0,10*ROW('Water Data'!A20)))</f>
        <v/>
      </c>
      <c r="C26" s="55" t="str">
        <f ca="true">+IF(OFFSET('Water Data'!$C$3,0,10*ROW('Water Data'!C20))="","",OFFSET('Water Data'!$C$3,0,10*ROW('Water Data'!C20)))</f>
        <v/>
      </c>
      <c r="D26" s="243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3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3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43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3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3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3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3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3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3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3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3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3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3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3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3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3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3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44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44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44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44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44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44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44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44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44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44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44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44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44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44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44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44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44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44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44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44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44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44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44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44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44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44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44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44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44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44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45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45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45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45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45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45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45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45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45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45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45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45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45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45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45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45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45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45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2" t="str">
        <f ca="true">+IF(OFFSET('Water Data'!$C$28,0,10*ROW('Water Data'!C20))="","",OFFSET('Water Data'!$C$28,0,10*ROW('Water Data'!C20)))</f>
        <v/>
      </c>
      <c r="BT26" s="32" t="str">
        <f ca="true">+IF(OFFSET('Water Data'!$C$29,0,10*ROW('Water Data'!C20))="","",OFFSET('Water Data'!$C$29,0,10*ROW('Water Data'!C20)))</f>
        <v/>
      </c>
      <c r="BU26" s="32" t="str">
        <f ca="true">+IF(OFFSET('Water Data'!$C$30,0,10*ROW('Water Data'!C20))="","",OFFSET('Water Data'!$C$30,0,10*ROW('Water Data'!C20)))</f>
        <v/>
      </c>
      <c r="BV26" s="32" t="str">
        <f ca="true">+IF(OFFSET('Water Data'!$D$28,0,10*ROW('Water Data'!D20))="","",OFFSET('Water Data'!$D$28,0,10*ROW('Water Data'!D20)))</f>
        <v/>
      </c>
      <c r="BW26" s="32" t="str">
        <f ca="true">+IF(OFFSET('Water Data'!$D$29,0,10*ROW('Water Data'!D20))="","",OFFSET('Water Data'!$D$29,0,10*ROW('Water Data'!D20)))</f>
        <v/>
      </c>
      <c r="BX26" s="32" t="str">
        <f ca="true">+IF(OFFSET('Water Data'!$D$30,0,10*ROW('Water Data'!D20))="","",OFFSET('Water Data'!$D$30,0,10*ROW('Water Data'!D20)))</f>
        <v/>
      </c>
      <c r="BY26" s="32" t="str">
        <f ca="true">+IF(OFFSET('Water Data'!$E$28,0,10*ROW('Water Data'!E20))="","",OFFSET('Water Data'!$E$28,0,10*ROW('Water Data'!E20)))</f>
        <v/>
      </c>
      <c r="BZ26" s="32" t="str">
        <f ca="true">+IF(OFFSET('Water Data'!$E$29,0,10*ROW('Water Data'!E20))="","",OFFSET('Water Data'!$E$29,0,10*ROW('Water Data'!E20)))</f>
        <v/>
      </c>
      <c r="CA26" s="32" t="str">
        <f ca="true">+IF(OFFSET('Water Data'!$E$30,0,10*ROW('Water Data'!E20))="","",OFFSET('Water Data'!$E$30,0,10*ROW('Water Data'!E20)))</f>
        <v/>
      </c>
      <c r="CB26" s="32" t="str">
        <f ca="true">+IF(OFFSET('Water Data'!$F$28,0,10*ROW('Water Data'!F20))="","",OFFSET('Water Data'!$F$28,0,10*ROW('Water Data'!F20)))</f>
        <v/>
      </c>
      <c r="CC26" s="32" t="str">
        <f ca="true">+IF(OFFSET('Water Data'!$F$29,0,10*ROW('Water Data'!F20))="","",OFFSET('Water Data'!$F$29,0,10*ROW('Water Data'!F20)))</f>
        <v/>
      </c>
      <c r="CD26" s="32" t="str">
        <f ca="true">+IF(OFFSET('Water Data'!$F$30,0,10*ROW('Water Data'!F20))="","",OFFSET('Water Data'!$F$30,0,10*ROW('Water Data'!F20)))</f>
        <v/>
      </c>
      <c r="CE26" s="32" t="str">
        <f ca="true">+IF(OFFSET('Water Data'!$G$28,0,10*ROW('Water Data'!G20))="","",OFFSET('Water Data'!$G$28,0,10*ROW('Water Data'!G20)))</f>
        <v/>
      </c>
      <c r="CF26" s="32" t="str">
        <f ca="true">+IF(OFFSET('Water Data'!$G$29,0,10*ROW('Water Data'!G20))="","",OFFSET('Water Data'!$G$29,0,10*ROW('Water Data'!G20)))</f>
        <v/>
      </c>
      <c r="CG26" s="32" t="str">
        <f ca="true">+IF(OFFSET('Water Data'!$G$30,0,10*ROW('Water Data'!G20))="","",OFFSET('Water Data'!$G$30,0,10*ROW('Water Data'!G20)))</f>
        <v/>
      </c>
      <c r="CH26" s="32" t="str">
        <f ca="true">+IF(OFFSET('Water Data'!$H$28,0,10*ROW('Water Data'!H20))="","",OFFSET('Water Data'!$H$28,0,10*ROW('Water Data'!H20)))</f>
        <v/>
      </c>
      <c r="CI26" s="32" t="str">
        <f ca="true">+IF(OFFSET('Water Data'!$H$29,0,10*ROW('Water Data'!H20))="","",OFFSET('Water Data'!$H$29,0,10*ROW('Water Data'!H20)))</f>
        <v/>
      </c>
      <c r="CJ26" s="32" t="str">
        <f ca="true">+IF(OFFSET('Water Data'!$H$30,0,10*ROW('Water Data'!H20))="","",OFFSET('Water Data'!$H$30,0,10*ROW('Water Data'!H20)))</f>
        <v/>
      </c>
      <c r="CK26" s="32" t="str">
        <f ca="true">+IF(OFFSET('Sanitation Data'!$C$29,0,10*ROW('Sanitation Data'!C20))="","",OFFSET('Sanitation Data'!$C$29,0,10*ROW('Sanitation Data'!C20)))</f>
        <v/>
      </c>
      <c r="CL26" s="32" t="str">
        <f ca="true">+IF(OFFSET('Sanitation Data'!$C$30,0,10*ROW('Sanitation Data'!C20))="","",OFFSET('Sanitation Data'!$C$30,0,10*ROW('Sanitation Data'!C20)))</f>
        <v/>
      </c>
      <c r="CM26" s="32" t="str">
        <f ca="true">+IF(OFFSET('Sanitation Data'!$C$31,0,10*ROW('Sanitation Data'!C20))="","",OFFSET('Sanitation Data'!$C$31,0,10*ROW('Sanitation Data'!C20)))</f>
        <v/>
      </c>
      <c r="CN26" s="32" t="str">
        <f ca="true">+IF(OFFSET('Sanitation Data'!$C$32,0,10*ROW('Sanitation Data'!C20))="","",OFFSET('Sanitation Data'!$C$32,0,10*ROW('Sanitation Data'!C20)))</f>
        <v/>
      </c>
      <c r="CO26" s="32" t="str">
        <f ca="true">+IF(OFFSET('Sanitation Data'!$C$33,0,10*ROW('Sanitation Data'!C20))="","",OFFSET('Sanitation Data'!$C$33,0,10*ROW('Sanitation Data'!C20)))</f>
        <v/>
      </c>
      <c r="CP26" s="32" t="str">
        <f ca="true">+IF(OFFSET('Sanitation Data'!$D$29,0,10*ROW('Sanitation Data'!D20))="","",OFFSET('Sanitation Data'!$D$29,0,10*ROW('Sanitation Data'!D20)))</f>
        <v/>
      </c>
      <c r="CQ26" s="32" t="str">
        <f ca="true">+IF(OFFSET('Sanitation Data'!$D$30,0,10*ROW('Sanitation Data'!D20))="","",OFFSET('Sanitation Data'!$D$30,0,10*ROW('Sanitation Data'!D20)))</f>
        <v/>
      </c>
      <c r="CR26" s="32" t="str">
        <f ca="true">+IF(OFFSET('Sanitation Data'!$D$31,0,10*ROW('Sanitation Data'!D20))="","",OFFSET('Sanitation Data'!$D$31,0,10*ROW('Sanitation Data'!D20)))</f>
        <v/>
      </c>
      <c r="CS26" s="32" t="str">
        <f ca="true">+IF(OFFSET('Sanitation Data'!$D$32,0,10*ROW('Sanitation Data'!D20))="","",OFFSET('Sanitation Data'!$D$32,0,10*ROW('Sanitation Data'!D20)))</f>
        <v/>
      </c>
      <c r="CT26" s="32" t="str">
        <f ca="true">+IF(OFFSET('Sanitation Data'!$D$33,0,10*ROW('Sanitation Data'!D20))="","",OFFSET('Sanitation Data'!$D$33,0,10*ROW('Sanitation Data'!D20)))</f>
        <v/>
      </c>
      <c r="CU26" s="32" t="str">
        <f ca="true">+IF(OFFSET('Sanitation Data'!$E$29,0,10*ROW('Sanitation Data'!E20))="","",OFFSET('Sanitation Data'!$E$29,0,10*ROW('Sanitation Data'!E20)))</f>
        <v/>
      </c>
      <c r="CV26" s="32" t="str">
        <f ca="true">+IF(OFFSET('Sanitation Data'!$E$30,0,10*ROW('Sanitation Data'!E20))="","",OFFSET('Sanitation Data'!$E$30,0,10*ROW('Sanitation Data'!E20)))</f>
        <v/>
      </c>
      <c r="CW26" s="32" t="str">
        <f ca="true">+IF(OFFSET('Sanitation Data'!$E$31,0,10*ROW('Sanitation Data'!E20))="","",OFFSET('Sanitation Data'!$E$31,0,10*ROW('Sanitation Data'!E20)))</f>
        <v/>
      </c>
      <c r="CX26" s="32" t="str">
        <f ca="true">+IF(OFFSET('Sanitation Data'!$E$32,0,10*ROW('Sanitation Data'!E20))="","",OFFSET('Sanitation Data'!$E$32,0,10*ROW('Sanitation Data'!E20)))</f>
        <v/>
      </c>
      <c r="CY26" s="32" t="str">
        <f ca="true">+IF(OFFSET('Sanitation Data'!$E$33,0,10*ROW('Sanitation Data'!E20))="","",OFFSET('Sanitation Data'!$E$33,0,10*ROW('Sanitation Data'!E20)))</f>
        <v/>
      </c>
      <c r="CZ26" s="32" t="str">
        <f ca="true">+IF(OFFSET('Sanitation Data'!$F$29,0,10*ROW('Sanitation Data'!F20))="","",OFFSET('Sanitation Data'!$F$29,0,10*ROW('Sanitation Data'!F20)))</f>
        <v/>
      </c>
      <c r="DA26" s="32" t="str">
        <f ca="true">+IF(OFFSET('Sanitation Data'!$F$30,0,10*ROW('Sanitation Data'!F20))="","",OFFSET('Sanitation Data'!$F$30,0,10*ROW('Sanitation Data'!F20)))</f>
        <v/>
      </c>
      <c r="DB26" s="32" t="str">
        <f ca="true">+IF(OFFSET('Sanitation Data'!$F$31,0,10*ROW('Sanitation Data'!F20))="","",OFFSET('Sanitation Data'!$F$31,0,10*ROW('Sanitation Data'!F20)))</f>
        <v/>
      </c>
      <c r="DC26" s="32" t="str">
        <f ca="true">+IF(OFFSET('Sanitation Data'!$F$32,0,10*ROW('Sanitation Data'!F20))="","",OFFSET('Sanitation Data'!$F$32,0,10*ROW('Sanitation Data'!F20)))</f>
        <v/>
      </c>
      <c r="DD26" s="32" t="str">
        <f ca="true">+IF(OFFSET('Sanitation Data'!$F$33,0,10*ROW('Sanitation Data'!F20))="","",OFFSET('Sanitation Data'!$F$33,0,10*ROW('Sanitation Data'!F20)))</f>
        <v/>
      </c>
      <c r="DE26" s="32" t="str">
        <f ca="true">+IF(OFFSET('Sanitation Data'!$G$29,0,10*ROW('Sanitation Data'!G20))="","",OFFSET('Sanitation Data'!$G$29,0,10*ROW('Sanitation Data'!G20)))</f>
        <v/>
      </c>
      <c r="DF26" s="32" t="str">
        <f ca="true">+IF(OFFSET('Sanitation Data'!$G$30,0,10*ROW('Sanitation Data'!G20))="","",OFFSET('Sanitation Data'!$G$30,0,10*ROW('Sanitation Data'!G20)))</f>
        <v/>
      </c>
      <c r="DG26" s="32" t="str">
        <f ca="true">+IF(OFFSET('Sanitation Data'!$G$31,0,10*ROW('Sanitation Data'!G20))="","",OFFSET('Sanitation Data'!$G$31,0,10*ROW('Sanitation Data'!G20)))</f>
        <v/>
      </c>
      <c r="DH26" s="32" t="str">
        <f ca="true">+IF(OFFSET('Sanitation Data'!$G$32,0,10*ROW('Sanitation Data'!G20))="","",OFFSET('Sanitation Data'!$G$32,0,10*ROW('Sanitation Data'!G20)))</f>
        <v/>
      </c>
      <c r="DI26" s="32" t="str">
        <f ca="true">+IF(OFFSET('Sanitation Data'!$G$33,0,10*ROW('Sanitation Data'!G20))="","",OFFSET('Sanitation Data'!$G$33,0,10*ROW('Sanitation Data'!G20)))</f>
        <v/>
      </c>
      <c r="DJ26" s="32" t="str">
        <f ca="true">+IF(OFFSET('Sanitation Data'!$H$29,0,10*ROW('Sanitation Data'!H20))="","",OFFSET('Sanitation Data'!$H$29,0,10*ROW('Sanitation Data'!H20)))</f>
        <v/>
      </c>
      <c r="DK26" s="32" t="str">
        <f ca="true">+IF(OFFSET('Sanitation Data'!$H$30,0,10*ROW('Sanitation Data'!H20))="","",OFFSET('Sanitation Data'!$H$30,0,10*ROW('Sanitation Data'!H20)))</f>
        <v/>
      </c>
      <c r="DL26" s="32" t="str">
        <f ca="true">+IF(OFFSET('Sanitation Data'!$H$31,0,10*ROW('Sanitation Data'!H20))="","",OFFSET('Sanitation Data'!$H$31,0,10*ROW('Sanitation Data'!H20)))</f>
        <v/>
      </c>
      <c r="DM26" s="32" t="str">
        <f ca="true">+IF(OFFSET('Sanitation Data'!$H$32,0,10*ROW('Sanitation Data'!H20))="","",OFFSET('Sanitation Data'!$H$32,0,10*ROW('Sanitation Data'!H20)))</f>
        <v/>
      </c>
      <c r="DN26" s="32" t="str">
        <f ca="true">+IF(OFFSET('Sanitation Data'!$H$33,0,10*ROW('Sanitation Data'!H20))="","",OFFSET('Sanitation Data'!$H$33,0,10*ROW('Sanitation Data'!H20)))</f>
        <v/>
      </c>
      <c r="DO26" s="32" t="str">
        <f ca="true">+IF(OFFSET('Hygiene Data'!$C$12,0,10*ROW('Hygiene Data'!C20))="","",OFFSET('Hygiene Data'!$C$12,0,10*ROW('Hygiene Data'!C20)))</f>
        <v/>
      </c>
      <c r="DP26" s="32" t="str">
        <f ca="true">+IF(OFFSET('Hygiene Data'!$C$13,0,10*ROW('Hygiene Data'!C20))="","",OFFSET('Hygiene Data'!$C$13,0,10*ROW('Hygiene Data'!C20)))</f>
        <v/>
      </c>
      <c r="DQ26" s="32" t="str">
        <f ca="true">+IF(OFFSET('Hygiene Data'!$C$14,0,10*ROW('Hygiene Data'!C20))="","",OFFSET('Hygiene Data'!$C$14,0,10*ROW('Hygiene Data'!C20)))</f>
        <v/>
      </c>
      <c r="DR26" s="32" t="str">
        <f ca="true">+IF(OFFSET('Hygiene Data'!$D$12,0,10*ROW('Hygiene Data'!D20))="","",OFFSET('Hygiene Data'!$D$12,0,10*ROW('Hygiene Data'!D20)))</f>
        <v/>
      </c>
      <c r="DS26" s="32" t="str">
        <f ca="true">+IF(OFFSET('Hygiene Data'!$D$13,0,10*ROW('Hygiene Data'!D20))="","",OFFSET('Hygiene Data'!$D$13,0,10*ROW('Hygiene Data'!D20)))</f>
        <v/>
      </c>
      <c r="DT26" s="32" t="str">
        <f ca="true">+IF(OFFSET('Hygiene Data'!$D$14,0,10*ROW('Hygiene Data'!D20))="","",OFFSET('Hygiene Data'!$D$14,0,10*ROW('Hygiene Data'!D20)))</f>
        <v/>
      </c>
      <c r="DU26" s="32" t="str">
        <f ca="true">+IF(OFFSET('Hygiene Data'!$E$12,0,10*ROW('Hygiene Data'!E20))="","",OFFSET('Hygiene Data'!$E$12,0,10*ROW('Hygiene Data'!E20)))</f>
        <v/>
      </c>
      <c r="DV26" s="32" t="str">
        <f ca="true">+IF(OFFSET('Hygiene Data'!$E$13,0,10*ROW('Hygiene Data'!E20))="","",OFFSET('Hygiene Data'!$E$13,0,10*ROW('Hygiene Data'!E20)))</f>
        <v/>
      </c>
      <c r="DW26" s="32" t="str">
        <f ca="true">+IF(OFFSET('Hygiene Data'!$E$14,0,10*ROW('Hygiene Data'!E20))="","",OFFSET('Hygiene Data'!$E$14,0,10*ROW('Hygiene Data'!E20)))</f>
        <v/>
      </c>
      <c r="DX26" s="32" t="str">
        <f ca="true">+IF(OFFSET('Hygiene Data'!$F$12,0,10*ROW('Hygiene Data'!F20))="","",OFFSET('Hygiene Data'!$F$12,0,10*ROW('Hygiene Data'!F20)))</f>
        <v/>
      </c>
      <c r="DY26" s="32" t="str">
        <f ca="true">+IF(OFFSET('Hygiene Data'!$F$13,0,10*ROW('Hygiene Data'!F20))="","",OFFSET('Hygiene Data'!$F$13,0,10*ROW('Hygiene Data'!F20)))</f>
        <v/>
      </c>
      <c r="DZ26" s="32" t="str">
        <f ca="true">+IF(OFFSET('Hygiene Data'!$F$14,0,10*ROW('Hygiene Data'!F20))="","",OFFSET('Hygiene Data'!$F$14,0,10*ROW('Hygiene Data'!F20)))</f>
        <v/>
      </c>
      <c r="EA26" s="32" t="str">
        <f ca="true">+IF(OFFSET('Hygiene Data'!$G$12,0,10*ROW('Hygiene Data'!G20))="","",OFFSET('Hygiene Data'!$G$12,0,10*ROW('Hygiene Data'!G20)))</f>
        <v/>
      </c>
      <c r="EB26" s="32" t="str">
        <f ca="true">+IF(OFFSET('Hygiene Data'!$G$13,0,10*ROW('Hygiene Data'!G20))="","",OFFSET('Hygiene Data'!$G$13,0,10*ROW('Hygiene Data'!G20)))</f>
        <v/>
      </c>
      <c r="EC26" s="32" t="str">
        <f ca="true">+IF(OFFSET('Hygiene Data'!$G$14,0,10*ROW('Hygiene Data'!G20))="","",OFFSET('Hygiene Data'!$G$14,0,10*ROW('Hygiene Data'!G20)))</f>
        <v/>
      </c>
      <c r="ED26" s="32" t="str">
        <f ca="true">+IF(OFFSET('Hygiene Data'!$H$12,0,10*ROW('Hygiene Data'!H20))="","",OFFSET('Hygiene Data'!$H$12,0,10*ROW('Hygiene Data'!H20)))</f>
        <v/>
      </c>
      <c r="EE26" s="32" t="str">
        <f ca="true">+IF(OFFSET('Hygiene Data'!$H$13,0,10*ROW('Hygiene Data'!H20))="","",OFFSET('Hygiene Data'!$H$13,0,10*ROW('Hygiene Data'!H20)))</f>
        <v/>
      </c>
      <c r="EF26" s="32" t="str">
        <f ca="true">+IF(OFFSET('Hygiene Data'!$H$14,0,10*ROW('Hygiene Data'!H20))="","",OFFSET('Hygiene Data'!$H$14,0,10*ROW('Hygiene Data'!H20)))</f>
        <v/>
      </c>
    </row>
    <row r="27" x14ac:dyDescent="0.2">
      <c r="A27" s="55" t="str">
        <f ca="true">+IF(OFFSET('Water Data'!$B$1,0,10*ROW('Water Data'!B21))="","",OFFSET('Water Data'!$B$1,0,10*ROW('Water Data'!B21)))</f>
        <v/>
      </c>
      <c r="B27" s="55" t="str">
        <f ca="true">+IF(OFFSET('Water Data'!$A$3,0,10*ROW('Water Data'!A21))="","",OFFSET('Water Data'!$A$3,0,10*ROW('Water Data'!A21)))</f>
        <v/>
      </c>
      <c r="C27" s="55" t="str">
        <f ca="true">+IF(OFFSET('Water Data'!$C$3,0,10*ROW('Water Data'!C21))="","",OFFSET('Water Data'!$C$3,0,10*ROW('Water Data'!C21)))</f>
        <v/>
      </c>
      <c r="D27" s="243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3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3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43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3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3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3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3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3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3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3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3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3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3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3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3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3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3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44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44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44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44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44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44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44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44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44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44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44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44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44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44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44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44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44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44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44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44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44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44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44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44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44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44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44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44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44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44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45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45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45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45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45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45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45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45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45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45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45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45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45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45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45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45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45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45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2" t="str">
        <f ca="true">+IF(OFFSET('Water Data'!$C$28,0,10*ROW('Water Data'!C21))="","",OFFSET('Water Data'!$C$28,0,10*ROW('Water Data'!C21)))</f>
        <v/>
      </c>
      <c r="BT27" s="32" t="str">
        <f ca="true">+IF(OFFSET('Water Data'!$C$29,0,10*ROW('Water Data'!C21))="","",OFFSET('Water Data'!$C$29,0,10*ROW('Water Data'!C21)))</f>
        <v/>
      </c>
      <c r="BU27" s="32" t="str">
        <f ca="true">+IF(OFFSET('Water Data'!$C$30,0,10*ROW('Water Data'!C21))="","",OFFSET('Water Data'!$C$30,0,10*ROW('Water Data'!C21)))</f>
        <v/>
      </c>
      <c r="BV27" s="32" t="str">
        <f ca="true">+IF(OFFSET('Water Data'!$D$28,0,10*ROW('Water Data'!D21))="","",OFFSET('Water Data'!$D$28,0,10*ROW('Water Data'!D21)))</f>
        <v/>
      </c>
      <c r="BW27" s="32" t="str">
        <f ca="true">+IF(OFFSET('Water Data'!$D$29,0,10*ROW('Water Data'!D21))="","",OFFSET('Water Data'!$D$29,0,10*ROW('Water Data'!D21)))</f>
        <v/>
      </c>
      <c r="BX27" s="32" t="str">
        <f ca="true">+IF(OFFSET('Water Data'!$D$30,0,10*ROW('Water Data'!D21))="","",OFFSET('Water Data'!$D$30,0,10*ROW('Water Data'!D21)))</f>
        <v/>
      </c>
      <c r="BY27" s="32" t="str">
        <f ca="true">+IF(OFFSET('Water Data'!$E$28,0,10*ROW('Water Data'!E21))="","",OFFSET('Water Data'!$E$28,0,10*ROW('Water Data'!E21)))</f>
        <v/>
      </c>
      <c r="BZ27" s="32" t="str">
        <f ca="true">+IF(OFFSET('Water Data'!$E$29,0,10*ROW('Water Data'!E21))="","",OFFSET('Water Data'!$E$29,0,10*ROW('Water Data'!E21)))</f>
        <v/>
      </c>
      <c r="CA27" s="32" t="str">
        <f ca="true">+IF(OFFSET('Water Data'!$E$30,0,10*ROW('Water Data'!E21))="","",OFFSET('Water Data'!$E$30,0,10*ROW('Water Data'!E21)))</f>
        <v/>
      </c>
      <c r="CB27" s="32" t="str">
        <f ca="true">+IF(OFFSET('Water Data'!$F$28,0,10*ROW('Water Data'!F21))="","",OFFSET('Water Data'!$F$28,0,10*ROW('Water Data'!F21)))</f>
        <v/>
      </c>
      <c r="CC27" s="32" t="str">
        <f ca="true">+IF(OFFSET('Water Data'!$F$29,0,10*ROW('Water Data'!F21))="","",OFFSET('Water Data'!$F$29,0,10*ROW('Water Data'!F21)))</f>
        <v/>
      </c>
      <c r="CD27" s="32" t="str">
        <f ca="true">+IF(OFFSET('Water Data'!$F$30,0,10*ROW('Water Data'!F21))="","",OFFSET('Water Data'!$F$30,0,10*ROW('Water Data'!F21)))</f>
        <v/>
      </c>
      <c r="CE27" s="32" t="str">
        <f ca="true">+IF(OFFSET('Water Data'!$G$28,0,10*ROW('Water Data'!G21))="","",OFFSET('Water Data'!$G$28,0,10*ROW('Water Data'!G21)))</f>
        <v/>
      </c>
      <c r="CF27" s="32" t="str">
        <f ca="true">+IF(OFFSET('Water Data'!$G$29,0,10*ROW('Water Data'!G21))="","",OFFSET('Water Data'!$G$29,0,10*ROW('Water Data'!G21)))</f>
        <v/>
      </c>
      <c r="CG27" s="32" t="str">
        <f ca="true">+IF(OFFSET('Water Data'!$G$30,0,10*ROW('Water Data'!G21))="","",OFFSET('Water Data'!$G$30,0,10*ROW('Water Data'!G21)))</f>
        <v/>
      </c>
      <c r="CH27" s="32" t="str">
        <f ca="true">+IF(OFFSET('Water Data'!$H$28,0,10*ROW('Water Data'!H21))="","",OFFSET('Water Data'!$H$28,0,10*ROW('Water Data'!H21)))</f>
        <v/>
      </c>
      <c r="CI27" s="32" t="str">
        <f ca="true">+IF(OFFSET('Water Data'!$H$29,0,10*ROW('Water Data'!H21))="","",OFFSET('Water Data'!$H$29,0,10*ROW('Water Data'!H21)))</f>
        <v/>
      </c>
      <c r="CJ27" s="32" t="str">
        <f ca="true">+IF(OFFSET('Water Data'!$H$30,0,10*ROW('Water Data'!H21))="","",OFFSET('Water Data'!$H$30,0,10*ROW('Water Data'!H21)))</f>
        <v/>
      </c>
      <c r="CK27" s="32" t="str">
        <f ca="true">+IF(OFFSET('Sanitation Data'!$C$29,0,10*ROW('Sanitation Data'!C21))="","",OFFSET('Sanitation Data'!$C$29,0,10*ROW('Sanitation Data'!C21)))</f>
        <v/>
      </c>
      <c r="CL27" s="32" t="str">
        <f ca="true">+IF(OFFSET('Sanitation Data'!$C$30,0,10*ROW('Sanitation Data'!C21))="","",OFFSET('Sanitation Data'!$C$30,0,10*ROW('Sanitation Data'!C21)))</f>
        <v/>
      </c>
      <c r="CM27" s="32" t="str">
        <f ca="true">+IF(OFFSET('Sanitation Data'!$C$31,0,10*ROW('Sanitation Data'!C21))="","",OFFSET('Sanitation Data'!$C$31,0,10*ROW('Sanitation Data'!C21)))</f>
        <v/>
      </c>
      <c r="CN27" s="32" t="str">
        <f ca="true">+IF(OFFSET('Sanitation Data'!$C$32,0,10*ROW('Sanitation Data'!C21))="","",OFFSET('Sanitation Data'!$C$32,0,10*ROW('Sanitation Data'!C21)))</f>
        <v/>
      </c>
      <c r="CO27" s="32" t="str">
        <f ca="true">+IF(OFFSET('Sanitation Data'!$C$33,0,10*ROW('Sanitation Data'!C21))="","",OFFSET('Sanitation Data'!$C$33,0,10*ROW('Sanitation Data'!C21)))</f>
        <v/>
      </c>
      <c r="CP27" s="32" t="str">
        <f ca="true">+IF(OFFSET('Sanitation Data'!$D$29,0,10*ROW('Sanitation Data'!D21))="","",OFFSET('Sanitation Data'!$D$29,0,10*ROW('Sanitation Data'!D21)))</f>
        <v/>
      </c>
      <c r="CQ27" s="32" t="str">
        <f ca="true">+IF(OFFSET('Sanitation Data'!$D$30,0,10*ROW('Sanitation Data'!D21))="","",OFFSET('Sanitation Data'!$D$30,0,10*ROW('Sanitation Data'!D21)))</f>
        <v/>
      </c>
      <c r="CR27" s="32" t="str">
        <f ca="true">+IF(OFFSET('Sanitation Data'!$D$31,0,10*ROW('Sanitation Data'!D21))="","",OFFSET('Sanitation Data'!$D$31,0,10*ROW('Sanitation Data'!D21)))</f>
        <v/>
      </c>
      <c r="CS27" s="32" t="str">
        <f ca="true">+IF(OFFSET('Sanitation Data'!$D$32,0,10*ROW('Sanitation Data'!D21))="","",OFFSET('Sanitation Data'!$D$32,0,10*ROW('Sanitation Data'!D21)))</f>
        <v/>
      </c>
      <c r="CT27" s="32" t="str">
        <f ca="true">+IF(OFFSET('Sanitation Data'!$D$33,0,10*ROW('Sanitation Data'!D21))="","",OFFSET('Sanitation Data'!$D$33,0,10*ROW('Sanitation Data'!D21)))</f>
        <v/>
      </c>
      <c r="CU27" s="32" t="str">
        <f ca="true">+IF(OFFSET('Sanitation Data'!$E$29,0,10*ROW('Sanitation Data'!E21))="","",OFFSET('Sanitation Data'!$E$29,0,10*ROW('Sanitation Data'!E21)))</f>
        <v/>
      </c>
      <c r="CV27" s="32" t="str">
        <f ca="true">+IF(OFFSET('Sanitation Data'!$E$30,0,10*ROW('Sanitation Data'!E21))="","",OFFSET('Sanitation Data'!$E$30,0,10*ROW('Sanitation Data'!E21)))</f>
        <v/>
      </c>
      <c r="CW27" s="32" t="str">
        <f ca="true">+IF(OFFSET('Sanitation Data'!$E$31,0,10*ROW('Sanitation Data'!E21))="","",OFFSET('Sanitation Data'!$E$31,0,10*ROW('Sanitation Data'!E21)))</f>
        <v/>
      </c>
      <c r="CX27" s="32" t="str">
        <f ca="true">+IF(OFFSET('Sanitation Data'!$E$32,0,10*ROW('Sanitation Data'!E21))="","",OFFSET('Sanitation Data'!$E$32,0,10*ROW('Sanitation Data'!E21)))</f>
        <v/>
      </c>
      <c r="CY27" s="32" t="str">
        <f ca="true">+IF(OFFSET('Sanitation Data'!$E$33,0,10*ROW('Sanitation Data'!E21))="","",OFFSET('Sanitation Data'!$E$33,0,10*ROW('Sanitation Data'!E21)))</f>
        <v/>
      </c>
      <c r="CZ27" s="32" t="str">
        <f ca="true">+IF(OFFSET('Sanitation Data'!$F$29,0,10*ROW('Sanitation Data'!F21))="","",OFFSET('Sanitation Data'!$F$29,0,10*ROW('Sanitation Data'!F21)))</f>
        <v/>
      </c>
      <c r="DA27" s="32" t="str">
        <f ca="true">+IF(OFFSET('Sanitation Data'!$F$30,0,10*ROW('Sanitation Data'!F21))="","",OFFSET('Sanitation Data'!$F$30,0,10*ROW('Sanitation Data'!F21)))</f>
        <v/>
      </c>
      <c r="DB27" s="32" t="str">
        <f ca="true">+IF(OFFSET('Sanitation Data'!$F$31,0,10*ROW('Sanitation Data'!F21))="","",OFFSET('Sanitation Data'!$F$31,0,10*ROW('Sanitation Data'!F21)))</f>
        <v/>
      </c>
      <c r="DC27" s="32" t="str">
        <f ca="true">+IF(OFFSET('Sanitation Data'!$F$32,0,10*ROW('Sanitation Data'!F21))="","",OFFSET('Sanitation Data'!$F$32,0,10*ROW('Sanitation Data'!F21)))</f>
        <v/>
      </c>
      <c r="DD27" s="32" t="str">
        <f ca="true">+IF(OFFSET('Sanitation Data'!$F$33,0,10*ROW('Sanitation Data'!F21))="","",OFFSET('Sanitation Data'!$F$33,0,10*ROW('Sanitation Data'!F21)))</f>
        <v/>
      </c>
      <c r="DE27" s="32" t="str">
        <f ca="true">+IF(OFFSET('Sanitation Data'!$G$29,0,10*ROW('Sanitation Data'!G21))="","",OFFSET('Sanitation Data'!$G$29,0,10*ROW('Sanitation Data'!G21)))</f>
        <v/>
      </c>
      <c r="DF27" s="32" t="str">
        <f ca="true">+IF(OFFSET('Sanitation Data'!$G$30,0,10*ROW('Sanitation Data'!G21))="","",OFFSET('Sanitation Data'!$G$30,0,10*ROW('Sanitation Data'!G21)))</f>
        <v/>
      </c>
      <c r="DG27" s="32" t="str">
        <f ca="true">+IF(OFFSET('Sanitation Data'!$G$31,0,10*ROW('Sanitation Data'!G21))="","",OFFSET('Sanitation Data'!$G$31,0,10*ROW('Sanitation Data'!G21)))</f>
        <v/>
      </c>
      <c r="DH27" s="32" t="str">
        <f ca="true">+IF(OFFSET('Sanitation Data'!$G$32,0,10*ROW('Sanitation Data'!G21))="","",OFFSET('Sanitation Data'!$G$32,0,10*ROW('Sanitation Data'!G21)))</f>
        <v/>
      </c>
      <c r="DI27" s="32" t="str">
        <f ca="true">+IF(OFFSET('Sanitation Data'!$G$33,0,10*ROW('Sanitation Data'!G21))="","",OFFSET('Sanitation Data'!$G$33,0,10*ROW('Sanitation Data'!G21)))</f>
        <v/>
      </c>
      <c r="DJ27" s="32" t="str">
        <f ca="true">+IF(OFFSET('Sanitation Data'!$H$29,0,10*ROW('Sanitation Data'!H21))="","",OFFSET('Sanitation Data'!$H$29,0,10*ROW('Sanitation Data'!H21)))</f>
        <v/>
      </c>
      <c r="DK27" s="32" t="str">
        <f ca="true">+IF(OFFSET('Sanitation Data'!$H$30,0,10*ROW('Sanitation Data'!H21))="","",OFFSET('Sanitation Data'!$H$30,0,10*ROW('Sanitation Data'!H21)))</f>
        <v/>
      </c>
      <c r="DL27" s="32" t="str">
        <f ca="true">+IF(OFFSET('Sanitation Data'!$H$31,0,10*ROW('Sanitation Data'!H21))="","",OFFSET('Sanitation Data'!$H$31,0,10*ROW('Sanitation Data'!H21)))</f>
        <v/>
      </c>
      <c r="DM27" s="32" t="str">
        <f ca="true">+IF(OFFSET('Sanitation Data'!$H$32,0,10*ROW('Sanitation Data'!H21))="","",OFFSET('Sanitation Data'!$H$32,0,10*ROW('Sanitation Data'!H21)))</f>
        <v/>
      </c>
      <c r="DN27" s="32" t="str">
        <f ca="true">+IF(OFFSET('Sanitation Data'!$H$33,0,10*ROW('Sanitation Data'!H21))="","",OFFSET('Sanitation Data'!$H$33,0,10*ROW('Sanitation Data'!H21)))</f>
        <v/>
      </c>
      <c r="DO27" s="32" t="str">
        <f ca="true">+IF(OFFSET('Hygiene Data'!$C$12,0,10*ROW('Hygiene Data'!C21))="","",OFFSET('Hygiene Data'!$C$12,0,10*ROW('Hygiene Data'!C21)))</f>
        <v/>
      </c>
      <c r="DP27" s="32" t="str">
        <f ca="true">+IF(OFFSET('Hygiene Data'!$C$13,0,10*ROW('Hygiene Data'!C21))="","",OFFSET('Hygiene Data'!$C$13,0,10*ROW('Hygiene Data'!C21)))</f>
        <v/>
      </c>
      <c r="DQ27" s="32" t="str">
        <f ca="true">+IF(OFFSET('Hygiene Data'!$C$14,0,10*ROW('Hygiene Data'!C21))="","",OFFSET('Hygiene Data'!$C$14,0,10*ROW('Hygiene Data'!C21)))</f>
        <v/>
      </c>
      <c r="DR27" s="32" t="str">
        <f ca="true">+IF(OFFSET('Hygiene Data'!$D$12,0,10*ROW('Hygiene Data'!D21))="","",OFFSET('Hygiene Data'!$D$12,0,10*ROW('Hygiene Data'!D21)))</f>
        <v/>
      </c>
      <c r="DS27" s="32" t="str">
        <f ca="true">+IF(OFFSET('Hygiene Data'!$D$13,0,10*ROW('Hygiene Data'!D21))="","",OFFSET('Hygiene Data'!$D$13,0,10*ROW('Hygiene Data'!D21)))</f>
        <v/>
      </c>
      <c r="DT27" s="32" t="str">
        <f ca="true">+IF(OFFSET('Hygiene Data'!$D$14,0,10*ROW('Hygiene Data'!D21))="","",OFFSET('Hygiene Data'!$D$14,0,10*ROW('Hygiene Data'!D21)))</f>
        <v/>
      </c>
      <c r="DU27" s="32" t="str">
        <f ca="true">+IF(OFFSET('Hygiene Data'!$E$12,0,10*ROW('Hygiene Data'!E21))="","",OFFSET('Hygiene Data'!$E$12,0,10*ROW('Hygiene Data'!E21)))</f>
        <v/>
      </c>
      <c r="DV27" s="32" t="str">
        <f ca="true">+IF(OFFSET('Hygiene Data'!$E$13,0,10*ROW('Hygiene Data'!E21))="","",OFFSET('Hygiene Data'!$E$13,0,10*ROW('Hygiene Data'!E21)))</f>
        <v/>
      </c>
      <c r="DW27" s="32" t="str">
        <f ca="true">+IF(OFFSET('Hygiene Data'!$E$14,0,10*ROW('Hygiene Data'!E21))="","",OFFSET('Hygiene Data'!$E$14,0,10*ROW('Hygiene Data'!E21)))</f>
        <v/>
      </c>
      <c r="DX27" s="32" t="str">
        <f ca="true">+IF(OFFSET('Hygiene Data'!$F$12,0,10*ROW('Hygiene Data'!F21))="","",OFFSET('Hygiene Data'!$F$12,0,10*ROW('Hygiene Data'!F21)))</f>
        <v/>
      </c>
      <c r="DY27" s="32" t="str">
        <f ca="true">+IF(OFFSET('Hygiene Data'!$F$13,0,10*ROW('Hygiene Data'!F21))="","",OFFSET('Hygiene Data'!$F$13,0,10*ROW('Hygiene Data'!F21)))</f>
        <v/>
      </c>
      <c r="DZ27" s="32" t="str">
        <f ca="true">+IF(OFFSET('Hygiene Data'!$F$14,0,10*ROW('Hygiene Data'!F21))="","",OFFSET('Hygiene Data'!$F$14,0,10*ROW('Hygiene Data'!F21)))</f>
        <v/>
      </c>
      <c r="EA27" s="32" t="str">
        <f ca="true">+IF(OFFSET('Hygiene Data'!$G$12,0,10*ROW('Hygiene Data'!G21))="","",OFFSET('Hygiene Data'!$G$12,0,10*ROW('Hygiene Data'!G21)))</f>
        <v/>
      </c>
      <c r="EB27" s="32" t="str">
        <f ca="true">+IF(OFFSET('Hygiene Data'!$G$13,0,10*ROW('Hygiene Data'!G21))="","",OFFSET('Hygiene Data'!$G$13,0,10*ROW('Hygiene Data'!G21)))</f>
        <v/>
      </c>
      <c r="EC27" s="32" t="str">
        <f ca="true">+IF(OFFSET('Hygiene Data'!$G$14,0,10*ROW('Hygiene Data'!G21))="","",OFFSET('Hygiene Data'!$G$14,0,10*ROW('Hygiene Data'!G21)))</f>
        <v/>
      </c>
      <c r="ED27" s="32" t="str">
        <f ca="true">+IF(OFFSET('Hygiene Data'!$H$12,0,10*ROW('Hygiene Data'!H21))="","",OFFSET('Hygiene Data'!$H$12,0,10*ROW('Hygiene Data'!H21)))</f>
        <v/>
      </c>
      <c r="EE27" s="32" t="str">
        <f ca="true">+IF(OFFSET('Hygiene Data'!$H$13,0,10*ROW('Hygiene Data'!H21))="","",OFFSET('Hygiene Data'!$H$13,0,10*ROW('Hygiene Data'!H21)))</f>
        <v/>
      </c>
      <c r="EF27" s="32" t="str">
        <f ca="true">+IF(OFFSET('Hygiene Data'!$H$14,0,10*ROW('Hygiene Data'!H21))="","",OFFSET('Hygiene Data'!$H$14,0,10*ROW('Hygiene Data'!H21)))</f>
        <v/>
      </c>
    </row>
    <row r="28" x14ac:dyDescent="0.2">
      <c r="A28" s="55" t="str">
        <f ca="true">+IF(OFFSET('Water Data'!$B$1,0,10*ROW('Water Data'!B22))="","",OFFSET('Water Data'!$B$1,0,10*ROW('Water Data'!B22)))</f>
        <v/>
      </c>
      <c r="B28" s="55" t="str">
        <f ca="true">+IF(OFFSET('Water Data'!$A$3,0,10*ROW('Water Data'!A22))="","",OFFSET('Water Data'!$A$3,0,10*ROW('Water Data'!A22)))</f>
        <v/>
      </c>
      <c r="C28" s="55" t="str">
        <f ca="true">+IF(OFFSET('Water Data'!$C$3,0,10*ROW('Water Data'!C22))="","",OFFSET('Water Data'!$C$3,0,10*ROW('Water Data'!C22)))</f>
        <v/>
      </c>
      <c r="D28" s="243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3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3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43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3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3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3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3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3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3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3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3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3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3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3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3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3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3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44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44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44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44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44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44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44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44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44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44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44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44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44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44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44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44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44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44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44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44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44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44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44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44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44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44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44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44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44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44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45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45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45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45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45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45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45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45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45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45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45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45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45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45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45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45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45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45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2" t="str">
        <f ca="true">+IF(OFFSET('Water Data'!$C$28,0,10*ROW('Water Data'!C22))="","",OFFSET('Water Data'!$C$28,0,10*ROW('Water Data'!C22)))</f>
        <v/>
      </c>
      <c r="BT28" s="32" t="str">
        <f ca="true">+IF(OFFSET('Water Data'!$C$29,0,10*ROW('Water Data'!C22))="","",OFFSET('Water Data'!$C$29,0,10*ROW('Water Data'!C22)))</f>
        <v/>
      </c>
      <c r="BU28" s="32" t="str">
        <f ca="true">+IF(OFFSET('Water Data'!$C$30,0,10*ROW('Water Data'!C22))="","",OFFSET('Water Data'!$C$30,0,10*ROW('Water Data'!C22)))</f>
        <v/>
      </c>
      <c r="BV28" s="32" t="str">
        <f ca="true">+IF(OFFSET('Water Data'!$D$28,0,10*ROW('Water Data'!D22))="","",OFFSET('Water Data'!$D$28,0,10*ROW('Water Data'!D22)))</f>
        <v/>
      </c>
      <c r="BW28" s="32" t="str">
        <f ca="true">+IF(OFFSET('Water Data'!$D$29,0,10*ROW('Water Data'!D22))="","",OFFSET('Water Data'!$D$29,0,10*ROW('Water Data'!D22)))</f>
        <v/>
      </c>
      <c r="BX28" s="32" t="str">
        <f ca="true">+IF(OFFSET('Water Data'!$D$30,0,10*ROW('Water Data'!D22))="","",OFFSET('Water Data'!$D$30,0,10*ROW('Water Data'!D22)))</f>
        <v/>
      </c>
      <c r="BY28" s="32" t="str">
        <f ca="true">+IF(OFFSET('Water Data'!$E$28,0,10*ROW('Water Data'!E22))="","",OFFSET('Water Data'!$E$28,0,10*ROW('Water Data'!E22)))</f>
        <v/>
      </c>
      <c r="BZ28" s="32" t="str">
        <f ca="true">+IF(OFFSET('Water Data'!$E$29,0,10*ROW('Water Data'!E22))="","",OFFSET('Water Data'!$E$29,0,10*ROW('Water Data'!E22)))</f>
        <v/>
      </c>
      <c r="CA28" s="32" t="str">
        <f ca="true">+IF(OFFSET('Water Data'!$E$30,0,10*ROW('Water Data'!E22))="","",OFFSET('Water Data'!$E$30,0,10*ROW('Water Data'!E22)))</f>
        <v/>
      </c>
      <c r="CB28" s="32" t="str">
        <f ca="true">+IF(OFFSET('Water Data'!$F$28,0,10*ROW('Water Data'!F22))="","",OFFSET('Water Data'!$F$28,0,10*ROW('Water Data'!F22)))</f>
        <v/>
      </c>
      <c r="CC28" s="32" t="str">
        <f ca="true">+IF(OFFSET('Water Data'!$F$29,0,10*ROW('Water Data'!F22))="","",OFFSET('Water Data'!$F$29,0,10*ROW('Water Data'!F22)))</f>
        <v/>
      </c>
      <c r="CD28" s="32" t="str">
        <f ca="true">+IF(OFFSET('Water Data'!$F$30,0,10*ROW('Water Data'!F22))="","",OFFSET('Water Data'!$F$30,0,10*ROW('Water Data'!F22)))</f>
        <v/>
      </c>
      <c r="CE28" s="32" t="str">
        <f ca="true">+IF(OFFSET('Water Data'!$G$28,0,10*ROW('Water Data'!G22))="","",OFFSET('Water Data'!$G$28,0,10*ROW('Water Data'!G22)))</f>
        <v/>
      </c>
      <c r="CF28" s="32" t="str">
        <f ca="true">+IF(OFFSET('Water Data'!$G$29,0,10*ROW('Water Data'!G22))="","",OFFSET('Water Data'!$G$29,0,10*ROW('Water Data'!G22)))</f>
        <v/>
      </c>
      <c r="CG28" s="32" t="str">
        <f ca="true">+IF(OFFSET('Water Data'!$G$30,0,10*ROW('Water Data'!G22))="","",OFFSET('Water Data'!$G$30,0,10*ROW('Water Data'!G22)))</f>
        <v/>
      </c>
      <c r="CH28" s="32" t="str">
        <f ca="true">+IF(OFFSET('Water Data'!$H$28,0,10*ROW('Water Data'!H22))="","",OFFSET('Water Data'!$H$28,0,10*ROW('Water Data'!H22)))</f>
        <v/>
      </c>
      <c r="CI28" s="32" t="str">
        <f ca="true">+IF(OFFSET('Water Data'!$H$29,0,10*ROW('Water Data'!H22))="","",OFFSET('Water Data'!$H$29,0,10*ROW('Water Data'!H22)))</f>
        <v/>
      </c>
      <c r="CJ28" s="32" t="str">
        <f ca="true">+IF(OFFSET('Water Data'!$H$30,0,10*ROW('Water Data'!H22))="","",OFFSET('Water Data'!$H$30,0,10*ROW('Water Data'!H22)))</f>
        <v/>
      </c>
      <c r="CK28" s="32" t="str">
        <f ca="true">+IF(OFFSET('Sanitation Data'!$C$29,0,10*ROW('Sanitation Data'!C22))="","",OFFSET('Sanitation Data'!$C$29,0,10*ROW('Sanitation Data'!C22)))</f>
        <v/>
      </c>
      <c r="CL28" s="32" t="str">
        <f ca="true">+IF(OFFSET('Sanitation Data'!$C$30,0,10*ROW('Sanitation Data'!C22))="","",OFFSET('Sanitation Data'!$C$30,0,10*ROW('Sanitation Data'!C22)))</f>
        <v/>
      </c>
      <c r="CM28" s="32" t="str">
        <f ca="true">+IF(OFFSET('Sanitation Data'!$C$31,0,10*ROW('Sanitation Data'!C22))="","",OFFSET('Sanitation Data'!$C$31,0,10*ROW('Sanitation Data'!C22)))</f>
        <v/>
      </c>
      <c r="CN28" s="32" t="str">
        <f ca="true">+IF(OFFSET('Sanitation Data'!$C$32,0,10*ROW('Sanitation Data'!C22))="","",OFFSET('Sanitation Data'!$C$32,0,10*ROW('Sanitation Data'!C22)))</f>
        <v/>
      </c>
      <c r="CO28" s="32" t="str">
        <f ca="true">+IF(OFFSET('Sanitation Data'!$C$33,0,10*ROW('Sanitation Data'!C22))="","",OFFSET('Sanitation Data'!$C$33,0,10*ROW('Sanitation Data'!C22)))</f>
        <v/>
      </c>
      <c r="CP28" s="32" t="str">
        <f ca="true">+IF(OFFSET('Sanitation Data'!$D$29,0,10*ROW('Sanitation Data'!D22))="","",OFFSET('Sanitation Data'!$D$29,0,10*ROW('Sanitation Data'!D22)))</f>
        <v/>
      </c>
      <c r="CQ28" s="32" t="str">
        <f ca="true">+IF(OFFSET('Sanitation Data'!$D$30,0,10*ROW('Sanitation Data'!D22))="","",OFFSET('Sanitation Data'!$D$30,0,10*ROW('Sanitation Data'!D22)))</f>
        <v/>
      </c>
      <c r="CR28" s="32" t="str">
        <f ca="true">+IF(OFFSET('Sanitation Data'!$D$31,0,10*ROW('Sanitation Data'!D22))="","",OFFSET('Sanitation Data'!$D$31,0,10*ROW('Sanitation Data'!D22)))</f>
        <v/>
      </c>
      <c r="CS28" s="32" t="str">
        <f ca="true">+IF(OFFSET('Sanitation Data'!$D$32,0,10*ROW('Sanitation Data'!D22))="","",OFFSET('Sanitation Data'!$D$32,0,10*ROW('Sanitation Data'!D22)))</f>
        <v/>
      </c>
      <c r="CT28" s="32" t="str">
        <f ca="true">+IF(OFFSET('Sanitation Data'!$D$33,0,10*ROW('Sanitation Data'!D22))="","",OFFSET('Sanitation Data'!$D$33,0,10*ROW('Sanitation Data'!D22)))</f>
        <v/>
      </c>
      <c r="CU28" s="32" t="str">
        <f ca="true">+IF(OFFSET('Sanitation Data'!$E$29,0,10*ROW('Sanitation Data'!E22))="","",OFFSET('Sanitation Data'!$E$29,0,10*ROW('Sanitation Data'!E22)))</f>
        <v/>
      </c>
      <c r="CV28" s="32" t="str">
        <f ca="true">+IF(OFFSET('Sanitation Data'!$E$30,0,10*ROW('Sanitation Data'!E22))="","",OFFSET('Sanitation Data'!$E$30,0,10*ROW('Sanitation Data'!E22)))</f>
        <v/>
      </c>
      <c r="CW28" s="32" t="str">
        <f ca="true">+IF(OFFSET('Sanitation Data'!$E$31,0,10*ROW('Sanitation Data'!E22))="","",OFFSET('Sanitation Data'!$E$31,0,10*ROW('Sanitation Data'!E22)))</f>
        <v/>
      </c>
      <c r="CX28" s="32" t="str">
        <f ca="true">+IF(OFFSET('Sanitation Data'!$E$32,0,10*ROW('Sanitation Data'!E22))="","",OFFSET('Sanitation Data'!$E$32,0,10*ROW('Sanitation Data'!E22)))</f>
        <v/>
      </c>
      <c r="CY28" s="32" t="str">
        <f ca="true">+IF(OFFSET('Sanitation Data'!$E$33,0,10*ROW('Sanitation Data'!E22))="","",OFFSET('Sanitation Data'!$E$33,0,10*ROW('Sanitation Data'!E22)))</f>
        <v/>
      </c>
      <c r="CZ28" s="32" t="str">
        <f ca="true">+IF(OFFSET('Sanitation Data'!$F$29,0,10*ROW('Sanitation Data'!F22))="","",OFFSET('Sanitation Data'!$F$29,0,10*ROW('Sanitation Data'!F22)))</f>
        <v/>
      </c>
      <c r="DA28" s="32" t="str">
        <f ca="true">+IF(OFFSET('Sanitation Data'!$F$30,0,10*ROW('Sanitation Data'!F22))="","",OFFSET('Sanitation Data'!$F$30,0,10*ROW('Sanitation Data'!F22)))</f>
        <v/>
      </c>
      <c r="DB28" s="32" t="str">
        <f ca="true">+IF(OFFSET('Sanitation Data'!$F$31,0,10*ROW('Sanitation Data'!F22))="","",OFFSET('Sanitation Data'!$F$31,0,10*ROW('Sanitation Data'!F22)))</f>
        <v/>
      </c>
      <c r="DC28" s="32" t="str">
        <f ca="true">+IF(OFFSET('Sanitation Data'!$F$32,0,10*ROW('Sanitation Data'!F22))="","",OFFSET('Sanitation Data'!$F$32,0,10*ROW('Sanitation Data'!F22)))</f>
        <v/>
      </c>
      <c r="DD28" s="32" t="str">
        <f ca="true">+IF(OFFSET('Sanitation Data'!$F$33,0,10*ROW('Sanitation Data'!F22))="","",OFFSET('Sanitation Data'!$F$33,0,10*ROW('Sanitation Data'!F22)))</f>
        <v/>
      </c>
      <c r="DE28" s="32" t="str">
        <f ca="true">+IF(OFFSET('Sanitation Data'!$G$29,0,10*ROW('Sanitation Data'!G22))="","",OFFSET('Sanitation Data'!$G$29,0,10*ROW('Sanitation Data'!G22)))</f>
        <v/>
      </c>
      <c r="DF28" s="32" t="str">
        <f ca="true">+IF(OFFSET('Sanitation Data'!$G$30,0,10*ROW('Sanitation Data'!G22))="","",OFFSET('Sanitation Data'!$G$30,0,10*ROW('Sanitation Data'!G22)))</f>
        <v/>
      </c>
      <c r="DG28" s="32" t="str">
        <f ca="true">+IF(OFFSET('Sanitation Data'!$G$31,0,10*ROW('Sanitation Data'!G22))="","",OFFSET('Sanitation Data'!$G$31,0,10*ROW('Sanitation Data'!G22)))</f>
        <v/>
      </c>
      <c r="DH28" s="32" t="str">
        <f ca="true">+IF(OFFSET('Sanitation Data'!$G$32,0,10*ROW('Sanitation Data'!G22))="","",OFFSET('Sanitation Data'!$G$32,0,10*ROW('Sanitation Data'!G22)))</f>
        <v/>
      </c>
      <c r="DI28" s="32" t="str">
        <f ca="true">+IF(OFFSET('Sanitation Data'!$G$33,0,10*ROW('Sanitation Data'!G22))="","",OFFSET('Sanitation Data'!$G$33,0,10*ROW('Sanitation Data'!G22)))</f>
        <v/>
      </c>
      <c r="DJ28" s="32" t="str">
        <f ca="true">+IF(OFFSET('Sanitation Data'!$H$29,0,10*ROW('Sanitation Data'!H22))="","",OFFSET('Sanitation Data'!$H$29,0,10*ROW('Sanitation Data'!H22)))</f>
        <v/>
      </c>
      <c r="DK28" s="32" t="str">
        <f ca="true">+IF(OFFSET('Sanitation Data'!$H$30,0,10*ROW('Sanitation Data'!H22))="","",OFFSET('Sanitation Data'!$H$30,0,10*ROW('Sanitation Data'!H22)))</f>
        <v/>
      </c>
      <c r="DL28" s="32" t="str">
        <f ca="true">+IF(OFFSET('Sanitation Data'!$H$31,0,10*ROW('Sanitation Data'!H22))="","",OFFSET('Sanitation Data'!$H$31,0,10*ROW('Sanitation Data'!H22)))</f>
        <v/>
      </c>
      <c r="DM28" s="32" t="str">
        <f ca="true">+IF(OFFSET('Sanitation Data'!$H$32,0,10*ROW('Sanitation Data'!H22))="","",OFFSET('Sanitation Data'!$H$32,0,10*ROW('Sanitation Data'!H22)))</f>
        <v/>
      </c>
      <c r="DN28" s="32" t="str">
        <f ca="true">+IF(OFFSET('Sanitation Data'!$H$33,0,10*ROW('Sanitation Data'!H22))="","",OFFSET('Sanitation Data'!$H$33,0,10*ROW('Sanitation Data'!H22)))</f>
        <v/>
      </c>
      <c r="DO28" s="32" t="str">
        <f ca="true">+IF(OFFSET('Hygiene Data'!$C$12,0,10*ROW('Hygiene Data'!C22))="","",OFFSET('Hygiene Data'!$C$12,0,10*ROW('Hygiene Data'!C22)))</f>
        <v/>
      </c>
      <c r="DP28" s="32" t="str">
        <f ca="true">+IF(OFFSET('Hygiene Data'!$C$13,0,10*ROW('Hygiene Data'!C22))="","",OFFSET('Hygiene Data'!$C$13,0,10*ROW('Hygiene Data'!C22)))</f>
        <v/>
      </c>
      <c r="DQ28" s="32" t="str">
        <f ca="true">+IF(OFFSET('Hygiene Data'!$C$14,0,10*ROW('Hygiene Data'!C22))="","",OFFSET('Hygiene Data'!$C$14,0,10*ROW('Hygiene Data'!C22)))</f>
        <v/>
      </c>
      <c r="DR28" s="32" t="str">
        <f ca="true">+IF(OFFSET('Hygiene Data'!$D$12,0,10*ROW('Hygiene Data'!D22))="","",OFFSET('Hygiene Data'!$D$12,0,10*ROW('Hygiene Data'!D22)))</f>
        <v/>
      </c>
      <c r="DS28" s="32" t="str">
        <f ca="true">+IF(OFFSET('Hygiene Data'!$D$13,0,10*ROW('Hygiene Data'!D22))="","",OFFSET('Hygiene Data'!$D$13,0,10*ROW('Hygiene Data'!D22)))</f>
        <v/>
      </c>
      <c r="DT28" s="32" t="str">
        <f ca="true">+IF(OFFSET('Hygiene Data'!$D$14,0,10*ROW('Hygiene Data'!D22))="","",OFFSET('Hygiene Data'!$D$14,0,10*ROW('Hygiene Data'!D22)))</f>
        <v/>
      </c>
      <c r="DU28" s="32" t="str">
        <f ca="true">+IF(OFFSET('Hygiene Data'!$E$12,0,10*ROW('Hygiene Data'!E22))="","",OFFSET('Hygiene Data'!$E$12,0,10*ROW('Hygiene Data'!E22)))</f>
        <v/>
      </c>
      <c r="DV28" s="32" t="str">
        <f ca="true">+IF(OFFSET('Hygiene Data'!$E$13,0,10*ROW('Hygiene Data'!E22))="","",OFFSET('Hygiene Data'!$E$13,0,10*ROW('Hygiene Data'!E22)))</f>
        <v/>
      </c>
      <c r="DW28" s="32" t="str">
        <f ca="true">+IF(OFFSET('Hygiene Data'!$E$14,0,10*ROW('Hygiene Data'!E22))="","",OFFSET('Hygiene Data'!$E$14,0,10*ROW('Hygiene Data'!E22)))</f>
        <v/>
      </c>
      <c r="DX28" s="32" t="str">
        <f ca="true">+IF(OFFSET('Hygiene Data'!$F$12,0,10*ROW('Hygiene Data'!F22))="","",OFFSET('Hygiene Data'!$F$12,0,10*ROW('Hygiene Data'!F22)))</f>
        <v/>
      </c>
      <c r="DY28" s="32" t="str">
        <f ca="true">+IF(OFFSET('Hygiene Data'!$F$13,0,10*ROW('Hygiene Data'!F22))="","",OFFSET('Hygiene Data'!$F$13,0,10*ROW('Hygiene Data'!F22)))</f>
        <v/>
      </c>
      <c r="DZ28" s="32" t="str">
        <f ca="true">+IF(OFFSET('Hygiene Data'!$F$14,0,10*ROW('Hygiene Data'!F22))="","",OFFSET('Hygiene Data'!$F$14,0,10*ROW('Hygiene Data'!F22)))</f>
        <v/>
      </c>
      <c r="EA28" s="32" t="str">
        <f ca="true">+IF(OFFSET('Hygiene Data'!$G$12,0,10*ROW('Hygiene Data'!G22))="","",OFFSET('Hygiene Data'!$G$12,0,10*ROW('Hygiene Data'!G22)))</f>
        <v/>
      </c>
      <c r="EB28" s="32" t="str">
        <f ca="true">+IF(OFFSET('Hygiene Data'!$G$13,0,10*ROW('Hygiene Data'!G22))="","",OFFSET('Hygiene Data'!$G$13,0,10*ROW('Hygiene Data'!G22)))</f>
        <v/>
      </c>
      <c r="EC28" s="32" t="str">
        <f ca="true">+IF(OFFSET('Hygiene Data'!$G$14,0,10*ROW('Hygiene Data'!G22))="","",OFFSET('Hygiene Data'!$G$14,0,10*ROW('Hygiene Data'!G22)))</f>
        <v/>
      </c>
      <c r="ED28" s="32" t="str">
        <f ca="true">+IF(OFFSET('Hygiene Data'!$H$12,0,10*ROW('Hygiene Data'!H22))="","",OFFSET('Hygiene Data'!$H$12,0,10*ROW('Hygiene Data'!H22)))</f>
        <v/>
      </c>
      <c r="EE28" s="32" t="str">
        <f ca="true">+IF(OFFSET('Hygiene Data'!$H$13,0,10*ROW('Hygiene Data'!H22))="","",OFFSET('Hygiene Data'!$H$13,0,10*ROW('Hygiene Data'!H22)))</f>
        <v/>
      </c>
      <c r="EF28" s="32" t="str">
        <f ca="true">+IF(OFFSET('Hygiene Data'!$H$14,0,10*ROW('Hygiene Data'!H22))="","",OFFSET('Hygiene Data'!$H$14,0,10*ROW('Hygiene Data'!H22)))</f>
        <v/>
      </c>
    </row>
    <row r="29" x14ac:dyDescent="0.2">
      <c r="A29" s="55" t="str">
        <f ca="true">+IF(OFFSET('Water Data'!$B$1,0,10*ROW('Water Data'!B23))="","",OFFSET('Water Data'!$B$1,0,10*ROW('Water Data'!B23)))</f>
        <v/>
      </c>
      <c r="B29" s="55" t="str">
        <f ca="true">+IF(OFFSET('Water Data'!$A$3,0,10*ROW('Water Data'!A23))="","",OFFSET('Water Data'!$A$3,0,10*ROW('Water Data'!A23)))</f>
        <v/>
      </c>
      <c r="C29" s="55" t="str">
        <f ca="true">+IF(OFFSET('Water Data'!$C$3,0,10*ROW('Water Data'!C23))="","",OFFSET('Water Data'!$C$3,0,10*ROW('Water Data'!C23)))</f>
        <v/>
      </c>
      <c r="D29" s="243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3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3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43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3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3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3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3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3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3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3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3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3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3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3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3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3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3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44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44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44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44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44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44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44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44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44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44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44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44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44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44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44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44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44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44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44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44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44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44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44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44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44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44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44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44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44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44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45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45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45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45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45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45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45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45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45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45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45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45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45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45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45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45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45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45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2" t="str">
        <f ca="true">+IF(OFFSET('Water Data'!$C$28,0,10*ROW('Water Data'!C23))="","",OFFSET('Water Data'!$C$28,0,10*ROW('Water Data'!C23)))</f>
        <v/>
      </c>
      <c r="BT29" s="32" t="str">
        <f ca="true">+IF(OFFSET('Water Data'!$C$29,0,10*ROW('Water Data'!C23))="","",OFFSET('Water Data'!$C$29,0,10*ROW('Water Data'!C23)))</f>
        <v/>
      </c>
      <c r="BU29" s="32" t="str">
        <f ca="true">+IF(OFFSET('Water Data'!$C$30,0,10*ROW('Water Data'!C23))="","",OFFSET('Water Data'!$C$30,0,10*ROW('Water Data'!C23)))</f>
        <v/>
      </c>
      <c r="BV29" s="32" t="str">
        <f ca="true">+IF(OFFSET('Water Data'!$D$28,0,10*ROW('Water Data'!D23))="","",OFFSET('Water Data'!$D$28,0,10*ROW('Water Data'!D23)))</f>
        <v/>
      </c>
      <c r="BW29" s="32" t="str">
        <f ca="true">+IF(OFFSET('Water Data'!$D$29,0,10*ROW('Water Data'!D23))="","",OFFSET('Water Data'!$D$29,0,10*ROW('Water Data'!D23)))</f>
        <v/>
      </c>
      <c r="BX29" s="32" t="str">
        <f ca="true">+IF(OFFSET('Water Data'!$D$30,0,10*ROW('Water Data'!D23))="","",OFFSET('Water Data'!$D$30,0,10*ROW('Water Data'!D23)))</f>
        <v/>
      </c>
      <c r="BY29" s="32" t="str">
        <f ca="true">+IF(OFFSET('Water Data'!$E$28,0,10*ROW('Water Data'!E23))="","",OFFSET('Water Data'!$E$28,0,10*ROW('Water Data'!E23)))</f>
        <v/>
      </c>
      <c r="BZ29" s="32" t="str">
        <f ca="true">+IF(OFFSET('Water Data'!$E$29,0,10*ROW('Water Data'!E23))="","",OFFSET('Water Data'!$E$29,0,10*ROW('Water Data'!E23)))</f>
        <v/>
      </c>
      <c r="CA29" s="32" t="str">
        <f ca="true">+IF(OFFSET('Water Data'!$E$30,0,10*ROW('Water Data'!E23))="","",OFFSET('Water Data'!$E$30,0,10*ROW('Water Data'!E23)))</f>
        <v/>
      </c>
      <c r="CB29" s="32" t="str">
        <f ca="true">+IF(OFFSET('Water Data'!$F$28,0,10*ROW('Water Data'!F23))="","",OFFSET('Water Data'!$F$28,0,10*ROW('Water Data'!F23)))</f>
        <v/>
      </c>
      <c r="CC29" s="32" t="str">
        <f ca="true">+IF(OFFSET('Water Data'!$F$29,0,10*ROW('Water Data'!F23))="","",OFFSET('Water Data'!$F$29,0,10*ROW('Water Data'!F23)))</f>
        <v/>
      </c>
      <c r="CD29" s="32" t="str">
        <f ca="true">+IF(OFFSET('Water Data'!$F$30,0,10*ROW('Water Data'!F23))="","",OFFSET('Water Data'!$F$30,0,10*ROW('Water Data'!F23)))</f>
        <v/>
      </c>
      <c r="CE29" s="32" t="str">
        <f ca="true">+IF(OFFSET('Water Data'!$G$28,0,10*ROW('Water Data'!G23))="","",OFFSET('Water Data'!$G$28,0,10*ROW('Water Data'!G23)))</f>
        <v/>
      </c>
      <c r="CF29" s="32" t="str">
        <f ca="true">+IF(OFFSET('Water Data'!$G$29,0,10*ROW('Water Data'!G23))="","",OFFSET('Water Data'!$G$29,0,10*ROW('Water Data'!G23)))</f>
        <v/>
      </c>
      <c r="CG29" s="32" t="str">
        <f ca="true">+IF(OFFSET('Water Data'!$G$30,0,10*ROW('Water Data'!G23))="","",OFFSET('Water Data'!$G$30,0,10*ROW('Water Data'!G23)))</f>
        <v/>
      </c>
      <c r="CH29" s="32" t="str">
        <f ca="true">+IF(OFFSET('Water Data'!$H$28,0,10*ROW('Water Data'!H23))="","",OFFSET('Water Data'!$H$28,0,10*ROW('Water Data'!H23)))</f>
        <v/>
      </c>
      <c r="CI29" s="32" t="str">
        <f ca="true">+IF(OFFSET('Water Data'!$H$29,0,10*ROW('Water Data'!H23))="","",OFFSET('Water Data'!$H$29,0,10*ROW('Water Data'!H23)))</f>
        <v/>
      </c>
      <c r="CJ29" s="32" t="str">
        <f ca="true">+IF(OFFSET('Water Data'!$H$30,0,10*ROW('Water Data'!H23))="","",OFFSET('Water Data'!$H$30,0,10*ROW('Water Data'!H23)))</f>
        <v/>
      </c>
      <c r="CK29" s="32" t="str">
        <f ca="true">+IF(OFFSET('Sanitation Data'!$C$29,0,10*ROW('Sanitation Data'!C23))="","",OFFSET('Sanitation Data'!$C$29,0,10*ROW('Sanitation Data'!C23)))</f>
        <v/>
      </c>
      <c r="CL29" s="32" t="str">
        <f ca="true">+IF(OFFSET('Sanitation Data'!$C$30,0,10*ROW('Sanitation Data'!C23))="","",OFFSET('Sanitation Data'!$C$30,0,10*ROW('Sanitation Data'!C23)))</f>
        <v/>
      </c>
      <c r="CM29" s="32" t="str">
        <f ca="true">+IF(OFFSET('Sanitation Data'!$C$31,0,10*ROW('Sanitation Data'!C23))="","",OFFSET('Sanitation Data'!$C$31,0,10*ROW('Sanitation Data'!C23)))</f>
        <v/>
      </c>
      <c r="CN29" s="32" t="str">
        <f ca="true">+IF(OFFSET('Sanitation Data'!$C$32,0,10*ROW('Sanitation Data'!C23))="","",OFFSET('Sanitation Data'!$C$32,0,10*ROW('Sanitation Data'!C23)))</f>
        <v/>
      </c>
      <c r="CO29" s="32" t="str">
        <f ca="true">+IF(OFFSET('Sanitation Data'!$C$33,0,10*ROW('Sanitation Data'!C23))="","",OFFSET('Sanitation Data'!$C$33,0,10*ROW('Sanitation Data'!C23)))</f>
        <v/>
      </c>
      <c r="CP29" s="32" t="str">
        <f ca="true">+IF(OFFSET('Sanitation Data'!$D$29,0,10*ROW('Sanitation Data'!D23))="","",OFFSET('Sanitation Data'!$D$29,0,10*ROW('Sanitation Data'!D23)))</f>
        <v/>
      </c>
      <c r="CQ29" s="32" t="str">
        <f ca="true">+IF(OFFSET('Sanitation Data'!$D$30,0,10*ROW('Sanitation Data'!D23))="","",OFFSET('Sanitation Data'!$D$30,0,10*ROW('Sanitation Data'!D23)))</f>
        <v/>
      </c>
      <c r="CR29" s="32" t="str">
        <f ca="true">+IF(OFFSET('Sanitation Data'!$D$31,0,10*ROW('Sanitation Data'!D23))="","",OFFSET('Sanitation Data'!$D$31,0,10*ROW('Sanitation Data'!D23)))</f>
        <v/>
      </c>
      <c r="CS29" s="32" t="str">
        <f ca="true">+IF(OFFSET('Sanitation Data'!$D$32,0,10*ROW('Sanitation Data'!D23))="","",OFFSET('Sanitation Data'!$D$32,0,10*ROW('Sanitation Data'!D23)))</f>
        <v/>
      </c>
      <c r="CT29" s="32" t="str">
        <f ca="true">+IF(OFFSET('Sanitation Data'!$D$33,0,10*ROW('Sanitation Data'!D23))="","",OFFSET('Sanitation Data'!$D$33,0,10*ROW('Sanitation Data'!D23)))</f>
        <v/>
      </c>
      <c r="CU29" s="32" t="str">
        <f ca="true">+IF(OFFSET('Sanitation Data'!$E$29,0,10*ROW('Sanitation Data'!E23))="","",OFFSET('Sanitation Data'!$E$29,0,10*ROW('Sanitation Data'!E23)))</f>
        <v/>
      </c>
      <c r="CV29" s="32" t="str">
        <f ca="true">+IF(OFFSET('Sanitation Data'!$E$30,0,10*ROW('Sanitation Data'!E23))="","",OFFSET('Sanitation Data'!$E$30,0,10*ROW('Sanitation Data'!E23)))</f>
        <v/>
      </c>
      <c r="CW29" s="32" t="str">
        <f ca="true">+IF(OFFSET('Sanitation Data'!$E$31,0,10*ROW('Sanitation Data'!E23))="","",OFFSET('Sanitation Data'!$E$31,0,10*ROW('Sanitation Data'!E23)))</f>
        <v/>
      </c>
      <c r="CX29" s="32" t="str">
        <f ca="true">+IF(OFFSET('Sanitation Data'!$E$32,0,10*ROW('Sanitation Data'!E23))="","",OFFSET('Sanitation Data'!$E$32,0,10*ROW('Sanitation Data'!E23)))</f>
        <v/>
      </c>
      <c r="CY29" s="32" t="str">
        <f ca="true">+IF(OFFSET('Sanitation Data'!$E$33,0,10*ROW('Sanitation Data'!E23))="","",OFFSET('Sanitation Data'!$E$33,0,10*ROW('Sanitation Data'!E23)))</f>
        <v/>
      </c>
      <c r="CZ29" s="32" t="str">
        <f ca="true">+IF(OFFSET('Sanitation Data'!$F$29,0,10*ROW('Sanitation Data'!F23))="","",OFFSET('Sanitation Data'!$F$29,0,10*ROW('Sanitation Data'!F23)))</f>
        <v/>
      </c>
      <c r="DA29" s="32" t="str">
        <f ca="true">+IF(OFFSET('Sanitation Data'!$F$30,0,10*ROW('Sanitation Data'!F23))="","",OFFSET('Sanitation Data'!$F$30,0,10*ROW('Sanitation Data'!F23)))</f>
        <v/>
      </c>
      <c r="DB29" s="32" t="str">
        <f ca="true">+IF(OFFSET('Sanitation Data'!$F$31,0,10*ROW('Sanitation Data'!F23))="","",OFFSET('Sanitation Data'!$F$31,0,10*ROW('Sanitation Data'!F23)))</f>
        <v/>
      </c>
      <c r="DC29" s="32" t="str">
        <f ca="true">+IF(OFFSET('Sanitation Data'!$F$32,0,10*ROW('Sanitation Data'!F23))="","",OFFSET('Sanitation Data'!$F$32,0,10*ROW('Sanitation Data'!F23)))</f>
        <v/>
      </c>
      <c r="DD29" s="32" t="str">
        <f ca="true">+IF(OFFSET('Sanitation Data'!$F$33,0,10*ROW('Sanitation Data'!F23))="","",OFFSET('Sanitation Data'!$F$33,0,10*ROW('Sanitation Data'!F23)))</f>
        <v/>
      </c>
      <c r="DE29" s="32" t="str">
        <f ca="true">+IF(OFFSET('Sanitation Data'!$G$29,0,10*ROW('Sanitation Data'!G23))="","",OFFSET('Sanitation Data'!$G$29,0,10*ROW('Sanitation Data'!G23)))</f>
        <v/>
      </c>
      <c r="DF29" s="32" t="str">
        <f ca="true">+IF(OFFSET('Sanitation Data'!$G$30,0,10*ROW('Sanitation Data'!G23))="","",OFFSET('Sanitation Data'!$G$30,0,10*ROW('Sanitation Data'!G23)))</f>
        <v/>
      </c>
      <c r="DG29" s="32" t="str">
        <f ca="true">+IF(OFFSET('Sanitation Data'!$G$31,0,10*ROW('Sanitation Data'!G23))="","",OFFSET('Sanitation Data'!$G$31,0,10*ROW('Sanitation Data'!G23)))</f>
        <v/>
      </c>
      <c r="DH29" s="32" t="str">
        <f ca="true">+IF(OFFSET('Sanitation Data'!$G$32,0,10*ROW('Sanitation Data'!G23))="","",OFFSET('Sanitation Data'!$G$32,0,10*ROW('Sanitation Data'!G23)))</f>
        <v/>
      </c>
      <c r="DI29" s="32" t="str">
        <f ca="true">+IF(OFFSET('Sanitation Data'!$G$33,0,10*ROW('Sanitation Data'!G23))="","",OFFSET('Sanitation Data'!$G$33,0,10*ROW('Sanitation Data'!G23)))</f>
        <v/>
      </c>
      <c r="DJ29" s="32" t="str">
        <f ca="true">+IF(OFFSET('Sanitation Data'!$H$29,0,10*ROW('Sanitation Data'!H23))="","",OFFSET('Sanitation Data'!$H$29,0,10*ROW('Sanitation Data'!H23)))</f>
        <v/>
      </c>
      <c r="DK29" s="32" t="str">
        <f ca="true">+IF(OFFSET('Sanitation Data'!$H$30,0,10*ROW('Sanitation Data'!H23))="","",OFFSET('Sanitation Data'!$H$30,0,10*ROW('Sanitation Data'!H23)))</f>
        <v/>
      </c>
      <c r="DL29" s="32" t="str">
        <f ca="true">+IF(OFFSET('Sanitation Data'!$H$31,0,10*ROW('Sanitation Data'!H23))="","",OFFSET('Sanitation Data'!$H$31,0,10*ROW('Sanitation Data'!H23)))</f>
        <v/>
      </c>
      <c r="DM29" s="32" t="str">
        <f ca="true">+IF(OFFSET('Sanitation Data'!$H$32,0,10*ROW('Sanitation Data'!H23))="","",OFFSET('Sanitation Data'!$H$32,0,10*ROW('Sanitation Data'!H23)))</f>
        <v/>
      </c>
      <c r="DN29" s="32" t="str">
        <f ca="true">+IF(OFFSET('Sanitation Data'!$H$33,0,10*ROW('Sanitation Data'!H23))="","",OFFSET('Sanitation Data'!$H$33,0,10*ROW('Sanitation Data'!H23)))</f>
        <v/>
      </c>
      <c r="DO29" s="32" t="str">
        <f ca="true">+IF(OFFSET('Hygiene Data'!$C$12,0,10*ROW('Hygiene Data'!C23))="","",OFFSET('Hygiene Data'!$C$12,0,10*ROW('Hygiene Data'!C23)))</f>
        <v/>
      </c>
      <c r="DP29" s="32" t="str">
        <f ca="true">+IF(OFFSET('Hygiene Data'!$C$13,0,10*ROW('Hygiene Data'!C23))="","",OFFSET('Hygiene Data'!$C$13,0,10*ROW('Hygiene Data'!C23)))</f>
        <v/>
      </c>
      <c r="DQ29" s="32" t="str">
        <f ca="true">+IF(OFFSET('Hygiene Data'!$C$14,0,10*ROW('Hygiene Data'!C23))="","",OFFSET('Hygiene Data'!$C$14,0,10*ROW('Hygiene Data'!C23)))</f>
        <v/>
      </c>
      <c r="DR29" s="32" t="str">
        <f ca="true">+IF(OFFSET('Hygiene Data'!$D$12,0,10*ROW('Hygiene Data'!D23))="","",OFFSET('Hygiene Data'!$D$12,0,10*ROW('Hygiene Data'!D23)))</f>
        <v/>
      </c>
      <c r="DS29" s="32" t="str">
        <f ca="true">+IF(OFFSET('Hygiene Data'!$D$13,0,10*ROW('Hygiene Data'!D23))="","",OFFSET('Hygiene Data'!$D$13,0,10*ROW('Hygiene Data'!D23)))</f>
        <v/>
      </c>
      <c r="DT29" s="32" t="str">
        <f ca="true">+IF(OFFSET('Hygiene Data'!$D$14,0,10*ROW('Hygiene Data'!D23))="","",OFFSET('Hygiene Data'!$D$14,0,10*ROW('Hygiene Data'!D23)))</f>
        <v/>
      </c>
      <c r="DU29" s="32" t="str">
        <f ca="true">+IF(OFFSET('Hygiene Data'!$E$12,0,10*ROW('Hygiene Data'!E23))="","",OFFSET('Hygiene Data'!$E$12,0,10*ROW('Hygiene Data'!E23)))</f>
        <v/>
      </c>
      <c r="DV29" s="32" t="str">
        <f ca="true">+IF(OFFSET('Hygiene Data'!$E$13,0,10*ROW('Hygiene Data'!E23))="","",OFFSET('Hygiene Data'!$E$13,0,10*ROW('Hygiene Data'!E23)))</f>
        <v/>
      </c>
      <c r="DW29" s="32" t="str">
        <f ca="true">+IF(OFFSET('Hygiene Data'!$E$14,0,10*ROW('Hygiene Data'!E23))="","",OFFSET('Hygiene Data'!$E$14,0,10*ROW('Hygiene Data'!E23)))</f>
        <v/>
      </c>
      <c r="DX29" s="32" t="str">
        <f ca="true">+IF(OFFSET('Hygiene Data'!$F$12,0,10*ROW('Hygiene Data'!F23))="","",OFFSET('Hygiene Data'!$F$12,0,10*ROW('Hygiene Data'!F23)))</f>
        <v/>
      </c>
      <c r="DY29" s="32" t="str">
        <f ca="true">+IF(OFFSET('Hygiene Data'!$F$13,0,10*ROW('Hygiene Data'!F23))="","",OFFSET('Hygiene Data'!$F$13,0,10*ROW('Hygiene Data'!F23)))</f>
        <v/>
      </c>
      <c r="DZ29" s="32" t="str">
        <f ca="true">+IF(OFFSET('Hygiene Data'!$F$14,0,10*ROW('Hygiene Data'!F23))="","",OFFSET('Hygiene Data'!$F$14,0,10*ROW('Hygiene Data'!F23)))</f>
        <v/>
      </c>
      <c r="EA29" s="32" t="str">
        <f ca="true">+IF(OFFSET('Hygiene Data'!$G$12,0,10*ROW('Hygiene Data'!G23))="","",OFFSET('Hygiene Data'!$G$12,0,10*ROW('Hygiene Data'!G23)))</f>
        <v/>
      </c>
      <c r="EB29" s="32" t="str">
        <f ca="true">+IF(OFFSET('Hygiene Data'!$G$13,0,10*ROW('Hygiene Data'!G23))="","",OFFSET('Hygiene Data'!$G$13,0,10*ROW('Hygiene Data'!G23)))</f>
        <v/>
      </c>
      <c r="EC29" s="32" t="str">
        <f ca="true">+IF(OFFSET('Hygiene Data'!$G$14,0,10*ROW('Hygiene Data'!G23))="","",OFFSET('Hygiene Data'!$G$14,0,10*ROW('Hygiene Data'!G23)))</f>
        <v/>
      </c>
      <c r="ED29" s="32" t="str">
        <f ca="true">+IF(OFFSET('Hygiene Data'!$H$12,0,10*ROW('Hygiene Data'!H23))="","",OFFSET('Hygiene Data'!$H$12,0,10*ROW('Hygiene Data'!H23)))</f>
        <v/>
      </c>
      <c r="EE29" s="32" t="str">
        <f ca="true">+IF(OFFSET('Hygiene Data'!$H$13,0,10*ROW('Hygiene Data'!H23))="","",OFFSET('Hygiene Data'!$H$13,0,10*ROW('Hygiene Data'!H23)))</f>
        <v/>
      </c>
      <c r="EF29" s="32" t="str">
        <f ca="true">+IF(OFFSET('Hygiene Data'!$H$14,0,10*ROW('Hygiene Data'!H23))="","",OFFSET('Hygiene Data'!$H$14,0,10*ROW('Hygiene Data'!H23)))</f>
        <v/>
      </c>
    </row>
    <row r="30" x14ac:dyDescent="0.2">
      <c r="A30" s="55" t="str">
        <f ca="true">+IF(OFFSET('Water Data'!$B$1,0,10*ROW('Water Data'!B24))="","",OFFSET('Water Data'!$B$1,0,10*ROW('Water Data'!B24)))</f>
        <v/>
      </c>
      <c r="B30" s="55" t="str">
        <f ca="true">+IF(OFFSET('Water Data'!$A$3,0,10*ROW('Water Data'!A24))="","",OFFSET('Water Data'!$A$3,0,10*ROW('Water Data'!A24)))</f>
        <v/>
      </c>
      <c r="C30" s="55" t="str">
        <f ca="true">+IF(OFFSET('Water Data'!$C$3,0,10*ROW('Water Data'!C24))="","",OFFSET('Water Data'!$C$3,0,10*ROW('Water Data'!C24)))</f>
        <v/>
      </c>
      <c r="D30" s="243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3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3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43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3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3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3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3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3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3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3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3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3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3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3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3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3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3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44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44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44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44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44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44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44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44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44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44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44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44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44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44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44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44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44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44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44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44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44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44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44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44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44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44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44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44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44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44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45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45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45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45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45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45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45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45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45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45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45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45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45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45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45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45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45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45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2" t="str">
        <f ca="true">+IF(OFFSET('Water Data'!$C$28,0,10*ROW('Water Data'!C24))="","",OFFSET('Water Data'!$C$28,0,10*ROW('Water Data'!C24)))</f>
        <v/>
      </c>
      <c r="BT30" s="32" t="str">
        <f ca="true">+IF(OFFSET('Water Data'!$C$29,0,10*ROW('Water Data'!C24))="","",OFFSET('Water Data'!$C$29,0,10*ROW('Water Data'!C24)))</f>
        <v/>
      </c>
      <c r="BU30" s="32" t="str">
        <f ca="true">+IF(OFFSET('Water Data'!$C$30,0,10*ROW('Water Data'!C24))="","",OFFSET('Water Data'!$C$30,0,10*ROW('Water Data'!C24)))</f>
        <v/>
      </c>
      <c r="BV30" s="32" t="str">
        <f ca="true">+IF(OFFSET('Water Data'!$D$28,0,10*ROW('Water Data'!D24))="","",OFFSET('Water Data'!$D$28,0,10*ROW('Water Data'!D24)))</f>
        <v/>
      </c>
      <c r="BW30" s="32" t="str">
        <f ca="true">+IF(OFFSET('Water Data'!$D$29,0,10*ROW('Water Data'!D24))="","",OFFSET('Water Data'!$D$29,0,10*ROW('Water Data'!D24)))</f>
        <v/>
      </c>
      <c r="BX30" s="32" t="str">
        <f ca="true">+IF(OFFSET('Water Data'!$D$30,0,10*ROW('Water Data'!D24))="","",OFFSET('Water Data'!$D$30,0,10*ROW('Water Data'!D24)))</f>
        <v/>
      </c>
      <c r="BY30" s="32" t="str">
        <f ca="true">+IF(OFFSET('Water Data'!$E$28,0,10*ROW('Water Data'!E24))="","",OFFSET('Water Data'!$E$28,0,10*ROW('Water Data'!E24)))</f>
        <v/>
      </c>
      <c r="BZ30" s="32" t="str">
        <f ca="true">+IF(OFFSET('Water Data'!$E$29,0,10*ROW('Water Data'!E24))="","",OFFSET('Water Data'!$E$29,0,10*ROW('Water Data'!E24)))</f>
        <v/>
      </c>
      <c r="CA30" s="32" t="str">
        <f ca="true">+IF(OFFSET('Water Data'!$E$30,0,10*ROW('Water Data'!E24))="","",OFFSET('Water Data'!$E$30,0,10*ROW('Water Data'!E24)))</f>
        <v/>
      </c>
      <c r="CB30" s="32" t="str">
        <f ca="true">+IF(OFFSET('Water Data'!$F$28,0,10*ROW('Water Data'!F24))="","",OFFSET('Water Data'!$F$28,0,10*ROW('Water Data'!F24)))</f>
        <v/>
      </c>
      <c r="CC30" s="32" t="str">
        <f ca="true">+IF(OFFSET('Water Data'!$F$29,0,10*ROW('Water Data'!F24))="","",OFFSET('Water Data'!$F$29,0,10*ROW('Water Data'!F24)))</f>
        <v/>
      </c>
      <c r="CD30" s="32" t="str">
        <f ca="true">+IF(OFFSET('Water Data'!$F$30,0,10*ROW('Water Data'!F24))="","",OFFSET('Water Data'!$F$30,0,10*ROW('Water Data'!F24)))</f>
        <v/>
      </c>
      <c r="CE30" s="32" t="str">
        <f ca="true">+IF(OFFSET('Water Data'!$G$28,0,10*ROW('Water Data'!G24))="","",OFFSET('Water Data'!$G$28,0,10*ROW('Water Data'!G24)))</f>
        <v/>
      </c>
      <c r="CF30" s="32" t="str">
        <f ca="true">+IF(OFFSET('Water Data'!$G$29,0,10*ROW('Water Data'!G24))="","",OFFSET('Water Data'!$G$29,0,10*ROW('Water Data'!G24)))</f>
        <v/>
      </c>
      <c r="CG30" s="32" t="str">
        <f ca="true">+IF(OFFSET('Water Data'!$G$30,0,10*ROW('Water Data'!G24))="","",OFFSET('Water Data'!$G$30,0,10*ROW('Water Data'!G24)))</f>
        <v/>
      </c>
      <c r="CH30" s="32" t="str">
        <f ca="true">+IF(OFFSET('Water Data'!$H$28,0,10*ROW('Water Data'!H24))="","",OFFSET('Water Data'!$H$28,0,10*ROW('Water Data'!H24)))</f>
        <v/>
      </c>
      <c r="CI30" s="32" t="str">
        <f ca="true">+IF(OFFSET('Water Data'!$H$29,0,10*ROW('Water Data'!H24))="","",OFFSET('Water Data'!$H$29,0,10*ROW('Water Data'!H24)))</f>
        <v/>
      </c>
      <c r="CJ30" s="32" t="str">
        <f ca="true">+IF(OFFSET('Water Data'!$H$30,0,10*ROW('Water Data'!H24))="","",OFFSET('Water Data'!$H$30,0,10*ROW('Water Data'!H24)))</f>
        <v/>
      </c>
      <c r="CK30" s="32" t="str">
        <f ca="true">+IF(OFFSET('Sanitation Data'!$C$29,0,10*ROW('Sanitation Data'!C24))="","",OFFSET('Sanitation Data'!$C$29,0,10*ROW('Sanitation Data'!C24)))</f>
        <v/>
      </c>
      <c r="CL30" s="32" t="str">
        <f ca="true">+IF(OFFSET('Sanitation Data'!$C$30,0,10*ROW('Sanitation Data'!C24))="","",OFFSET('Sanitation Data'!$C$30,0,10*ROW('Sanitation Data'!C24)))</f>
        <v/>
      </c>
      <c r="CM30" s="32" t="str">
        <f ca="true">+IF(OFFSET('Sanitation Data'!$C$31,0,10*ROW('Sanitation Data'!C24))="","",OFFSET('Sanitation Data'!$C$31,0,10*ROW('Sanitation Data'!C24)))</f>
        <v/>
      </c>
      <c r="CN30" s="32" t="str">
        <f ca="true">+IF(OFFSET('Sanitation Data'!$C$32,0,10*ROW('Sanitation Data'!C24))="","",OFFSET('Sanitation Data'!$C$32,0,10*ROW('Sanitation Data'!C24)))</f>
        <v/>
      </c>
      <c r="CO30" s="32" t="str">
        <f ca="true">+IF(OFFSET('Sanitation Data'!$C$33,0,10*ROW('Sanitation Data'!C24))="","",OFFSET('Sanitation Data'!$C$33,0,10*ROW('Sanitation Data'!C24)))</f>
        <v/>
      </c>
      <c r="CP30" s="32" t="str">
        <f ca="true">+IF(OFFSET('Sanitation Data'!$D$29,0,10*ROW('Sanitation Data'!D24))="","",OFFSET('Sanitation Data'!$D$29,0,10*ROW('Sanitation Data'!D24)))</f>
        <v/>
      </c>
      <c r="CQ30" s="32" t="str">
        <f ca="true">+IF(OFFSET('Sanitation Data'!$D$30,0,10*ROW('Sanitation Data'!D24))="","",OFFSET('Sanitation Data'!$D$30,0,10*ROW('Sanitation Data'!D24)))</f>
        <v/>
      </c>
      <c r="CR30" s="32" t="str">
        <f ca="true">+IF(OFFSET('Sanitation Data'!$D$31,0,10*ROW('Sanitation Data'!D24))="","",OFFSET('Sanitation Data'!$D$31,0,10*ROW('Sanitation Data'!D24)))</f>
        <v/>
      </c>
      <c r="CS30" s="32" t="str">
        <f ca="true">+IF(OFFSET('Sanitation Data'!$D$32,0,10*ROW('Sanitation Data'!D24))="","",OFFSET('Sanitation Data'!$D$32,0,10*ROW('Sanitation Data'!D24)))</f>
        <v/>
      </c>
      <c r="CT30" s="32" t="str">
        <f ca="true">+IF(OFFSET('Sanitation Data'!$D$33,0,10*ROW('Sanitation Data'!D24))="","",OFFSET('Sanitation Data'!$D$33,0,10*ROW('Sanitation Data'!D24)))</f>
        <v/>
      </c>
      <c r="CU30" s="32" t="str">
        <f ca="true">+IF(OFFSET('Sanitation Data'!$E$29,0,10*ROW('Sanitation Data'!E24))="","",OFFSET('Sanitation Data'!$E$29,0,10*ROW('Sanitation Data'!E24)))</f>
        <v/>
      </c>
      <c r="CV30" s="32" t="str">
        <f ca="true">+IF(OFFSET('Sanitation Data'!$E$30,0,10*ROW('Sanitation Data'!E24))="","",OFFSET('Sanitation Data'!$E$30,0,10*ROW('Sanitation Data'!E24)))</f>
        <v/>
      </c>
      <c r="CW30" s="32" t="str">
        <f ca="true">+IF(OFFSET('Sanitation Data'!$E$31,0,10*ROW('Sanitation Data'!E24))="","",OFFSET('Sanitation Data'!$E$31,0,10*ROW('Sanitation Data'!E24)))</f>
        <v/>
      </c>
      <c r="CX30" s="32" t="str">
        <f ca="true">+IF(OFFSET('Sanitation Data'!$E$32,0,10*ROW('Sanitation Data'!E24))="","",OFFSET('Sanitation Data'!$E$32,0,10*ROW('Sanitation Data'!E24)))</f>
        <v/>
      </c>
      <c r="CY30" s="32" t="str">
        <f ca="true">+IF(OFFSET('Sanitation Data'!$E$33,0,10*ROW('Sanitation Data'!E24))="","",OFFSET('Sanitation Data'!$E$33,0,10*ROW('Sanitation Data'!E24)))</f>
        <v/>
      </c>
      <c r="CZ30" s="32" t="str">
        <f ca="true">+IF(OFFSET('Sanitation Data'!$F$29,0,10*ROW('Sanitation Data'!F24))="","",OFFSET('Sanitation Data'!$F$29,0,10*ROW('Sanitation Data'!F24)))</f>
        <v/>
      </c>
      <c r="DA30" s="32" t="str">
        <f ca="true">+IF(OFFSET('Sanitation Data'!$F$30,0,10*ROW('Sanitation Data'!F24))="","",OFFSET('Sanitation Data'!$F$30,0,10*ROW('Sanitation Data'!F24)))</f>
        <v/>
      </c>
      <c r="DB30" s="32" t="str">
        <f ca="true">+IF(OFFSET('Sanitation Data'!$F$31,0,10*ROW('Sanitation Data'!F24))="","",OFFSET('Sanitation Data'!$F$31,0,10*ROW('Sanitation Data'!F24)))</f>
        <v/>
      </c>
      <c r="DC30" s="32" t="str">
        <f ca="true">+IF(OFFSET('Sanitation Data'!$F$32,0,10*ROW('Sanitation Data'!F24))="","",OFFSET('Sanitation Data'!$F$32,0,10*ROW('Sanitation Data'!F24)))</f>
        <v/>
      </c>
      <c r="DD30" s="32" t="str">
        <f ca="true">+IF(OFFSET('Sanitation Data'!$F$33,0,10*ROW('Sanitation Data'!F24))="","",OFFSET('Sanitation Data'!$F$33,0,10*ROW('Sanitation Data'!F24)))</f>
        <v/>
      </c>
      <c r="DE30" s="32" t="str">
        <f ca="true">+IF(OFFSET('Sanitation Data'!$G$29,0,10*ROW('Sanitation Data'!G24))="","",OFFSET('Sanitation Data'!$G$29,0,10*ROW('Sanitation Data'!G24)))</f>
        <v/>
      </c>
      <c r="DF30" s="32" t="str">
        <f ca="true">+IF(OFFSET('Sanitation Data'!$G$30,0,10*ROW('Sanitation Data'!G24))="","",OFFSET('Sanitation Data'!$G$30,0,10*ROW('Sanitation Data'!G24)))</f>
        <v/>
      </c>
      <c r="DG30" s="32" t="str">
        <f ca="true">+IF(OFFSET('Sanitation Data'!$G$31,0,10*ROW('Sanitation Data'!G24))="","",OFFSET('Sanitation Data'!$G$31,0,10*ROW('Sanitation Data'!G24)))</f>
        <v/>
      </c>
      <c r="DH30" s="32" t="str">
        <f ca="true">+IF(OFFSET('Sanitation Data'!$G$32,0,10*ROW('Sanitation Data'!G24))="","",OFFSET('Sanitation Data'!$G$32,0,10*ROW('Sanitation Data'!G24)))</f>
        <v/>
      </c>
      <c r="DI30" s="32" t="str">
        <f ca="true">+IF(OFFSET('Sanitation Data'!$G$33,0,10*ROW('Sanitation Data'!G24))="","",OFFSET('Sanitation Data'!$G$33,0,10*ROW('Sanitation Data'!G24)))</f>
        <v/>
      </c>
      <c r="DJ30" s="32" t="str">
        <f ca="true">+IF(OFFSET('Sanitation Data'!$H$29,0,10*ROW('Sanitation Data'!H24))="","",OFFSET('Sanitation Data'!$H$29,0,10*ROW('Sanitation Data'!H24)))</f>
        <v/>
      </c>
      <c r="DK30" s="32" t="str">
        <f ca="true">+IF(OFFSET('Sanitation Data'!$H$30,0,10*ROW('Sanitation Data'!H24))="","",OFFSET('Sanitation Data'!$H$30,0,10*ROW('Sanitation Data'!H24)))</f>
        <v/>
      </c>
      <c r="DL30" s="32" t="str">
        <f ca="true">+IF(OFFSET('Sanitation Data'!$H$31,0,10*ROW('Sanitation Data'!H24))="","",OFFSET('Sanitation Data'!$H$31,0,10*ROW('Sanitation Data'!H24)))</f>
        <v/>
      </c>
      <c r="DM30" s="32" t="str">
        <f ca="true">+IF(OFFSET('Sanitation Data'!$H$32,0,10*ROW('Sanitation Data'!H24))="","",OFFSET('Sanitation Data'!$H$32,0,10*ROW('Sanitation Data'!H24)))</f>
        <v/>
      </c>
      <c r="DN30" s="32" t="str">
        <f ca="true">+IF(OFFSET('Sanitation Data'!$H$33,0,10*ROW('Sanitation Data'!H24))="","",OFFSET('Sanitation Data'!$H$33,0,10*ROW('Sanitation Data'!H24)))</f>
        <v/>
      </c>
      <c r="DO30" s="32" t="str">
        <f ca="true">+IF(OFFSET('Hygiene Data'!$C$12,0,10*ROW('Hygiene Data'!C24))="","",OFFSET('Hygiene Data'!$C$12,0,10*ROW('Hygiene Data'!C24)))</f>
        <v/>
      </c>
      <c r="DP30" s="32" t="str">
        <f ca="true">+IF(OFFSET('Hygiene Data'!$C$13,0,10*ROW('Hygiene Data'!C24))="","",OFFSET('Hygiene Data'!$C$13,0,10*ROW('Hygiene Data'!C24)))</f>
        <v/>
      </c>
      <c r="DQ30" s="32" t="str">
        <f ca="true">+IF(OFFSET('Hygiene Data'!$C$14,0,10*ROW('Hygiene Data'!C24))="","",OFFSET('Hygiene Data'!$C$14,0,10*ROW('Hygiene Data'!C24)))</f>
        <v/>
      </c>
      <c r="DR30" s="32" t="str">
        <f ca="true">+IF(OFFSET('Hygiene Data'!$D$12,0,10*ROW('Hygiene Data'!D24))="","",OFFSET('Hygiene Data'!$D$12,0,10*ROW('Hygiene Data'!D24)))</f>
        <v/>
      </c>
      <c r="DS30" s="32" t="str">
        <f ca="true">+IF(OFFSET('Hygiene Data'!$D$13,0,10*ROW('Hygiene Data'!D24))="","",OFFSET('Hygiene Data'!$D$13,0,10*ROW('Hygiene Data'!D24)))</f>
        <v/>
      </c>
      <c r="DT30" s="32" t="str">
        <f ca="true">+IF(OFFSET('Hygiene Data'!$D$14,0,10*ROW('Hygiene Data'!D24))="","",OFFSET('Hygiene Data'!$D$14,0,10*ROW('Hygiene Data'!D24)))</f>
        <v/>
      </c>
      <c r="DU30" s="32" t="str">
        <f ca="true">+IF(OFFSET('Hygiene Data'!$E$12,0,10*ROW('Hygiene Data'!E24))="","",OFFSET('Hygiene Data'!$E$12,0,10*ROW('Hygiene Data'!E24)))</f>
        <v/>
      </c>
      <c r="DV30" s="32" t="str">
        <f ca="true">+IF(OFFSET('Hygiene Data'!$E$13,0,10*ROW('Hygiene Data'!E24))="","",OFFSET('Hygiene Data'!$E$13,0,10*ROW('Hygiene Data'!E24)))</f>
        <v/>
      </c>
      <c r="DW30" s="32" t="str">
        <f ca="true">+IF(OFFSET('Hygiene Data'!$E$14,0,10*ROW('Hygiene Data'!E24))="","",OFFSET('Hygiene Data'!$E$14,0,10*ROW('Hygiene Data'!E24)))</f>
        <v/>
      </c>
      <c r="DX30" s="32" t="str">
        <f ca="true">+IF(OFFSET('Hygiene Data'!$F$12,0,10*ROW('Hygiene Data'!F24))="","",OFFSET('Hygiene Data'!$F$12,0,10*ROW('Hygiene Data'!F24)))</f>
        <v/>
      </c>
      <c r="DY30" s="32" t="str">
        <f ca="true">+IF(OFFSET('Hygiene Data'!$F$13,0,10*ROW('Hygiene Data'!F24))="","",OFFSET('Hygiene Data'!$F$13,0,10*ROW('Hygiene Data'!F24)))</f>
        <v/>
      </c>
      <c r="DZ30" s="32" t="str">
        <f ca="true">+IF(OFFSET('Hygiene Data'!$F$14,0,10*ROW('Hygiene Data'!F24))="","",OFFSET('Hygiene Data'!$F$14,0,10*ROW('Hygiene Data'!F24)))</f>
        <v/>
      </c>
      <c r="EA30" s="32" t="str">
        <f ca="true">+IF(OFFSET('Hygiene Data'!$G$12,0,10*ROW('Hygiene Data'!G24))="","",OFFSET('Hygiene Data'!$G$12,0,10*ROW('Hygiene Data'!G24)))</f>
        <v/>
      </c>
      <c r="EB30" s="32" t="str">
        <f ca="true">+IF(OFFSET('Hygiene Data'!$G$13,0,10*ROW('Hygiene Data'!G24))="","",OFFSET('Hygiene Data'!$G$13,0,10*ROW('Hygiene Data'!G24)))</f>
        <v/>
      </c>
      <c r="EC30" s="32" t="str">
        <f ca="true">+IF(OFFSET('Hygiene Data'!$G$14,0,10*ROW('Hygiene Data'!G24))="","",OFFSET('Hygiene Data'!$G$14,0,10*ROW('Hygiene Data'!G24)))</f>
        <v/>
      </c>
      <c r="ED30" s="32" t="str">
        <f ca="true">+IF(OFFSET('Hygiene Data'!$H$12,0,10*ROW('Hygiene Data'!H24))="","",OFFSET('Hygiene Data'!$H$12,0,10*ROW('Hygiene Data'!H24)))</f>
        <v/>
      </c>
      <c r="EE30" s="32" t="str">
        <f ca="true">+IF(OFFSET('Hygiene Data'!$H$13,0,10*ROW('Hygiene Data'!H24))="","",OFFSET('Hygiene Data'!$H$13,0,10*ROW('Hygiene Data'!H24)))</f>
        <v/>
      </c>
      <c r="EF30" s="32" t="str">
        <f ca="true">+IF(OFFSET('Hygiene Data'!$H$14,0,10*ROW('Hygiene Data'!H24))="","",OFFSET('Hygiene Data'!$H$14,0,10*ROW('Hygiene Data'!H24)))</f>
        <v/>
      </c>
    </row>
    <row r="31" x14ac:dyDescent="0.2">
      <c r="A31" s="55" t="str">
        <f ca="true">+IF(OFFSET('Water Data'!$B$1,0,10*ROW('Water Data'!B27))="","",OFFSET('Water Data'!$B$1,0,10*ROW('Water Data'!B27)))</f>
        <v/>
      </c>
      <c r="B31" s="55" t="str">
        <f ca="true">+IF(OFFSET('Water Data'!$A$3,0,10*ROW('Water Data'!A27))="","",OFFSET('Water Data'!$A$3,0,10*ROW('Water Data'!A27)))</f>
        <v/>
      </c>
      <c r="C31" s="55" t="str">
        <f ca="true">+IF(OFFSET('Water Data'!$C$3,0,10*ROW('Water Data'!C27))="","",OFFSET('Water Data'!$C$3,0,10*ROW('Water Data'!C27)))</f>
        <v/>
      </c>
      <c r="D31" s="243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3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3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43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3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3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3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3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3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3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3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3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3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3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3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3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3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3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44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44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44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44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44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44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44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44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44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44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44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44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44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44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44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44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44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44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44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44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44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44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44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44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44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44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44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44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44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44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45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45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45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45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45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45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45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45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45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45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45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45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45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45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45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45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45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45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2" t="str">
        <f ca="true">+IF(OFFSET('Water Data'!$C$28,0,10*ROW('Water Data'!C25))="","",OFFSET('Water Data'!$C$28,0,10*ROW('Water Data'!C25)))</f>
        <v/>
      </c>
      <c r="BT31" s="32" t="str">
        <f ca="true">+IF(OFFSET('Water Data'!$C$29,0,10*ROW('Water Data'!C25))="","",OFFSET('Water Data'!$C$29,0,10*ROW('Water Data'!C25)))</f>
        <v/>
      </c>
      <c r="BU31" s="32" t="str">
        <f ca="true">+IF(OFFSET('Water Data'!$C$30,0,10*ROW('Water Data'!C25))="","",OFFSET('Water Data'!$C$30,0,10*ROW('Water Data'!C25)))</f>
        <v/>
      </c>
      <c r="BV31" s="32" t="str">
        <f ca="true">+IF(OFFSET('Water Data'!$D$28,0,10*ROW('Water Data'!D25))="","",OFFSET('Water Data'!$D$28,0,10*ROW('Water Data'!D25)))</f>
        <v/>
      </c>
      <c r="BW31" s="32" t="str">
        <f ca="true">+IF(OFFSET('Water Data'!$D$29,0,10*ROW('Water Data'!D25))="","",OFFSET('Water Data'!$D$29,0,10*ROW('Water Data'!D25)))</f>
        <v/>
      </c>
      <c r="BX31" s="32" t="str">
        <f ca="true">+IF(OFFSET('Water Data'!$D$30,0,10*ROW('Water Data'!D25))="","",OFFSET('Water Data'!$D$30,0,10*ROW('Water Data'!D25)))</f>
        <v/>
      </c>
      <c r="BY31" s="32" t="str">
        <f ca="true">+IF(OFFSET('Water Data'!$E$28,0,10*ROW('Water Data'!E25))="","",OFFSET('Water Data'!$E$28,0,10*ROW('Water Data'!E25)))</f>
        <v/>
      </c>
      <c r="BZ31" s="32" t="str">
        <f ca="true">+IF(OFFSET('Water Data'!$E$29,0,10*ROW('Water Data'!E25))="","",OFFSET('Water Data'!$E$29,0,10*ROW('Water Data'!E25)))</f>
        <v/>
      </c>
      <c r="CA31" s="32" t="str">
        <f ca="true">+IF(OFFSET('Water Data'!$E$30,0,10*ROW('Water Data'!E25))="","",OFFSET('Water Data'!$E$30,0,10*ROW('Water Data'!E25)))</f>
        <v/>
      </c>
      <c r="CB31" s="32" t="str">
        <f ca="true">+IF(OFFSET('Water Data'!$F$28,0,10*ROW('Water Data'!F25))="","",OFFSET('Water Data'!$F$28,0,10*ROW('Water Data'!F25)))</f>
        <v/>
      </c>
      <c r="CC31" s="32" t="str">
        <f ca="true">+IF(OFFSET('Water Data'!$F$29,0,10*ROW('Water Data'!F25))="","",OFFSET('Water Data'!$F$29,0,10*ROW('Water Data'!F25)))</f>
        <v/>
      </c>
      <c r="CD31" s="32" t="str">
        <f ca="true">+IF(OFFSET('Water Data'!$F$30,0,10*ROW('Water Data'!F25))="","",OFFSET('Water Data'!$F$30,0,10*ROW('Water Data'!F25)))</f>
        <v/>
      </c>
      <c r="CE31" s="32" t="str">
        <f ca="true">+IF(OFFSET('Water Data'!$G$28,0,10*ROW('Water Data'!G25))="","",OFFSET('Water Data'!$G$28,0,10*ROW('Water Data'!G25)))</f>
        <v/>
      </c>
      <c r="CF31" s="32" t="str">
        <f ca="true">+IF(OFFSET('Water Data'!$G$29,0,10*ROW('Water Data'!G25))="","",OFFSET('Water Data'!$G$29,0,10*ROW('Water Data'!G25)))</f>
        <v/>
      </c>
      <c r="CG31" s="32" t="str">
        <f ca="true">+IF(OFFSET('Water Data'!$G$30,0,10*ROW('Water Data'!G25))="","",OFFSET('Water Data'!$G$30,0,10*ROW('Water Data'!G25)))</f>
        <v/>
      </c>
      <c r="CH31" s="32" t="str">
        <f ca="true">+IF(OFFSET('Water Data'!$H$28,0,10*ROW('Water Data'!H25))="","",OFFSET('Water Data'!$H$28,0,10*ROW('Water Data'!H25)))</f>
        <v/>
      </c>
      <c r="CI31" s="32" t="str">
        <f ca="true">+IF(OFFSET('Water Data'!$H$29,0,10*ROW('Water Data'!H25))="","",OFFSET('Water Data'!$H$29,0,10*ROW('Water Data'!H25)))</f>
        <v/>
      </c>
      <c r="CJ31" s="32" t="str">
        <f ca="true">+IF(OFFSET('Water Data'!$H$30,0,10*ROW('Water Data'!H25))="","",OFFSET('Water Data'!$H$30,0,10*ROW('Water Data'!H25)))</f>
        <v/>
      </c>
      <c r="CK31" s="32" t="str">
        <f ca="true">+IF(OFFSET('Sanitation Data'!$C$29,0,10*ROW('Sanitation Data'!C25))="","",OFFSET('Sanitation Data'!$C$29,0,10*ROW('Sanitation Data'!C25)))</f>
        <v/>
      </c>
      <c r="CL31" s="32" t="str">
        <f ca="true">+IF(OFFSET('Sanitation Data'!$C$30,0,10*ROW('Sanitation Data'!C25))="","",OFFSET('Sanitation Data'!$C$30,0,10*ROW('Sanitation Data'!C25)))</f>
        <v/>
      </c>
      <c r="CM31" s="32" t="str">
        <f ca="true">+IF(OFFSET('Sanitation Data'!$C$31,0,10*ROW('Sanitation Data'!C25))="","",OFFSET('Sanitation Data'!$C$31,0,10*ROW('Sanitation Data'!C25)))</f>
        <v/>
      </c>
      <c r="CN31" s="32" t="str">
        <f ca="true">+IF(OFFSET('Sanitation Data'!$C$32,0,10*ROW('Sanitation Data'!C25))="","",OFFSET('Sanitation Data'!$C$32,0,10*ROW('Sanitation Data'!C25)))</f>
        <v/>
      </c>
      <c r="CO31" s="32" t="str">
        <f ca="true">+IF(OFFSET('Sanitation Data'!$C$33,0,10*ROW('Sanitation Data'!C25))="","",OFFSET('Sanitation Data'!$C$33,0,10*ROW('Sanitation Data'!C25)))</f>
        <v/>
      </c>
      <c r="CP31" s="32" t="str">
        <f ca="true">+IF(OFFSET('Sanitation Data'!$D$29,0,10*ROW('Sanitation Data'!D25))="","",OFFSET('Sanitation Data'!$D$29,0,10*ROW('Sanitation Data'!D25)))</f>
        <v/>
      </c>
      <c r="CQ31" s="32" t="str">
        <f ca="true">+IF(OFFSET('Sanitation Data'!$D$30,0,10*ROW('Sanitation Data'!D25))="","",OFFSET('Sanitation Data'!$D$30,0,10*ROW('Sanitation Data'!D25)))</f>
        <v/>
      </c>
      <c r="CR31" s="32" t="str">
        <f ca="true">+IF(OFFSET('Sanitation Data'!$D$31,0,10*ROW('Sanitation Data'!D25))="","",OFFSET('Sanitation Data'!$D$31,0,10*ROW('Sanitation Data'!D25)))</f>
        <v/>
      </c>
      <c r="CS31" s="32" t="str">
        <f ca="true">+IF(OFFSET('Sanitation Data'!$D$32,0,10*ROW('Sanitation Data'!D25))="","",OFFSET('Sanitation Data'!$D$32,0,10*ROW('Sanitation Data'!D25)))</f>
        <v/>
      </c>
      <c r="CT31" s="32" t="str">
        <f ca="true">+IF(OFFSET('Sanitation Data'!$D$33,0,10*ROW('Sanitation Data'!D25))="","",OFFSET('Sanitation Data'!$D$33,0,10*ROW('Sanitation Data'!D25)))</f>
        <v/>
      </c>
      <c r="CU31" s="32" t="str">
        <f ca="true">+IF(OFFSET('Sanitation Data'!$E$29,0,10*ROW('Sanitation Data'!E25))="","",OFFSET('Sanitation Data'!$E$29,0,10*ROW('Sanitation Data'!E25)))</f>
        <v/>
      </c>
      <c r="CV31" s="32" t="str">
        <f ca="true">+IF(OFFSET('Sanitation Data'!$E$30,0,10*ROW('Sanitation Data'!E25))="","",OFFSET('Sanitation Data'!$E$30,0,10*ROW('Sanitation Data'!E25)))</f>
        <v/>
      </c>
      <c r="CW31" s="32" t="str">
        <f ca="true">+IF(OFFSET('Sanitation Data'!$E$31,0,10*ROW('Sanitation Data'!E25))="","",OFFSET('Sanitation Data'!$E$31,0,10*ROW('Sanitation Data'!E25)))</f>
        <v/>
      </c>
      <c r="CX31" s="32" t="str">
        <f ca="true">+IF(OFFSET('Sanitation Data'!$E$32,0,10*ROW('Sanitation Data'!E25))="","",OFFSET('Sanitation Data'!$E$32,0,10*ROW('Sanitation Data'!E25)))</f>
        <v/>
      </c>
      <c r="CY31" s="32" t="str">
        <f ca="true">+IF(OFFSET('Sanitation Data'!$E$33,0,10*ROW('Sanitation Data'!E25))="","",OFFSET('Sanitation Data'!$E$33,0,10*ROW('Sanitation Data'!E25)))</f>
        <v/>
      </c>
      <c r="CZ31" s="32" t="str">
        <f ca="true">+IF(OFFSET('Sanitation Data'!$F$29,0,10*ROW('Sanitation Data'!F25))="","",OFFSET('Sanitation Data'!$F$29,0,10*ROW('Sanitation Data'!F25)))</f>
        <v/>
      </c>
      <c r="DA31" s="32" t="str">
        <f ca="true">+IF(OFFSET('Sanitation Data'!$F$30,0,10*ROW('Sanitation Data'!F25))="","",OFFSET('Sanitation Data'!$F$30,0,10*ROW('Sanitation Data'!F25)))</f>
        <v/>
      </c>
      <c r="DB31" s="32" t="str">
        <f ca="true">+IF(OFFSET('Sanitation Data'!$F$31,0,10*ROW('Sanitation Data'!F25))="","",OFFSET('Sanitation Data'!$F$31,0,10*ROW('Sanitation Data'!F25)))</f>
        <v/>
      </c>
      <c r="DC31" s="32" t="str">
        <f ca="true">+IF(OFFSET('Sanitation Data'!$F$32,0,10*ROW('Sanitation Data'!F25))="","",OFFSET('Sanitation Data'!$F$32,0,10*ROW('Sanitation Data'!F25)))</f>
        <v/>
      </c>
      <c r="DD31" s="32" t="str">
        <f ca="true">+IF(OFFSET('Sanitation Data'!$F$33,0,10*ROW('Sanitation Data'!F25))="","",OFFSET('Sanitation Data'!$F$33,0,10*ROW('Sanitation Data'!F25)))</f>
        <v/>
      </c>
      <c r="DE31" s="32" t="str">
        <f ca="true">+IF(OFFSET('Sanitation Data'!$G$29,0,10*ROW('Sanitation Data'!G25))="","",OFFSET('Sanitation Data'!$G$29,0,10*ROW('Sanitation Data'!G25)))</f>
        <v/>
      </c>
      <c r="DF31" s="32" t="str">
        <f ca="true">+IF(OFFSET('Sanitation Data'!$G$30,0,10*ROW('Sanitation Data'!G25))="","",OFFSET('Sanitation Data'!$G$30,0,10*ROW('Sanitation Data'!G25)))</f>
        <v/>
      </c>
      <c r="DG31" s="32" t="str">
        <f ca="true">+IF(OFFSET('Sanitation Data'!$G$31,0,10*ROW('Sanitation Data'!G25))="","",OFFSET('Sanitation Data'!$G$31,0,10*ROW('Sanitation Data'!G25)))</f>
        <v/>
      </c>
      <c r="DH31" s="32" t="str">
        <f ca="true">+IF(OFFSET('Sanitation Data'!$G$32,0,10*ROW('Sanitation Data'!G25))="","",OFFSET('Sanitation Data'!$G$32,0,10*ROW('Sanitation Data'!G25)))</f>
        <v/>
      </c>
      <c r="DI31" s="32" t="str">
        <f ca="true">+IF(OFFSET('Sanitation Data'!$G$33,0,10*ROW('Sanitation Data'!G25))="","",OFFSET('Sanitation Data'!$G$33,0,10*ROW('Sanitation Data'!G25)))</f>
        <v/>
      </c>
      <c r="DJ31" s="32" t="str">
        <f ca="true">+IF(OFFSET('Sanitation Data'!$H$29,0,10*ROW('Sanitation Data'!H25))="","",OFFSET('Sanitation Data'!$H$29,0,10*ROW('Sanitation Data'!H25)))</f>
        <v/>
      </c>
      <c r="DK31" s="32" t="str">
        <f ca="true">+IF(OFFSET('Sanitation Data'!$H$30,0,10*ROW('Sanitation Data'!H25))="","",OFFSET('Sanitation Data'!$H$30,0,10*ROW('Sanitation Data'!H25)))</f>
        <v/>
      </c>
      <c r="DL31" s="32" t="str">
        <f ca="true">+IF(OFFSET('Sanitation Data'!$H$31,0,10*ROW('Sanitation Data'!H25))="","",OFFSET('Sanitation Data'!$H$31,0,10*ROW('Sanitation Data'!H25)))</f>
        <v/>
      </c>
      <c r="DM31" s="32" t="str">
        <f ca="true">+IF(OFFSET('Sanitation Data'!$H$32,0,10*ROW('Sanitation Data'!H25))="","",OFFSET('Sanitation Data'!$H$32,0,10*ROW('Sanitation Data'!H25)))</f>
        <v/>
      </c>
      <c r="DN31" s="32" t="str">
        <f ca="true">+IF(OFFSET('Sanitation Data'!$H$33,0,10*ROW('Sanitation Data'!H25))="","",OFFSET('Sanitation Data'!$H$33,0,10*ROW('Sanitation Data'!H25)))</f>
        <v/>
      </c>
      <c r="DO31" s="32" t="str">
        <f ca="true">+IF(OFFSET('Hygiene Data'!$C$12,0,10*ROW('Hygiene Data'!C25))="","",OFFSET('Hygiene Data'!$C$12,0,10*ROW('Hygiene Data'!C25)))</f>
        <v/>
      </c>
      <c r="DP31" s="32" t="str">
        <f ca="true">+IF(OFFSET('Hygiene Data'!$C$13,0,10*ROW('Hygiene Data'!C25))="","",OFFSET('Hygiene Data'!$C$13,0,10*ROW('Hygiene Data'!C25)))</f>
        <v/>
      </c>
      <c r="DQ31" s="32" t="str">
        <f ca="true">+IF(OFFSET('Hygiene Data'!$C$14,0,10*ROW('Hygiene Data'!C25))="","",OFFSET('Hygiene Data'!$C$14,0,10*ROW('Hygiene Data'!C25)))</f>
        <v/>
      </c>
      <c r="DR31" s="32" t="str">
        <f ca="true">+IF(OFFSET('Hygiene Data'!$D$12,0,10*ROW('Hygiene Data'!D25))="","",OFFSET('Hygiene Data'!$D$12,0,10*ROW('Hygiene Data'!D25)))</f>
        <v/>
      </c>
      <c r="DS31" s="32" t="str">
        <f ca="true">+IF(OFFSET('Hygiene Data'!$D$13,0,10*ROW('Hygiene Data'!D25))="","",OFFSET('Hygiene Data'!$D$13,0,10*ROW('Hygiene Data'!D25)))</f>
        <v/>
      </c>
      <c r="DT31" s="32" t="str">
        <f ca="true">+IF(OFFSET('Hygiene Data'!$D$14,0,10*ROW('Hygiene Data'!D25))="","",OFFSET('Hygiene Data'!$D$14,0,10*ROW('Hygiene Data'!D25)))</f>
        <v/>
      </c>
      <c r="DU31" s="32" t="str">
        <f ca="true">+IF(OFFSET('Hygiene Data'!$E$12,0,10*ROW('Hygiene Data'!E25))="","",OFFSET('Hygiene Data'!$E$12,0,10*ROW('Hygiene Data'!E25)))</f>
        <v/>
      </c>
      <c r="DV31" s="32" t="str">
        <f ca="true">+IF(OFFSET('Hygiene Data'!$E$13,0,10*ROW('Hygiene Data'!E25))="","",OFFSET('Hygiene Data'!$E$13,0,10*ROW('Hygiene Data'!E25)))</f>
        <v/>
      </c>
      <c r="DW31" s="32" t="str">
        <f ca="true">+IF(OFFSET('Hygiene Data'!$E$14,0,10*ROW('Hygiene Data'!E25))="","",OFFSET('Hygiene Data'!$E$14,0,10*ROW('Hygiene Data'!E25)))</f>
        <v/>
      </c>
      <c r="DX31" s="32" t="str">
        <f ca="true">+IF(OFFSET('Hygiene Data'!$F$12,0,10*ROW('Hygiene Data'!F25))="","",OFFSET('Hygiene Data'!$F$12,0,10*ROW('Hygiene Data'!F25)))</f>
        <v/>
      </c>
      <c r="DY31" s="32" t="str">
        <f ca="true">+IF(OFFSET('Hygiene Data'!$F$13,0,10*ROW('Hygiene Data'!F25))="","",OFFSET('Hygiene Data'!$F$13,0,10*ROW('Hygiene Data'!F25)))</f>
        <v/>
      </c>
      <c r="DZ31" s="32" t="str">
        <f ca="true">+IF(OFFSET('Hygiene Data'!$F$14,0,10*ROW('Hygiene Data'!F25))="","",OFFSET('Hygiene Data'!$F$14,0,10*ROW('Hygiene Data'!F25)))</f>
        <v/>
      </c>
      <c r="EA31" s="32" t="str">
        <f ca="true">+IF(OFFSET('Hygiene Data'!$G$12,0,10*ROW('Hygiene Data'!G25))="","",OFFSET('Hygiene Data'!$G$12,0,10*ROW('Hygiene Data'!G25)))</f>
        <v/>
      </c>
      <c r="EB31" s="32" t="str">
        <f ca="true">+IF(OFFSET('Hygiene Data'!$G$13,0,10*ROW('Hygiene Data'!G25))="","",OFFSET('Hygiene Data'!$G$13,0,10*ROW('Hygiene Data'!G25)))</f>
        <v/>
      </c>
      <c r="EC31" s="32" t="str">
        <f ca="true">+IF(OFFSET('Hygiene Data'!$G$14,0,10*ROW('Hygiene Data'!G25))="","",OFFSET('Hygiene Data'!$G$14,0,10*ROW('Hygiene Data'!G25)))</f>
        <v/>
      </c>
      <c r="ED31" s="32" t="str">
        <f ca="true">+IF(OFFSET('Hygiene Data'!$H$12,0,10*ROW('Hygiene Data'!H25))="","",OFFSET('Hygiene Data'!$H$12,0,10*ROW('Hygiene Data'!H25)))</f>
        <v/>
      </c>
      <c r="EE31" s="32" t="str">
        <f ca="true">+IF(OFFSET('Hygiene Data'!$H$13,0,10*ROW('Hygiene Data'!H25))="","",OFFSET('Hygiene Data'!$H$13,0,10*ROW('Hygiene Data'!H25)))</f>
        <v/>
      </c>
      <c r="EF31" s="32" t="str">
        <f ca="true">+IF(OFFSET('Hygiene Data'!$H$14,0,10*ROW('Hygiene Data'!H25))="","",OFFSET('Hygiene Data'!$H$14,0,10*ROW('Hygiene Data'!H25)))</f>
        <v/>
      </c>
    </row>
    <row r="32" x14ac:dyDescent="0.2">
      <c r="A32" s="55" t="str">
        <f ca="true">+IF(OFFSET('Water Data'!$B$1,0,10*ROW('Water Data'!B29))="","",OFFSET('Water Data'!$B$1,0,10*ROW('Water Data'!B29)))</f>
        <v/>
      </c>
      <c r="B32" s="55" t="str">
        <f ca="true">+IF(OFFSET('Water Data'!$A$3,0,10*ROW('Water Data'!A29))="","",OFFSET('Water Data'!$A$3,0,10*ROW('Water Data'!A29)))</f>
        <v/>
      </c>
      <c r="C32" s="55" t="str">
        <f ca="true">+IF(OFFSET('Water Data'!$C$3,0,10*ROW('Water Data'!C29))="","",OFFSET('Water Data'!$C$3,0,10*ROW('Water Data'!C29)))</f>
        <v/>
      </c>
      <c r="D32" s="243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3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3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43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3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3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3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3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3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3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3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3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3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3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3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3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3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3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44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44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44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44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44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44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44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44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44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44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44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44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44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44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44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44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44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44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44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44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44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44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44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44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44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44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44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44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44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44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45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45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45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45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45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45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45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45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45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45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45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45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45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45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45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45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45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45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2" t="str">
        <f ca="true">+IF(OFFSET('Water Data'!$C$28,0,10*ROW('Water Data'!C26))="","",OFFSET('Water Data'!$C$28,0,10*ROW('Water Data'!C26)))</f>
        <v/>
      </c>
      <c r="BT32" s="32" t="str">
        <f ca="true">+IF(OFFSET('Water Data'!$C$29,0,10*ROW('Water Data'!C26))="","",OFFSET('Water Data'!$C$29,0,10*ROW('Water Data'!C26)))</f>
        <v/>
      </c>
      <c r="BU32" s="32" t="str">
        <f ca="true">+IF(OFFSET('Water Data'!$C$30,0,10*ROW('Water Data'!C26))="","",OFFSET('Water Data'!$C$30,0,10*ROW('Water Data'!C26)))</f>
        <v/>
      </c>
      <c r="BV32" s="32" t="str">
        <f ca="true">+IF(OFFSET('Water Data'!$D$28,0,10*ROW('Water Data'!D26))="","",OFFSET('Water Data'!$D$28,0,10*ROW('Water Data'!D26)))</f>
        <v/>
      </c>
      <c r="BW32" s="32" t="str">
        <f ca="true">+IF(OFFSET('Water Data'!$D$29,0,10*ROW('Water Data'!D26))="","",OFFSET('Water Data'!$D$29,0,10*ROW('Water Data'!D26)))</f>
        <v/>
      </c>
      <c r="BX32" s="32" t="str">
        <f ca="true">+IF(OFFSET('Water Data'!$D$30,0,10*ROW('Water Data'!D26))="","",OFFSET('Water Data'!$D$30,0,10*ROW('Water Data'!D26)))</f>
        <v/>
      </c>
      <c r="BY32" s="32" t="str">
        <f ca="true">+IF(OFFSET('Water Data'!$E$28,0,10*ROW('Water Data'!E26))="","",OFFSET('Water Data'!$E$28,0,10*ROW('Water Data'!E26)))</f>
        <v/>
      </c>
      <c r="BZ32" s="32" t="str">
        <f ca="true">+IF(OFFSET('Water Data'!$E$29,0,10*ROW('Water Data'!E26))="","",OFFSET('Water Data'!$E$29,0,10*ROW('Water Data'!E26)))</f>
        <v/>
      </c>
      <c r="CA32" s="32" t="str">
        <f ca="true">+IF(OFFSET('Water Data'!$E$30,0,10*ROW('Water Data'!E26))="","",OFFSET('Water Data'!$E$30,0,10*ROW('Water Data'!E26)))</f>
        <v/>
      </c>
      <c r="CB32" s="32" t="str">
        <f ca="true">+IF(OFFSET('Water Data'!$F$28,0,10*ROW('Water Data'!F26))="","",OFFSET('Water Data'!$F$28,0,10*ROW('Water Data'!F26)))</f>
        <v/>
      </c>
      <c r="CC32" s="32" t="str">
        <f ca="true">+IF(OFFSET('Water Data'!$F$29,0,10*ROW('Water Data'!F26))="","",OFFSET('Water Data'!$F$29,0,10*ROW('Water Data'!F26)))</f>
        <v/>
      </c>
      <c r="CD32" s="32" t="str">
        <f ca="true">+IF(OFFSET('Water Data'!$F$30,0,10*ROW('Water Data'!F26))="","",OFFSET('Water Data'!$F$30,0,10*ROW('Water Data'!F26)))</f>
        <v/>
      </c>
      <c r="CE32" s="32" t="str">
        <f ca="true">+IF(OFFSET('Water Data'!$G$28,0,10*ROW('Water Data'!G26))="","",OFFSET('Water Data'!$G$28,0,10*ROW('Water Data'!G26)))</f>
        <v/>
      </c>
      <c r="CF32" s="32" t="str">
        <f ca="true">+IF(OFFSET('Water Data'!$G$29,0,10*ROW('Water Data'!G26))="","",OFFSET('Water Data'!$G$29,0,10*ROW('Water Data'!G26)))</f>
        <v/>
      </c>
      <c r="CG32" s="32" t="str">
        <f ca="true">+IF(OFFSET('Water Data'!$G$30,0,10*ROW('Water Data'!G26))="","",OFFSET('Water Data'!$G$30,0,10*ROW('Water Data'!G26)))</f>
        <v/>
      </c>
      <c r="CH32" s="32" t="str">
        <f ca="true">+IF(OFFSET('Water Data'!$H$28,0,10*ROW('Water Data'!H26))="","",OFFSET('Water Data'!$H$28,0,10*ROW('Water Data'!H26)))</f>
        <v/>
      </c>
      <c r="CI32" s="32" t="str">
        <f ca="true">+IF(OFFSET('Water Data'!$H$29,0,10*ROW('Water Data'!H26))="","",OFFSET('Water Data'!$H$29,0,10*ROW('Water Data'!H26)))</f>
        <v/>
      </c>
      <c r="CJ32" s="32" t="str">
        <f ca="true">+IF(OFFSET('Water Data'!$H$30,0,10*ROW('Water Data'!H26))="","",OFFSET('Water Data'!$H$30,0,10*ROW('Water Data'!H26)))</f>
        <v/>
      </c>
      <c r="CK32" s="32" t="str">
        <f ca="true">+IF(OFFSET('Sanitation Data'!$C$29,0,10*ROW('Sanitation Data'!C26))="","",OFFSET('Sanitation Data'!$C$29,0,10*ROW('Sanitation Data'!C26)))</f>
        <v/>
      </c>
      <c r="CL32" s="32" t="str">
        <f ca="true">+IF(OFFSET('Sanitation Data'!$C$30,0,10*ROW('Sanitation Data'!C26))="","",OFFSET('Sanitation Data'!$C$30,0,10*ROW('Sanitation Data'!C26)))</f>
        <v/>
      </c>
      <c r="CM32" s="32" t="str">
        <f ca="true">+IF(OFFSET('Sanitation Data'!$C$31,0,10*ROW('Sanitation Data'!C26))="","",OFFSET('Sanitation Data'!$C$31,0,10*ROW('Sanitation Data'!C26)))</f>
        <v/>
      </c>
      <c r="CN32" s="32" t="str">
        <f ca="true">+IF(OFFSET('Sanitation Data'!$C$32,0,10*ROW('Sanitation Data'!C26))="","",OFFSET('Sanitation Data'!$C$32,0,10*ROW('Sanitation Data'!C26)))</f>
        <v/>
      </c>
      <c r="CO32" s="32" t="str">
        <f ca="true">+IF(OFFSET('Sanitation Data'!$C$33,0,10*ROW('Sanitation Data'!C26))="","",OFFSET('Sanitation Data'!$C$33,0,10*ROW('Sanitation Data'!C26)))</f>
        <v/>
      </c>
      <c r="CP32" s="32" t="str">
        <f ca="true">+IF(OFFSET('Sanitation Data'!$D$29,0,10*ROW('Sanitation Data'!D26))="","",OFFSET('Sanitation Data'!$D$29,0,10*ROW('Sanitation Data'!D26)))</f>
        <v/>
      </c>
      <c r="CQ32" s="32" t="str">
        <f ca="true">+IF(OFFSET('Sanitation Data'!$D$30,0,10*ROW('Sanitation Data'!D26))="","",OFFSET('Sanitation Data'!$D$30,0,10*ROW('Sanitation Data'!D26)))</f>
        <v/>
      </c>
      <c r="CR32" s="32" t="str">
        <f ca="true">+IF(OFFSET('Sanitation Data'!$D$31,0,10*ROW('Sanitation Data'!D26))="","",OFFSET('Sanitation Data'!$D$31,0,10*ROW('Sanitation Data'!D26)))</f>
        <v/>
      </c>
      <c r="CS32" s="32" t="str">
        <f ca="true">+IF(OFFSET('Sanitation Data'!$D$32,0,10*ROW('Sanitation Data'!D26))="","",OFFSET('Sanitation Data'!$D$32,0,10*ROW('Sanitation Data'!D26)))</f>
        <v/>
      </c>
      <c r="CT32" s="32" t="str">
        <f ca="true">+IF(OFFSET('Sanitation Data'!$D$33,0,10*ROW('Sanitation Data'!D26))="","",OFFSET('Sanitation Data'!$D$33,0,10*ROW('Sanitation Data'!D26)))</f>
        <v/>
      </c>
      <c r="CU32" s="32" t="str">
        <f ca="true">+IF(OFFSET('Sanitation Data'!$E$29,0,10*ROW('Sanitation Data'!E26))="","",OFFSET('Sanitation Data'!$E$29,0,10*ROW('Sanitation Data'!E26)))</f>
        <v/>
      </c>
      <c r="CV32" s="32" t="str">
        <f ca="true">+IF(OFFSET('Sanitation Data'!$E$30,0,10*ROW('Sanitation Data'!E26))="","",OFFSET('Sanitation Data'!$E$30,0,10*ROW('Sanitation Data'!E26)))</f>
        <v/>
      </c>
      <c r="CW32" s="32" t="str">
        <f ca="true">+IF(OFFSET('Sanitation Data'!$E$31,0,10*ROW('Sanitation Data'!E26))="","",OFFSET('Sanitation Data'!$E$31,0,10*ROW('Sanitation Data'!E26)))</f>
        <v/>
      </c>
      <c r="CX32" s="32" t="str">
        <f ca="true">+IF(OFFSET('Sanitation Data'!$E$32,0,10*ROW('Sanitation Data'!E26))="","",OFFSET('Sanitation Data'!$E$32,0,10*ROW('Sanitation Data'!E26)))</f>
        <v/>
      </c>
      <c r="CY32" s="32" t="str">
        <f ca="true">+IF(OFFSET('Sanitation Data'!$E$33,0,10*ROW('Sanitation Data'!E26))="","",OFFSET('Sanitation Data'!$E$33,0,10*ROW('Sanitation Data'!E26)))</f>
        <v/>
      </c>
      <c r="CZ32" s="32" t="str">
        <f ca="true">+IF(OFFSET('Sanitation Data'!$F$29,0,10*ROW('Sanitation Data'!F26))="","",OFFSET('Sanitation Data'!$F$29,0,10*ROW('Sanitation Data'!F26)))</f>
        <v/>
      </c>
      <c r="DA32" s="32" t="str">
        <f ca="true">+IF(OFFSET('Sanitation Data'!$F$30,0,10*ROW('Sanitation Data'!F26))="","",OFFSET('Sanitation Data'!$F$30,0,10*ROW('Sanitation Data'!F26)))</f>
        <v/>
      </c>
      <c r="DB32" s="32" t="str">
        <f ca="true">+IF(OFFSET('Sanitation Data'!$F$31,0,10*ROW('Sanitation Data'!F26))="","",OFFSET('Sanitation Data'!$F$31,0,10*ROW('Sanitation Data'!F26)))</f>
        <v/>
      </c>
      <c r="DC32" s="32" t="str">
        <f ca="true">+IF(OFFSET('Sanitation Data'!$F$32,0,10*ROW('Sanitation Data'!F26))="","",OFFSET('Sanitation Data'!$F$32,0,10*ROW('Sanitation Data'!F26)))</f>
        <v/>
      </c>
      <c r="DD32" s="32" t="str">
        <f ca="true">+IF(OFFSET('Sanitation Data'!$F$33,0,10*ROW('Sanitation Data'!F26))="","",OFFSET('Sanitation Data'!$F$33,0,10*ROW('Sanitation Data'!F26)))</f>
        <v/>
      </c>
      <c r="DE32" s="32" t="str">
        <f ca="true">+IF(OFFSET('Sanitation Data'!$G$29,0,10*ROW('Sanitation Data'!G26))="","",OFFSET('Sanitation Data'!$G$29,0,10*ROW('Sanitation Data'!G26)))</f>
        <v/>
      </c>
      <c r="DF32" s="32" t="str">
        <f ca="true">+IF(OFFSET('Sanitation Data'!$G$30,0,10*ROW('Sanitation Data'!G26))="","",OFFSET('Sanitation Data'!$G$30,0,10*ROW('Sanitation Data'!G26)))</f>
        <v/>
      </c>
      <c r="DG32" s="32" t="str">
        <f ca="true">+IF(OFFSET('Sanitation Data'!$G$31,0,10*ROW('Sanitation Data'!G26))="","",OFFSET('Sanitation Data'!$G$31,0,10*ROW('Sanitation Data'!G26)))</f>
        <v/>
      </c>
      <c r="DH32" s="32" t="str">
        <f ca="true">+IF(OFFSET('Sanitation Data'!$G$32,0,10*ROW('Sanitation Data'!G26))="","",OFFSET('Sanitation Data'!$G$32,0,10*ROW('Sanitation Data'!G26)))</f>
        <v/>
      </c>
      <c r="DI32" s="32" t="str">
        <f ca="true">+IF(OFFSET('Sanitation Data'!$G$33,0,10*ROW('Sanitation Data'!G26))="","",OFFSET('Sanitation Data'!$G$33,0,10*ROW('Sanitation Data'!G26)))</f>
        <v/>
      </c>
      <c r="DJ32" s="32" t="str">
        <f ca="true">+IF(OFFSET('Sanitation Data'!$H$29,0,10*ROW('Sanitation Data'!H26))="","",OFFSET('Sanitation Data'!$H$29,0,10*ROW('Sanitation Data'!H26)))</f>
        <v/>
      </c>
      <c r="DK32" s="32" t="str">
        <f ca="true">+IF(OFFSET('Sanitation Data'!$H$30,0,10*ROW('Sanitation Data'!H26))="","",OFFSET('Sanitation Data'!$H$30,0,10*ROW('Sanitation Data'!H26)))</f>
        <v/>
      </c>
      <c r="DL32" s="32" t="str">
        <f ca="true">+IF(OFFSET('Sanitation Data'!$H$31,0,10*ROW('Sanitation Data'!H26))="","",OFFSET('Sanitation Data'!$H$31,0,10*ROW('Sanitation Data'!H26)))</f>
        <v/>
      </c>
      <c r="DM32" s="32" t="str">
        <f ca="true">+IF(OFFSET('Sanitation Data'!$H$32,0,10*ROW('Sanitation Data'!H26))="","",OFFSET('Sanitation Data'!$H$32,0,10*ROW('Sanitation Data'!H26)))</f>
        <v/>
      </c>
      <c r="DN32" s="32" t="str">
        <f ca="true">+IF(OFFSET('Sanitation Data'!$H$33,0,10*ROW('Sanitation Data'!H26))="","",OFFSET('Sanitation Data'!$H$33,0,10*ROW('Sanitation Data'!H26)))</f>
        <v/>
      </c>
      <c r="DO32" s="32" t="str">
        <f ca="true">+IF(OFFSET('Hygiene Data'!$C$12,0,10*ROW('Hygiene Data'!C26))="","",OFFSET('Hygiene Data'!$C$12,0,10*ROW('Hygiene Data'!C26)))</f>
        <v/>
      </c>
      <c r="DP32" s="32" t="str">
        <f ca="true">+IF(OFFSET('Hygiene Data'!$C$13,0,10*ROW('Hygiene Data'!C26))="","",OFFSET('Hygiene Data'!$C$13,0,10*ROW('Hygiene Data'!C26)))</f>
        <v/>
      </c>
      <c r="DQ32" s="32" t="str">
        <f ca="true">+IF(OFFSET('Hygiene Data'!$C$14,0,10*ROW('Hygiene Data'!C26))="","",OFFSET('Hygiene Data'!$C$14,0,10*ROW('Hygiene Data'!C26)))</f>
        <v/>
      </c>
      <c r="DR32" s="32" t="str">
        <f ca="true">+IF(OFFSET('Hygiene Data'!$D$12,0,10*ROW('Hygiene Data'!D26))="","",OFFSET('Hygiene Data'!$D$12,0,10*ROW('Hygiene Data'!D26)))</f>
        <v/>
      </c>
      <c r="DS32" s="32" t="str">
        <f ca="true">+IF(OFFSET('Hygiene Data'!$D$13,0,10*ROW('Hygiene Data'!D26))="","",OFFSET('Hygiene Data'!$D$13,0,10*ROW('Hygiene Data'!D26)))</f>
        <v/>
      </c>
      <c r="DT32" s="32" t="str">
        <f ca="true">+IF(OFFSET('Hygiene Data'!$D$14,0,10*ROW('Hygiene Data'!D26))="","",OFFSET('Hygiene Data'!$D$14,0,10*ROW('Hygiene Data'!D26)))</f>
        <v/>
      </c>
      <c r="DU32" s="32" t="str">
        <f ca="true">+IF(OFFSET('Hygiene Data'!$E$12,0,10*ROW('Hygiene Data'!E26))="","",OFFSET('Hygiene Data'!$E$12,0,10*ROW('Hygiene Data'!E26)))</f>
        <v/>
      </c>
      <c r="DV32" s="32" t="str">
        <f ca="true">+IF(OFFSET('Hygiene Data'!$E$13,0,10*ROW('Hygiene Data'!E26))="","",OFFSET('Hygiene Data'!$E$13,0,10*ROW('Hygiene Data'!E26)))</f>
        <v/>
      </c>
      <c r="DW32" s="32" t="str">
        <f ca="true">+IF(OFFSET('Hygiene Data'!$E$14,0,10*ROW('Hygiene Data'!E26))="","",OFFSET('Hygiene Data'!$E$14,0,10*ROW('Hygiene Data'!E26)))</f>
        <v/>
      </c>
      <c r="DX32" s="32" t="str">
        <f ca="true">+IF(OFFSET('Hygiene Data'!$F$12,0,10*ROW('Hygiene Data'!F26))="","",OFFSET('Hygiene Data'!$F$12,0,10*ROW('Hygiene Data'!F26)))</f>
        <v/>
      </c>
      <c r="DY32" s="32" t="str">
        <f ca="true">+IF(OFFSET('Hygiene Data'!$F$13,0,10*ROW('Hygiene Data'!F26))="","",OFFSET('Hygiene Data'!$F$13,0,10*ROW('Hygiene Data'!F26)))</f>
        <v/>
      </c>
      <c r="DZ32" s="32" t="str">
        <f ca="true">+IF(OFFSET('Hygiene Data'!$F$14,0,10*ROW('Hygiene Data'!F26))="","",OFFSET('Hygiene Data'!$F$14,0,10*ROW('Hygiene Data'!F26)))</f>
        <v/>
      </c>
      <c r="EA32" s="32" t="str">
        <f ca="true">+IF(OFFSET('Hygiene Data'!$G$12,0,10*ROW('Hygiene Data'!G26))="","",OFFSET('Hygiene Data'!$G$12,0,10*ROW('Hygiene Data'!G26)))</f>
        <v/>
      </c>
      <c r="EB32" s="32" t="str">
        <f ca="true">+IF(OFFSET('Hygiene Data'!$G$13,0,10*ROW('Hygiene Data'!G26))="","",OFFSET('Hygiene Data'!$G$13,0,10*ROW('Hygiene Data'!G26)))</f>
        <v/>
      </c>
      <c r="EC32" s="32" t="str">
        <f ca="true">+IF(OFFSET('Hygiene Data'!$G$14,0,10*ROW('Hygiene Data'!G26))="","",OFFSET('Hygiene Data'!$G$14,0,10*ROW('Hygiene Data'!G26)))</f>
        <v/>
      </c>
      <c r="ED32" s="32" t="str">
        <f ca="true">+IF(OFFSET('Hygiene Data'!$H$12,0,10*ROW('Hygiene Data'!H26))="","",OFFSET('Hygiene Data'!$H$12,0,10*ROW('Hygiene Data'!H26)))</f>
        <v/>
      </c>
      <c r="EE32" s="32" t="str">
        <f ca="true">+IF(OFFSET('Hygiene Data'!$H$13,0,10*ROW('Hygiene Data'!H26))="","",OFFSET('Hygiene Data'!$H$13,0,10*ROW('Hygiene Data'!H26)))</f>
        <v/>
      </c>
      <c r="EF32" s="32" t="str">
        <f ca="true">+IF(OFFSET('Hygiene Data'!$H$14,0,10*ROW('Hygiene Data'!H26))="","",OFFSET('Hygiene Data'!$H$14,0,10*ROW('Hygiene Data'!H26)))</f>
        <v/>
      </c>
    </row>
    <row r="33" x14ac:dyDescent="0.2">
      <c r="A33" s="55" t="str">
        <f ca="true">+IF(OFFSET('Water Data'!$B$1,0,10*ROW('Water Data'!B30))="","",OFFSET('Water Data'!$B$1,0,10*ROW('Water Data'!B30)))</f>
        <v/>
      </c>
      <c r="B33" s="55" t="str">
        <f ca="true">+IF(OFFSET('Water Data'!$A$3,0,10*ROW('Water Data'!A30))="","",OFFSET('Water Data'!$A$3,0,10*ROW('Water Data'!A30)))</f>
        <v/>
      </c>
      <c r="C33" s="55" t="str">
        <f ca="true">+IF(OFFSET('Water Data'!$C$3,0,10*ROW('Water Data'!C30))="","",OFFSET('Water Data'!$C$3,0,10*ROW('Water Data'!C30)))</f>
        <v/>
      </c>
      <c r="D33" s="243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3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3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43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3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3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3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3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3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3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3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3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3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3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3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3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3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3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44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44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44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44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44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44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44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44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44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44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44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44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44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44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44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44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44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44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44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44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44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44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44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44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44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44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44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44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44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44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45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45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45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45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45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45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45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45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45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45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45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45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45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45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45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45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45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45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2" t="str">
        <f ca="true">+IF(OFFSET('Water Data'!$C$28,0,10*ROW('Water Data'!C27))="","",OFFSET('Water Data'!$C$28,0,10*ROW('Water Data'!C27)))</f>
        <v/>
      </c>
      <c r="BT33" s="32" t="str">
        <f ca="true">+IF(OFFSET('Water Data'!$C$29,0,10*ROW('Water Data'!C27))="","",OFFSET('Water Data'!$C$29,0,10*ROW('Water Data'!C27)))</f>
        <v/>
      </c>
      <c r="BU33" s="32" t="str">
        <f ca="true">+IF(OFFSET('Water Data'!$C$30,0,10*ROW('Water Data'!C27))="","",OFFSET('Water Data'!$C$30,0,10*ROW('Water Data'!C27)))</f>
        <v/>
      </c>
      <c r="BV33" s="32" t="str">
        <f ca="true">+IF(OFFSET('Water Data'!$D$28,0,10*ROW('Water Data'!D27))="","",OFFSET('Water Data'!$D$28,0,10*ROW('Water Data'!D27)))</f>
        <v/>
      </c>
      <c r="BW33" s="32" t="str">
        <f ca="true">+IF(OFFSET('Water Data'!$D$29,0,10*ROW('Water Data'!D27))="","",OFFSET('Water Data'!$D$29,0,10*ROW('Water Data'!D27)))</f>
        <v/>
      </c>
      <c r="BX33" s="32" t="str">
        <f ca="true">+IF(OFFSET('Water Data'!$D$30,0,10*ROW('Water Data'!D27))="","",OFFSET('Water Data'!$D$30,0,10*ROW('Water Data'!D27)))</f>
        <v/>
      </c>
      <c r="BY33" s="32" t="str">
        <f ca="true">+IF(OFFSET('Water Data'!$E$28,0,10*ROW('Water Data'!E27))="","",OFFSET('Water Data'!$E$28,0,10*ROW('Water Data'!E27)))</f>
        <v/>
      </c>
      <c r="BZ33" s="32" t="str">
        <f ca="true">+IF(OFFSET('Water Data'!$E$29,0,10*ROW('Water Data'!E27))="","",OFFSET('Water Data'!$E$29,0,10*ROW('Water Data'!E27)))</f>
        <v/>
      </c>
      <c r="CA33" s="32" t="str">
        <f ca="true">+IF(OFFSET('Water Data'!$E$30,0,10*ROW('Water Data'!E27))="","",OFFSET('Water Data'!$E$30,0,10*ROW('Water Data'!E27)))</f>
        <v/>
      </c>
      <c r="CB33" s="32" t="str">
        <f ca="true">+IF(OFFSET('Water Data'!$F$28,0,10*ROW('Water Data'!F27))="","",OFFSET('Water Data'!$F$28,0,10*ROW('Water Data'!F27)))</f>
        <v/>
      </c>
      <c r="CC33" s="32" t="str">
        <f ca="true">+IF(OFFSET('Water Data'!$F$29,0,10*ROW('Water Data'!F27))="","",OFFSET('Water Data'!$F$29,0,10*ROW('Water Data'!F27)))</f>
        <v/>
      </c>
      <c r="CD33" s="32" t="str">
        <f ca="true">+IF(OFFSET('Water Data'!$F$30,0,10*ROW('Water Data'!F27))="","",OFFSET('Water Data'!$F$30,0,10*ROW('Water Data'!F27)))</f>
        <v/>
      </c>
      <c r="CE33" s="32" t="str">
        <f ca="true">+IF(OFFSET('Water Data'!$G$28,0,10*ROW('Water Data'!G27))="","",OFFSET('Water Data'!$G$28,0,10*ROW('Water Data'!G27)))</f>
        <v/>
      </c>
      <c r="CF33" s="32" t="str">
        <f ca="true">+IF(OFFSET('Water Data'!$G$29,0,10*ROW('Water Data'!G27))="","",OFFSET('Water Data'!$G$29,0,10*ROW('Water Data'!G27)))</f>
        <v/>
      </c>
      <c r="CG33" s="32" t="str">
        <f ca="true">+IF(OFFSET('Water Data'!$G$30,0,10*ROW('Water Data'!G27))="","",OFFSET('Water Data'!$G$30,0,10*ROW('Water Data'!G27)))</f>
        <v/>
      </c>
      <c r="CH33" s="32" t="str">
        <f ca="true">+IF(OFFSET('Water Data'!$H$28,0,10*ROW('Water Data'!H27))="","",OFFSET('Water Data'!$H$28,0,10*ROW('Water Data'!H27)))</f>
        <v/>
      </c>
      <c r="CI33" s="32" t="str">
        <f ca="true">+IF(OFFSET('Water Data'!$H$29,0,10*ROW('Water Data'!H27))="","",OFFSET('Water Data'!$H$29,0,10*ROW('Water Data'!H27)))</f>
        <v/>
      </c>
      <c r="CJ33" s="32" t="str">
        <f ca="true">+IF(OFFSET('Water Data'!$H$30,0,10*ROW('Water Data'!H27))="","",OFFSET('Water Data'!$H$30,0,10*ROW('Water Data'!H27)))</f>
        <v/>
      </c>
      <c r="CK33" s="32" t="str">
        <f ca="true">+IF(OFFSET('Sanitation Data'!$C$29,0,10*ROW('Sanitation Data'!C27))="","",OFFSET('Sanitation Data'!$C$29,0,10*ROW('Sanitation Data'!C27)))</f>
        <v/>
      </c>
      <c r="CL33" s="32" t="str">
        <f ca="true">+IF(OFFSET('Sanitation Data'!$C$30,0,10*ROW('Sanitation Data'!C27))="","",OFFSET('Sanitation Data'!$C$30,0,10*ROW('Sanitation Data'!C27)))</f>
        <v/>
      </c>
      <c r="CM33" s="32" t="str">
        <f ca="true">+IF(OFFSET('Sanitation Data'!$C$31,0,10*ROW('Sanitation Data'!C27))="","",OFFSET('Sanitation Data'!$C$31,0,10*ROW('Sanitation Data'!C27)))</f>
        <v/>
      </c>
      <c r="CN33" s="32" t="str">
        <f ca="true">+IF(OFFSET('Sanitation Data'!$C$32,0,10*ROW('Sanitation Data'!C27))="","",OFFSET('Sanitation Data'!$C$32,0,10*ROW('Sanitation Data'!C27)))</f>
        <v/>
      </c>
      <c r="CO33" s="32" t="str">
        <f ca="true">+IF(OFFSET('Sanitation Data'!$C$33,0,10*ROW('Sanitation Data'!C27))="","",OFFSET('Sanitation Data'!$C$33,0,10*ROW('Sanitation Data'!C27)))</f>
        <v/>
      </c>
      <c r="CP33" s="32" t="str">
        <f ca="true">+IF(OFFSET('Sanitation Data'!$D$29,0,10*ROW('Sanitation Data'!D27))="","",OFFSET('Sanitation Data'!$D$29,0,10*ROW('Sanitation Data'!D27)))</f>
        <v/>
      </c>
      <c r="CQ33" s="32" t="str">
        <f ca="true">+IF(OFFSET('Sanitation Data'!$D$30,0,10*ROW('Sanitation Data'!D27))="","",OFFSET('Sanitation Data'!$D$30,0,10*ROW('Sanitation Data'!D27)))</f>
        <v/>
      </c>
      <c r="CR33" s="32" t="str">
        <f ca="true">+IF(OFFSET('Sanitation Data'!$D$31,0,10*ROW('Sanitation Data'!D27))="","",OFFSET('Sanitation Data'!$D$31,0,10*ROW('Sanitation Data'!D27)))</f>
        <v/>
      </c>
      <c r="CS33" s="32" t="str">
        <f ca="true">+IF(OFFSET('Sanitation Data'!$D$32,0,10*ROW('Sanitation Data'!D27))="","",OFFSET('Sanitation Data'!$D$32,0,10*ROW('Sanitation Data'!D27)))</f>
        <v/>
      </c>
      <c r="CT33" s="32" t="str">
        <f ca="true">+IF(OFFSET('Sanitation Data'!$D$33,0,10*ROW('Sanitation Data'!D27))="","",OFFSET('Sanitation Data'!$D$33,0,10*ROW('Sanitation Data'!D27)))</f>
        <v/>
      </c>
      <c r="CU33" s="32" t="str">
        <f ca="true">+IF(OFFSET('Sanitation Data'!$E$29,0,10*ROW('Sanitation Data'!E27))="","",OFFSET('Sanitation Data'!$E$29,0,10*ROW('Sanitation Data'!E27)))</f>
        <v/>
      </c>
      <c r="CV33" s="32" t="str">
        <f ca="true">+IF(OFFSET('Sanitation Data'!$E$30,0,10*ROW('Sanitation Data'!E27))="","",OFFSET('Sanitation Data'!$E$30,0,10*ROW('Sanitation Data'!E27)))</f>
        <v/>
      </c>
      <c r="CW33" s="32" t="str">
        <f ca="true">+IF(OFFSET('Sanitation Data'!$E$31,0,10*ROW('Sanitation Data'!E27))="","",OFFSET('Sanitation Data'!$E$31,0,10*ROW('Sanitation Data'!E27)))</f>
        <v/>
      </c>
      <c r="CX33" s="32" t="str">
        <f ca="true">+IF(OFFSET('Sanitation Data'!$E$32,0,10*ROW('Sanitation Data'!E27))="","",OFFSET('Sanitation Data'!$E$32,0,10*ROW('Sanitation Data'!E27)))</f>
        <v/>
      </c>
      <c r="CY33" s="32" t="str">
        <f ca="true">+IF(OFFSET('Sanitation Data'!$E$33,0,10*ROW('Sanitation Data'!E27))="","",OFFSET('Sanitation Data'!$E$33,0,10*ROW('Sanitation Data'!E27)))</f>
        <v/>
      </c>
      <c r="CZ33" s="32" t="str">
        <f ca="true">+IF(OFFSET('Sanitation Data'!$F$29,0,10*ROW('Sanitation Data'!F27))="","",OFFSET('Sanitation Data'!$F$29,0,10*ROW('Sanitation Data'!F27)))</f>
        <v/>
      </c>
      <c r="DA33" s="32" t="str">
        <f ca="true">+IF(OFFSET('Sanitation Data'!$F$30,0,10*ROW('Sanitation Data'!F27))="","",OFFSET('Sanitation Data'!$F$30,0,10*ROW('Sanitation Data'!F27)))</f>
        <v/>
      </c>
      <c r="DB33" s="32" t="str">
        <f ca="true">+IF(OFFSET('Sanitation Data'!$F$31,0,10*ROW('Sanitation Data'!F27))="","",OFFSET('Sanitation Data'!$F$31,0,10*ROW('Sanitation Data'!F27)))</f>
        <v/>
      </c>
      <c r="DC33" s="32" t="str">
        <f ca="true">+IF(OFFSET('Sanitation Data'!$F$32,0,10*ROW('Sanitation Data'!F27))="","",OFFSET('Sanitation Data'!$F$32,0,10*ROW('Sanitation Data'!F27)))</f>
        <v/>
      </c>
      <c r="DD33" s="32" t="str">
        <f ca="true">+IF(OFFSET('Sanitation Data'!$F$33,0,10*ROW('Sanitation Data'!F27))="","",OFFSET('Sanitation Data'!$F$33,0,10*ROW('Sanitation Data'!F27)))</f>
        <v/>
      </c>
      <c r="DE33" s="32" t="str">
        <f ca="true">+IF(OFFSET('Sanitation Data'!$G$29,0,10*ROW('Sanitation Data'!G27))="","",OFFSET('Sanitation Data'!$G$29,0,10*ROW('Sanitation Data'!G27)))</f>
        <v/>
      </c>
      <c r="DF33" s="32" t="str">
        <f ca="true">+IF(OFFSET('Sanitation Data'!$G$30,0,10*ROW('Sanitation Data'!G27))="","",OFFSET('Sanitation Data'!$G$30,0,10*ROW('Sanitation Data'!G27)))</f>
        <v/>
      </c>
      <c r="DG33" s="32" t="str">
        <f ca="true">+IF(OFFSET('Sanitation Data'!$G$31,0,10*ROW('Sanitation Data'!G27))="","",OFFSET('Sanitation Data'!$G$31,0,10*ROW('Sanitation Data'!G27)))</f>
        <v/>
      </c>
      <c r="DH33" s="32" t="str">
        <f ca="true">+IF(OFFSET('Sanitation Data'!$G$32,0,10*ROW('Sanitation Data'!G27))="","",OFFSET('Sanitation Data'!$G$32,0,10*ROW('Sanitation Data'!G27)))</f>
        <v/>
      </c>
      <c r="DI33" s="32" t="str">
        <f ca="true">+IF(OFFSET('Sanitation Data'!$G$33,0,10*ROW('Sanitation Data'!G27))="","",OFFSET('Sanitation Data'!$G$33,0,10*ROW('Sanitation Data'!G27)))</f>
        <v/>
      </c>
      <c r="DJ33" s="32" t="str">
        <f ca="true">+IF(OFFSET('Sanitation Data'!$H$29,0,10*ROW('Sanitation Data'!H27))="","",OFFSET('Sanitation Data'!$H$29,0,10*ROW('Sanitation Data'!H27)))</f>
        <v/>
      </c>
      <c r="DK33" s="32" t="str">
        <f ca="true">+IF(OFFSET('Sanitation Data'!$H$30,0,10*ROW('Sanitation Data'!H27))="","",OFFSET('Sanitation Data'!$H$30,0,10*ROW('Sanitation Data'!H27)))</f>
        <v/>
      </c>
      <c r="DL33" s="32" t="str">
        <f ca="true">+IF(OFFSET('Sanitation Data'!$H$31,0,10*ROW('Sanitation Data'!H27))="","",OFFSET('Sanitation Data'!$H$31,0,10*ROW('Sanitation Data'!H27)))</f>
        <v/>
      </c>
      <c r="DM33" s="32" t="str">
        <f ca="true">+IF(OFFSET('Sanitation Data'!$H$32,0,10*ROW('Sanitation Data'!H27))="","",OFFSET('Sanitation Data'!$H$32,0,10*ROW('Sanitation Data'!H27)))</f>
        <v/>
      </c>
      <c r="DN33" s="32" t="str">
        <f ca="true">+IF(OFFSET('Sanitation Data'!$H$33,0,10*ROW('Sanitation Data'!H27))="","",OFFSET('Sanitation Data'!$H$33,0,10*ROW('Sanitation Data'!H27)))</f>
        <v/>
      </c>
      <c r="DO33" s="32" t="str">
        <f ca="true">+IF(OFFSET('Hygiene Data'!$C$12,0,10*ROW('Hygiene Data'!C27))="","",OFFSET('Hygiene Data'!$C$12,0,10*ROW('Hygiene Data'!C27)))</f>
        <v/>
      </c>
      <c r="DP33" s="32" t="str">
        <f ca="true">+IF(OFFSET('Hygiene Data'!$C$13,0,10*ROW('Hygiene Data'!C27))="","",OFFSET('Hygiene Data'!$C$13,0,10*ROW('Hygiene Data'!C27)))</f>
        <v/>
      </c>
      <c r="DQ33" s="32" t="str">
        <f ca="true">+IF(OFFSET('Hygiene Data'!$C$14,0,10*ROW('Hygiene Data'!C27))="","",OFFSET('Hygiene Data'!$C$14,0,10*ROW('Hygiene Data'!C27)))</f>
        <v/>
      </c>
      <c r="DR33" s="32" t="str">
        <f ca="true">+IF(OFFSET('Hygiene Data'!$D$12,0,10*ROW('Hygiene Data'!D27))="","",OFFSET('Hygiene Data'!$D$12,0,10*ROW('Hygiene Data'!D27)))</f>
        <v/>
      </c>
      <c r="DS33" s="32" t="str">
        <f ca="true">+IF(OFFSET('Hygiene Data'!$D$13,0,10*ROW('Hygiene Data'!D27))="","",OFFSET('Hygiene Data'!$D$13,0,10*ROW('Hygiene Data'!D27)))</f>
        <v/>
      </c>
      <c r="DT33" s="32" t="str">
        <f ca="true">+IF(OFFSET('Hygiene Data'!$D$14,0,10*ROW('Hygiene Data'!D27))="","",OFFSET('Hygiene Data'!$D$14,0,10*ROW('Hygiene Data'!D27)))</f>
        <v/>
      </c>
      <c r="DU33" s="32" t="str">
        <f ca="true">+IF(OFFSET('Hygiene Data'!$E$12,0,10*ROW('Hygiene Data'!E27))="","",OFFSET('Hygiene Data'!$E$12,0,10*ROW('Hygiene Data'!E27)))</f>
        <v/>
      </c>
      <c r="DV33" s="32" t="str">
        <f ca="true">+IF(OFFSET('Hygiene Data'!$E$13,0,10*ROW('Hygiene Data'!E27))="","",OFFSET('Hygiene Data'!$E$13,0,10*ROW('Hygiene Data'!E27)))</f>
        <v/>
      </c>
      <c r="DW33" s="32" t="str">
        <f ca="true">+IF(OFFSET('Hygiene Data'!$E$14,0,10*ROW('Hygiene Data'!E27))="","",OFFSET('Hygiene Data'!$E$14,0,10*ROW('Hygiene Data'!E27)))</f>
        <v/>
      </c>
      <c r="DX33" s="32" t="str">
        <f ca="true">+IF(OFFSET('Hygiene Data'!$F$12,0,10*ROW('Hygiene Data'!F27))="","",OFFSET('Hygiene Data'!$F$12,0,10*ROW('Hygiene Data'!F27)))</f>
        <v/>
      </c>
      <c r="DY33" s="32" t="str">
        <f ca="true">+IF(OFFSET('Hygiene Data'!$F$13,0,10*ROW('Hygiene Data'!F27))="","",OFFSET('Hygiene Data'!$F$13,0,10*ROW('Hygiene Data'!F27)))</f>
        <v/>
      </c>
      <c r="DZ33" s="32" t="str">
        <f ca="true">+IF(OFFSET('Hygiene Data'!$F$14,0,10*ROW('Hygiene Data'!F27))="","",OFFSET('Hygiene Data'!$F$14,0,10*ROW('Hygiene Data'!F27)))</f>
        <v/>
      </c>
      <c r="EA33" s="32" t="str">
        <f ca="true">+IF(OFFSET('Hygiene Data'!$G$12,0,10*ROW('Hygiene Data'!G27))="","",OFFSET('Hygiene Data'!$G$12,0,10*ROW('Hygiene Data'!G27)))</f>
        <v/>
      </c>
      <c r="EB33" s="32" t="str">
        <f ca="true">+IF(OFFSET('Hygiene Data'!$G$13,0,10*ROW('Hygiene Data'!G27))="","",OFFSET('Hygiene Data'!$G$13,0,10*ROW('Hygiene Data'!G27)))</f>
        <v/>
      </c>
      <c r="EC33" s="32" t="str">
        <f ca="true">+IF(OFFSET('Hygiene Data'!$G$14,0,10*ROW('Hygiene Data'!G27))="","",OFFSET('Hygiene Data'!$G$14,0,10*ROW('Hygiene Data'!G27)))</f>
        <v/>
      </c>
      <c r="ED33" s="32" t="str">
        <f ca="true">+IF(OFFSET('Hygiene Data'!$H$12,0,10*ROW('Hygiene Data'!H27))="","",OFFSET('Hygiene Data'!$H$12,0,10*ROW('Hygiene Data'!H27)))</f>
        <v/>
      </c>
      <c r="EE33" s="32" t="str">
        <f ca="true">+IF(OFFSET('Hygiene Data'!$H$13,0,10*ROW('Hygiene Data'!H27))="","",OFFSET('Hygiene Data'!$H$13,0,10*ROW('Hygiene Data'!H27)))</f>
        <v/>
      </c>
      <c r="EF33" s="32" t="str">
        <f ca="true">+IF(OFFSET('Hygiene Data'!$H$14,0,10*ROW('Hygiene Data'!H27))="","",OFFSET('Hygiene Data'!$H$14,0,10*ROW('Hygiene Data'!H27)))</f>
        <v/>
      </c>
    </row>
    <row r="34" x14ac:dyDescent="0.2">
      <c r="A34" s="55" t="str">
        <f ca="true">+IF(OFFSET('Water Data'!$B$1,0,10*ROW('Water Data'!B31))="","",OFFSET('Water Data'!$B$1,0,10*ROW('Water Data'!B31)))</f>
        <v/>
      </c>
      <c r="B34" s="55" t="str">
        <f ca="true">+IF(OFFSET('Water Data'!$A$3,0,10*ROW('Water Data'!A31))="","",OFFSET('Water Data'!$A$3,0,10*ROW('Water Data'!A31)))</f>
        <v/>
      </c>
      <c r="C34" s="55" t="str">
        <f ca="true">+IF(OFFSET('Water Data'!$C$3,0,10*ROW('Water Data'!C31))="","",OFFSET('Water Data'!$C$3,0,10*ROW('Water Data'!C31)))</f>
        <v/>
      </c>
      <c r="D34" s="243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3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3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43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3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3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3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3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3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3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3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3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3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3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3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3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3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3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44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44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44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44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44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44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44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44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44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44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44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44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44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44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44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44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44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44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44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44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44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44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44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44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44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44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44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44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44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44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45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45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45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45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45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45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45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45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45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45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45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45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45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45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45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45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45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45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2" t="str">
        <f ca="true">+IF(OFFSET('Water Data'!$C$28,0,10*ROW('Water Data'!C28))="","",OFFSET('Water Data'!$C$28,0,10*ROW('Water Data'!C28)))</f>
        <v/>
      </c>
      <c r="BT34" s="32" t="str">
        <f ca="true">+IF(OFFSET('Water Data'!$C$29,0,10*ROW('Water Data'!C28))="","",OFFSET('Water Data'!$C$29,0,10*ROW('Water Data'!C28)))</f>
        <v/>
      </c>
      <c r="BU34" s="32" t="str">
        <f ca="true">+IF(OFFSET('Water Data'!$C$30,0,10*ROW('Water Data'!C28))="","",OFFSET('Water Data'!$C$30,0,10*ROW('Water Data'!C28)))</f>
        <v/>
      </c>
      <c r="BV34" s="32" t="str">
        <f ca="true">+IF(OFFSET('Water Data'!$D$28,0,10*ROW('Water Data'!D28))="","",OFFSET('Water Data'!$D$28,0,10*ROW('Water Data'!D28)))</f>
        <v/>
      </c>
      <c r="BW34" s="32" t="str">
        <f ca="true">+IF(OFFSET('Water Data'!$D$29,0,10*ROW('Water Data'!D28))="","",OFFSET('Water Data'!$D$29,0,10*ROW('Water Data'!D28)))</f>
        <v/>
      </c>
      <c r="BX34" s="32" t="str">
        <f ca="true">+IF(OFFSET('Water Data'!$D$30,0,10*ROW('Water Data'!D28))="","",OFFSET('Water Data'!$D$30,0,10*ROW('Water Data'!D28)))</f>
        <v/>
      </c>
      <c r="BY34" s="32" t="str">
        <f ca="true">+IF(OFFSET('Water Data'!$E$28,0,10*ROW('Water Data'!E28))="","",OFFSET('Water Data'!$E$28,0,10*ROW('Water Data'!E28)))</f>
        <v/>
      </c>
      <c r="BZ34" s="32" t="str">
        <f ca="true">+IF(OFFSET('Water Data'!$E$29,0,10*ROW('Water Data'!E28))="","",OFFSET('Water Data'!$E$29,0,10*ROW('Water Data'!E28)))</f>
        <v/>
      </c>
      <c r="CA34" s="32" t="str">
        <f ca="true">+IF(OFFSET('Water Data'!$E$30,0,10*ROW('Water Data'!E28))="","",OFFSET('Water Data'!$E$30,0,10*ROW('Water Data'!E28)))</f>
        <v/>
      </c>
      <c r="CB34" s="32" t="str">
        <f ca="true">+IF(OFFSET('Water Data'!$F$28,0,10*ROW('Water Data'!F28))="","",OFFSET('Water Data'!$F$28,0,10*ROW('Water Data'!F28)))</f>
        <v/>
      </c>
      <c r="CC34" s="32" t="str">
        <f ca="true">+IF(OFFSET('Water Data'!$F$29,0,10*ROW('Water Data'!F28))="","",OFFSET('Water Data'!$F$29,0,10*ROW('Water Data'!F28)))</f>
        <v/>
      </c>
      <c r="CD34" s="32" t="str">
        <f ca="true">+IF(OFFSET('Water Data'!$F$30,0,10*ROW('Water Data'!F28))="","",OFFSET('Water Data'!$F$30,0,10*ROW('Water Data'!F28)))</f>
        <v/>
      </c>
      <c r="CE34" s="32" t="str">
        <f ca="true">+IF(OFFSET('Water Data'!$G$28,0,10*ROW('Water Data'!G28))="","",OFFSET('Water Data'!$G$28,0,10*ROW('Water Data'!G28)))</f>
        <v/>
      </c>
      <c r="CF34" s="32" t="str">
        <f ca="true">+IF(OFFSET('Water Data'!$G$29,0,10*ROW('Water Data'!G28))="","",OFFSET('Water Data'!$G$29,0,10*ROW('Water Data'!G28)))</f>
        <v/>
      </c>
      <c r="CG34" s="32" t="str">
        <f ca="true">+IF(OFFSET('Water Data'!$G$30,0,10*ROW('Water Data'!G28))="","",OFFSET('Water Data'!$G$30,0,10*ROW('Water Data'!G28)))</f>
        <v/>
      </c>
      <c r="CH34" s="32" t="str">
        <f ca="true">+IF(OFFSET('Water Data'!$H$28,0,10*ROW('Water Data'!H28))="","",OFFSET('Water Data'!$H$28,0,10*ROW('Water Data'!H28)))</f>
        <v/>
      </c>
      <c r="CI34" s="32" t="str">
        <f ca="true">+IF(OFFSET('Water Data'!$H$29,0,10*ROW('Water Data'!H28))="","",OFFSET('Water Data'!$H$29,0,10*ROW('Water Data'!H28)))</f>
        <v/>
      </c>
      <c r="CJ34" s="32" t="str">
        <f ca="true">+IF(OFFSET('Water Data'!$H$30,0,10*ROW('Water Data'!H28))="","",OFFSET('Water Data'!$H$30,0,10*ROW('Water Data'!H28)))</f>
        <v/>
      </c>
      <c r="CK34" s="32" t="str">
        <f ca="true">+IF(OFFSET('Sanitation Data'!$C$29,0,10*ROW('Sanitation Data'!C28))="","",OFFSET('Sanitation Data'!$C$29,0,10*ROW('Sanitation Data'!C28)))</f>
        <v/>
      </c>
      <c r="CL34" s="32" t="str">
        <f ca="true">+IF(OFFSET('Sanitation Data'!$C$30,0,10*ROW('Sanitation Data'!C28))="","",OFFSET('Sanitation Data'!$C$30,0,10*ROW('Sanitation Data'!C28)))</f>
        <v/>
      </c>
      <c r="CM34" s="32" t="str">
        <f ca="true">+IF(OFFSET('Sanitation Data'!$C$31,0,10*ROW('Sanitation Data'!C28))="","",OFFSET('Sanitation Data'!$C$31,0,10*ROW('Sanitation Data'!C28)))</f>
        <v/>
      </c>
      <c r="CN34" s="32" t="str">
        <f ca="true">+IF(OFFSET('Sanitation Data'!$C$32,0,10*ROW('Sanitation Data'!C28))="","",OFFSET('Sanitation Data'!$C$32,0,10*ROW('Sanitation Data'!C28)))</f>
        <v/>
      </c>
      <c r="CO34" s="32" t="str">
        <f ca="true">+IF(OFFSET('Sanitation Data'!$C$33,0,10*ROW('Sanitation Data'!C28))="","",OFFSET('Sanitation Data'!$C$33,0,10*ROW('Sanitation Data'!C28)))</f>
        <v/>
      </c>
      <c r="CP34" s="32" t="str">
        <f ca="true">+IF(OFFSET('Sanitation Data'!$D$29,0,10*ROW('Sanitation Data'!D28))="","",OFFSET('Sanitation Data'!$D$29,0,10*ROW('Sanitation Data'!D28)))</f>
        <v/>
      </c>
      <c r="CQ34" s="32" t="str">
        <f ca="true">+IF(OFFSET('Sanitation Data'!$D$30,0,10*ROW('Sanitation Data'!D28))="","",OFFSET('Sanitation Data'!$D$30,0,10*ROW('Sanitation Data'!D28)))</f>
        <v/>
      </c>
      <c r="CR34" s="32" t="str">
        <f ca="true">+IF(OFFSET('Sanitation Data'!$D$31,0,10*ROW('Sanitation Data'!D28))="","",OFFSET('Sanitation Data'!$D$31,0,10*ROW('Sanitation Data'!D28)))</f>
        <v/>
      </c>
      <c r="CS34" s="32" t="str">
        <f ca="true">+IF(OFFSET('Sanitation Data'!$D$32,0,10*ROW('Sanitation Data'!D28))="","",OFFSET('Sanitation Data'!$D$32,0,10*ROW('Sanitation Data'!D28)))</f>
        <v/>
      </c>
      <c r="CT34" s="32" t="str">
        <f ca="true">+IF(OFFSET('Sanitation Data'!$D$33,0,10*ROW('Sanitation Data'!D28))="","",OFFSET('Sanitation Data'!$D$33,0,10*ROW('Sanitation Data'!D28)))</f>
        <v/>
      </c>
      <c r="CU34" s="32" t="str">
        <f ca="true">+IF(OFFSET('Sanitation Data'!$E$29,0,10*ROW('Sanitation Data'!E28))="","",OFFSET('Sanitation Data'!$E$29,0,10*ROW('Sanitation Data'!E28)))</f>
        <v/>
      </c>
      <c r="CV34" s="32" t="str">
        <f ca="true">+IF(OFFSET('Sanitation Data'!$E$30,0,10*ROW('Sanitation Data'!E28))="","",OFFSET('Sanitation Data'!$E$30,0,10*ROW('Sanitation Data'!E28)))</f>
        <v/>
      </c>
      <c r="CW34" s="32" t="str">
        <f ca="true">+IF(OFFSET('Sanitation Data'!$E$31,0,10*ROW('Sanitation Data'!E28))="","",OFFSET('Sanitation Data'!$E$31,0,10*ROW('Sanitation Data'!E28)))</f>
        <v/>
      </c>
      <c r="CX34" s="32" t="str">
        <f ca="true">+IF(OFFSET('Sanitation Data'!$E$32,0,10*ROW('Sanitation Data'!E28))="","",OFFSET('Sanitation Data'!$E$32,0,10*ROW('Sanitation Data'!E28)))</f>
        <v/>
      </c>
      <c r="CY34" s="32" t="str">
        <f ca="true">+IF(OFFSET('Sanitation Data'!$E$33,0,10*ROW('Sanitation Data'!E28))="","",OFFSET('Sanitation Data'!$E$33,0,10*ROW('Sanitation Data'!E28)))</f>
        <v/>
      </c>
      <c r="CZ34" s="32" t="str">
        <f ca="true">+IF(OFFSET('Sanitation Data'!$F$29,0,10*ROW('Sanitation Data'!F28))="","",OFFSET('Sanitation Data'!$F$29,0,10*ROW('Sanitation Data'!F28)))</f>
        <v/>
      </c>
      <c r="DA34" s="32" t="str">
        <f ca="true">+IF(OFFSET('Sanitation Data'!$F$30,0,10*ROW('Sanitation Data'!F28))="","",OFFSET('Sanitation Data'!$F$30,0,10*ROW('Sanitation Data'!F28)))</f>
        <v/>
      </c>
      <c r="DB34" s="32" t="str">
        <f ca="true">+IF(OFFSET('Sanitation Data'!$F$31,0,10*ROW('Sanitation Data'!F28))="","",OFFSET('Sanitation Data'!$F$31,0,10*ROW('Sanitation Data'!F28)))</f>
        <v/>
      </c>
      <c r="DC34" s="32" t="str">
        <f ca="true">+IF(OFFSET('Sanitation Data'!$F$32,0,10*ROW('Sanitation Data'!F28))="","",OFFSET('Sanitation Data'!$F$32,0,10*ROW('Sanitation Data'!F28)))</f>
        <v/>
      </c>
      <c r="DD34" s="32" t="str">
        <f ca="true">+IF(OFFSET('Sanitation Data'!$F$33,0,10*ROW('Sanitation Data'!F28))="","",OFFSET('Sanitation Data'!$F$33,0,10*ROW('Sanitation Data'!F28)))</f>
        <v/>
      </c>
      <c r="DE34" s="32" t="str">
        <f ca="true">+IF(OFFSET('Sanitation Data'!$G$29,0,10*ROW('Sanitation Data'!G28))="","",OFFSET('Sanitation Data'!$G$29,0,10*ROW('Sanitation Data'!G28)))</f>
        <v/>
      </c>
      <c r="DF34" s="32" t="str">
        <f ca="true">+IF(OFFSET('Sanitation Data'!$G$30,0,10*ROW('Sanitation Data'!G28))="","",OFFSET('Sanitation Data'!$G$30,0,10*ROW('Sanitation Data'!G28)))</f>
        <v/>
      </c>
      <c r="DG34" s="32" t="str">
        <f ca="true">+IF(OFFSET('Sanitation Data'!$G$31,0,10*ROW('Sanitation Data'!G28))="","",OFFSET('Sanitation Data'!$G$31,0,10*ROW('Sanitation Data'!G28)))</f>
        <v/>
      </c>
      <c r="DH34" s="32" t="str">
        <f ca="true">+IF(OFFSET('Sanitation Data'!$G$32,0,10*ROW('Sanitation Data'!G28))="","",OFFSET('Sanitation Data'!$G$32,0,10*ROW('Sanitation Data'!G28)))</f>
        <v/>
      </c>
      <c r="DI34" s="32" t="str">
        <f ca="true">+IF(OFFSET('Sanitation Data'!$G$33,0,10*ROW('Sanitation Data'!G28))="","",OFFSET('Sanitation Data'!$G$33,0,10*ROW('Sanitation Data'!G28)))</f>
        <v/>
      </c>
      <c r="DJ34" s="32" t="str">
        <f ca="true">+IF(OFFSET('Sanitation Data'!$H$29,0,10*ROW('Sanitation Data'!H28))="","",OFFSET('Sanitation Data'!$H$29,0,10*ROW('Sanitation Data'!H28)))</f>
        <v/>
      </c>
      <c r="DK34" s="32" t="str">
        <f ca="true">+IF(OFFSET('Sanitation Data'!$H$30,0,10*ROW('Sanitation Data'!H28))="","",OFFSET('Sanitation Data'!$H$30,0,10*ROW('Sanitation Data'!H28)))</f>
        <v/>
      </c>
      <c r="DL34" s="32" t="str">
        <f ca="true">+IF(OFFSET('Sanitation Data'!$H$31,0,10*ROW('Sanitation Data'!H28))="","",OFFSET('Sanitation Data'!$H$31,0,10*ROW('Sanitation Data'!H28)))</f>
        <v/>
      </c>
      <c r="DM34" s="32" t="str">
        <f ca="true">+IF(OFFSET('Sanitation Data'!$H$32,0,10*ROW('Sanitation Data'!H28))="","",OFFSET('Sanitation Data'!$H$32,0,10*ROW('Sanitation Data'!H28)))</f>
        <v/>
      </c>
      <c r="DN34" s="32" t="str">
        <f ca="true">+IF(OFFSET('Sanitation Data'!$H$33,0,10*ROW('Sanitation Data'!H28))="","",OFFSET('Sanitation Data'!$H$33,0,10*ROW('Sanitation Data'!H28)))</f>
        <v/>
      </c>
      <c r="DO34" s="32" t="str">
        <f ca="true">+IF(OFFSET('Hygiene Data'!$C$12,0,10*ROW('Hygiene Data'!C28))="","",OFFSET('Hygiene Data'!$C$12,0,10*ROW('Hygiene Data'!C28)))</f>
        <v/>
      </c>
      <c r="DP34" s="32" t="str">
        <f ca="true">+IF(OFFSET('Hygiene Data'!$C$13,0,10*ROW('Hygiene Data'!C28))="","",OFFSET('Hygiene Data'!$C$13,0,10*ROW('Hygiene Data'!C28)))</f>
        <v/>
      </c>
      <c r="DQ34" s="32" t="str">
        <f ca="true">+IF(OFFSET('Hygiene Data'!$C$14,0,10*ROW('Hygiene Data'!C28))="","",OFFSET('Hygiene Data'!$C$14,0,10*ROW('Hygiene Data'!C28)))</f>
        <v/>
      </c>
      <c r="DR34" s="32" t="str">
        <f ca="true">+IF(OFFSET('Hygiene Data'!$D$12,0,10*ROW('Hygiene Data'!D28))="","",OFFSET('Hygiene Data'!$D$12,0,10*ROW('Hygiene Data'!D28)))</f>
        <v/>
      </c>
      <c r="DS34" s="32" t="str">
        <f ca="true">+IF(OFFSET('Hygiene Data'!$D$13,0,10*ROW('Hygiene Data'!D28))="","",OFFSET('Hygiene Data'!$D$13,0,10*ROW('Hygiene Data'!D28)))</f>
        <v/>
      </c>
      <c r="DT34" s="32" t="str">
        <f ca="true">+IF(OFFSET('Hygiene Data'!$D$14,0,10*ROW('Hygiene Data'!D28))="","",OFFSET('Hygiene Data'!$D$14,0,10*ROW('Hygiene Data'!D28)))</f>
        <v/>
      </c>
      <c r="DU34" s="32" t="str">
        <f ca="true">+IF(OFFSET('Hygiene Data'!$E$12,0,10*ROW('Hygiene Data'!E28))="","",OFFSET('Hygiene Data'!$E$12,0,10*ROW('Hygiene Data'!E28)))</f>
        <v/>
      </c>
      <c r="DV34" s="32" t="str">
        <f ca="true">+IF(OFFSET('Hygiene Data'!$E$13,0,10*ROW('Hygiene Data'!E28))="","",OFFSET('Hygiene Data'!$E$13,0,10*ROW('Hygiene Data'!E28)))</f>
        <v/>
      </c>
      <c r="DW34" s="32" t="str">
        <f ca="true">+IF(OFFSET('Hygiene Data'!$E$14,0,10*ROW('Hygiene Data'!E28))="","",OFFSET('Hygiene Data'!$E$14,0,10*ROW('Hygiene Data'!E28)))</f>
        <v/>
      </c>
      <c r="DX34" s="32" t="str">
        <f ca="true">+IF(OFFSET('Hygiene Data'!$F$12,0,10*ROW('Hygiene Data'!F28))="","",OFFSET('Hygiene Data'!$F$12,0,10*ROW('Hygiene Data'!F28)))</f>
        <v/>
      </c>
      <c r="DY34" s="32" t="str">
        <f ca="true">+IF(OFFSET('Hygiene Data'!$F$13,0,10*ROW('Hygiene Data'!F28))="","",OFFSET('Hygiene Data'!$F$13,0,10*ROW('Hygiene Data'!F28)))</f>
        <v/>
      </c>
      <c r="DZ34" s="32" t="str">
        <f ca="true">+IF(OFFSET('Hygiene Data'!$F$14,0,10*ROW('Hygiene Data'!F28))="","",OFFSET('Hygiene Data'!$F$14,0,10*ROW('Hygiene Data'!F28)))</f>
        <v/>
      </c>
      <c r="EA34" s="32" t="str">
        <f ca="true">+IF(OFFSET('Hygiene Data'!$G$12,0,10*ROW('Hygiene Data'!G28))="","",OFFSET('Hygiene Data'!$G$12,0,10*ROW('Hygiene Data'!G28)))</f>
        <v/>
      </c>
      <c r="EB34" s="32" t="str">
        <f ca="true">+IF(OFFSET('Hygiene Data'!$G$13,0,10*ROW('Hygiene Data'!G28))="","",OFFSET('Hygiene Data'!$G$13,0,10*ROW('Hygiene Data'!G28)))</f>
        <v/>
      </c>
      <c r="EC34" s="32" t="str">
        <f ca="true">+IF(OFFSET('Hygiene Data'!$G$14,0,10*ROW('Hygiene Data'!G28))="","",OFFSET('Hygiene Data'!$G$14,0,10*ROW('Hygiene Data'!G28)))</f>
        <v/>
      </c>
      <c r="ED34" s="32" t="str">
        <f ca="true">+IF(OFFSET('Hygiene Data'!$H$12,0,10*ROW('Hygiene Data'!H28))="","",OFFSET('Hygiene Data'!$H$12,0,10*ROW('Hygiene Data'!H28)))</f>
        <v/>
      </c>
      <c r="EE34" s="32" t="str">
        <f ca="true">+IF(OFFSET('Hygiene Data'!$H$13,0,10*ROW('Hygiene Data'!H28))="","",OFFSET('Hygiene Data'!$H$13,0,10*ROW('Hygiene Data'!H28)))</f>
        <v/>
      </c>
      <c r="EF34" s="32" t="str">
        <f ca="true">+IF(OFFSET('Hygiene Data'!$H$14,0,10*ROW('Hygiene Data'!H28))="","",OFFSET('Hygiene Data'!$H$14,0,10*ROW('Hygiene Data'!H28)))</f>
        <v/>
      </c>
    </row>
    <row r="35" x14ac:dyDescent="0.2">
      <c r="A35" s="55" t="str">
        <f ca="true">+IF(OFFSET('Water Data'!$B$1,0,10*ROW('Water Data'!B32))="","",OFFSET('Water Data'!$B$1,0,10*ROW('Water Data'!B32)))</f>
        <v/>
      </c>
      <c r="B35" s="55" t="str">
        <f ca="true">+IF(OFFSET('Water Data'!$A$3,0,10*ROW('Water Data'!A32))="","",OFFSET('Water Data'!$A$3,0,10*ROW('Water Data'!A32)))</f>
        <v/>
      </c>
      <c r="C35" s="55" t="str">
        <f ca="true">+IF(OFFSET('Water Data'!$C$3,0,10*ROW('Water Data'!C32))="","",OFFSET('Water Data'!$C$3,0,10*ROW('Water Data'!C32)))</f>
        <v/>
      </c>
      <c r="D35" s="243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3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3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43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3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3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3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3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3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3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3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3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3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3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3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3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3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3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44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44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44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44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44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44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44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44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44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44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44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44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44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44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44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44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44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44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44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44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44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44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44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44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44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44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44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44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44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44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45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45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45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45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45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45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45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45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45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45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45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45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45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45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45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45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45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45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2" t="str">
        <f ca="true">+IF(OFFSET('Water Data'!$C$28,0,10*ROW('Water Data'!C29))="","",OFFSET('Water Data'!$C$28,0,10*ROW('Water Data'!C29)))</f>
        <v/>
      </c>
      <c r="BT35" s="32" t="str">
        <f ca="true">+IF(OFFSET('Water Data'!$C$29,0,10*ROW('Water Data'!C29))="","",OFFSET('Water Data'!$C$29,0,10*ROW('Water Data'!C29)))</f>
        <v/>
      </c>
      <c r="BU35" s="32" t="str">
        <f ca="true">+IF(OFFSET('Water Data'!$C$30,0,10*ROW('Water Data'!C29))="","",OFFSET('Water Data'!$C$30,0,10*ROW('Water Data'!C29)))</f>
        <v/>
      </c>
      <c r="BV35" s="32" t="str">
        <f ca="true">+IF(OFFSET('Water Data'!$D$28,0,10*ROW('Water Data'!D29))="","",OFFSET('Water Data'!$D$28,0,10*ROW('Water Data'!D29)))</f>
        <v/>
      </c>
      <c r="BW35" s="32" t="str">
        <f ca="true">+IF(OFFSET('Water Data'!$D$29,0,10*ROW('Water Data'!D29))="","",OFFSET('Water Data'!$D$29,0,10*ROW('Water Data'!D29)))</f>
        <v/>
      </c>
      <c r="BX35" s="32" t="str">
        <f ca="true">+IF(OFFSET('Water Data'!$D$30,0,10*ROW('Water Data'!D29))="","",OFFSET('Water Data'!$D$30,0,10*ROW('Water Data'!D29)))</f>
        <v/>
      </c>
      <c r="BY35" s="32" t="str">
        <f ca="true">+IF(OFFSET('Water Data'!$E$28,0,10*ROW('Water Data'!E29))="","",OFFSET('Water Data'!$E$28,0,10*ROW('Water Data'!E29)))</f>
        <v/>
      </c>
      <c r="BZ35" s="32" t="str">
        <f ca="true">+IF(OFFSET('Water Data'!$E$29,0,10*ROW('Water Data'!E29))="","",OFFSET('Water Data'!$E$29,0,10*ROW('Water Data'!E29)))</f>
        <v/>
      </c>
      <c r="CA35" s="32" t="str">
        <f ca="true">+IF(OFFSET('Water Data'!$E$30,0,10*ROW('Water Data'!E29))="","",OFFSET('Water Data'!$E$30,0,10*ROW('Water Data'!E29)))</f>
        <v/>
      </c>
      <c r="CB35" s="32" t="str">
        <f ca="true">+IF(OFFSET('Water Data'!$F$28,0,10*ROW('Water Data'!F29))="","",OFFSET('Water Data'!$F$28,0,10*ROW('Water Data'!F29)))</f>
        <v/>
      </c>
      <c r="CC35" s="32" t="str">
        <f ca="true">+IF(OFFSET('Water Data'!$F$29,0,10*ROW('Water Data'!F29))="","",OFFSET('Water Data'!$F$29,0,10*ROW('Water Data'!F29)))</f>
        <v/>
      </c>
      <c r="CD35" s="32" t="str">
        <f ca="true">+IF(OFFSET('Water Data'!$F$30,0,10*ROW('Water Data'!F29))="","",OFFSET('Water Data'!$F$30,0,10*ROW('Water Data'!F29)))</f>
        <v/>
      </c>
      <c r="CE35" s="32" t="str">
        <f ca="true">+IF(OFFSET('Water Data'!$G$28,0,10*ROW('Water Data'!G29))="","",OFFSET('Water Data'!$G$28,0,10*ROW('Water Data'!G29)))</f>
        <v/>
      </c>
      <c r="CF35" s="32" t="str">
        <f ca="true">+IF(OFFSET('Water Data'!$G$29,0,10*ROW('Water Data'!G29))="","",OFFSET('Water Data'!$G$29,0,10*ROW('Water Data'!G29)))</f>
        <v/>
      </c>
      <c r="CG35" s="32" t="str">
        <f ca="true">+IF(OFFSET('Water Data'!$G$30,0,10*ROW('Water Data'!G29))="","",OFFSET('Water Data'!$G$30,0,10*ROW('Water Data'!G29)))</f>
        <v/>
      </c>
      <c r="CH35" s="32" t="str">
        <f ca="true">+IF(OFFSET('Water Data'!$H$28,0,10*ROW('Water Data'!H29))="","",OFFSET('Water Data'!$H$28,0,10*ROW('Water Data'!H29)))</f>
        <v/>
      </c>
      <c r="CI35" s="32" t="str">
        <f ca="true">+IF(OFFSET('Water Data'!$H$29,0,10*ROW('Water Data'!H29))="","",OFFSET('Water Data'!$H$29,0,10*ROW('Water Data'!H29)))</f>
        <v/>
      </c>
      <c r="CJ35" s="32" t="str">
        <f ca="true">+IF(OFFSET('Water Data'!$H$30,0,10*ROW('Water Data'!H29))="","",OFFSET('Water Data'!$H$30,0,10*ROW('Water Data'!H29)))</f>
        <v/>
      </c>
      <c r="CK35" s="32" t="str">
        <f ca="true">+IF(OFFSET('Sanitation Data'!$C$29,0,10*ROW('Sanitation Data'!C29))="","",OFFSET('Sanitation Data'!$C$29,0,10*ROW('Sanitation Data'!C29)))</f>
        <v/>
      </c>
      <c r="CL35" s="32" t="str">
        <f ca="true">+IF(OFFSET('Sanitation Data'!$C$30,0,10*ROW('Sanitation Data'!C29))="","",OFFSET('Sanitation Data'!$C$30,0,10*ROW('Sanitation Data'!C29)))</f>
        <v/>
      </c>
      <c r="CM35" s="32" t="str">
        <f ca="true">+IF(OFFSET('Sanitation Data'!$C$31,0,10*ROW('Sanitation Data'!C29))="","",OFFSET('Sanitation Data'!$C$31,0,10*ROW('Sanitation Data'!C29)))</f>
        <v/>
      </c>
      <c r="CN35" s="32" t="str">
        <f ca="true">+IF(OFFSET('Sanitation Data'!$C$32,0,10*ROW('Sanitation Data'!C29))="","",OFFSET('Sanitation Data'!$C$32,0,10*ROW('Sanitation Data'!C29)))</f>
        <v/>
      </c>
      <c r="CO35" s="32" t="str">
        <f ca="true">+IF(OFFSET('Sanitation Data'!$C$33,0,10*ROW('Sanitation Data'!C29))="","",OFFSET('Sanitation Data'!$C$33,0,10*ROW('Sanitation Data'!C29)))</f>
        <v/>
      </c>
      <c r="CP35" s="32" t="str">
        <f ca="true">+IF(OFFSET('Sanitation Data'!$D$29,0,10*ROW('Sanitation Data'!D29))="","",OFFSET('Sanitation Data'!$D$29,0,10*ROW('Sanitation Data'!D29)))</f>
        <v/>
      </c>
      <c r="CQ35" s="32" t="str">
        <f ca="true">+IF(OFFSET('Sanitation Data'!$D$30,0,10*ROW('Sanitation Data'!D29))="","",OFFSET('Sanitation Data'!$D$30,0,10*ROW('Sanitation Data'!D29)))</f>
        <v/>
      </c>
      <c r="CR35" s="32" t="str">
        <f ca="true">+IF(OFFSET('Sanitation Data'!$D$31,0,10*ROW('Sanitation Data'!D29))="","",OFFSET('Sanitation Data'!$D$31,0,10*ROW('Sanitation Data'!D29)))</f>
        <v/>
      </c>
      <c r="CS35" s="32" t="str">
        <f ca="true">+IF(OFFSET('Sanitation Data'!$D$32,0,10*ROW('Sanitation Data'!D29))="","",OFFSET('Sanitation Data'!$D$32,0,10*ROW('Sanitation Data'!D29)))</f>
        <v/>
      </c>
      <c r="CT35" s="32" t="str">
        <f ca="true">+IF(OFFSET('Sanitation Data'!$D$33,0,10*ROW('Sanitation Data'!D29))="","",OFFSET('Sanitation Data'!$D$33,0,10*ROW('Sanitation Data'!D29)))</f>
        <v/>
      </c>
      <c r="CU35" s="32" t="str">
        <f ca="true">+IF(OFFSET('Sanitation Data'!$E$29,0,10*ROW('Sanitation Data'!E29))="","",OFFSET('Sanitation Data'!$E$29,0,10*ROW('Sanitation Data'!E29)))</f>
        <v/>
      </c>
      <c r="CV35" s="32" t="str">
        <f ca="true">+IF(OFFSET('Sanitation Data'!$E$30,0,10*ROW('Sanitation Data'!E29))="","",OFFSET('Sanitation Data'!$E$30,0,10*ROW('Sanitation Data'!E29)))</f>
        <v/>
      </c>
      <c r="CW35" s="32" t="str">
        <f ca="true">+IF(OFFSET('Sanitation Data'!$E$31,0,10*ROW('Sanitation Data'!E29))="","",OFFSET('Sanitation Data'!$E$31,0,10*ROW('Sanitation Data'!E29)))</f>
        <v/>
      </c>
      <c r="CX35" s="32" t="str">
        <f ca="true">+IF(OFFSET('Sanitation Data'!$E$32,0,10*ROW('Sanitation Data'!E29))="","",OFFSET('Sanitation Data'!$E$32,0,10*ROW('Sanitation Data'!E29)))</f>
        <v/>
      </c>
      <c r="CY35" s="32" t="str">
        <f ca="true">+IF(OFFSET('Sanitation Data'!$E$33,0,10*ROW('Sanitation Data'!E29))="","",OFFSET('Sanitation Data'!$E$33,0,10*ROW('Sanitation Data'!E29)))</f>
        <v/>
      </c>
      <c r="CZ35" s="32" t="str">
        <f ca="true">+IF(OFFSET('Sanitation Data'!$F$29,0,10*ROW('Sanitation Data'!F29))="","",OFFSET('Sanitation Data'!$F$29,0,10*ROW('Sanitation Data'!F29)))</f>
        <v/>
      </c>
      <c r="DA35" s="32" t="str">
        <f ca="true">+IF(OFFSET('Sanitation Data'!$F$30,0,10*ROW('Sanitation Data'!F29))="","",OFFSET('Sanitation Data'!$F$30,0,10*ROW('Sanitation Data'!F29)))</f>
        <v/>
      </c>
      <c r="DB35" s="32" t="str">
        <f ca="true">+IF(OFFSET('Sanitation Data'!$F$31,0,10*ROW('Sanitation Data'!F29))="","",OFFSET('Sanitation Data'!$F$31,0,10*ROW('Sanitation Data'!F29)))</f>
        <v/>
      </c>
      <c r="DC35" s="32" t="str">
        <f ca="true">+IF(OFFSET('Sanitation Data'!$F$32,0,10*ROW('Sanitation Data'!F29))="","",OFFSET('Sanitation Data'!$F$32,0,10*ROW('Sanitation Data'!F29)))</f>
        <v/>
      </c>
      <c r="DD35" s="32" t="str">
        <f ca="true">+IF(OFFSET('Sanitation Data'!$F$33,0,10*ROW('Sanitation Data'!F29))="","",OFFSET('Sanitation Data'!$F$33,0,10*ROW('Sanitation Data'!F29)))</f>
        <v/>
      </c>
      <c r="DE35" s="32" t="str">
        <f ca="true">+IF(OFFSET('Sanitation Data'!$G$29,0,10*ROW('Sanitation Data'!G29))="","",OFFSET('Sanitation Data'!$G$29,0,10*ROW('Sanitation Data'!G29)))</f>
        <v/>
      </c>
      <c r="DF35" s="32" t="str">
        <f ca="true">+IF(OFFSET('Sanitation Data'!$G$30,0,10*ROW('Sanitation Data'!G29))="","",OFFSET('Sanitation Data'!$G$30,0,10*ROW('Sanitation Data'!G29)))</f>
        <v/>
      </c>
      <c r="DG35" s="32" t="str">
        <f ca="true">+IF(OFFSET('Sanitation Data'!$G$31,0,10*ROW('Sanitation Data'!G29))="","",OFFSET('Sanitation Data'!$G$31,0,10*ROW('Sanitation Data'!G29)))</f>
        <v/>
      </c>
      <c r="DH35" s="32" t="str">
        <f ca="true">+IF(OFFSET('Sanitation Data'!$G$32,0,10*ROW('Sanitation Data'!G29))="","",OFFSET('Sanitation Data'!$G$32,0,10*ROW('Sanitation Data'!G29)))</f>
        <v/>
      </c>
      <c r="DI35" s="32" t="str">
        <f ca="true">+IF(OFFSET('Sanitation Data'!$G$33,0,10*ROW('Sanitation Data'!G29))="","",OFFSET('Sanitation Data'!$G$33,0,10*ROW('Sanitation Data'!G29)))</f>
        <v/>
      </c>
      <c r="DJ35" s="32" t="str">
        <f ca="true">+IF(OFFSET('Sanitation Data'!$H$29,0,10*ROW('Sanitation Data'!H29))="","",OFFSET('Sanitation Data'!$H$29,0,10*ROW('Sanitation Data'!H29)))</f>
        <v/>
      </c>
      <c r="DK35" s="32" t="str">
        <f ca="true">+IF(OFFSET('Sanitation Data'!$H$30,0,10*ROW('Sanitation Data'!H29))="","",OFFSET('Sanitation Data'!$H$30,0,10*ROW('Sanitation Data'!H29)))</f>
        <v/>
      </c>
      <c r="DL35" s="32" t="str">
        <f ca="true">+IF(OFFSET('Sanitation Data'!$H$31,0,10*ROW('Sanitation Data'!H29))="","",OFFSET('Sanitation Data'!$H$31,0,10*ROW('Sanitation Data'!H29)))</f>
        <v/>
      </c>
      <c r="DM35" s="32" t="str">
        <f ca="true">+IF(OFFSET('Sanitation Data'!$H$32,0,10*ROW('Sanitation Data'!H29))="","",OFFSET('Sanitation Data'!$H$32,0,10*ROW('Sanitation Data'!H29)))</f>
        <v/>
      </c>
      <c r="DN35" s="32" t="str">
        <f ca="true">+IF(OFFSET('Sanitation Data'!$H$33,0,10*ROW('Sanitation Data'!H29))="","",OFFSET('Sanitation Data'!$H$33,0,10*ROW('Sanitation Data'!H29)))</f>
        <v/>
      </c>
      <c r="DO35" s="32" t="str">
        <f ca="true">+IF(OFFSET('Hygiene Data'!$C$12,0,10*ROW('Hygiene Data'!C29))="","",OFFSET('Hygiene Data'!$C$12,0,10*ROW('Hygiene Data'!C29)))</f>
        <v/>
      </c>
      <c r="DP35" s="32" t="str">
        <f ca="true">+IF(OFFSET('Hygiene Data'!$C$13,0,10*ROW('Hygiene Data'!C29))="","",OFFSET('Hygiene Data'!$C$13,0,10*ROW('Hygiene Data'!C29)))</f>
        <v/>
      </c>
      <c r="DQ35" s="32" t="str">
        <f ca="true">+IF(OFFSET('Hygiene Data'!$C$14,0,10*ROW('Hygiene Data'!C29))="","",OFFSET('Hygiene Data'!$C$14,0,10*ROW('Hygiene Data'!C29)))</f>
        <v/>
      </c>
      <c r="DR35" s="32" t="str">
        <f ca="true">+IF(OFFSET('Hygiene Data'!$D$12,0,10*ROW('Hygiene Data'!D29))="","",OFFSET('Hygiene Data'!$D$12,0,10*ROW('Hygiene Data'!D29)))</f>
        <v/>
      </c>
      <c r="DS35" s="32" t="str">
        <f ca="true">+IF(OFFSET('Hygiene Data'!$D$13,0,10*ROW('Hygiene Data'!D29))="","",OFFSET('Hygiene Data'!$D$13,0,10*ROW('Hygiene Data'!D29)))</f>
        <v/>
      </c>
      <c r="DT35" s="32" t="str">
        <f ca="true">+IF(OFFSET('Hygiene Data'!$D$14,0,10*ROW('Hygiene Data'!D29))="","",OFFSET('Hygiene Data'!$D$14,0,10*ROW('Hygiene Data'!D29)))</f>
        <v/>
      </c>
      <c r="DU35" s="32" t="str">
        <f ca="true">+IF(OFFSET('Hygiene Data'!$E$12,0,10*ROW('Hygiene Data'!E29))="","",OFFSET('Hygiene Data'!$E$12,0,10*ROW('Hygiene Data'!E29)))</f>
        <v/>
      </c>
      <c r="DV35" s="32" t="str">
        <f ca="true">+IF(OFFSET('Hygiene Data'!$E$13,0,10*ROW('Hygiene Data'!E29))="","",OFFSET('Hygiene Data'!$E$13,0,10*ROW('Hygiene Data'!E29)))</f>
        <v/>
      </c>
      <c r="DW35" s="32" t="str">
        <f ca="true">+IF(OFFSET('Hygiene Data'!$E$14,0,10*ROW('Hygiene Data'!E29))="","",OFFSET('Hygiene Data'!$E$14,0,10*ROW('Hygiene Data'!E29)))</f>
        <v/>
      </c>
      <c r="DX35" s="32" t="str">
        <f ca="true">+IF(OFFSET('Hygiene Data'!$F$12,0,10*ROW('Hygiene Data'!F29))="","",OFFSET('Hygiene Data'!$F$12,0,10*ROW('Hygiene Data'!F29)))</f>
        <v/>
      </c>
      <c r="DY35" s="32" t="str">
        <f ca="true">+IF(OFFSET('Hygiene Data'!$F$13,0,10*ROW('Hygiene Data'!F29))="","",OFFSET('Hygiene Data'!$F$13,0,10*ROW('Hygiene Data'!F29)))</f>
        <v/>
      </c>
      <c r="DZ35" s="32" t="str">
        <f ca="true">+IF(OFFSET('Hygiene Data'!$F$14,0,10*ROW('Hygiene Data'!F29))="","",OFFSET('Hygiene Data'!$F$14,0,10*ROW('Hygiene Data'!F29)))</f>
        <v/>
      </c>
      <c r="EA35" s="32" t="str">
        <f ca="true">+IF(OFFSET('Hygiene Data'!$G$12,0,10*ROW('Hygiene Data'!G29))="","",OFFSET('Hygiene Data'!$G$12,0,10*ROW('Hygiene Data'!G29)))</f>
        <v/>
      </c>
      <c r="EB35" s="32" t="str">
        <f ca="true">+IF(OFFSET('Hygiene Data'!$G$13,0,10*ROW('Hygiene Data'!G29))="","",OFFSET('Hygiene Data'!$G$13,0,10*ROW('Hygiene Data'!G29)))</f>
        <v/>
      </c>
      <c r="EC35" s="32" t="str">
        <f ca="true">+IF(OFFSET('Hygiene Data'!$G$14,0,10*ROW('Hygiene Data'!G29))="","",OFFSET('Hygiene Data'!$G$14,0,10*ROW('Hygiene Data'!G29)))</f>
        <v/>
      </c>
      <c r="ED35" s="32" t="str">
        <f ca="true">+IF(OFFSET('Hygiene Data'!$H$12,0,10*ROW('Hygiene Data'!H29))="","",OFFSET('Hygiene Data'!$H$12,0,10*ROW('Hygiene Data'!H29)))</f>
        <v/>
      </c>
      <c r="EE35" s="32" t="str">
        <f ca="true">+IF(OFFSET('Hygiene Data'!$H$13,0,10*ROW('Hygiene Data'!H29))="","",OFFSET('Hygiene Data'!$H$13,0,10*ROW('Hygiene Data'!H29)))</f>
        <v/>
      </c>
      <c r="EF35" s="32" t="str">
        <f ca="true">+IF(OFFSET('Hygiene Data'!$H$14,0,10*ROW('Hygiene Data'!H29))="","",OFFSET('Hygiene Data'!$H$14,0,10*ROW('Hygiene Data'!H29)))</f>
        <v/>
      </c>
    </row>
    <row r="36" x14ac:dyDescent="0.2">
      <c r="A36" s="55" t="str">
        <f ca="true">+IF(OFFSET('Water Data'!$B$1,0,10*ROW('Water Data'!B33))="","",OFFSET('Water Data'!$B$1,0,10*ROW('Water Data'!B33)))</f>
        <v/>
      </c>
      <c r="B36" s="55" t="str">
        <f ca="true">+IF(OFFSET('Water Data'!$A$3,0,10*ROW('Water Data'!A33))="","",OFFSET('Water Data'!$A$3,0,10*ROW('Water Data'!A33)))</f>
        <v/>
      </c>
      <c r="C36" s="55" t="str">
        <f ca="true">+IF(OFFSET('Water Data'!$C$3,0,10*ROW('Water Data'!C33))="","",OFFSET('Water Data'!$C$3,0,10*ROW('Water Data'!C33)))</f>
        <v/>
      </c>
      <c r="D36" s="243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3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3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43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3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3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3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3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3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3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3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3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3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3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3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3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3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3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44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44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44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44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44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44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44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44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44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44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44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44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44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44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44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44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44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44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44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44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44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44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44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44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44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44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44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44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44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44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45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45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45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45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45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45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45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45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45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45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45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45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45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45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45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45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45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45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2" t="str">
        <f ca="true">+IF(OFFSET('Water Data'!$C$28,0,10*ROW('Water Data'!C30))="","",OFFSET('Water Data'!$C$28,0,10*ROW('Water Data'!C30)))</f>
        <v/>
      </c>
      <c r="BT36" s="32" t="str">
        <f ca="true">+IF(OFFSET('Water Data'!$C$29,0,10*ROW('Water Data'!C30))="","",OFFSET('Water Data'!$C$29,0,10*ROW('Water Data'!C30)))</f>
        <v/>
      </c>
      <c r="BU36" s="32" t="str">
        <f ca="true">+IF(OFFSET('Water Data'!$C$30,0,10*ROW('Water Data'!C30))="","",OFFSET('Water Data'!$C$30,0,10*ROW('Water Data'!C30)))</f>
        <v/>
      </c>
      <c r="BV36" s="32" t="str">
        <f ca="true">+IF(OFFSET('Water Data'!$D$28,0,10*ROW('Water Data'!D30))="","",OFFSET('Water Data'!$D$28,0,10*ROW('Water Data'!D30)))</f>
        <v/>
      </c>
      <c r="BW36" s="32" t="str">
        <f ca="true">+IF(OFFSET('Water Data'!$D$29,0,10*ROW('Water Data'!D30))="","",OFFSET('Water Data'!$D$29,0,10*ROW('Water Data'!D30)))</f>
        <v/>
      </c>
      <c r="BX36" s="32" t="str">
        <f ca="true">+IF(OFFSET('Water Data'!$D$30,0,10*ROW('Water Data'!D30))="","",OFFSET('Water Data'!$D$30,0,10*ROW('Water Data'!D30)))</f>
        <v/>
      </c>
      <c r="BY36" s="32" t="str">
        <f ca="true">+IF(OFFSET('Water Data'!$E$28,0,10*ROW('Water Data'!E30))="","",OFFSET('Water Data'!$E$28,0,10*ROW('Water Data'!E30)))</f>
        <v/>
      </c>
      <c r="BZ36" s="32" t="str">
        <f ca="true">+IF(OFFSET('Water Data'!$E$29,0,10*ROW('Water Data'!E30))="","",OFFSET('Water Data'!$E$29,0,10*ROW('Water Data'!E30)))</f>
        <v/>
      </c>
      <c r="CA36" s="32" t="str">
        <f ca="true">+IF(OFFSET('Water Data'!$E$30,0,10*ROW('Water Data'!E30))="","",OFFSET('Water Data'!$E$30,0,10*ROW('Water Data'!E30)))</f>
        <v/>
      </c>
      <c r="CB36" s="32" t="str">
        <f ca="true">+IF(OFFSET('Water Data'!$F$28,0,10*ROW('Water Data'!F30))="","",OFFSET('Water Data'!$F$28,0,10*ROW('Water Data'!F30)))</f>
        <v/>
      </c>
      <c r="CC36" s="32" t="str">
        <f ca="true">+IF(OFFSET('Water Data'!$F$29,0,10*ROW('Water Data'!F30))="","",OFFSET('Water Data'!$F$29,0,10*ROW('Water Data'!F30)))</f>
        <v/>
      </c>
      <c r="CD36" s="32" t="str">
        <f ca="true">+IF(OFFSET('Water Data'!$F$30,0,10*ROW('Water Data'!F30))="","",OFFSET('Water Data'!$F$30,0,10*ROW('Water Data'!F30)))</f>
        <v/>
      </c>
      <c r="CE36" s="32" t="str">
        <f ca="true">+IF(OFFSET('Water Data'!$G$28,0,10*ROW('Water Data'!G30))="","",OFFSET('Water Data'!$G$28,0,10*ROW('Water Data'!G30)))</f>
        <v/>
      </c>
      <c r="CF36" s="32" t="str">
        <f ca="true">+IF(OFFSET('Water Data'!$G$29,0,10*ROW('Water Data'!G30))="","",OFFSET('Water Data'!$G$29,0,10*ROW('Water Data'!G30)))</f>
        <v/>
      </c>
      <c r="CG36" s="32" t="str">
        <f ca="true">+IF(OFFSET('Water Data'!$G$30,0,10*ROW('Water Data'!G30))="","",OFFSET('Water Data'!$G$30,0,10*ROW('Water Data'!G30)))</f>
        <v/>
      </c>
      <c r="CH36" s="32" t="str">
        <f ca="true">+IF(OFFSET('Water Data'!$H$28,0,10*ROW('Water Data'!H30))="","",OFFSET('Water Data'!$H$28,0,10*ROW('Water Data'!H30)))</f>
        <v/>
      </c>
      <c r="CI36" s="32" t="str">
        <f ca="true">+IF(OFFSET('Water Data'!$H$29,0,10*ROW('Water Data'!H30))="","",OFFSET('Water Data'!$H$29,0,10*ROW('Water Data'!H30)))</f>
        <v/>
      </c>
      <c r="CJ36" s="32" t="str">
        <f ca="true">+IF(OFFSET('Water Data'!$H$30,0,10*ROW('Water Data'!H30))="","",OFFSET('Water Data'!$H$30,0,10*ROW('Water Data'!H30)))</f>
        <v/>
      </c>
      <c r="CK36" s="32" t="str">
        <f ca="true">+IF(OFFSET('Sanitation Data'!$C$29,0,10*ROW('Sanitation Data'!C30))="","",OFFSET('Sanitation Data'!$C$29,0,10*ROW('Sanitation Data'!C30)))</f>
        <v/>
      </c>
      <c r="CL36" s="32" t="str">
        <f ca="true">+IF(OFFSET('Sanitation Data'!$C$30,0,10*ROW('Sanitation Data'!C30))="","",OFFSET('Sanitation Data'!$C$30,0,10*ROW('Sanitation Data'!C30)))</f>
        <v/>
      </c>
      <c r="CM36" s="32" t="str">
        <f ca="true">+IF(OFFSET('Sanitation Data'!$C$31,0,10*ROW('Sanitation Data'!C30))="","",OFFSET('Sanitation Data'!$C$31,0,10*ROW('Sanitation Data'!C30)))</f>
        <v/>
      </c>
      <c r="CN36" s="32" t="str">
        <f ca="true">+IF(OFFSET('Sanitation Data'!$C$32,0,10*ROW('Sanitation Data'!C30))="","",OFFSET('Sanitation Data'!$C$32,0,10*ROW('Sanitation Data'!C30)))</f>
        <v/>
      </c>
      <c r="CO36" s="32" t="str">
        <f ca="true">+IF(OFFSET('Sanitation Data'!$C$33,0,10*ROW('Sanitation Data'!C30))="","",OFFSET('Sanitation Data'!$C$33,0,10*ROW('Sanitation Data'!C30)))</f>
        <v/>
      </c>
      <c r="CP36" s="32" t="str">
        <f ca="true">+IF(OFFSET('Sanitation Data'!$D$29,0,10*ROW('Sanitation Data'!D30))="","",OFFSET('Sanitation Data'!$D$29,0,10*ROW('Sanitation Data'!D30)))</f>
        <v/>
      </c>
      <c r="CQ36" s="32" t="str">
        <f ca="true">+IF(OFFSET('Sanitation Data'!$D$30,0,10*ROW('Sanitation Data'!D30))="","",OFFSET('Sanitation Data'!$D$30,0,10*ROW('Sanitation Data'!D30)))</f>
        <v/>
      </c>
      <c r="CR36" s="32" t="str">
        <f ca="true">+IF(OFFSET('Sanitation Data'!$D$31,0,10*ROW('Sanitation Data'!D30))="","",OFFSET('Sanitation Data'!$D$31,0,10*ROW('Sanitation Data'!D30)))</f>
        <v/>
      </c>
      <c r="CS36" s="32" t="str">
        <f ca="true">+IF(OFFSET('Sanitation Data'!$D$32,0,10*ROW('Sanitation Data'!D30))="","",OFFSET('Sanitation Data'!$D$32,0,10*ROW('Sanitation Data'!D30)))</f>
        <v/>
      </c>
      <c r="CT36" s="32" t="str">
        <f ca="true">+IF(OFFSET('Sanitation Data'!$D$33,0,10*ROW('Sanitation Data'!D30))="","",OFFSET('Sanitation Data'!$D$33,0,10*ROW('Sanitation Data'!D30)))</f>
        <v/>
      </c>
      <c r="CU36" s="32" t="str">
        <f ca="true">+IF(OFFSET('Sanitation Data'!$E$29,0,10*ROW('Sanitation Data'!E30))="","",OFFSET('Sanitation Data'!$E$29,0,10*ROW('Sanitation Data'!E30)))</f>
        <v/>
      </c>
      <c r="CV36" s="32" t="str">
        <f ca="true">+IF(OFFSET('Sanitation Data'!$E$30,0,10*ROW('Sanitation Data'!E30))="","",OFFSET('Sanitation Data'!$E$30,0,10*ROW('Sanitation Data'!E30)))</f>
        <v/>
      </c>
      <c r="CW36" s="32" t="str">
        <f ca="true">+IF(OFFSET('Sanitation Data'!$E$31,0,10*ROW('Sanitation Data'!E30))="","",OFFSET('Sanitation Data'!$E$31,0,10*ROW('Sanitation Data'!E30)))</f>
        <v/>
      </c>
      <c r="CX36" s="32" t="str">
        <f ca="true">+IF(OFFSET('Sanitation Data'!$E$32,0,10*ROW('Sanitation Data'!E30))="","",OFFSET('Sanitation Data'!$E$32,0,10*ROW('Sanitation Data'!E30)))</f>
        <v/>
      </c>
      <c r="CY36" s="32" t="str">
        <f ca="true">+IF(OFFSET('Sanitation Data'!$E$33,0,10*ROW('Sanitation Data'!E30))="","",OFFSET('Sanitation Data'!$E$33,0,10*ROW('Sanitation Data'!E30)))</f>
        <v/>
      </c>
      <c r="CZ36" s="32" t="str">
        <f ca="true">+IF(OFFSET('Sanitation Data'!$F$29,0,10*ROW('Sanitation Data'!F30))="","",OFFSET('Sanitation Data'!$F$29,0,10*ROW('Sanitation Data'!F30)))</f>
        <v/>
      </c>
      <c r="DA36" s="32" t="str">
        <f ca="true">+IF(OFFSET('Sanitation Data'!$F$30,0,10*ROW('Sanitation Data'!F30))="","",OFFSET('Sanitation Data'!$F$30,0,10*ROW('Sanitation Data'!F30)))</f>
        <v/>
      </c>
      <c r="DB36" s="32" t="str">
        <f ca="true">+IF(OFFSET('Sanitation Data'!$F$31,0,10*ROW('Sanitation Data'!F30))="","",OFFSET('Sanitation Data'!$F$31,0,10*ROW('Sanitation Data'!F30)))</f>
        <v/>
      </c>
      <c r="DC36" s="32" t="str">
        <f ca="true">+IF(OFFSET('Sanitation Data'!$F$32,0,10*ROW('Sanitation Data'!F30))="","",OFFSET('Sanitation Data'!$F$32,0,10*ROW('Sanitation Data'!F30)))</f>
        <v/>
      </c>
      <c r="DD36" s="32" t="str">
        <f ca="true">+IF(OFFSET('Sanitation Data'!$F$33,0,10*ROW('Sanitation Data'!F30))="","",OFFSET('Sanitation Data'!$F$33,0,10*ROW('Sanitation Data'!F30)))</f>
        <v/>
      </c>
      <c r="DE36" s="32" t="str">
        <f ca="true">+IF(OFFSET('Sanitation Data'!$G$29,0,10*ROW('Sanitation Data'!G30))="","",OFFSET('Sanitation Data'!$G$29,0,10*ROW('Sanitation Data'!G30)))</f>
        <v/>
      </c>
      <c r="DF36" s="32" t="str">
        <f ca="true">+IF(OFFSET('Sanitation Data'!$G$30,0,10*ROW('Sanitation Data'!G30))="","",OFFSET('Sanitation Data'!$G$30,0,10*ROW('Sanitation Data'!G30)))</f>
        <v/>
      </c>
      <c r="DG36" s="32" t="str">
        <f ca="true">+IF(OFFSET('Sanitation Data'!$G$31,0,10*ROW('Sanitation Data'!G30))="","",OFFSET('Sanitation Data'!$G$31,0,10*ROW('Sanitation Data'!G30)))</f>
        <v/>
      </c>
      <c r="DH36" s="32" t="str">
        <f ca="true">+IF(OFFSET('Sanitation Data'!$G$32,0,10*ROW('Sanitation Data'!G30))="","",OFFSET('Sanitation Data'!$G$32,0,10*ROW('Sanitation Data'!G30)))</f>
        <v/>
      </c>
      <c r="DI36" s="32" t="str">
        <f ca="true">+IF(OFFSET('Sanitation Data'!$G$33,0,10*ROW('Sanitation Data'!G30))="","",OFFSET('Sanitation Data'!$G$33,0,10*ROW('Sanitation Data'!G30)))</f>
        <v/>
      </c>
      <c r="DJ36" s="32" t="str">
        <f ca="true">+IF(OFFSET('Sanitation Data'!$H$29,0,10*ROW('Sanitation Data'!H30))="","",OFFSET('Sanitation Data'!$H$29,0,10*ROW('Sanitation Data'!H30)))</f>
        <v/>
      </c>
      <c r="DK36" s="32" t="str">
        <f ca="true">+IF(OFFSET('Sanitation Data'!$H$30,0,10*ROW('Sanitation Data'!H30))="","",OFFSET('Sanitation Data'!$H$30,0,10*ROW('Sanitation Data'!H30)))</f>
        <v/>
      </c>
      <c r="DL36" s="32" t="str">
        <f ca="true">+IF(OFFSET('Sanitation Data'!$H$31,0,10*ROW('Sanitation Data'!H30))="","",OFFSET('Sanitation Data'!$H$31,0,10*ROW('Sanitation Data'!H30)))</f>
        <v/>
      </c>
      <c r="DM36" s="32" t="str">
        <f ca="true">+IF(OFFSET('Sanitation Data'!$H$32,0,10*ROW('Sanitation Data'!H30))="","",OFFSET('Sanitation Data'!$H$32,0,10*ROW('Sanitation Data'!H30)))</f>
        <v/>
      </c>
      <c r="DN36" s="32" t="str">
        <f ca="true">+IF(OFFSET('Sanitation Data'!$H$33,0,10*ROW('Sanitation Data'!H30))="","",OFFSET('Sanitation Data'!$H$33,0,10*ROW('Sanitation Data'!H30)))</f>
        <v/>
      </c>
      <c r="DO36" s="32" t="str">
        <f ca="true">+IF(OFFSET('Hygiene Data'!$C$12,0,10*ROW('Hygiene Data'!C30))="","",OFFSET('Hygiene Data'!$C$12,0,10*ROW('Hygiene Data'!C30)))</f>
        <v/>
      </c>
      <c r="DP36" s="32" t="str">
        <f ca="true">+IF(OFFSET('Hygiene Data'!$C$13,0,10*ROW('Hygiene Data'!C30))="","",OFFSET('Hygiene Data'!$C$13,0,10*ROW('Hygiene Data'!C30)))</f>
        <v/>
      </c>
      <c r="DQ36" s="32" t="str">
        <f ca="true">+IF(OFFSET('Hygiene Data'!$C$14,0,10*ROW('Hygiene Data'!C30))="","",OFFSET('Hygiene Data'!$C$14,0,10*ROW('Hygiene Data'!C30)))</f>
        <v/>
      </c>
      <c r="DR36" s="32" t="str">
        <f ca="true">+IF(OFFSET('Hygiene Data'!$D$12,0,10*ROW('Hygiene Data'!D30))="","",OFFSET('Hygiene Data'!$D$12,0,10*ROW('Hygiene Data'!D30)))</f>
        <v/>
      </c>
      <c r="DS36" s="32" t="str">
        <f ca="true">+IF(OFFSET('Hygiene Data'!$D$13,0,10*ROW('Hygiene Data'!D30))="","",OFFSET('Hygiene Data'!$D$13,0,10*ROW('Hygiene Data'!D30)))</f>
        <v/>
      </c>
      <c r="DT36" s="32" t="str">
        <f ca="true">+IF(OFFSET('Hygiene Data'!$D$14,0,10*ROW('Hygiene Data'!D30))="","",OFFSET('Hygiene Data'!$D$14,0,10*ROW('Hygiene Data'!D30)))</f>
        <v/>
      </c>
      <c r="DU36" s="32" t="str">
        <f ca="true">+IF(OFFSET('Hygiene Data'!$E$12,0,10*ROW('Hygiene Data'!E30))="","",OFFSET('Hygiene Data'!$E$12,0,10*ROW('Hygiene Data'!E30)))</f>
        <v/>
      </c>
      <c r="DV36" s="32" t="str">
        <f ca="true">+IF(OFFSET('Hygiene Data'!$E$13,0,10*ROW('Hygiene Data'!E30))="","",OFFSET('Hygiene Data'!$E$13,0,10*ROW('Hygiene Data'!E30)))</f>
        <v/>
      </c>
      <c r="DW36" s="32" t="str">
        <f ca="true">+IF(OFFSET('Hygiene Data'!$E$14,0,10*ROW('Hygiene Data'!E30))="","",OFFSET('Hygiene Data'!$E$14,0,10*ROW('Hygiene Data'!E30)))</f>
        <v/>
      </c>
      <c r="DX36" s="32" t="str">
        <f ca="true">+IF(OFFSET('Hygiene Data'!$F$12,0,10*ROW('Hygiene Data'!F30))="","",OFFSET('Hygiene Data'!$F$12,0,10*ROW('Hygiene Data'!F30)))</f>
        <v/>
      </c>
      <c r="DY36" s="32" t="str">
        <f ca="true">+IF(OFFSET('Hygiene Data'!$F$13,0,10*ROW('Hygiene Data'!F30))="","",OFFSET('Hygiene Data'!$F$13,0,10*ROW('Hygiene Data'!F30)))</f>
        <v/>
      </c>
      <c r="DZ36" s="32" t="str">
        <f ca="true">+IF(OFFSET('Hygiene Data'!$F$14,0,10*ROW('Hygiene Data'!F30))="","",OFFSET('Hygiene Data'!$F$14,0,10*ROW('Hygiene Data'!F30)))</f>
        <v/>
      </c>
      <c r="EA36" s="32" t="str">
        <f ca="true">+IF(OFFSET('Hygiene Data'!$G$12,0,10*ROW('Hygiene Data'!G30))="","",OFFSET('Hygiene Data'!$G$12,0,10*ROW('Hygiene Data'!G30)))</f>
        <v/>
      </c>
      <c r="EB36" s="32" t="str">
        <f ca="true">+IF(OFFSET('Hygiene Data'!$G$13,0,10*ROW('Hygiene Data'!G30))="","",OFFSET('Hygiene Data'!$G$13,0,10*ROW('Hygiene Data'!G30)))</f>
        <v/>
      </c>
      <c r="EC36" s="32" t="str">
        <f ca="true">+IF(OFFSET('Hygiene Data'!$G$14,0,10*ROW('Hygiene Data'!G30))="","",OFFSET('Hygiene Data'!$G$14,0,10*ROW('Hygiene Data'!G30)))</f>
        <v/>
      </c>
      <c r="ED36" s="32" t="str">
        <f ca="true">+IF(OFFSET('Hygiene Data'!$H$12,0,10*ROW('Hygiene Data'!H30))="","",OFFSET('Hygiene Data'!$H$12,0,10*ROW('Hygiene Data'!H30)))</f>
        <v/>
      </c>
      <c r="EE36" s="32" t="str">
        <f ca="true">+IF(OFFSET('Hygiene Data'!$H$13,0,10*ROW('Hygiene Data'!H30))="","",OFFSET('Hygiene Data'!$H$13,0,10*ROW('Hygiene Data'!H30)))</f>
        <v/>
      </c>
      <c r="EF36" s="32" t="str">
        <f ca="true">+IF(OFFSET('Hygiene Data'!$H$14,0,10*ROW('Hygiene Data'!H30))="","",OFFSET('Hygiene Data'!$H$14,0,10*ROW('Hygiene Data'!H30)))</f>
        <v/>
      </c>
    </row>
    <row r="37" x14ac:dyDescent="0.2">
      <c r="A37" s="55" t="str">
        <f ca="true">+IF(OFFSET('Water Data'!$B$1,0,10*ROW('Water Data'!B34))="","",OFFSET('Water Data'!$B$1,0,10*ROW('Water Data'!B34)))</f>
        <v/>
      </c>
      <c r="B37" s="55" t="str">
        <f ca="true">+IF(OFFSET('Water Data'!$A$3,0,10*ROW('Water Data'!A34))="","",OFFSET('Water Data'!$A$3,0,10*ROW('Water Data'!A34)))</f>
        <v/>
      </c>
      <c r="C37" s="55" t="str">
        <f ca="true">+IF(OFFSET('Water Data'!$C$3,0,10*ROW('Water Data'!C34))="","",OFFSET('Water Data'!$C$3,0,10*ROW('Water Data'!C34)))</f>
        <v/>
      </c>
      <c r="D37" s="243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3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3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43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3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3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3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3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3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3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3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3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3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3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3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3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3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3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44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44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44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44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44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44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44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44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44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44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44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44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44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44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44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44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44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44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44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44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44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44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44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44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44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44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44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44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44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44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45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45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45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45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45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45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45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45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45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45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45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45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45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45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45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45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45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45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2" t="str">
        <f ca="true">+IF(OFFSET('Water Data'!$C$28,0,10*ROW('Water Data'!C31))="","",OFFSET('Water Data'!$C$28,0,10*ROW('Water Data'!C31)))</f>
        <v/>
      </c>
      <c r="BT37" s="32" t="str">
        <f ca="true">+IF(OFFSET('Water Data'!$C$29,0,10*ROW('Water Data'!C31))="","",OFFSET('Water Data'!$C$29,0,10*ROW('Water Data'!C31)))</f>
        <v/>
      </c>
      <c r="BU37" s="32" t="str">
        <f ca="true">+IF(OFFSET('Water Data'!$C$30,0,10*ROW('Water Data'!C31))="","",OFFSET('Water Data'!$C$30,0,10*ROW('Water Data'!C31)))</f>
        <v/>
      </c>
      <c r="BV37" s="32" t="str">
        <f ca="true">+IF(OFFSET('Water Data'!$D$28,0,10*ROW('Water Data'!D31))="","",OFFSET('Water Data'!$D$28,0,10*ROW('Water Data'!D31)))</f>
        <v/>
      </c>
      <c r="BW37" s="32" t="str">
        <f ca="true">+IF(OFFSET('Water Data'!$D$29,0,10*ROW('Water Data'!D31))="","",OFFSET('Water Data'!$D$29,0,10*ROW('Water Data'!D31)))</f>
        <v/>
      </c>
      <c r="BX37" s="32" t="str">
        <f ca="true">+IF(OFFSET('Water Data'!$D$30,0,10*ROW('Water Data'!D31))="","",OFFSET('Water Data'!$D$30,0,10*ROW('Water Data'!D31)))</f>
        <v/>
      </c>
      <c r="BY37" s="32" t="str">
        <f ca="true">+IF(OFFSET('Water Data'!$E$28,0,10*ROW('Water Data'!E31))="","",OFFSET('Water Data'!$E$28,0,10*ROW('Water Data'!E31)))</f>
        <v/>
      </c>
      <c r="BZ37" s="32" t="str">
        <f ca="true">+IF(OFFSET('Water Data'!$E$29,0,10*ROW('Water Data'!E31))="","",OFFSET('Water Data'!$E$29,0,10*ROW('Water Data'!E31)))</f>
        <v/>
      </c>
      <c r="CA37" s="32" t="str">
        <f ca="true">+IF(OFFSET('Water Data'!$E$30,0,10*ROW('Water Data'!E31))="","",OFFSET('Water Data'!$E$30,0,10*ROW('Water Data'!E31)))</f>
        <v/>
      </c>
      <c r="CB37" s="32" t="str">
        <f ca="true">+IF(OFFSET('Water Data'!$F$28,0,10*ROW('Water Data'!F31))="","",OFFSET('Water Data'!$F$28,0,10*ROW('Water Data'!F31)))</f>
        <v/>
      </c>
      <c r="CC37" s="32" t="str">
        <f ca="true">+IF(OFFSET('Water Data'!$F$29,0,10*ROW('Water Data'!F31))="","",OFFSET('Water Data'!$F$29,0,10*ROW('Water Data'!F31)))</f>
        <v/>
      </c>
      <c r="CD37" s="32" t="str">
        <f ca="true">+IF(OFFSET('Water Data'!$F$30,0,10*ROW('Water Data'!F31))="","",OFFSET('Water Data'!$F$30,0,10*ROW('Water Data'!F31)))</f>
        <v/>
      </c>
      <c r="CE37" s="32" t="str">
        <f ca="true">+IF(OFFSET('Water Data'!$G$28,0,10*ROW('Water Data'!G31))="","",OFFSET('Water Data'!$G$28,0,10*ROW('Water Data'!G31)))</f>
        <v/>
      </c>
      <c r="CF37" s="32" t="str">
        <f ca="true">+IF(OFFSET('Water Data'!$G$29,0,10*ROW('Water Data'!G31))="","",OFFSET('Water Data'!$G$29,0,10*ROW('Water Data'!G31)))</f>
        <v/>
      </c>
      <c r="CG37" s="32" t="str">
        <f ca="true">+IF(OFFSET('Water Data'!$G$30,0,10*ROW('Water Data'!G31))="","",OFFSET('Water Data'!$G$30,0,10*ROW('Water Data'!G31)))</f>
        <v/>
      </c>
      <c r="CH37" s="32" t="str">
        <f ca="true">+IF(OFFSET('Water Data'!$H$28,0,10*ROW('Water Data'!H31))="","",OFFSET('Water Data'!$H$28,0,10*ROW('Water Data'!H31)))</f>
        <v/>
      </c>
      <c r="CI37" s="32" t="str">
        <f ca="true">+IF(OFFSET('Water Data'!$H$29,0,10*ROW('Water Data'!H31))="","",OFFSET('Water Data'!$H$29,0,10*ROW('Water Data'!H31)))</f>
        <v/>
      </c>
      <c r="CJ37" s="32" t="str">
        <f ca="true">+IF(OFFSET('Water Data'!$H$30,0,10*ROW('Water Data'!H31))="","",OFFSET('Water Data'!$H$30,0,10*ROW('Water Data'!H31)))</f>
        <v/>
      </c>
      <c r="CK37" s="32" t="str">
        <f ca="true">+IF(OFFSET('Sanitation Data'!$C$29,0,10*ROW('Sanitation Data'!C31))="","",OFFSET('Sanitation Data'!$C$29,0,10*ROW('Sanitation Data'!C31)))</f>
        <v/>
      </c>
      <c r="CL37" s="32" t="str">
        <f ca="true">+IF(OFFSET('Sanitation Data'!$C$30,0,10*ROW('Sanitation Data'!C31))="","",OFFSET('Sanitation Data'!$C$30,0,10*ROW('Sanitation Data'!C31)))</f>
        <v/>
      </c>
      <c r="CM37" s="32" t="str">
        <f ca="true">+IF(OFFSET('Sanitation Data'!$C$31,0,10*ROW('Sanitation Data'!C31))="","",OFFSET('Sanitation Data'!$C$31,0,10*ROW('Sanitation Data'!C31)))</f>
        <v/>
      </c>
      <c r="CN37" s="32" t="str">
        <f ca="true">+IF(OFFSET('Sanitation Data'!$C$32,0,10*ROW('Sanitation Data'!C31))="","",OFFSET('Sanitation Data'!$C$32,0,10*ROW('Sanitation Data'!C31)))</f>
        <v/>
      </c>
      <c r="CO37" s="32" t="str">
        <f ca="true">+IF(OFFSET('Sanitation Data'!$C$33,0,10*ROW('Sanitation Data'!C31))="","",OFFSET('Sanitation Data'!$C$33,0,10*ROW('Sanitation Data'!C31)))</f>
        <v/>
      </c>
      <c r="CP37" s="32" t="str">
        <f ca="true">+IF(OFFSET('Sanitation Data'!$D$29,0,10*ROW('Sanitation Data'!D31))="","",OFFSET('Sanitation Data'!$D$29,0,10*ROW('Sanitation Data'!D31)))</f>
        <v/>
      </c>
      <c r="CQ37" s="32" t="str">
        <f ca="true">+IF(OFFSET('Sanitation Data'!$D$30,0,10*ROW('Sanitation Data'!D31))="","",OFFSET('Sanitation Data'!$D$30,0,10*ROW('Sanitation Data'!D31)))</f>
        <v/>
      </c>
      <c r="CR37" s="32" t="str">
        <f ca="true">+IF(OFFSET('Sanitation Data'!$D$31,0,10*ROW('Sanitation Data'!D31))="","",OFFSET('Sanitation Data'!$D$31,0,10*ROW('Sanitation Data'!D31)))</f>
        <v/>
      </c>
      <c r="CS37" s="32" t="str">
        <f ca="true">+IF(OFFSET('Sanitation Data'!$D$32,0,10*ROW('Sanitation Data'!D31))="","",OFFSET('Sanitation Data'!$D$32,0,10*ROW('Sanitation Data'!D31)))</f>
        <v/>
      </c>
      <c r="CT37" s="32" t="str">
        <f ca="true">+IF(OFFSET('Sanitation Data'!$D$33,0,10*ROW('Sanitation Data'!D31))="","",OFFSET('Sanitation Data'!$D$33,0,10*ROW('Sanitation Data'!D31)))</f>
        <v/>
      </c>
      <c r="CU37" s="32" t="str">
        <f ca="true">+IF(OFFSET('Sanitation Data'!$E$29,0,10*ROW('Sanitation Data'!E31))="","",OFFSET('Sanitation Data'!$E$29,0,10*ROW('Sanitation Data'!E31)))</f>
        <v/>
      </c>
      <c r="CV37" s="32" t="str">
        <f ca="true">+IF(OFFSET('Sanitation Data'!$E$30,0,10*ROW('Sanitation Data'!E31))="","",OFFSET('Sanitation Data'!$E$30,0,10*ROW('Sanitation Data'!E31)))</f>
        <v/>
      </c>
      <c r="CW37" s="32" t="str">
        <f ca="true">+IF(OFFSET('Sanitation Data'!$E$31,0,10*ROW('Sanitation Data'!E31))="","",OFFSET('Sanitation Data'!$E$31,0,10*ROW('Sanitation Data'!E31)))</f>
        <v/>
      </c>
      <c r="CX37" s="32" t="str">
        <f ca="true">+IF(OFFSET('Sanitation Data'!$E$32,0,10*ROW('Sanitation Data'!E31))="","",OFFSET('Sanitation Data'!$E$32,0,10*ROW('Sanitation Data'!E31)))</f>
        <v/>
      </c>
      <c r="CY37" s="32" t="str">
        <f ca="true">+IF(OFFSET('Sanitation Data'!$E$33,0,10*ROW('Sanitation Data'!E31))="","",OFFSET('Sanitation Data'!$E$33,0,10*ROW('Sanitation Data'!E31)))</f>
        <v/>
      </c>
      <c r="CZ37" s="32" t="str">
        <f ca="true">+IF(OFFSET('Sanitation Data'!$F$29,0,10*ROW('Sanitation Data'!F31))="","",OFFSET('Sanitation Data'!$F$29,0,10*ROW('Sanitation Data'!F31)))</f>
        <v/>
      </c>
      <c r="DA37" s="32" t="str">
        <f ca="true">+IF(OFFSET('Sanitation Data'!$F$30,0,10*ROW('Sanitation Data'!F31))="","",OFFSET('Sanitation Data'!$F$30,0,10*ROW('Sanitation Data'!F31)))</f>
        <v/>
      </c>
      <c r="DB37" s="32" t="str">
        <f ca="true">+IF(OFFSET('Sanitation Data'!$F$31,0,10*ROW('Sanitation Data'!F31))="","",OFFSET('Sanitation Data'!$F$31,0,10*ROW('Sanitation Data'!F31)))</f>
        <v/>
      </c>
      <c r="DC37" s="32" t="str">
        <f ca="true">+IF(OFFSET('Sanitation Data'!$F$32,0,10*ROW('Sanitation Data'!F31))="","",OFFSET('Sanitation Data'!$F$32,0,10*ROW('Sanitation Data'!F31)))</f>
        <v/>
      </c>
      <c r="DD37" s="32" t="str">
        <f ca="true">+IF(OFFSET('Sanitation Data'!$F$33,0,10*ROW('Sanitation Data'!F31))="","",OFFSET('Sanitation Data'!$F$33,0,10*ROW('Sanitation Data'!F31)))</f>
        <v/>
      </c>
      <c r="DE37" s="32" t="str">
        <f ca="true">+IF(OFFSET('Sanitation Data'!$G$29,0,10*ROW('Sanitation Data'!G31))="","",OFFSET('Sanitation Data'!$G$29,0,10*ROW('Sanitation Data'!G31)))</f>
        <v/>
      </c>
      <c r="DF37" s="32" t="str">
        <f ca="true">+IF(OFFSET('Sanitation Data'!$G$30,0,10*ROW('Sanitation Data'!G31))="","",OFFSET('Sanitation Data'!$G$30,0,10*ROW('Sanitation Data'!G31)))</f>
        <v/>
      </c>
      <c r="DG37" s="32" t="str">
        <f ca="true">+IF(OFFSET('Sanitation Data'!$G$31,0,10*ROW('Sanitation Data'!G31))="","",OFFSET('Sanitation Data'!$G$31,0,10*ROW('Sanitation Data'!G31)))</f>
        <v/>
      </c>
      <c r="DH37" s="32" t="str">
        <f ca="true">+IF(OFFSET('Sanitation Data'!$G$32,0,10*ROW('Sanitation Data'!G31))="","",OFFSET('Sanitation Data'!$G$32,0,10*ROW('Sanitation Data'!G31)))</f>
        <v/>
      </c>
      <c r="DI37" s="32" t="str">
        <f ca="true">+IF(OFFSET('Sanitation Data'!$G$33,0,10*ROW('Sanitation Data'!G31))="","",OFFSET('Sanitation Data'!$G$33,0,10*ROW('Sanitation Data'!G31)))</f>
        <v/>
      </c>
      <c r="DJ37" s="32" t="str">
        <f ca="true">+IF(OFFSET('Sanitation Data'!$H$29,0,10*ROW('Sanitation Data'!H31))="","",OFFSET('Sanitation Data'!$H$29,0,10*ROW('Sanitation Data'!H31)))</f>
        <v/>
      </c>
      <c r="DK37" s="32" t="str">
        <f ca="true">+IF(OFFSET('Sanitation Data'!$H$30,0,10*ROW('Sanitation Data'!H31))="","",OFFSET('Sanitation Data'!$H$30,0,10*ROW('Sanitation Data'!H31)))</f>
        <v/>
      </c>
      <c r="DL37" s="32" t="str">
        <f ca="true">+IF(OFFSET('Sanitation Data'!$H$31,0,10*ROW('Sanitation Data'!H31))="","",OFFSET('Sanitation Data'!$H$31,0,10*ROW('Sanitation Data'!H31)))</f>
        <v/>
      </c>
      <c r="DM37" s="32" t="str">
        <f ca="true">+IF(OFFSET('Sanitation Data'!$H$32,0,10*ROW('Sanitation Data'!H31))="","",OFFSET('Sanitation Data'!$H$32,0,10*ROW('Sanitation Data'!H31)))</f>
        <v/>
      </c>
      <c r="DN37" s="32" t="str">
        <f ca="true">+IF(OFFSET('Sanitation Data'!$H$33,0,10*ROW('Sanitation Data'!H31))="","",OFFSET('Sanitation Data'!$H$33,0,10*ROW('Sanitation Data'!H31)))</f>
        <v/>
      </c>
      <c r="DO37" s="32" t="str">
        <f ca="true">+IF(OFFSET('Hygiene Data'!$C$12,0,10*ROW('Hygiene Data'!C31))="","",OFFSET('Hygiene Data'!$C$12,0,10*ROW('Hygiene Data'!C31)))</f>
        <v/>
      </c>
      <c r="DP37" s="32" t="str">
        <f ca="true">+IF(OFFSET('Hygiene Data'!$C$13,0,10*ROW('Hygiene Data'!C31))="","",OFFSET('Hygiene Data'!$C$13,0,10*ROW('Hygiene Data'!C31)))</f>
        <v/>
      </c>
      <c r="DQ37" s="32" t="str">
        <f ca="true">+IF(OFFSET('Hygiene Data'!$C$14,0,10*ROW('Hygiene Data'!C31))="","",OFFSET('Hygiene Data'!$C$14,0,10*ROW('Hygiene Data'!C31)))</f>
        <v/>
      </c>
      <c r="DR37" s="32" t="str">
        <f ca="true">+IF(OFFSET('Hygiene Data'!$D$12,0,10*ROW('Hygiene Data'!D31))="","",OFFSET('Hygiene Data'!$D$12,0,10*ROW('Hygiene Data'!D31)))</f>
        <v/>
      </c>
      <c r="DS37" s="32" t="str">
        <f ca="true">+IF(OFFSET('Hygiene Data'!$D$13,0,10*ROW('Hygiene Data'!D31))="","",OFFSET('Hygiene Data'!$D$13,0,10*ROW('Hygiene Data'!D31)))</f>
        <v/>
      </c>
      <c r="DT37" s="32" t="str">
        <f ca="true">+IF(OFFSET('Hygiene Data'!$D$14,0,10*ROW('Hygiene Data'!D31))="","",OFFSET('Hygiene Data'!$D$14,0,10*ROW('Hygiene Data'!D31)))</f>
        <v/>
      </c>
      <c r="DU37" s="32" t="str">
        <f ca="true">+IF(OFFSET('Hygiene Data'!$E$12,0,10*ROW('Hygiene Data'!E31))="","",OFFSET('Hygiene Data'!$E$12,0,10*ROW('Hygiene Data'!E31)))</f>
        <v/>
      </c>
      <c r="DV37" s="32" t="str">
        <f ca="true">+IF(OFFSET('Hygiene Data'!$E$13,0,10*ROW('Hygiene Data'!E31))="","",OFFSET('Hygiene Data'!$E$13,0,10*ROW('Hygiene Data'!E31)))</f>
        <v/>
      </c>
      <c r="DW37" s="32" t="str">
        <f ca="true">+IF(OFFSET('Hygiene Data'!$E$14,0,10*ROW('Hygiene Data'!E31))="","",OFFSET('Hygiene Data'!$E$14,0,10*ROW('Hygiene Data'!E31)))</f>
        <v/>
      </c>
      <c r="DX37" s="32" t="str">
        <f ca="true">+IF(OFFSET('Hygiene Data'!$F$12,0,10*ROW('Hygiene Data'!F31))="","",OFFSET('Hygiene Data'!$F$12,0,10*ROW('Hygiene Data'!F31)))</f>
        <v/>
      </c>
      <c r="DY37" s="32" t="str">
        <f ca="true">+IF(OFFSET('Hygiene Data'!$F$13,0,10*ROW('Hygiene Data'!F31))="","",OFFSET('Hygiene Data'!$F$13,0,10*ROW('Hygiene Data'!F31)))</f>
        <v/>
      </c>
      <c r="DZ37" s="32" t="str">
        <f ca="true">+IF(OFFSET('Hygiene Data'!$F$14,0,10*ROW('Hygiene Data'!F31))="","",OFFSET('Hygiene Data'!$F$14,0,10*ROW('Hygiene Data'!F31)))</f>
        <v/>
      </c>
      <c r="EA37" s="32" t="str">
        <f ca="true">+IF(OFFSET('Hygiene Data'!$G$12,0,10*ROW('Hygiene Data'!G31))="","",OFFSET('Hygiene Data'!$G$12,0,10*ROW('Hygiene Data'!G31)))</f>
        <v/>
      </c>
      <c r="EB37" s="32" t="str">
        <f ca="true">+IF(OFFSET('Hygiene Data'!$G$13,0,10*ROW('Hygiene Data'!G31))="","",OFFSET('Hygiene Data'!$G$13,0,10*ROW('Hygiene Data'!G31)))</f>
        <v/>
      </c>
      <c r="EC37" s="32" t="str">
        <f ca="true">+IF(OFFSET('Hygiene Data'!$G$14,0,10*ROW('Hygiene Data'!G31))="","",OFFSET('Hygiene Data'!$G$14,0,10*ROW('Hygiene Data'!G31)))</f>
        <v/>
      </c>
      <c r="ED37" s="32" t="str">
        <f ca="true">+IF(OFFSET('Hygiene Data'!$H$12,0,10*ROW('Hygiene Data'!H31))="","",OFFSET('Hygiene Data'!$H$12,0,10*ROW('Hygiene Data'!H31)))</f>
        <v/>
      </c>
      <c r="EE37" s="32" t="str">
        <f ca="true">+IF(OFFSET('Hygiene Data'!$H$13,0,10*ROW('Hygiene Data'!H31))="","",OFFSET('Hygiene Data'!$H$13,0,10*ROW('Hygiene Data'!H31)))</f>
        <v/>
      </c>
      <c r="EF37" s="32" t="str">
        <f ca="true">+IF(OFFSET('Hygiene Data'!$H$14,0,10*ROW('Hygiene Data'!H31))="","",OFFSET('Hygiene Data'!$H$14,0,10*ROW('Hygiene Data'!H31)))</f>
        <v/>
      </c>
    </row>
    <row r="38" x14ac:dyDescent="0.2">
      <c r="A38" s="55" t="str">
        <f ca="true">+IF(OFFSET('Water Data'!$B$1,0,10*ROW('Water Data'!B35))="","",OFFSET('Water Data'!$B$1,0,10*ROW('Water Data'!B35)))</f>
        <v/>
      </c>
      <c r="B38" s="55" t="str">
        <f ca="true">+IF(OFFSET('Water Data'!$A$3,0,10*ROW('Water Data'!A35))="","",OFFSET('Water Data'!$A$3,0,10*ROW('Water Data'!A35)))</f>
        <v/>
      </c>
      <c r="C38" s="55" t="str">
        <f ca="true">+IF(OFFSET('Water Data'!$C$3,0,10*ROW('Water Data'!C35))="","",OFFSET('Water Data'!$C$3,0,10*ROW('Water Data'!C35)))</f>
        <v/>
      </c>
      <c r="D38" s="243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3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3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43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3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3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3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3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3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3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3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3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3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3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3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3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3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3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44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44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44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44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44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44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44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44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44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44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44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44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44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44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44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44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44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44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44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44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44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44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44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44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44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44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44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44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44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44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45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45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45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45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45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45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45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45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45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45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45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45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45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45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45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45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45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45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2" t="str">
        <f ca="true">+IF(OFFSET('Water Data'!$C$28,0,10*ROW('Water Data'!C32))="","",OFFSET('Water Data'!$C$28,0,10*ROW('Water Data'!C32)))</f>
        <v/>
      </c>
      <c r="BT38" s="32" t="str">
        <f ca="true">+IF(OFFSET('Water Data'!$C$29,0,10*ROW('Water Data'!C32))="","",OFFSET('Water Data'!$C$29,0,10*ROW('Water Data'!C32)))</f>
        <v/>
      </c>
      <c r="BU38" s="32" t="str">
        <f ca="true">+IF(OFFSET('Water Data'!$C$30,0,10*ROW('Water Data'!C32))="","",OFFSET('Water Data'!$C$30,0,10*ROW('Water Data'!C32)))</f>
        <v/>
      </c>
      <c r="BV38" s="32" t="str">
        <f ca="true">+IF(OFFSET('Water Data'!$D$28,0,10*ROW('Water Data'!D32))="","",OFFSET('Water Data'!$D$28,0,10*ROW('Water Data'!D32)))</f>
        <v/>
      </c>
      <c r="BW38" s="32" t="str">
        <f ca="true">+IF(OFFSET('Water Data'!$D$29,0,10*ROW('Water Data'!D32))="","",OFFSET('Water Data'!$D$29,0,10*ROW('Water Data'!D32)))</f>
        <v/>
      </c>
      <c r="BX38" s="32" t="str">
        <f ca="true">+IF(OFFSET('Water Data'!$D$30,0,10*ROW('Water Data'!D32))="","",OFFSET('Water Data'!$D$30,0,10*ROW('Water Data'!D32)))</f>
        <v/>
      </c>
      <c r="BY38" s="32" t="str">
        <f ca="true">+IF(OFFSET('Water Data'!$E$28,0,10*ROW('Water Data'!E32))="","",OFFSET('Water Data'!$E$28,0,10*ROW('Water Data'!E32)))</f>
        <v/>
      </c>
      <c r="BZ38" s="32" t="str">
        <f ca="true">+IF(OFFSET('Water Data'!$E$29,0,10*ROW('Water Data'!E32))="","",OFFSET('Water Data'!$E$29,0,10*ROW('Water Data'!E32)))</f>
        <v/>
      </c>
      <c r="CA38" s="32" t="str">
        <f ca="true">+IF(OFFSET('Water Data'!$E$30,0,10*ROW('Water Data'!E32))="","",OFFSET('Water Data'!$E$30,0,10*ROW('Water Data'!E32)))</f>
        <v/>
      </c>
      <c r="CB38" s="32" t="str">
        <f ca="true">+IF(OFFSET('Water Data'!$F$28,0,10*ROW('Water Data'!F32))="","",OFFSET('Water Data'!$F$28,0,10*ROW('Water Data'!F32)))</f>
        <v/>
      </c>
      <c r="CC38" s="32" t="str">
        <f ca="true">+IF(OFFSET('Water Data'!$F$29,0,10*ROW('Water Data'!F32))="","",OFFSET('Water Data'!$F$29,0,10*ROW('Water Data'!F32)))</f>
        <v/>
      </c>
      <c r="CD38" s="32" t="str">
        <f ca="true">+IF(OFFSET('Water Data'!$F$30,0,10*ROW('Water Data'!F32))="","",OFFSET('Water Data'!$F$30,0,10*ROW('Water Data'!F32)))</f>
        <v/>
      </c>
      <c r="CE38" s="32" t="str">
        <f ca="true">+IF(OFFSET('Water Data'!$G$28,0,10*ROW('Water Data'!G32))="","",OFFSET('Water Data'!$G$28,0,10*ROW('Water Data'!G32)))</f>
        <v/>
      </c>
      <c r="CF38" s="32" t="str">
        <f ca="true">+IF(OFFSET('Water Data'!$G$29,0,10*ROW('Water Data'!G32))="","",OFFSET('Water Data'!$G$29,0,10*ROW('Water Data'!G32)))</f>
        <v/>
      </c>
      <c r="CG38" s="32" t="str">
        <f ca="true">+IF(OFFSET('Water Data'!$G$30,0,10*ROW('Water Data'!G32))="","",OFFSET('Water Data'!$G$30,0,10*ROW('Water Data'!G32)))</f>
        <v/>
      </c>
      <c r="CH38" s="32" t="str">
        <f ca="true">+IF(OFFSET('Water Data'!$H$28,0,10*ROW('Water Data'!H32))="","",OFFSET('Water Data'!$H$28,0,10*ROW('Water Data'!H32)))</f>
        <v/>
      </c>
      <c r="CI38" s="32" t="str">
        <f ca="true">+IF(OFFSET('Water Data'!$H$29,0,10*ROW('Water Data'!H32))="","",OFFSET('Water Data'!$H$29,0,10*ROW('Water Data'!H32)))</f>
        <v/>
      </c>
      <c r="CJ38" s="32" t="str">
        <f ca="true">+IF(OFFSET('Water Data'!$H$30,0,10*ROW('Water Data'!H32))="","",OFFSET('Water Data'!$H$30,0,10*ROW('Water Data'!H32)))</f>
        <v/>
      </c>
      <c r="CK38" s="32" t="str">
        <f ca="true">+IF(OFFSET('Sanitation Data'!$C$29,0,10*ROW('Sanitation Data'!C32))="","",OFFSET('Sanitation Data'!$C$29,0,10*ROW('Sanitation Data'!C32)))</f>
        <v/>
      </c>
      <c r="CL38" s="32" t="str">
        <f ca="true">+IF(OFFSET('Sanitation Data'!$C$30,0,10*ROW('Sanitation Data'!C32))="","",OFFSET('Sanitation Data'!$C$30,0,10*ROW('Sanitation Data'!C32)))</f>
        <v/>
      </c>
      <c r="CM38" s="32" t="str">
        <f ca="true">+IF(OFFSET('Sanitation Data'!$C$31,0,10*ROW('Sanitation Data'!C32))="","",OFFSET('Sanitation Data'!$C$31,0,10*ROW('Sanitation Data'!C32)))</f>
        <v/>
      </c>
      <c r="CN38" s="32" t="str">
        <f ca="true">+IF(OFFSET('Sanitation Data'!$C$32,0,10*ROW('Sanitation Data'!C32))="","",OFFSET('Sanitation Data'!$C$32,0,10*ROW('Sanitation Data'!C32)))</f>
        <v/>
      </c>
      <c r="CO38" s="32" t="str">
        <f ca="true">+IF(OFFSET('Sanitation Data'!$C$33,0,10*ROW('Sanitation Data'!C32))="","",OFFSET('Sanitation Data'!$C$33,0,10*ROW('Sanitation Data'!C32)))</f>
        <v/>
      </c>
      <c r="CP38" s="32" t="str">
        <f ca="true">+IF(OFFSET('Sanitation Data'!$D$29,0,10*ROW('Sanitation Data'!D32))="","",OFFSET('Sanitation Data'!$D$29,0,10*ROW('Sanitation Data'!D32)))</f>
        <v/>
      </c>
      <c r="CQ38" s="32" t="str">
        <f ca="true">+IF(OFFSET('Sanitation Data'!$D$30,0,10*ROW('Sanitation Data'!D32))="","",OFFSET('Sanitation Data'!$D$30,0,10*ROW('Sanitation Data'!D32)))</f>
        <v/>
      </c>
      <c r="CR38" s="32" t="str">
        <f ca="true">+IF(OFFSET('Sanitation Data'!$D$31,0,10*ROW('Sanitation Data'!D32))="","",OFFSET('Sanitation Data'!$D$31,0,10*ROW('Sanitation Data'!D32)))</f>
        <v/>
      </c>
      <c r="CS38" s="32" t="str">
        <f ca="true">+IF(OFFSET('Sanitation Data'!$D$32,0,10*ROW('Sanitation Data'!D32))="","",OFFSET('Sanitation Data'!$D$32,0,10*ROW('Sanitation Data'!D32)))</f>
        <v/>
      </c>
      <c r="CT38" s="32" t="str">
        <f ca="true">+IF(OFFSET('Sanitation Data'!$D$33,0,10*ROW('Sanitation Data'!D32))="","",OFFSET('Sanitation Data'!$D$33,0,10*ROW('Sanitation Data'!D32)))</f>
        <v/>
      </c>
      <c r="CU38" s="32" t="str">
        <f ca="true">+IF(OFFSET('Sanitation Data'!$E$29,0,10*ROW('Sanitation Data'!E32))="","",OFFSET('Sanitation Data'!$E$29,0,10*ROW('Sanitation Data'!E32)))</f>
        <v/>
      </c>
      <c r="CV38" s="32" t="str">
        <f ca="true">+IF(OFFSET('Sanitation Data'!$E$30,0,10*ROW('Sanitation Data'!E32))="","",OFFSET('Sanitation Data'!$E$30,0,10*ROW('Sanitation Data'!E32)))</f>
        <v/>
      </c>
      <c r="CW38" s="32" t="str">
        <f ca="true">+IF(OFFSET('Sanitation Data'!$E$31,0,10*ROW('Sanitation Data'!E32))="","",OFFSET('Sanitation Data'!$E$31,0,10*ROW('Sanitation Data'!E32)))</f>
        <v/>
      </c>
      <c r="CX38" s="32" t="str">
        <f ca="true">+IF(OFFSET('Sanitation Data'!$E$32,0,10*ROW('Sanitation Data'!E32))="","",OFFSET('Sanitation Data'!$E$32,0,10*ROW('Sanitation Data'!E32)))</f>
        <v/>
      </c>
      <c r="CY38" s="32" t="str">
        <f ca="true">+IF(OFFSET('Sanitation Data'!$E$33,0,10*ROW('Sanitation Data'!E32))="","",OFFSET('Sanitation Data'!$E$33,0,10*ROW('Sanitation Data'!E32)))</f>
        <v/>
      </c>
      <c r="CZ38" s="32" t="str">
        <f ca="true">+IF(OFFSET('Sanitation Data'!$F$29,0,10*ROW('Sanitation Data'!F32))="","",OFFSET('Sanitation Data'!$F$29,0,10*ROW('Sanitation Data'!F32)))</f>
        <v/>
      </c>
      <c r="DA38" s="32" t="str">
        <f ca="true">+IF(OFFSET('Sanitation Data'!$F$30,0,10*ROW('Sanitation Data'!F32))="","",OFFSET('Sanitation Data'!$F$30,0,10*ROW('Sanitation Data'!F32)))</f>
        <v/>
      </c>
      <c r="DB38" s="32" t="str">
        <f ca="true">+IF(OFFSET('Sanitation Data'!$F$31,0,10*ROW('Sanitation Data'!F32))="","",OFFSET('Sanitation Data'!$F$31,0,10*ROW('Sanitation Data'!F32)))</f>
        <v/>
      </c>
      <c r="DC38" s="32" t="str">
        <f ca="true">+IF(OFFSET('Sanitation Data'!$F$32,0,10*ROW('Sanitation Data'!F32))="","",OFFSET('Sanitation Data'!$F$32,0,10*ROW('Sanitation Data'!F32)))</f>
        <v/>
      </c>
      <c r="DD38" s="32" t="str">
        <f ca="true">+IF(OFFSET('Sanitation Data'!$F$33,0,10*ROW('Sanitation Data'!F32))="","",OFFSET('Sanitation Data'!$F$33,0,10*ROW('Sanitation Data'!F32)))</f>
        <v/>
      </c>
      <c r="DE38" s="32" t="str">
        <f ca="true">+IF(OFFSET('Sanitation Data'!$G$29,0,10*ROW('Sanitation Data'!G32))="","",OFFSET('Sanitation Data'!$G$29,0,10*ROW('Sanitation Data'!G32)))</f>
        <v/>
      </c>
      <c r="DF38" s="32" t="str">
        <f ca="true">+IF(OFFSET('Sanitation Data'!$G$30,0,10*ROW('Sanitation Data'!G32))="","",OFFSET('Sanitation Data'!$G$30,0,10*ROW('Sanitation Data'!G32)))</f>
        <v/>
      </c>
      <c r="DG38" s="32" t="str">
        <f ca="true">+IF(OFFSET('Sanitation Data'!$G$31,0,10*ROW('Sanitation Data'!G32))="","",OFFSET('Sanitation Data'!$G$31,0,10*ROW('Sanitation Data'!G32)))</f>
        <v/>
      </c>
      <c r="DH38" s="32" t="str">
        <f ca="true">+IF(OFFSET('Sanitation Data'!$G$32,0,10*ROW('Sanitation Data'!G32))="","",OFFSET('Sanitation Data'!$G$32,0,10*ROW('Sanitation Data'!G32)))</f>
        <v/>
      </c>
      <c r="DI38" s="32" t="str">
        <f ca="true">+IF(OFFSET('Sanitation Data'!$G$33,0,10*ROW('Sanitation Data'!G32))="","",OFFSET('Sanitation Data'!$G$33,0,10*ROW('Sanitation Data'!G32)))</f>
        <v/>
      </c>
      <c r="DJ38" s="32" t="str">
        <f ca="true">+IF(OFFSET('Sanitation Data'!$H$29,0,10*ROW('Sanitation Data'!H32))="","",OFFSET('Sanitation Data'!$H$29,0,10*ROW('Sanitation Data'!H32)))</f>
        <v/>
      </c>
      <c r="DK38" s="32" t="str">
        <f ca="true">+IF(OFFSET('Sanitation Data'!$H$30,0,10*ROW('Sanitation Data'!H32))="","",OFFSET('Sanitation Data'!$H$30,0,10*ROW('Sanitation Data'!H32)))</f>
        <v/>
      </c>
      <c r="DL38" s="32" t="str">
        <f ca="true">+IF(OFFSET('Sanitation Data'!$H$31,0,10*ROW('Sanitation Data'!H32))="","",OFFSET('Sanitation Data'!$H$31,0,10*ROW('Sanitation Data'!H32)))</f>
        <v/>
      </c>
      <c r="DM38" s="32" t="str">
        <f ca="true">+IF(OFFSET('Sanitation Data'!$H$32,0,10*ROW('Sanitation Data'!H32))="","",OFFSET('Sanitation Data'!$H$32,0,10*ROW('Sanitation Data'!H32)))</f>
        <v/>
      </c>
      <c r="DN38" s="32" t="str">
        <f ca="true">+IF(OFFSET('Sanitation Data'!$H$33,0,10*ROW('Sanitation Data'!H32))="","",OFFSET('Sanitation Data'!$H$33,0,10*ROW('Sanitation Data'!H32)))</f>
        <v/>
      </c>
      <c r="DO38" s="32" t="str">
        <f ca="true">+IF(OFFSET('Hygiene Data'!$C$12,0,10*ROW('Hygiene Data'!C32))="","",OFFSET('Hygiene Data'!$C$12,0,10*ROW('Hygiene Data'!C32)))</f>
        <v/>
      </c>
      <c r="DP38" s="32" t="str">
        <f ca="true">+IF(OFFSET('Hygiene Data'!$C$13,0,10*ROW('Hygiene Data'!C32))="","",OFFSET('Hygiene Data'!$C$13,0,10*ROW('Hygiene Data'!C32)))</f>
        <v/>
      </c>
      <c r="DQ38" s="32" t="str">
        <f ca="true">+IF(OFFSET('Hygiene Data'!$C$14,0,10*ROW('Hygiene Data'!C32))="","",OFFSET('Hygiene Data'!$C$14,0,10*ROW('Hygiene Data'!C32)))</f>
        <v/>
      </c>
      <c r="DR38" s="32" t="str">
        <f ca="true">+IF(OFFSET('Hygiene Data'!$D$12,0,10*ROW('Hygiene Data'!D32))="","",OFFSET('Hygiene Data'!$D$12,0,10*ROW('Hygiene Data'!D32)))</f>
        <v/>
      </c>
      <c r="DS38" s="32" t="str">
        <f ca="true">+IF(OFFSET('Hygiene Data'!$D$13,0,10*ROW('Hygiene Data'!D32))="","",OFFSET('Hygiene Data'!$D$13,0,10*ROW('Hygiene Data'!D32)))</f>
        <v/>
      </c>
      <c r="DT38" s="32" t="str">
        <f ca="true">+IF(OFFSET('Hygiene Data'!$D$14,0,10*ROW('Hygiene Data'!D32))="","",OFFSET('Hygiene Data'!$D$14,0,10*ROW('Hygiene Data'!D32)))</f>
        <v/>
      </c>
      <c r="DU38" s="32" t="str">
        <f ca="true">+IF(OFFSET('Hygiene Data'!$E$12,0,10*ROW('Hygiene Data'!E32))="","",OFFSET('Hygiene Data'!$E$12,0,10*ROW('Hygiene Data'!E32)))</f>
        <v/>
      </c>
      <c r="DV38" s="32" t="str">
        <f ca="true">+IF(OFFSET('Hygiene Data'!$E$13,0,10*ROW('Hygiene Data'!E32))="","",OFFSET('Hygiene Data'!$E$13,0,10*ROW('Hygiene Data'!E32)))</f>
        <v/>
      </c>
      <c r="DW38" s="32" t="str">
        <f ca="true">+IF(OFFSET('Hygiene Data'!$E$14,0,10*ROW('Hygiene Data'!E32))="","",OFFSET('Hygiene Data'!$E$14,0,10*ROW('Hygiene Data'!E32)))</f>
        <v/>
      </c>
      <c r="DX38" s="32" t="str">
        <f ca="true">+IF(OFFSET('Hygiene Data'!$F$12,0,10*ROW('Hygiene Data'!F32))="","",OFFSET('Hygiene Data'!$F$12,0,10*ROW('Hygiene Data'!F32)))</f>
        <v/>
      </c>
      <c r="DY38" s="32" t="str">
        <f ca="true">+IF(OFFSET('Hygiene Data'!$F$13,0,10*ROW('Hygiene Data'!F32))="","",OFFSET('Hygiene Data'!$F$13,0,10*ROW('Hygiene Data'!F32)))</f>
        <v/>
      </c>
      <c r="DZ38" s="32" t="str">
        <f ca="true">+IF(OFFSET('Hygiene Data'!$F$14,0,10*ROW('Hygiene Data'!F32))="","",OFFSET('Hygiene Data'!$F$14,0,10*ROW('Hygiene Data'!F32)))</f>
        <v/>
      </c>
      <c r="EA38" s="32" t="str">
        <f ca="true">+IF(OFFSET('Hygiene Data'!$G$12,0,10*ROW('Hygiene Data'!G32))="","",OFFSET('Hygiene Data'!$G$12,0,10*ROW('Hygiene Data'!G32)))</f>
        <v/>
      </c>
      <c r="EB38" s="32" t="str">
        <f ca="true">+IF(OFFSET('Hygiene Data'!$G$13,0,10*ROW('Hygiene Data'!G32))="","",OFFSET('Hygiene Data'!$G$13,0,10*ROW('Hygiene Data'!G32)))</f>
        <v/>
      </c>
      <c r="EC38" s="32" t="str">
        <f ca="true">+IF(OFFSET('Hygiene Data'!$G$14,0,10*ROW('Hygiene Data'!G32))="","",OFFSET('Hygiene Data'!$G$14,0,10*ROW('Hygiene Data'!G32)))</f>
        <v/>
      </c>
      <c r="ED38" s="32" t="str">
        <f ca="true">+IF(OFFSET('Hygiene Data'!$H$12,0,10*ROW('Hygiene Data'!H32))="","",OFFSET('Hygiene Data'!$H$12,0,10*ROW('Hygiene Data'!H32)))</f>
        <v/>
      </c>
      <c r="EE38" s="32" t="str">
        <f ca="true">+IF(OFFSET('Hygiene Data'!$H$13,0,10*ROW('Hygiene Data'!H32))="","",OFFSET('Hygiene Data'!$H$13,0,10*ROW('Hygiene Data'!H32)))</f>
        <v/>
      </c>
      <c r="EF38" s="32" t="str">
        <f ca="true">+IF(OFFSET('Hygiene Data'!$H$14,0,10*ROW('Hygiene Data'!H32))="","",OFFSET('Hygiene Data'!$H$14,0,10*ROW('Hygiene Data'!H32)))</f>
        <v/>
      </c>
    </row>
    <row r="39" x14ac:dyDescent="0.2">
      <c r="A39" s="55" t="str">
        <f ca="true">+IF(OFFSET('Water Data'!$B$1,0,10*ROW('Water Data'!B36))="","",OFFSET('Water Data'!$B$1,0,10*ROW('Water Data'!B36)))</f>
        <v/>
      </c>
      <c r="B39" s="55" t="str">
        <f ca="true">+IF(OFFSET('Water Data'!$A$3,0,10*ROW('Water Data'!A36))="","",OFFSET('Water Data'!$A$3,0,10*ROW('Water Data'!A36)))</f>
        <v/>
      </c>
      <c r="C39" s="55" t="str">
        <f ca="true">+IF(OFFSET('Water Data'!$C$3,0,10*ROW('Water Data'!C36))="","",OFFSET('Water Data'!$C$3,0,10*ROW('Water Data'!C36)))</f>
        <v/>
      </c>
      <c r="D39" s="243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3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3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43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3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3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3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3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3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3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3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3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3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3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3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3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3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3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44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44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44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44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44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44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44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44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44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44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44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44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44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44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44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44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44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44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44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44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44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44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44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44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44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44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44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44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44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44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45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45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45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45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45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45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45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45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45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45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45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45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45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45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45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45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45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45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2" t="str">
        <f ca="true">+IF(OFFSET('Water Data'!$C$28,0,10*ROW('Water Data'!C33))="","",OFFSET('Water Data'!$C$28,0,10*ROW('Water Data'!C33)))</f>
        <v/>
      </c>
      <c r="BT39" s="32" t="str">
        <f ca="true">+IF(OFFSET('Water Data'!$C$29,0,10*ROW('Water Data'!C33))="","",OFFSET('Water Data'!$C$29,0,10*ROW('Water Data'!C33)))</f>
        <v/>
      </c>
      <c r="BU39" s="32" t="str">
        <f ca="true">+IF(OFFSET('Water Data'!$C$30,0,10*ROW('Water Data'!C33))="","",OFFSET('Water Data'!$C$30,0,10*ROW('Water Data'!C33)))</f>
        <v/>
      </c>
      <c r="BV39" s="32" t="str">
        <f ca="true">+IF(OFFSET('Water Data'!$D$28,0,10*ROW('Water Data'!D33))="","",OFFSET('Water Data'!$D$28,0,10*ROW('Water Data'!D33)))</f>
        <v/>
      </c>
      <c r="BW39" s="32" t="str">
        <f ca="true">+IF(OFFSET('Water Data'!$D$29,0,10*ROW('Water Data'!D33))="","",OFFSET('Water Data'!$D$29,0,10*ROW('Water Data'!D33)))</f>
        <v/>
      </c>
      <c r="BX39" s="32" t="str">
        <f ca="true">+IF(OFFSET('Water Data'!$D$30,0,10*ROW('Water Data'!D33))="","",OFFSET('Water Data'!$D$30,0,10*ROW('Water Data'!D33)))</f>
        <v/>
      </c>
      <c r="BY39" s="32" t="str">
        <f ca="true">+IF(OFFSET('Water Data'!$E$28,0,10*ROW('Water Data'!E33))="","",OFFSET('Water Data'!$E$28,0,10*ROW('Water Data'!E33)))</f>
        <v/>
      </c>
      <c r="BZ39" s="32" t="str">
        <f ca="true">+IF(OFFSET('Water Data'!$E$29,0,10*ROW('Water Data'!E33))="","",OFFSET('Water Data'!$E$29,0,10*ROW('Water Data'!E33)))</f>
        <v/>
      </c>
      <c r="CA39" s="32" t="str">
        <f ca="true">+IF(OFFSET('Water Data'!$E$30,0,10*ROW('Water Data'!E33))="","",OFFSET('Water Data'!$E$30,0,10*ROW('Water Data'!E33)))</f>
        <v/>
      </c>
      <c r="CB39" s="32" t="str">
        <f ca="true">+IF(OFFSET('Water Data'!$F$28,0,10*ROW('Water Data'!F33))="","",OFFSET('Water Data'!$F$28,0,10*ROW('Water Data'!F33)))</f>
        <v/>
      </c>
      <c r="CC39" s="32" t="str">
        <f ca="true">+IF(OFFSET('Water Data'!$F$29,0,10*ROW('Water Data'!F33))="","",OFFSET('Water Data'!$F$29,0,10*ROW('Water Data'!F33)))</f>
        <v/>
      </c>
      <c r="CD39" s="32" t="str">
        <f ca="true">+IF(OFFSET('Water Data'!$F$30,0,10*ROW('Water Data'!F33))="","",OFFSET('Water Data'!$F$30,0,10*ROW('Water Data'!F33)))</f>
        <v/>
      </c>
      <c r="CE39" s="32" t="str">
        <f ca="true">+IF(OFFSET('Water Data'!$G$28,0,10*ROW('Water Data'!G33))="","",OFFSET('Water Data'!$G$28,0,10*ROW('Water Data'!G33)))</f>
        <v/>
      </c>
      <c r="CF39" s="32" t="str">
        <f ca="true">+IF(OFFSET('Water Data'!$G$29,0,10*ROW('Water Data'!G33))="","",OFFSET('Water Data'!$G$29,0,10*ROW('Water Data'!G33)))</f>
        <v/>
      </c>
      <c r="CG39" s="32" t="str">
        <f ca="true">+IF(OFFSET('Water Data'!$G$30,0,10*ROW('Water Data'!G33))="","",OFFSET('Water Data'!$G$30,0,10*ROW('Water Data'!G33)))</f>
        <v/>
      </c>
      <c r="CH39" s="32" t="str">
        <f ca="true">+IF(OFFSET('Water Data'!$H$28,0,10*ROW('Water Data'!H33))="","",OFFSET('Water Data'!$H$28,0,10*ROW('Water Data'!H33)))</f>
        <v/>
      </c>
      <c r="CI39" s="32" t="str">
        <f ca="true">+IF(OFFSET('Water Data'!$H$29,0,10*ROW('Water Data'!H33))="","",OFFSET('Water Data'!$H$29,0,10*ROW('Water Data'!H33)))</f>
        <v/>
      </c>
      <c r="CJ39" s="32" t="str">
        <f ca="true">+IF(OFFSET('Water Data'!$H$30,0,10*ROW('Water Data'!H33))="","",OFFSET('Water Data'!$H$30,0,10*ROW('Water Data'!H33)))</f>
        <v/>
      </c>
      <c r="CK39" s="32" t="str">
        <f ca="true">+IF(OFFSET('Sanitation Data'!$C$29,0,10*ROW('Sanitation Data'!C33))="","",OFFSET('Sanitation Data'!$C$29,0,10*ROW('Sanitation Data'!C33)))</f>
        <v/>
      </c>
      <c r="CL39" s="32" t="str">
        <f ca="true">+IF(OFFSET('Sanitation Data'!$C$30,0,10*ROW('Sanitation Data'!C33))="","",OFFSET('Sanitation Data'!$C$30,0,10*ROW('Sanitation Data'!C33)))</f>
        <v/>
      </c>
      <c r="CM39" s="32" t="str">
        <f ca="true">+IF(OFFSET('Sanitation Data'!$C$31,0,10*ROW('Sanitation Data'!C33))="","",OFFSET('Sanitation Data'!$C$31,0,10*ROW('Sanitation Data'!C33)))</f>
        <v/>
      </c>
      <c r="CN39" s="32" t="str">
        <f ca="true">+IF(OFFSET('Sanitation Data'!$C$32,0,10*ROW('Sanitation Data'!C33))="","",OFFSET('Sanitation Data'!$C$32,0,10*ROW('Sanitation Data'!C33)))</f>
        <v/>
      </c>
      <c r="CO39" s="32" t="str">
        <f ca="true">+IF(OFFSET('Sanitation Data'!$C$33,0,10*ROW('Sanitation Data'!C33))="","",OFFSET('Sanitation Data'!$C$33,0,10*ROW('Sanitation Data'!C33)))</f>
        <v/>
      </c>
      <c r="CP39" s="32" t="str">
        <f ca="true">+IF(OFFSET('Sanitation Data'!$D$29,0,10*ROW('Sanitation Data'!D33))="","",OFFSET('Sanitation Data'!$D$29,0,10*ROW('Sanitation Data'!D33)))</f>
        <v/>
      </c>
      <c r="CQ39" s="32" t="str">
        <f ca="true">+IF(OFFSET('Sanitation Data'!$D$30,0,10*ROW('Sanitation Data'!D33))="","",OFFSET('Sanitation Data'!$D$30,0,10*ROW('Sanitation Data'!D33)))</f>
        <v/>
      </c>
      <c r="CR39" s="32" t="str">
        <f ca="true">+IF(OFFSET('Sanitation Data'!$D$31,0,10*ROW('Sanitation Data'!D33))="","",OFFSET('Sanitation Data'!$D$31,0,10*ROW('Sanitation Data'!D33)))</f>
        <v/>
      </c>
      <c r="CS39" s="32" t="str">
        <f ca="true">+IF(OFFSET('Sanitation Data'!$D$32,0,10*ROW('Sanitation Data'!D33))="","",OFFSET('Sanitation Data'!$D$32,0,10*ROW('Sanitation Data'!D33)))</f>
        <v/>
      </c>
      <c r="CT39" s="32" t="str">
        <f ca="true">+IF(OFFSET('Sanitation Data'!$D$33,0,10*ROW('Sanitation Data'!D33))="","",OFFSET('Sanitation Data'!$D$33,0,10*ROW('Sanitation Data'!D33)))</f>
        <v/>
      </c>
      <c r="CU39" s="32" t="str">
        <f ca="true">+IF(OFFSET('Sanitation Data'!$E$29,0,10*ROW('Sanitation Data'!E33))="","",OFFSET('Sanitation Data'!$E$29,0,10*ROW('Sanitation Data'!E33)))</f>
        <v/>
      </c>
      <c r="CV39" s="32" t="str">
        <f ca="true">+IF(OFFSET('Sanitation Data'!$E$30,0,10*ROW('Sanitation Data'!E33))="","",OFFSET('Sanitation Data'!$E$30,0,10*ROW('Sanitation Data'!E33)))</f>
        <v/>
      </c>
      <c r="CW39" s="32" t="str">
        <f ca="true">+IF(OFFSET('Sanitation Data'!$E$31,0,10*ROW('Sanitation Data'!E33))="","",OFFSET('Sanitation Data'!$E$31,0,10*ROW('Sanitation Data'!E33)))</f>
        <v/>
      </c>
      <c r="CX39" s="32" t="str">
        <f ca="true">+IF(OFFSET('Sanitation Data'!$E$32,0,10*ROW('Sanitation Data'!E33))="","",OFFSET('Sanitation Data'!$E$32,0,10*ROW('Sanitation Data'!E33)))</f>
        <v/>
      </c>
      <c r="CY39" s="32" t="str">
        <f ca="true">+IF(OFFSET('Sanitation Data'!$E$33,0,10*ROW('Sanitation Data'!E33))="","",OFFSET('Sanitation Data'!$E$33,0,10*ROW('Sanitation Data'!E33)))</f>
        <v/>
      </c>
      <c r="CZ39" s="32" t="str">
        <f ca="true">+IF(OFFSET('Sanitation Data'!$F$29,0,10*ROW('Sanitation Data'!F33))="","",OFFSET('Sanitation Data'!$F$29,0,10*ROW('Sanitation Data'!F33)))</f>
        <v/>
      </c>
      <c r="DA39" s="32" t="str">
        <f ca="true">+IF(OFFSET('Sanitation Data'!$F$30,0,10*ROW('Sanitation Data'!F33))="","",OFFSET('Sanitation Data'!$F$30,0,10*ROW('Sanitation Data'!F33)))</f>
        <v/>
      </c>
      <c r="DB39" s="32" t="str">
        <f ca="true">+IF(OFFSET('Sanitation Data'!$F$31,0,10*ROW('Sanitation Data'!F33))="","",OFFSET('Sanitation Data'!$F$31,0,10*ROW('Sanitation Data'!F33)))</f>
        <v/>
      </c>
      <c r="DC39" s="32" t="str">
        <f ca="true">+IF(OFFSET('Sanitation Data'!$F$32,0,10*ROW('Sanitation Data'!F33))="","",OFFSET('Sanitation Data'!$F$32,0,10*ROW('Sanitation Data'!F33)))</f>
        <v/>
      </c>
      <c r="DD39" s="32" t="str">
        <f ca="true">+IF(OFFSET('Sanitation Data'!$F$33,0,10*ROW('Sanitation Data'!F33))="","",OFFSET('Sanitation Data'!$F$33,0,10*ROW('Sanitation Data'!F33)))</f>
        <v/>
      </c>
      <c r="DE39" s="32" t="str">
        <f ca="true">+IF(OFFSET('Sanitation Data'!$G$29,0,10*ROW('Sanitation Data'!G33))="","",OFFSET('Sanitation Data'!$G$29,0,10*ROW('Sanitation Data'!G33)))</f>
        <v/>
      </c>
      <c r="DF39" s="32" t="str">
        <f ca="true">+IF(OFFSET('Sanitation Data'!$G$30,0,10*ROW('Sanitation Data'!G33))="","",OFFSET('Sanitation Data'!$G$30,0,10*ROW('Sanitation Data'!G33)))</f>
        <v/>
      </c>
      <c r="DG39" s="32" t="str">
        <f ca="true">+IF(OFFSET('Sanitation Data'!$G$31,0,10*ROW('Sanitation Data'!G33))="","",OFFSET('Sanitation Data'!$G$31,0,10*ROW('Sanitation Data'!G33)))</f>
        <v/>
      </c>
      <c r="DH39" s="32" t="str">
        <f ca="true">+IF(OFFSET('Sanitation Data'!$G$32,0,10*ROW('Sanitation Data'!G33))="","",OFFSET('Sanitation Data'!$G$32,0,10*ROW('Sanitation Data'!G33)))</f>
        <v/>
      </c>
      <c r="DI39" s="32" t="str">
        <f ca="true">+IF(OFFSET('Sanitation Data'!$G$33,0,10*ROW('Sanitation Data'!G33))="","",OFFSET('Sanitation Data'!$G$33,0,10*ROW('Sanitation Data'!G33)))</f>
        <v/>
      </c>
      <c r="DJ39" s="32" t="str">
        <f ca="true">+IF(OFFSET('Sanitation Data'!$H$29,0,10*ROW('Sanitation Data'!H33))="","",OFFSET('Sanitation Data'!$H$29,0,10*ROW('Sanitation Data'!H33)))</f>
        <v/>
      </c>
      <c r="DK39" s="32" t="str">
        <f ca="true">+IF(OFFSET('Sanitation Data'!$H$30,0,10*ROW('Sanitation Data'!H33))="","",OFFSET('Sanitation Data'!$H$30,0,10*ROW('Sanitation Data'!H33)))</f>
        <v/>
      </c>
      <c r="DL39" s="32" t="str">
        <f ca="true">+IF(OFFSET('Sanitation Data'!$H$31,0,10*ROW('Sanitation Data'!H33))="","",OFFSET('Sanitation Data'!$H$31,0,10*ROW('Sanitation Data'!H33)))</f>
        <v/>
      </c>
      <c r="DM39" s="32" t="str">
        <f ca="true">+IF(OFFSET('Sanitation Data'!$H$32,0,10*ROW('Sanitation Data'!H33))="","",OFFSET('Sanitation Data'!$H$32,0,10*ROW('Sanitation Data'!H33)))</f>
        <v/>
      </c>
      <c r="DN39" s="32" t="str">
        <f ca="true">+IF(OFFSET('Sanitation Data'!$H$33,0,10*ROW('Sanitation Data'!H33))="","",OFFSET('Sanitation Data'!$H$33,0,10*ROW('Sanitation Data'!H33)))</f>
        <v/>
      </c>
      <c r="DO39" s="32" t="str">
        <f ca="true">+IF(OFFSET('Hygiene Data'!$C$12,0,10*ROW('Hygiene Data'!C33))="","",OFFSET('Hygiene Data'!$C$12,0,10*ROW('Hygiene Data'!C33)))</f>
        <v/>
      </c>
      <c r="DP39" s="32" t="str">
        <f ca="true">+IF(OFFSET('Hygiene Data'!$C$13,0,10*ROW('Hygiene Data'!C33))="","",OFFSET('Hygiene Data'!$C$13,0,10*ROW('Hygiene Data'!C33)))</f>
        <v/>
      </c>
      <c r="DQ39" s="32" t="str">
        <f ca="true">+IF(OFFSET('Hygiene Data'!$C$14,0,10*ROW('Hygiene Data'!C33))="","",OFFSET('Hygiene Data'!$C$14,0,10*ROW('Hygiene Data'!C33)))</f>
        <v/>
      </c>
      <c r="DR39" s="32" t="str">
        <f ca="true">+IF(OFFSET('Hygiene Data'!$D$12,0,10*ROW('Hygiene Data'!D33))="","",OFFSET('Hygiene Data'!$D$12,0,10*ROW('Hygiene Data'!D33)))</f>
        <v/>
      </c>
      <c r="DS39" s="32" t="str">
        <f ca="true">+IF(OFFSET('Hygiene Data'!$D$13,0,10*ROW('Hygiene Data'!D33))="","",OFFSET('Hygiene Data'!$D$13,0,10*ROW('Hygiene Data'!D33)))</f>
        <v/>
      </c>
      <c r="DT39" s="32" t="str">
        <f ca="true">+IF(OFFSET('Hygiene Data'!$D$14,0,10*ROW('Hygiene Data'!D33))="","",OFFSET('Hygiene Data'!$D$14,0,10*ROW('Hygiene Data'!D33)))</f>
        <v/>
      </c>
      <c r="DU39" s="32" t="str">
        <f ca="true">+IF(OFFSET('Hygiene Data'!$E$12,0,10*ROW('Hygiene Data'!E33))="","",OFFSET('Hygiene Data'!$E$12,0,10*ROW('Hygiene Data'!E33)))</f>
        <v/>
      </c>
      <c r="DV39" s="32" t="str">
        <f ca="true">+IF(OFFSET('Hygiene Data'!$E$13,0,10*ROW('Hygiene Data'!E33))="","",OFFSET('Hygiene Data'!$E$13,0,10*ROW('Hygiene Data'!E33)))</f>
        <v/>
      </c>
      <c r="DW39" s="32" t="str">
        <f ca="true">+IF(OFFSET('Hygiene Data'!$E$14,0,10*ROW('Hygiene Data'!E33))="","",OFFSET('Hygiene Data'!$E$14,0,10*ROW('Hygiene Data'!E33)))</f>
        <v/>
      </c>
      <c r="DX39" s="32" t="str">
        <f ca="true">+IF(OFFSET('Hygiene Data'!$F$12,0,10*ROW('Hygiene Data'!F33))="","",OFFSET('Hygiene Data'!$F$12,0,10*ROW('Hygiene Data'!F33)))</f>
        <v/>
      </c>
      <c r="DY39" s="32" t="str">
        <f ca="true">+IF(OFFSET('Hygiene Data'!$F$13,0,10*ROW('Hygiene Data'!F33))="","",OFFSET('Hygiene Data'!$F$13,0,10*ROW('Hygiene Data'!F33)))</f>
        <v/>
      </c>
      <c r="DZ39" s="32" t="str">
        <f ca="true">+IF(OFFSET('Hygiene Data'!$F$14,0,10*ROW('Hygiene Data'!F33))="","",OFFSET('Hygiene Data'!$F$14,0,10*ROW('Hygiene Data'!F33)))</f>
        <v/>
      </c>
      <c r="EA39" s="32" t="str">
        <f ca="true">+IF(OFFSET('Hygiene Data'!$G$12,0,10*ROW('Hygiene Data'!G33))="","",OFFSET('Hygiene Data'!$G$12,0,10*ROW('Hygiene Data'!G33)))</f>
        <v/>
      </c>
      <c r="EB39" s="32" t="str">
        <f ca="true">+IF(OFFSET('Hygiene Data'!$G$13,0,10*ROW('Hygiene Data'!G33))="","",OFFSET('Hygiene Data'!$G$13,0,10*ROW('Hygiene Data'!G33)))</f>
        <v/>
      </c>
      <c r="EC39" s="32" t="str">
        <f ca="true">+IF(OFFSET('Hygiene Data'!$G$14,0,10*ROW('Hygiene Data'!G33))="","",OFFSET('Hygiene Data'!$G$14,0,10*ROW('Hygiene Data'!G33)))</f>
        <v/>
      </c>
      <c r="ED39" s="32" t="str">
        <f ca="true">+IF(OFFSET('Hygiene Data'!$H$12,0,10*ROW('Hygiene Data'!H33))="","",OFFSET('Hygiene Data'!$H$12,0,10*ROW('Hygiene Data'!H33)))</f>
        <v/>
      </c>
      <c r="EE39" s="32" t="str">
        <f ca="true">+IF(OFFSET('Hygiene Data'!$H$13,0,10*ROW('Hygiene Data'!H33))="","",OFFSET('Hygiene Data'!$H$13,0,10*ROW('Hygiene Data'!H33)))</f>
        <v/>
      </c>
      <c r="EF39" s="32" t="str">
        <f ca="true">+IF(OFFSET('Hygiene Data'!$H$14,0,10*ROW('Hygiene Data'!H33))="","",OFFSET('Hygiene Data'!$H$14,0,10*ROW('Hygiene Data'!H33)))</f>
        <v/>
      </c>
    </row>
    <row r="40" x14ac:dyDescent="0.2">
      <c r="A40" s="55" t="str">
        <f ca="true">+IF(OFFSET('Water Data'!$B$1,0,10*ROW('Water Data'!B37))="","",OFFSET('Water Data'!$B$1,0,10*ROW('Water Data'!B37)))</f>
        <v/>
      </c>
      <c r="B40" s="55" t="str">
        <f ca="true">+IF(OFFSET('Water Data'!$A$3,0,10*ROW('Water Data'!A37))="","",OFFSET('Water Data'!$A$3,0,10*ROW('Water Data'!A37)))</f>
        <v/>
      </c>
      <c r="C40" s="55" t="str">
        <f ca="true">+IF(OFFSET('Water Data'!$C$3,0,10*ROW('Water Data'!C37))="","",OFFSET('Water Data'!$C$3,0,10*ROW('Water Data'!C37)))</f>
        <v/>
      </c>
      <c r="D40" s="243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3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3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43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3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3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3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3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3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3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3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3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3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3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3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3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3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3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44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44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44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44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44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44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44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44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44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44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44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44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44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44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44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44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44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44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44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44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44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44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44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44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44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44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44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44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44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44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45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45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45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45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45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45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45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45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45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45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45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45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45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45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45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45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45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45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2" t="str">
        <f ca="true">+IF(OFFSET('Water Data'!$C$28,0,10*ROW('Water Data'!C34))="","",OFFSET('Water Data'!$C$28,0,10*ROW('Water Data'!C34)))</f>
        <v/>
      </c>
      <c r="BT40" s="32" t="str">
        <f ca="true">+IF(OFFSET('Water Data'!$C$29,0,10*ROW('Water Data'!C34))="","",OFFSET('Water Data'!$C$29,0,10*ROW('Water Data'!C34)))</f>
        <v/>
      </c>
      <c r="BU40" s="32" t="str">
        <f ca="true">+IF(OFFSET('Water Data'!$C$30,0,10*ROW('Water Data'!C34))="","",OFFSET('Water Data'!$C$30,0,10*ROW('Water Data'!C34)))</f>
        <v/>
      </c>
      <c r="BV40" s="32" t="str">
        <f ca="true">+IF(OFFSET('Water Data'!$D$28,0,10*ROW('Water Data'!D34))="","",OFFSET('Water Data'!$D$28,0,10*ROW('Water Data'!D34)))</f>
        <v/>
      </c>
      <c r="BW40" s="32" t="str">
        <f ca="true">+IF(OFFSET('Water Data'!$D$29,0,10*ROW('Water Data'!D34))="","",OFFSET('Water Data'!$D$29,0,10*ROW('Water Data'!D34)))</f>
        <v/>
      </c>
      <c r="BX40" s="32" t="str">
        <f ca="true">+IF(OFFSET('Water Data'!$D$30,0,10*ROW('Water Data'!D34))="","",OFFSET('Water Data'!$D$30,0,10*ROW('Water Data'!D34)))</f>
        <v/>
      </c>
      <c r="BY40" s="32" t="str">
        <f ca="true">+IF(OFFSET('Water Data'!$E$28,0,10*ROW('Water Data'!E34))="","",OFFSET('Water Data'!$E$28,0,10*ROW('Water Data'!E34)))</f>
        <v/>
      </c>
      <c r="BZ40" s="32" t="str">
        <f ca="true">+IF(OFFSET('Water Data'!$E$29,0,10*ROW('Water Data'!E34))="","",OFFSET('Water Data'!$E$29,0,10*ROW('Water Data'!E34)))</f>
        <v/>
      </c>
      <c r="CA40" s="32" t="str">
        <f ca="true">+IF(OFFSET('Water Data'!$E$30,0,10*ROW('Water Data'!E34))="","",OFFSET('Water Data'!$E$30,0,10*ROW('Water Data'!E34)))</f>
        <v/>
      </c>
      <c r="CB40" s="32" t="str">
        <f ca="true">+IF(OFFSET('Water Data'!$F$28,0,10*ROW('Water Data'!F34))="","",OFFSET('Water Data'!$F$28,0,10*ROW('Water Data'!F34)))</f>
        <v/>
      </c>
      <c r="CC40" s="32" t="str">
        <f ca="true">+IF(OFFSET('Water Data'!$F$29,0,10*ROW('Water Data'!F34))="","",OFFSET('Water Data'!$F$29,0,10*ROW('Water Data'!F34)))</f>
        <v/>
      </c>
      <c r="CD40" s="32" t="str">
        <f ca="true">+IF(OFFSET('Water Data'!$F$30,0,10*ROW('Water Data'!F34))="","",OFFSET('Water Data'!$F$30,0,10*ROW('Water Data'!F34)))</f>
        <v/>
      </c>
      <c r="CE40" s="32" t="str">
        <f ca="true">+IF(OFFSET('Water Data'!$G$28,0,10*ROW('Water Data'!G34))="","",OFFSET('Water Data'!$G$28,0,10*ROW('Water Data'!G34)))</f>
        <v/>
      </c>
      <c r="CF40" s="32" t="str">
        <f ca="true">+IF(OFFSET('Water Data'!$G$29,0,10*ROW('Water Data'!G34))="","",OFFSET('Water Data'!$G$29,0,10*ROW('Water Data'!G34)))</f>
        <v/>
      </c>
      <c r="CG40" s="32" t="str">
        <f ca="true">+IF(OFFSET('Water Data'!$G$30,0,10*ROW('Water Data'!G34))="","",OFFSET('Water Data'!$G$30,0,10*ROW('Water Data'!G34)))</f>
        <v/>
      </c>
      <c r="CH40" s="32" t="str">
        <f ca="true">+IF(OFFSET('Water Data'!$H$28,0,10*ROW('Water Data'!H34))="","",OFFSET('Water Data'!$H$28,0,10*ROW('Water Data'!H34)))</f>
        <v/>
      </c>
      <c r="CI40" s="32" t="str">
        <f ca="true">+IF(OFFSET('Water Data'!$H$29,0,10*ROW('Water Data'!H34))="","",OFFSET('Water Data'!$H$29,0,10*ROW('Water Data'!H34)))</f>
        <v/>
      </c>
      <c r="CJ40" s="32" t="str">
        <f ca="true">+IF(OFFSET('Water Data'!$H$30,0,10*ROW('Water Data'!H34))="","",OFFSET('Water Data'!$H$30,0,10*ROW('Water Data'!H34)))</f>
        <v/>
      </c>
      <c r="CK40" s="32" t="str">
        <f ca="true">+IF(OFFSET('Sanitation Data'!$C$29,0,10*ROW('Sanitation Data'!C34))="","",OFFSET('Sanitation Data'!$C$29,0,10*ROW('Sanitation Data'!C34)))</f>
        <v/>
      </c>
      <c r="CL40" s="32" t="str">
        <f ca="true">+IF(OFFSET('Sanitation Data'!$C$30,0,10*ROW('Sanitation Data'!C34))="","",OFFSET('Sanitation Data'!$C$30,0,10*ROW('Sanitation Data'!C34)))</f>
        <v/>
      </c>
      <c r="CM40" s="32" t="str">
        <f ca="true">+IF(OFFSET('Sanitation Data'!$C$31,0,10*ROW('Sanitation Data'!C34))="","",OFFSET('Sanitation Data'!$C$31,0,10*ROW('Sanitation Data'!C34)))</f>
        <v/>
      </c>
      <c r="CN40" s="32" t="str">
        <f ca="true">+IF(OFFSET('Sanitation Data'!$C$32,0,10*ROW('Sanitation Data'!C34))="","",OFFSET('Sanitation Data'!$C$32,0,10*ROW('Sanitation Data'!C34)))</f>
        <v/>
      </c>
      <c r="CO40" s="32" t="str">
        <f ca="true">+IF(OFFSET('Sanitation Data'!$C$33,0,10*ROW('Sanitation Data'!C34))="","",OFFSET('Sanitation Data'!$C$33,0,10*ROW('Sanitation Data'!C34)))</f>
        <v/>
      </c>
      <c r="CP40" s="32" t="str">
        <f ca="true">+IF(OFFSET('Sanitation Data'!$D$29,0,10*ROW('Sanitation Data'!D34))="","",OFFSET('Sanitation Data'!$D$29,0,10*ROW('Sanitation Data'!D34)))</f>
        <v/>
      </c>
      <c r="CQ40" s="32" t="str">
        <f ca="true">+IF(OFFSET('Sanitation Data'!$D$30,0,10*ROW('Sanitation Data'!D34))="","",OFFSET('Sanitation Data'!$D$30,0,10*ROW('Sanitation Data'!D34)))</f>
        <v/>
      </c>
      <c r="CR40" s="32" t="str">
        <f ca="true">+IF(OFFSET('Sanitation Data'!$D$31,0,10*ROW('Sanitation Data'!D34))="","",OFFSET('Sanitation Data'!$D$31,0,10*ROW('Sanitation Data'!D34)))</f>
        <v/>
      </c>
      <c r="CS40" s="32" t="str">
        <f ca="true">+IF(OFFSET('Sanitation Data'!$D$32,0,10*ROW('Sanitation Data'!D34))="","",OFFSET('Sanitation Data'!$D$32,0,10*ROW('Sanitation Data'!D34)))</f>
        <v/>
      </c>
      <c r="CT40" s="32" t="str">
        <f ca="true">+IF(OFFSET('Sanitation Data'!$D$33,0,10*ROW('Sanitation Data'!D34))="","",OFFSET('Sanitation Data'!$D$33,0,10*ROW('Sanitation Data'!D34)))</f>
        <v/>
      </c>
      <c r="CU40" s="32" t="str">
        <f ca="true">+IF(OFFSET('Sanitation Data'!$E$29,0,10*ROW('Sanitation Data'!E34))="","",OFFSET('Sanitation Data'!$E$29,0,10*ROW('Sanitation Data'!E34)))</f>
        <v/>
      </c>
      <c r="CV40" s="32" t="str">
        <f ca="true">+IF(OFFSET('Sanitation Data'!$E$30,0,10*ROW('Sanitation Data'!E34))="","",OFFSET('Sanitation Data'!$E$30,0,10*ROW('Sanitation Data'!E34)))</f>
        <v/>
      </c>
      <c r="CW40" s="32" t="str">
        <f ca="true">+IF(OFFSET('Sanitation Data'!$E$31,0,10*ROW('Sanitation Data'!E34))="","",OFFSET('Sanitation Data'!$E$31,0,10*ROW('Sanitation Data'!E34)))</f>
        <v/>
      </c>
      <c r="CX40" s="32" t="str">
        <f ca="true">+IF(OFFSET('Sanitation Data'!$E$32,0,10*ROW('Sanitation Data'!E34))="","",OFFSET('Sanitation Data'!$E$32,0,10*ROW('Sanitation Data'!E34)))</f>
        <v/>
      </c>
      <c r="CY40" s="32" t="str">
        <f ca="true">+IF(OFFSET('Sanitation Data'!$E$33,0,10*ROW('Sanitation Data'!E34))="","",OFFSET('Sanitation Data'!$E$33,0,10*ROW('Sanitation Data'!E34)))</f>
        <v/>
      </c>
      <c r="CZ40" s="32" t="str">
        <f ca="true">+IF(OFFSET('Sanitation Data'!$F$29,0,10*ROW('Sanitation Data'!F34))="","",OFFSET('Sanitation Data'!$F$29,0,10*ROW('Sanitation Data'!F34)))</f>
        <v/>
      </c>
      <c r="DA40" s="32" t="str">
        <f ca="true">+IF(OFFSET('Sanitation Data'!$F$30,0,10*ROW('Sanitation Data'!F34))="","",OFFSET('Sanitation Data'!$F$30,0,10*ROW('Sanitation Data'!F34)))</f>
        <v/>
      </c>
      <c r="DB40" s="32" t="str">
        <f ca="true">+IF(OFFSET('Sanitation Data'!$F$31,0,10*ROW('Sanitation Data'!F34))="","",OFFSET('Sanitation Data'!$F$31,0,10*ROW('Sanitation Data'!F34)))</f>
        <v/>
      </c>
      <c r="DC40" s="32" t="str">
        <f ca="true">+IF(OFFSET('Sanitation Data'!$F$32,0,10*ROW('Sanitation Data'!F34))="","",OFFSET('Sanitation Data'!$F$32,0,10*ROW('Sanitation Data'!F34)))</f>
        <v/>
      </c>
      <c r="DD40" s="32" t="str">
        <f ca="true">+IF(OFFSET('Sanitation Data'!$F$33,0,10*ROW('Sanitation Data'!F34))="","",OFFSET('Sanitation Data'!$F$33,0,10*ROW('Sanitation Data'!F34)))</f>
        <v/>
      </c>
      <c r="DE40" s="32" t="str">
        <f ca="true">+IF(OFFSET('Sanitation Data'!$G$29,0,10*ROW('Sanitation Data'!G34))="","",OFFSET('Sanitation Data'!$G$29,0,10*ROW('Sanitation Data'!G34)))</f>
        <v/>
      </c>
      <c r="DF40" s="32" t="str">
        <f ca="true">+IF(OFFSET('Sanitation Data'!$G$30,0,10*ROW('Sanitation Data'!G34))="","",OFFSET('Sanitation Data'!$G$30,0,10*ROW('Sanitation Data'!G34)))</f>
        <v/>
      </c>
      <c r="DG40" s="32" t="str">
        <f ca="true">+IF(OFFSET('Sanitation Data'!$G$31,0,10*ROW('Sanitation Data'!G34))="","",OFFSET('Sanitation Data'!$G$31,0,10*ROW('Sanitation Data'!G34)))</f>
        <v/>
      </c>
      <c r="DH40" s="32" t="str">
        <f ca="true">+IF(OFFSET('Sanitation Data'!$G$32,0,10*ROW('Sanitation Data'!G34))="","",OFFSET('Sanitation Data'!$G$32,0,10*ROW('Sanitation Data'!G34)))</f>
        <v/>
      </c>
      <c r="DI40" s="32" t="str">
        <f ca="true">+IF(OFFSET('Sanitation Data'!$G$33,0,10*ROW('Sanitation Data'!G34))="","",OFFSET('Sanitation Data'!$G$33,0,10*ROW('Sanitation Data'!G34)))</f>
        <v/>
      </c>
      <c r="DJ40" s="32" t="str">
        <f ca="true">+IF(OFFSET('Sanitation Data'!$H$29,0,10*ROW('Sanitation Data'!H34))="","",OFFSET('Sanitation Data'!$H$29,0,10*ROW('Sanitation Data'!H34)))</f>
        <v/>
      </c>
      <c r="DK40" s="32" t="str">
        <f ca="true">+IF(OFFSET('Sanitation Data'!$H$30,0,10*ROW('Sanitation Data'!H34))="","",OFFSET('Sanitation Data'!$H$30,0,10*ROW('Sanitation Data'!H34)))</f>
        <v/>
      </c>
      <c r="DL40" s="32" t="str">
        <f ca="true">+IF(OFFSET('Sanitation Data'!$H$31,0,10*ROW('Sanitation Data'!H34))="","",OFFSET('Sanitation Data'!$H$31,0,10*ROW('Sanitation Data'!H34)))</f>
        <v/>
      </c>
      <c r="DM40" s="32" t="str">
        <f ca="true">+IF(OFFSET('Sanitation Data'!$H$32,0,10*ROW('Sanitation Data'!H34))="","",OFFSET('Sanitation Data'!$H$32,0,10*ROW('Sanitation Data'!H34)))</f>
        <v/>
      </c>
      <c r="DN40" s="32" t="str">
        <f ca="true">+IF(OFFSET('Sanitation Data'!$H$33,0,10*ROW('Sanitation Data'!H34))="","",OFFSET('Sanitation Data'!$H$33,0,10*ROW('Sanitation Data'!H34)))</f>
        <v/>
      </c>
      <c r="DO40" s="32" t="str">
        <f ca="true">+IF(OFFSET('Hygiene Data'!$C$12,0,10*ROW('Hygiene Data'!C34))="","",OFFSET('Hygiene Data'!$C$12,0,10*ROW('Hygiene Data'!C34)))</f>
        <v/>
      </c>
      <c r="DP40" s="32" t="str">
        <f ca="true">+IF(OFFSET('Hygiene Data'!$C$13,0,10*ROW('Hygiene Data'!C34))="","",OFFSET('Hygiene Data'!$C$13,0,10*ROW('Hygiene Data'!C34)))</f>
        <v/>
      </c>
      <c r="DQ40" s="32" t="str">
        <f ca="true">+IF(OFFSET('Hygiene Data'!$C$14,0,10*ROW('Hygiene Data'!C34))="","",OFFSET('Hygiene Data'!$C$14,0,10*ROW('Hygiene Data'!C34)))</f>
        <v/>
      </c>
      <c r="DR40" s="32" t="str">
        <f ca="true">+IF(OFFSET('Hygiene Data'!$D$12,0,10*ROW('Hygiene Data'!D34))="","",OFFSET('Hygiene Data'!$D$12,0,10*ROW('Hygiene Data'!D34)))</f>
        <v/>
      </c>
      <c r="DS40" s="32" t="str">
        <f ca="true">+IF(OFFSET('Hygiene Data'!$D$13,0,10*ROW('Hygiene Data'!D34))="","",OFFSET('Hygiene Data'!$D$13,0,10*ROW('Hygiene Data'!D34)))</f>
        <v/>
      </c>
      <c r="DT40" s="32" t="str">
        <f ca="true">+IF(OFFSET('Hygiene Data'!$D$14,0,10*ROW('Hygiene Data'!D34))="","",OFFSET('Hygiene Data'!$D$14,0,10*ROW('Hygiene Data'!D34)))</f>
        <v/>
      </c>
      <c r="DU40" s="32" t="str">
        <f ca="true">+IF(OFFSET('Hygiene Data'!$E$12,0,10*ROW('Hygiene Data'!E34))="","",OFFSET('Hygiene Data'!$E$12,0,10*ROW('Hygiene Data'!E34)))</f>
        <v/>
      </c>
      <c r="DV40" s="32" t="str">
        <f ca="true">+IF(OFFSET('Hygiene Data'!$E$13,0,10*ROW('Hygiene Data'!E34))="","",OFFSET('Hygiene Data'!$E$13,0,10*ROW('Hygiene Data'!E34)))</f>
        <v/>
      </c>
      <c r="DW40" s="32" t="str">
        <f ca="true">+IF(OFFSET('Hygiene Data'!$E$14,0,10*ROW('Hygiene Data'!E34))="","",OFFSET('Hygiene Data'!$E$14,0,10*ROW('Hygiene Data'!E34)))</f>
        <v/>
      </c>
      <c r="DX40" s="32" t="str">
        <f ca="true">+IF(OFFSET('Hygiene Data'!$F$12,0,10*ROW('Hygiene Data'!F34))="","",OFFSET('Hygiene Data'!$F$12,0,10*ROW('Hygiene Data'!F34)))</f>
        <v/>
      </c>
      <c r="DY40" s="32" t="str">
        <f ca="true">+IF(OFFSET('Hygiene Data'!$F$13,0,10*ROW('Hygiene Data'!F34))="","",OFFSET('Hygiene Data'!$F$13,0,10*ROW('Hygiene Data'!F34)))</f>
        <v/>
      </c>
      <c r="DZ40" s="32" t="str">
        <f ca="true">+IF(OFFSET('Hygiene Data'!$F$14,0,10*ROW('Hygiene Data'!F34))="","",OFFSET('Hygiene Data'!$F$14,0,10*ROW('Hygiene Data'!F34)))</f>
        <v/>
      </c>
      <c r="EA40" s="32" t="str">
        <f ca="true">+IF(OFFSET('Hygiene Data'!$G$12,0,10*ROW('Hygiene Data'!G34))="","",OFFSET('Hygiene Data'!$G$12,0,10*ROW('Hygiene Data'!G34)))</f>
        <v/>
      </c>
      <c r="EB40" s="32" t="str">
        <f ca="true">+IF(OFFSET('Hygiene Data'!$G$13,0,10*ROW('Hygiene Data'!G34))="","",OFFSET('Hygiene Data'!$G$13,0,10*ROW('Hygiene Data'!G34)))</f>
        <v/>
      </c>
      <c r="EC40" s="32" t="str">
        <f ca="true">+IF(OFFSET('Hygiene Data'!$G$14,0,10*ROW('Hygiene Data'!G34))="","",OFFSET('Hygiene Data'!$G$14,0,10*ROW('Hygiene Data'!G34)))</f>
        <v/>
      </c>
      <c r="ED40" s="32" t="str">
        <f ca="true">+IF(OFFSET('Hygiene Data'!$H$12,0,10*ROW('Hygiene Data'!H34))="","",OFFSET('Hygiene Data'!$H$12,0,10*ROW('Hygiene Data'!H34)))</f>
        <v/>
      </c>
      <c r="EE40" s="32" t="str">
        <f ca="true">+IF(OFFSET('Hygiene Data'!$H$13,0,10*ROW('Hygiene Data'!H34))="","",OFFSET('Hygiene Data'!$H$13,0,10*ROW('Hygiene Data'!H34)))</f>
        <v/>
      </c>
      <c r="EF40" s="32" t="str">
        <f ca="true">+IF(OFFSET('Hygiene Data'!$H$14,0,10*ROW('Hygiene Data'!H34))="","",OFFSET('Hygiene Data'!$H$14,0,10*ROW('Hygiene Data'!H34)))</f>
        <v/>
      </c>
    </row>
    <row r="41" x14ac:dyDescent="0.2">
      <c r="A41" s="55" t="str">
        <f ca="true">+IF(OFFSET('Water Data'!$B$1,0,10*ROW('Water Data'!B38))="","",OFFSET('Water Data'!$B$1,0,10*ROW('Water Data'!B38)))</f>
        <v/>
      </c>
      <c r="B41" s="55" t="str">
        <f ca="true">+IF(OFFSET('Water Data'!$A$3,0,10*ROW('Water Data'!A38))="","",OFFSET('Water Data'!$A$3,0,10*ROW('Water Data'!A38)))</f>
        <v/>
      </c>
      <c r="C41" s="55" t="str">
        <f ca="true">+IF(OFFSET('Water Data'!$C$3,0,10*ROW('Water Data'!C38))="","",OFFSET('Water Data'!$C$3,0,10*ROW('Water Data'!C38)))</f>
        <v/>
      </c>
      <c r="D41" s="243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3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3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43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3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3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3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3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3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3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3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3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3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3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3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3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3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3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44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44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44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44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44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44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44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44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44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44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44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44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44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44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44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44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44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44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44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44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44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44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44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44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44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44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44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44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44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44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45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45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45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45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45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45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45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45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45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45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45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45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45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45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45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45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45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45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2" t="str">
        <f ca="true">+IF(OFFSET('Water Data'!$C$28,0,10*ROW('Water Data'!C35))="","",OFFSET('Water Data'!$C$28,0,10*ROW('Water Data'!C35)))</f>
        <v/>
      </c>
      <c r="BT41" s="32" t="str">
        <f ca="true">+IF(OFFSET('Water Data'!$C$29,0,10*ROW('Water Data'!C35))="","",OFFSET('Water Data'!$C$29,0,10*ROW('Water Data'!C35)))</f>
        <v/>
      </c>
      <c r="BU41" s="32" t="str">
        <f ca="true">+IF(OFFSET('Water Data'!$C$30,0,10*ROW('Water Data'!C35))="","",OFFSET('Water Data'!$C$30,0,10*ROW('Water Data'!C35)))</f>
        <v/>
      </c>
      <c r="BV41" s="32" t="str">
        <f ca="true">+IF(OFFSET('Water Data'!$D$28,0,10*ROW('Water Data'!D35))="","",OFFSET('Water Data'!$D$28,0,10*ROW('Water Data'!D35)))</f>
        <v/>
      </c>
      <c r="BW41" s="32" t="str">
        <f ca="true">+IF(OFFSET('Water Data'!$D$29,0,10*ROW('Water Data'!D35))="","",OFFSET('Water Data'!$D$29,0,10*ROW('Water Data'!D35)))</f>
        <v/>
      </c>
      <c r="BX41" s="32" t="str">
        <f ca="true">+IF(OFFSET('Water Data'!$D$30,0,10*ROW('Water Data'!D35))="","",OFFSET('Water Data'!$D$30,0,10*ROW('Water Data'!D35)))</f>
        <v/>
      </c>
      <c r="BY41" s="32" t="str">
        <f ca="true">+IF(OFFSET('Water Data'!$E$28,0,10*ROW('Water Data'!E35))="","",OFFSET('Water Data'!$E$28,0,10*ROW('Water Data'!E35)))</f>
        <v/>
      </c>
      <c r="BZ41" s="32" t="str">
        <f ca="true">+IF(OFFSET('Water Data'!$E$29,0,10*ROW('Water Data'!E35))="","",OFFSET('Water Data'!$E$29,0,10*ROW('Water Data'!E35)))</f>
        <v/>
      </c>
      <c r="CA41" s="32" t="str">
        <f ca="true">+IF(OFFSET('Water Data'!$E$30,0,10*ROW('Water Data'!E35))="","",OFFSET('Water Data'!$E$30,0,10*ROW('Water Data'!E35)))</f>
        <v/>
      </c>
      <c r="CB41" s="32" t="str">
        <f ca="true">+IF(OFFSET('Water Data'!$F$28,0,10*ROW('Water Data'!F35))="","",OFFSET('Water Data'!$F$28,0,10*ROW('Water Data'!F35)))</f>
        <v/>
      </c>
      <c r="CC41" s="32" t="str">
        <f ca="true">+IF(OFFSET('Water Data'!$F$29,0,10*ROW('Water Data'!F35))="","",OFFSET('Water Data'!$F$29,0,10*ROW('Water Data'!F35)))</f>
        <v/>
      </c>
      <c r="CD41" s="32" t="str">
        <f ca="true">+IF(OFFSET('Water Data'!$F$30,0,10*ROW('Water Data'!F35))="","",OFFSET('Water Data'!$F$30,0,10*ROW('Water Data'!F35)))</f>
        <v/>
      </c>
      <c r="CE41" s="32" t="str">
        <f ca="true">+IF(OFFSET('Water Data'!$G$28,0,10*ROW('Water Data'!G35))="","",OFFSET('Water Data'!$G$28,0,10*ROW('Water Data'!G35)))</f>
        <v/>
      </c>
      <c r="CF41" s="32" t="str">
        <f ca="true">+IF(OFFSET('Water Data'!$G$29,0,10*ROW('Water Data'!G35))="","",OFFSET('Water Data'!$G$29,0,10*ROW('Water Data'!G35)))</f>
        <v/>
      </c>
      <c r="CG41" s="32" t="str">
        <f ca="true">+IF(OFFSET('Water Data'!$G$30,0,10*ROW('Water Data'!G35))="","",OFFSET('Water Data'!$G$30,0,10*ROW('Water Data'!G35)))</f>
        <v/>
      </c>
      <c r="CH41" s="32" t="str">
        <f ca="true">+IF(OFFSET('Water Data'!$H$28,0,10*ROW('Water Data'!H35))="","",OFFSET('Water Data'!$H$28,0,10*ROW('Water Data'!H35)))</f>
        <v/>
      </c>
      <c r="CI41" s="32" t="str">
        <f ca="true">+IF(OFFSET('Water Data'!$H$29,0,10*ROW('Water Data'!H35))="","",OFFSET('Water Data'!$H$29,0,10*ROW('Water Data'!H35)))</f>
        <v/>
      </c>
      <c r="CJ41" s="32" t="str">
        <f ca="true">+IF(OFFSET('Water Data'!$H$30,0,10*ROW('Water Data'!H35))="","",OFFSET('Water Data'!$H$30,0,10*ROW('Water Data'!H35)))</f>
        <v/>
      </c>
      <c r="CK41" s="32" t="str">
        <f ca="true">+IF(OFFSET('Sanitation Data'!$C$29,0,10*ROW('Sanitation Data'!C35))="","",OFFSET('Sanitation Data'!$C$29,0,10*ROW('Sanitation Data'!C35)))</f>
        <v/>
      </c>
      <c r="CL41" s="32" t="str">
        <f ca="true">+IF(OFFSET('Sanitation Data'!$C$30,0,10*ROW('Sanitation Data'!C35))="","",OFFSET('Sanitation Data'!$C$30,0,10*ROW('Sanitation Data'!C35)))</f>
        <v/>
      </c>
      <c r="CM41" s="32" t="str">
        <f ca="true">+IF(OFFSET('Sanitation Data'!$C$31,0,10*ROW('Sanitation Data'!C35))="","",OFFSET('Sanitation Data'!$C$31,0,10*ROW('Sanitation Data'!C35)))</f>
        <v/>
      </c>
      <c r="CN41" s="32" t="str">
        <f ca="true">+IF(OFFSET('Sanitation Data'!$C$32,0,10*ROW('Sanitation Data'!C35))="","",OFFSET('Sanitation Data'!$C$32,0,10*ROW('Sanitation Data'!C35)))</f>
        <v/>
      </c>
      <c r="CO41" s="32" t="str">
        <f ca="true">+IF(OFFSET('Sanitation Data'!$C$33,0,10*ROW('Sanitation Data'!C35))="","",OFFSET('Sanitation Data'!$C$33,0,10*ROW('Sanitation Data'!C35)))</f>
        <v/>
      </c>
      <c r="CP41" s="32" t="str">
        <f ca="true">+IF(OFFSET('Sanitation Data'!$D$29,0,10*ROW('Sanitation Data'!D35))="","",OFFSET('Sanitation Data'!$D$29,0,10*ROW('Sanitation Data'!D35)))</f>
        <v/>
      </c>
      <c r="CQ41" s="32" t="str">
        <f ca="true">+IF(OFFSET('Sanitation Data'!$D$30,0,10*ROW('Sanitation Data'!D35))="","",OFFSET('Sanitation Data'!$D$30,0,10*ROW('Sanitation Data'!D35)))</f>
        <v/>
      </c>
      <c r="CR41" s="32" t="str">
        <f ca="true">+IF(OFFSET('Sanitation Data'!$D$31,0,10*ROW('Sanitation Data'!D35))="","",OFFSET('Sanitation Data'!$D$31,0,10*ROW('Sanitation Data'!D35)))</f>
        <v/>
      </c>
      <c r="CS41" s="32" t="str">
        <f ca="true">+IF(OFFSET('Sanitation Data'!$D$32,0,10*ROW('Sanitation Data'!D35))="","",OFFSET('Sanitation Data'!$D$32,0,10*ROW('Sanitation Data'!D35)))</f>
        <v/>
      </c>
      <c r="CT41" s="32" t="str">
        <f ca="true">+IF(OFFSET('Sanitation Data'!$D$33,0,10*ROW('Sanitation Data'!D35))="","",OFFSET('Sanitation Data'!$D$33,0,10*ROW('Sanitation Data'!D35)))</f>
        <v/>
      </c>
      <c r="CU41" s="32" t="str">
        <f ca="true">+IF(OFFSET('Sanitation Data'!$E$29,0,10*ROW('Sanitation Data'!E35))="","",OFFSET('Sanitation Data'!$E$29,0,10*ROW('Sanitation Data'!E35)))</f>
        <v/>
      </c>
      <c r="CV41" s="32" t="str">
        <f ca="true">+IF(OFFSET('Sanitation Data'!$E$30,0,10*ROW('Sanitation Data'!E35))="","",OFFSET('Sanitation Data'!$E$30,0,10*ROW('Sanitation Data'!E35)))</f>
        <v/>
      </c>
      <c r="CW41" s="32" t="str">
        <f ca="true">+IF(OFFSET('Sanitation Data'!$E$31,0,10*ROW('Sanitation Data'!E35))="","",OFFSET('Sanitation Data'!$E$31,0,10*ROW('Sanitation Data'!E35)))</f>
        <v/>
      </c>
      <c r="CX41" s="32" t="str">
        <f ca="true">+IF(OFFSET('Sanitation Data'!$E$32,0,10*ROW('Sanitation Data'!E35))="","",OFFSET('Sanitation Data'!$E$32,0,10*ROW('Sanitation Data'!E35)))</f>
        <v/>
      </c>
      <c r="CY41" s="32" t="str">
        <f ca="true">+IF(OFFSET('Sanitation Data'!$E$33,0,10*ROW('Sanitation Data'!E35))="","",OFFSET('Sanitation Data'!$E$33,0,10*ROW('Sanitation Data'!E35)))</f>
        <v/>
      </c>
      <c r="CZ41" s="32" t="str">
        <f ca="true">+IF(OFFSET('Sanitation Data'!$F$29,0,10*ROW('Sanitation Data'!F35))="","",OFFSET('Sanitation Data'!$F$29,0,10*ROW('Sanitation Data'!F35)))</f>
        <v/>
      </c>
      <c r="DA41" s="32" t="str">
        <f ca="true">+IF(OFFSET('Sanitation Data'!$F$30,0,10*ROW('Sanitation Data'!F35))="","",OFFSET('Sanitation Data'!$F$30,0,10*ROW('Sanitation Data'!F35)))</f>
        <v/>
      </c>
      <c r="DB41" s="32" t="str">
        <f ca="true">+IF(OFFSET('Sanitation Data'!$F$31,0,10*ROW('Sanitation Data'!F35))="","",OFFSET('Sanitation Data'!$F$31,0,10*ROW('Sanitation Data'!F35)))</f>
        <v/>
      </c>
      <c r="DC41" s="32" t="str">
        <f ca="true">+IF(OFFSET('Sanitation Data'!$F$32,0,10*ROW('Sanitation Data'!F35))="","",OFFSET('Sanitation Data'!$F$32,0,10*ROW('Sanitation Data'!F35)))</f>
        <v/>
      </c>
      <c r="DD41" s="32" t="str">
        <f ca="true">+IF(OFFSET('Sanitation Data'!$F$33,0,10*ROW('Sanitation Data'!F35))="","",OFFSET('Sanitation Data'!$F$33,0,10*ROW('Sanitation Data'!F35)))</f>
        <v/>
      </c>
      <c r="DE41" s="32" t="str">
        <f ca="true">+IF(OFFSET('Sanitation Data'!$G$29,0,10*ROW('Sanitation Data'!G35))="","",OFFSET('Sanitation Data'!$G$29,0,10*ROW('Sanitation Data'!G35)))</f>
        <v/>
      </c>
      <c r="DF41" s="32" t="str">
        <f ca="true">+IF(OFFSET('Sanitation Data'!$G$30,0,10*ROW('Sanitation Data'!G35))="","",OFFSET('Sanitation Data'!$G$30,0,10*ROW('Sanitation Data'!G35)))</f>
        <v/>
      </c>
      <c r="DG41" s="32" t="str">
        <f ca="true">+IF(OFFSET('Sanitation Data'!$G$31,0,10*ROW('Sanitation Data'!G35))="","",OFFSET('Sanitation Data'!$G$31,0,10*ROW('Sanitation Data'!G35)))</f>
        <v/>
      </c>
      <c r="DH41" s="32" t="str">
        <f ca="true">+IF(OFFSET('Sanitation Data'!$G$32,0,10*ROW('Sanitation Data'!G35))="","",OFFSET('Sanitation Data'!$G$32,0,10*ROW('Sanitation Data'!G35)))</f>
        <v/>
      </c>
      <c r="DI41" s="32" t="str">
        <f ca="true">+IF(OFFSET('Sanitation Data'!$G$33,0,10*ROW('Sanitation Data'!G35))="","",OFFSET('Sanitation Data'!$G$33,0,10*ROW('Sanitation Data'!G35)))</f>
        <v/>
      </c>
      <c r="DJ41" s="32" t="str">
        <f ca="true">+IF(OFFSET('Sanitation Data'!$H$29,0,10*ROW('Sanitation Data'!H35))="","",OFFSET('Sanitation Data'!$H$29,0,10*ROW('Sanitation Data'!H35)))</f>
        <v/>
      </c>
      <c r="DK41" s="32" t="str">
        <f ca="true">+IF(OFFSET('Sanitation Data'!$H$30,0,10*ROW('Sanitation Data'!H35))="","",OFFSET('Sanitation Data'!$H$30,0,10*ROW('Sanitation Data'!H35)))</f>
        <v/>
      </c>
      <c r="DL41" s="32" t="str">
        <f ca="true">+IF(OFFSET('Sanitation Data'!$H$31,0,10*ROW('Sanitation Data'!H35))="","",OFFSET('Sanitation Data'!$H$31,0,10*ROW('Sanitation Data'!H35)))</f>
        <v/>
      </c>
      <c r="DM41" s="32" t="str">
        <f ca="true">+IF(OFFSET('Sanitation Data'!$H$32,0,10*ROW('Sanitation Data'!H35))="","",OFFSET('Sanitation Data'!$H$32,0,10*ROW('Sanitation Data'!H35)))</f>
        <v/>
      </c>
      <c r="DN41" s="32" t="str">
        <f ca="true">+IF(OFFSET('Sanitation Data'!$H$33,0,10*ROW('Sanitation Data'!H35))="","",OFFSET('Sanitation Data'!$H$33,0,10*ROW('Sanitation Data'!H35)))</f>
        <v/>
      </c>
      <c r="DO41" s="32" t="str">
        <f ca="true">+IF(OFFSET('Hygiene Data'!$C$12,0,10*ROW('Hygiene Data'!C35))="","",OFFSET('Hygiene Data'!$C$12,0,10*ROW('Hygiene Data'!C35)))</f>
        <v/>
      </c>
      <c r="DP41" s="32" t="str">
        <f ca="true">+IF(OFFSET('Hygiene Data'!$C$13,0,10*ROW('Hygiene Data'!C35))="","",OFFSET('Hygiene Data'!$C$13,0,10*ROW('Hygiene Data'!C35)))</f>
        <v/>
      </c>
      <c r="DQ41" s="32" t="str">
        <f ca="true">+IF(OFFSET('Hygiene Data'!$C$14,0,10*ROW('Hygiene Data'!C35))="","",OFFSET('Hygiene Data'!$C$14,0,10*ROW('Hygiene Data'!C35)))</f>
        <v/>
      </c>
      <c r="DR41" s="32" t="str">
        <f ca="true">+IF(OFFSET('Hygiene Data'!$D$12,0,10*ROW('Hygiene Data'!D35))="","",OFFSET('Hygiene Data'!$D$12,0,10*ROW('Hygiene Data'!D35)))</f>
        <v/>
      </c>
      <c r="DS41" s="32" t="str">
        <f ca="true">+IF(OFFSET('Hygiene Data'!$D$13,0,10*ROW('Hygiene Data'!D35))="","",OFFSET('Hygiene Data'!$D$13,0,10*ROW('Hygiene Data'!D35)))</f>
        <v/>
      </c>
      <c r="DT41" s="32" t="str">
        <f ca="true">+IF(OFFSET('Hygiene Data'!$D$14,0,10*ROW('Hygiene Data'!D35))="","",OFFSET('Hygiene Data'!$D$14,0,10*ROW('Hygiene Data'!D35)))</f>
        <v/>
      </c>
      <c r="DU41" s="32" t="str">
        <f ca="true">+IF(OFFSET('Hygiene Data'!$E$12,0,10*ROW('Hygiene Data'!E35))="","",OFFSET('Hygiene Data'!$E$12,0,10*ROW('Hygiene Data'!E35)))</f>
        <v/>
      </c>
      <c r="DV41" s="32" t="str">
        <f ca="true">+IF(OFFSET('Hygiene Data'!$E$13,0,10*ROW('Hygiene Data'!E35))="","",OFFSET('Hygiene Data'!$E$13,0,10*ROW('Hygiene Data'!E35)))</f>
        <v/>
      </c>
      <c r="DW41" s="32" t="str">
        <f ca="true">+IF(OFFSET('Hygiene Data'!$E$14,0,10*ROW('Hygiene Data'!E35))="","",OFFSET('Hygiene Data'!$E$14,0,10*ROW('Hygiene Data'!E35)))</f>
        <v/>
      </c>
      <c r="DX41" s="32" t="str">
        <f ca="true">+IF(OFFSET('Hygiene Data'!$F$12,0,10*ROW('Hygiene Data'!F35))="","",OFFSET('Hygiene Data'!$F$12,0,10*ROW('Hygiene Data'!F35)))</f>
        <v/>
      </c>
      <c r="DY41" s="32" t="str">
        <f ca="true">+IF(OFFSET('Hygiene Data'!$F$13,0,10*ROW('Hygiene Data'!F35))="","",OFFSET('Hygiene Data'!$F$13,0,10*ROW('Hygiene Data'!F35)))</f>
        <v/>
      </c>
      <c r="DZ41" s="32" t="str">
        <f ca="true">+IF(OFFSET('Hygiene Data'!$F$14,0,10*ROW('Hygiene Data'!F35))="","",OFFSET('Hygiene Data'!$F$14,0,10*ROW('Hygiene Data'!F35)))</f>
        <v/>
      </c>
      <c r="EA41" s="32" t="str">
        <f ca="true">+IF(OFFSET('Hygiene Data'!$G$12,0,10*ROW('Hygiene Data'!G35))="","",OFFSET('Hygiene Data'!$G$12,0,10*ROW('Hygiene Data'!G35)))</f>
        <v/>
      </c>
      <c r="EB41" s="32" t="str">
        <f ca="true">+IF(OFFSET('Hygiene Data'!$G$13,0,10*ROW('Hygiene Data'!G35))="","",OFFSET('Hygiene Data'!$G$13,0,10*ROW('Hygiene Data'!G35)))</f>
        <v/>
      </c>
      <c r="EC41" s="32" t="str">
        <f ca="true">+IF(OFFSET('Hygiene Data'!$G$14,0,10*ROW('Hygiene Data'!G35))="","",OFFSET('Hygiene Data'!$G$14,0,10*ROW('Hygiene Data'!G35)))</f>
        <v/>
      </c>
      <c r="ED41" s="32" t="str">
        <f ca="true">+IF(OFFSET('Hygiene Data'!$H$12,0,10*ROW('Hygiene Data'!H35))="","",OFFSET('Hygiene Data'!$H$12,0,10*ROW('Hygiene Data'!H35)))</f>
        <v/>
      </c>
      <c r="EE41" s="32" t="str">
        <f ca="true">+IF(OFFSET('Hygiene Data'!$H$13,0,10*ROW('Hygiene Data'!H35))="","",OFFSET('Hygiene Data'!$H$13,0,10*ROW('Hygiene Data'!H35)))</f>
        <v/>
      </c>
      <c r="EF41" s="32" t="str">
        <f ca="true">+IF(OFFSET('Hygiene Data'!$H$14,0,10*ROW('Hygiene Data'!H35))="","",OFFSET('Hygiene Data'!$H$14,0,10*ROW('Hygiene Data'!H35)))</f>
        <v/>
      </c>
    </row>
    <row r="42" x14ac:dyDescent="0.2">
      <c r="A42" s="55" t="str">
        <f ca="true">+IF(OFFSET('Water Data'!$B$1,0,10*ROW('Water Data'!B39))="","",OFFSET('Water Data'!$B$1,0,10*ROW('Water Data'!B39)))</f>
        <v/>
      </c>
      <c r="B42" s="55" t="str">
        <f ca="true">+IF(OFFSET('Water Data'!$A$3,0,10*ROW('Water Data'!A39))="","",OFFSET('Water Data'!$A$3,0,10*ROW('Water Data'!A39)))</f>
        <v/>
      </c>
      <c r="C42" s="55" t="str">
        <f ca="true">+IF(OFFSET('Water Data'!$C$3,0,10*ROW('Water Data'!C39))="","",OFFSET('Water Data'!$C$3,0,10*ROW('Water Data'!C39)))</f>
        <v/>
      </c>
      <c r="D42" s="243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3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3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43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3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3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3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3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3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3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3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3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3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3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3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3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3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3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44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44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44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44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44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44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44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44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44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44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44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44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44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44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44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44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44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44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44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44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44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44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44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44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44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44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44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44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44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44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45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45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45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45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45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45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45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45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45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45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45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45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45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45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45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45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45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45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2" t="str">
        <f ca="true">+IF(OFFSET('Water Data'!$C$28,0,10*ROW('Water Data'!C36))="","",OFFSET('Water Data'!$C$28,0,10*ROW('Water Data'!C36)))</f>
        <v/>
      </c>
      <c r="BT42" s="32" t="str">
        <f ca="true">+IF(OFFSET('Water Data'!$C$29,0,10*ROW('Water Data'!C36))="","",OFFSET('Water Data'!$C$29,0,10*ROW('Water Data'!C36)))</f>
        <v/>
      </c>
      <c r="BU42" s="32" t="str">
        <f ca="true">+IF(OFFSET('Water Data'!$C$30,0,10*ROW('Water Data'!C36))="","",OFFSET('Water Data'!$C$30,0,10*ROW('Water Data'!C36)))</f>
        <v/>
      </c>
      <c r="BV42" s="32" t="str">
        <f ca="true">+IF(OFFSET('Water Data'!$D$28,0,10*ROW('Water Data'!D36))="","",OFFSET('Water Data'!$D$28,0,10*ROW('Water Data'!D36)))</f>
        <v/>
      </c>
      <c r="BW42" s="32" t="str">
        <f ca="true">+IF(OFFSET('Water Data'!$D$29,0,10*ROW('Water Data'!D36))="","",OFFSET('Water Data'!$D$29,0,10*ROW('Water Data'!D36)))</f>
        <v/>
      </c>
      <c r="BX42" s="32" t="str">
        <f ca="true">+IF(OFFSET('Water Data'!$D$30,0,10*ROW('Water Data'!D36))="","",OFFSET('Water Data'!$D$30,0,10*ROW('Water Data'!D36)))</f>
        <v/>
      </c>
      <c r="BY42" s="32" t="str">
        <f ca="true">+IF(OFFSET('Water Data'!$E$28,0,10*ROW('Water Data'!E36))="","",OFFSET('Water Data'!$E$28,0,10*ROW('Water Data'!E36)))</f>
        <v/>
      </c>
      <c r="BZ42" s="32" t="str">
        <f ca="true">+IF(OFFSET('Water Data'!$E$29,0,10*ROW('Water Data'!E36))="","",OFFSET('Water Data'!$E$29,0,10*ROW('Water Data'!E36)))</f>
        <v/>
      </c>
      <c r="CA42" s="32" t="str">
        <f ca="true">+IF(OFFSET('Water Data'!$E$30,0,10*ROW('Water Data'!E36))="","",OFFSET('Water Data'!$E$30,0,10*ROW('Water Data'!E36)))</f>
        <v/>
      </c>
      <c r="CB42" s="32" t="str">
        <f ca="true">+IF(OFFSET('Water Data'!$F$28,0,10*ROW('Water Data'!F36))="","",OFFSET('Water Data'!$F$28,0,10*ROW('Water Data'!F36)))</f>
        <v/>
      </c>
      <c r="CC42" s="32" t="str">
        <f ca="true">+IF(OFFSET('Water Data'!$F$29,0,10*ROW('Water Data'!F36))="","",OFFSET('Water Data'!$F$29,0,10*ROW('Water Data'!F36)))</f>
        <v/>
      </c>
      <c r="CD42" s="32" t="str">
        <f ca="true">+IF(OFFSET('Water Data'!$F$30,0,10*ROW('Water Data'!F36))="","",OFFSET('Water Data'!$F$30,0,10*ROW('Water Data'!F36)))</f>
        <v/>
      </c>
      <c r="CE42" s="32" t="str">
        <f ca="true">+IF(OFFSET('Water Data'!$G$28,0,10*ROW('Water Data'!G36))="","",OFFSET('Water Data'!$G$28,0,10*ROW('Water Data'!G36)))</f>
        <v/>
      </c>
      <c r="CF42" s="32" t="str">
        <f ca="true">+IF(OFFSET('Water Data'!$G$29,0,10*ROW('Water Data'!G36))="","",OFFSET('Water Data'!$G$29,0,10*ROW('Water Data'!G36)))</f>
        <v/>
      </c>
      <c r="CG42" s="32" t="str">
        <f ca="true">+IF(OFFSET('Water Data'!$G$30,0,10*ROW('Water Data'!G36))="","",OFFSET('Water Data'!$G$30,0,10*ROW('Water Data'!G36)))</f>
        <v/>
      </c>
      <c r="CH42" s="32" t="str">
        <f ca="true">+IF(OFFSET('Water Data'!$H$28,0,10*ROW('Water Data'!H36))="","",OFFSET('Water Data'!$H$28,0,10*ROW('Water Data'!H36)))</f>
        <v/>
      </c>
      <c r="CI42" s="32" t="str">
        <f ca="true">+IF(OFFSET('Water Data'!$H$29,0,10*ROW('Water Data'!H36))="","",OFFSET('Water Data'!$H$29,0,10*ROW('Water Data'!H36)))</f>
        <v/>
      </c>
      <c r="CJ42" s="32" t="str">
        <f ca="true">+IF(OFFSET('Water Data'!$H$30,0,10*ROW('Water Data'!H36))="","",OFFSET('Water Data'!$H$30,0,10*ROW('Water Data'!H36)))</f>
        <v/>
      </c>
      <c r="CK42" s="32" t="str">
        <f ca="true">+IF(OFFSET('Sanitation Data'!$C$29,0,10*ROW('Sanitation Data'!C36))="","",OFFSET('Sanitation Data'!$C$29,0,10*ROW('Sanitation Data'!C36)))</f>
        <v/>
      </c>
      <c r="CL42" s="32" t="str">
        <f ca="true">+IF(OFFSET('Sanitation Data'!$C$30,0,10*ROW('Sanitation Data'!C36))="","",OFFSET('Sanitation Data'!$C$30,0,10*ROW('Sanitation Data'!C36)))</f>
        <v/>
      </c>
      <c r="CM42" s="32" t="str">
        <f ca="true">+IF(OFFSET('Sanitation Data'!$C$31,0,10*ROW('Sanitation Data'!C36))="","",OFFSET('Sanitation Data'!$C$31,0,10*ROW('Sanitation Data'!C36)))</f>
        <v/>
      </c>
      <c r="CN42" s="32" t="str">
        <f ca="true">+IF(OFFSET('Sanitation Data'!$C$32,0,10*ROW('Sanitation Data'!C36))="","",OFFSET('Sanitation Data'!$C$32,0,10*ROW('Sanitation Data'!C36)))</f>
        <v/>
      </c>
      <c r="CO42" s="32" t="str">
        <f ca="true">+IF(OFFSET('Sanitation Data'!$C$33,0,10*ROW('Sanitation Data'!C36))="","",OFFSET('Sanitation Data'!$C$33,0,10*ROW('Sanitation Data'!C36)))</f>
        <v/>
      </c>
      <c r="CP42" s="32" t="str">
        <f ca="true">+IF(OFFSET('Sanitation Data'!$D$29,0,10*ROW('Sanitation Data'!D36))="","",OFFSET('Sanitation Data'!$D$29,0,10*ROW('Sanitation Data'!D36)))</f>
        <v/>
      </c>
      <c r="CQ42" s="32" t="str">
        <f ca="true">+IF(OFFSET('Sanitation Data'!$D$30,0,10*ROW('Sanitation Data'!D36))="","",OFFSET('Sanitation Data'!$D$30,0,10*ROW('Sanitation Data'!D36)))</f>
        <v/>
      </c>
      <c r="CR42" s="32" t="str">
        <f ca="true">+IF(OFFSET('Sanitation Data'!$D$31,0,10*ROW('Sanitation Data'!D36))="","",OFFSET('Sanitation Data'!$D$31,0,10*ROW('Sanitation Data'!D36)))</f>
        <v/>
      </c>
      <c r="CS42" s="32" t="str">
        <f ca="true">+IF(OFFSET('Sanitation Data'!$D$32,0,10*ROW('Sanitation Data'!D36))="","",OFFSET('Sanitation Data'!$D$32,0,10*ROW('Sanitation Data'!D36)))</f>
        <v/>
      </c>
      <c r="CT42" s="32" t="str">
        <f ca="true">+IF(OFFSET('Sanitation Data'!$D$33,0,10*ROW('Sanitation Data'!D36))="","",OFFSET('Sanitation Data'!$D$33,0,10*ROW('Sanitation Data'!D36)))</f>
        <v/>
      </c>
      <c r="CU42" s="32" t="str">
        <f ca="true">+IF(OFFSET('Sanitation Data'!$E$29,0,10*ROW('Sanitation Data'!E36))="","",OFFSET('Sanitation Data'!$E$29,0,10*ROW('Sanitation Data'!E36)))</f>
        <v/>
      </c>
      <c r="CV42" s="32" t="str">
        <f ca="true">+IF(OFFSET('Sanitation Data'!$E$30,0,10*ROW('Sanitation Data'!E36))="","",OFFSET('Sanitation Data'!$E$30,0,10*ROW('Sanitation Data'!E36)))</f>
        <v/>
      </c>
      <c r="CW42" s="32" t="str">
        <f ca="true">+IF(OFFSET('Sanitation Data'!$E$31,0,10*ROW('Sanitation Data'!E36))="","",OFFSET('Sanitation Data'!$E$31,0,10*ROW('Sanitation Data'!E36)))</f>
        <v/>
      </c>
      <c r="CX42" s="32" t="str">
        <f ca="true">+IF(OFFSET('Sanitation Data'!$E$32,0,10*ROW('Sanitation Data'!E36))="","",OFFSET('Sanitation Data'!$E$32,0,10*ROW('Sanitation Data'!E36)))</f>
        <v/>
      </c>
      <c r="CY42" s="32" t="str">
        <f ca="true">+IF(OFFSET('Sanitation Data'!$E$33,0,10*ROW('Sanitation Data'!E36))="","",OFFSET('Sanitation Data'!$E$33,0,10*ROW('Sanitation Data'!E36)))</f>
        <v/>
      </c>
      <c r="CZ42" s="32" t="str">
        <f ca="true">+IF(OFFSET('Sanitation Data'!$F$29,0,10*ROW('Sanitation Data'!F36))="","",OFFSET('Sanitation Data'!$F$29,0,10*ROW('Sanitation Data'!F36)))</f>
        <v/>
      </c>
      <c r="DA42" s="32" t="str">
        <f ca="true">+IF(OFFSET('Sanitation Data'!$F$30,0,10*ROW('Sanitation Data'!F36))="","",OFFSET('Sanitation Data'!$F$30,0,10*ROW('Sanitation Data'!F36)))</f>
        <v/>
      </c>
      <c r="DB42" s="32" t="str">
        <f ca="true">+IF(OFFSET('Sanitation Data'!$F$31,0,10*ROW('Sanitation Data'!F36))="","",OFFSET('Sanitation Data'!$F$31,0,10*ROW('Sanitation Data'!F36)))</f>
        <v/>
      </c>
      <c r="DC42" s="32" t="str">
        <f ca="true">+IF(OFFSET('Sanitation Data'!$F$32,0,10*ROW('Sanitation Data'!F36))="","",OFFSET('Sanitation Data'!$F$32,0,10*ROW('Sanitation Data'!F36)))</f>
        <v/>
      </c>
      <c r="DD42" s="32" t="str">
        <f ca="true">+IF(OFFSET('Sanitation Data'!$F$33,0,10*ROW('Sanitation Data'!F36))="","",OFFSET('Sanitation Data'!$F$33,0,10*ROW('Sanitation Data'!F36)))</f>
        <v/>
      </c>
      <c r="DE42" s="32" t="str">
        <f ca="true">+IF(OFFSET('Sanitation Data'!$G$29,0,10*ROW('Sanitation Data'!G36))="","",OFFSET('Sanitation Data'!$G$29,0,10*ROW('Sanitation Data'!G36)))</f>
        <v/>
      </c>
      <c r="DF42" s="32" t="str">
        <f ca="true">+IF(OFFSET('Sanitation Data'!$G$30,0,10*ROW('Sanitation Data'!G36))="","",OFFSET('Sanitation Data'!$G$30,0,10*ROW('Sanitation Data'!G36)))</f>
        <v/>
      </c>
      <c r="DG42" s="32" t="str">
        <f ca="true">+IF(OFFSET('Sanitation Data'!$G$31,0,10*ROW('Sanitation Data'!G36))="","",OFFSET('Sanitation Data'!$G$31,0,10*ROW('Sanitation Data'!G36)))</f>
        <v/>
      </c>
      <c r="DH42" s="32" t="str">
        <f ca="true">+IF(OFFSET('Sanitation Data'!$G$32,0,10*ROW('Sanitation Data'!G36))="","",OFFSET('Sanitation Data'!$G$32,0,10*ROW('Sanitation Data'!G36)))</f>
        <v/>
      </c>
      <c r="DI42" s="32" t="str">
        <f ca="true">+IF(OFFSET('Sanitation Data'!$G$33,0,10*ROW('Sanitation Data'!G36))="","",OFFSET('Sanitation Data'!$G$33,0,10*ROW('Sanitation Data'!G36)))</f>
        <v/>
      </c>
      <c r="DJ42" s="32" t="str">
        <f ca="true">+IF(OFFSET('Sanitation Data'!$H$29,0,10*ROW('Sanitation Data'!H36))="","",OFFSET('Sanitation Data'!$H$29,0,10*ROW('Sanitation Data'!H36)))</f>
        <v/>
      </c>
      <c r="DK42" s="32" t="str">
        <f ca="true">+IF(OFFSET('Sanitation Data'!$H$30,0,10*ROW('Sanitation Data'!H36))="","",OFFSET('Sanitation Data'!$H$30,0,10*ROW('Sanitation Data'!H36)))</f>
        <v/>
      </c>
      <c r="DL42" s="32" t="str">
        <f ca="true">+IF(OFFSET('Sanitation Data'!$H$31,0,10*ROW('Sanitation Data'!H36))="","",OFFSET('Sanitation Data'!$H$31,0,10*ROW('Sanitation Data'!H36)))</f>
        <v/>
      </c>
      <c r="DM42" s="32" t="str">
        <f ca="true">+IF(OFFSET('Sanitation Data'!$H$32,0,10*ROW('Sanitation Data'!H36))="","",OFFSET('Sanitation Data'!$H$32,0,10*ROW('Sanitation Data'!H36)))</f>
        <v/>
      </c>
      <c r="DN42" s="32" t="str">
        <f ca="true">+IF(OFFSET('Sanitation Data'!$H$33,0,10*ROW('Sanitation Data'!H36))="","",OFFSET('Sanitation Data'!$H$33,0,10*ROW('Sanitation Data'!H36)))</f>
        <v/>
      </c>
      <c r="DO42" s="32" t="str">
        <f ca="true">+IF(OFFSET('Hygiene Data'!$C$12,0,10*ROW('Hygiene Data'!C36))="","",OFFSET('Hygiene Data'!$C$12,0,10*ROW('Hygiene Data'!C36)))</f>
        <v/>
      </c>
      <c r="DP42" s="32" t="str">
        <f ca="true">+IF(OFFSET('Hygiene Data'!$C$13,0,10*ROW('Hygiene Data'!C36))="","",OFFSET('Hygiene Data'!$C$13,0,10*ROW('Hygiene Data'!C36)))</f>
        <v/>
      </c>
      <c r="DQ42" s="32" t="str">
        <f ca="true">+IF(OFFSET('Hygiene Data'!$C$14,0,10*ROW('Hygiene Data'!C36))="","",OFFSET('Hygiene Data'!$C$14,0,10*ROW('Hygiene Data'!C36)))</f>
        <v/>
      </c>
      <c r="DR42" s="32" t="str">
        <f ca="true">+IF(OFFSET('Hygiene Data'!$D$12,0,10*ROW('Hygiene Data'!D36))="","",OFFSET('Hygiene Data'!$D$12,0,10*ROW('Hygiene Data'!D36)))</f>
        <v/>
      </c>
      <c r="DS42" s="32" t="str">
        <f ca="true">+IF(OFFSET('Hygiene Data'!$D$13,0,10*ROW('Hygiene Data'!D36))="","",OFFSET('Hygiene Data'!$D$13,0,10*ROW('Hygiene Data'!D36)))</f>
        <v/>
      </c>
      <c r="DT42" s="32" t="str">
        <f ca="true">+IF(OFFSET('Hygiene Data'!$D$14,0,10*ROW('Hygiene Data'!D36))="","",OFFSET('Hygiene Data'!$D$14,0,10*ROW('Hygiene Data'!D36)))</f>
        <v/>
      </c>
      <c r="DU42" s="32" t="str">
        <f ca="true">+IF(OFFSET('Hygiene Data'!$E$12,0,10*ROW('Hygiene Data'!E36))="","",OFFSET('Hygiene Data'!$E$12,0,10*ROW('Hygiene Data'!E36)))</f>
        <v/>
      </c>
      <c r="DV42" s="32" t="str">
        <f ca="true">+IF(OFFSET('Hygiene Data'!$E$13,0,10*ROW('Hygiene Data'!E36))="","",OFFSET('Hygiene Data'!$E$13,0,10*ROW('Hygiene Data'!E36)))</f>
        <v/>
      </c>
      <c r="DW42" s="32" t="str">
        <f ca="true">+IF(OFFSET('Hygiene Data'!$E$14,0,10*ROW('Hygiene Data'!E36))="","",OFFSET('Hygiene Data'!$E$14,0,10*ROW('Hygiene Data'!E36)))</f>
        <v/>
      </c>
      <c r="DX42" s="32" t="str">
        <f ca="true">+IF(OFFSET('Hygiene Data'!$F$12,0,10*ROW('Hygiene Data'!F36))="","",OFFSET('Hygiene Data'!$F$12,0,10*ROW('Hygiene Data'!F36)))</f>
        <v/>
      </c>
      <c r="DY42" s="32" t="str">
        <f ca="true">+IF(OFFSET('Hygiene Data'!$F$13,0,10*ROW('Hygiene Data'!F36))="","",OFFSET('Hygiene Data'!$F$13,0,10*ROW('Hygiene Data'!F36)))</f>
        <v/>
      </c>
      <c r="DZ42" s="32" t="str">
        <f ca="true">+IF(OFFSET('Hygiene Data'!$F$14,0,10*ROW('Hygiene Data'!F36))="","",OFFSET('Hygiene Data'!$F$14,0,10*ROW('Hygiene Data'!F36)))</f>
        <v/>
      </c>
      <c r="EA42" s="32" t="str">
        <f ca="true">+IF(OFFSET('Hygiene Data'!$G$12,0,10*ROW('Hygiene Data'!G36))="","",OFFSET('Hygiene Data'!$G$12,0,10*ROW('Hygiene Data'!G36)))</f>
        <v/>
      </c>
      <c r="EB42" s="32" t="str">
        <f ca="true">+IF(OFFSET('Hygiene Data'!$G$13,0,10*ROW('Hygiene Data'!G36))="","",OFFSET('Hygiene Data'!$G$13,0,10*ROW('Hygiene Data'!G36)))</f>
        <v/>
      </c>
      <c r="EC42" s="32" t="str">
        <f ca="true">+IF(OFFSET('Hygiene Data'!$G$14,0,10*ROW('Hygiene Data'!G36))="","",OFFSET('Hygiene Data'!$G$14,0,10*ROW('Hygiene Data'!G36)))</f>
        <v/>
      </c>
      <c r="ED42" s="32" t="str">
        <f ca="true">+IF(OFFSET('Hygiene Data'!$H$12,0,10*ROW('Hygiene Data'!H36))="","",OFFSET('Hygiene Data'!$H$12,0,10*ROW('Hygiene Data'!H36)))</f>
        <v/>
      </c>
      <c r="EE42" s="32" t="str">
        <f ca="true">+IF(OFFSET('Hygiene Data'!$H$13,0,10*ROW('Hygiene Data'!H36))="","",OFFSET('Hygiene Data'!$H$13,0,10*ROW('Hygiene Data'!H36)))</f>
        <v/>
      </c>
      <c r="EF42" s="32" t="str">
        <f ca="true">+IF(OFFSET('Hygiene Data'!$H$14,0,10*ROW('Hygiene Data'!H36))="","",OFFSET('Hygiene Data'!$H$14,0,10*ROW('Hygiene Data'!H36)))</f>
        <v/>
      </c>
    </row>
    <row r="43" x14ac:dyDescent="0.2">
      <c r="A43" s="55" t="str">
        <f ca="true">+IF(OFFSET('Water Data'!$B$1,0,10*ROW('Water Data'!B40))="","",OFFSET('Water Data'!$B$1,0,10*ROW('Water Data'!B40)))</f>
        <v/>
      </c>
      <c r="B43" s="55" t="str">
        <f ca="true">+IF(OFFSET('Water Data'!$A$3,0,10*ROW('Water Data'!A40))="","",OFFSET('Water Data'!$A$3,0,10*ROW('Water Data'!A40)))</f>
        <v/>
      </c>
      <c r="C43" s="55" t="str">
        <f ca="true">+IF(OFFSET('Water Data'!$C$3,0,10*ROW('Water Data'!C40))="","",OFFSET('Water Data'!$C$3,0,10*ROW('Water Data'!C40)))</f>
        <v/>
      </c>
      <c r="D43" s="243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3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3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43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3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3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3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3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3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3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3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3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3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3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3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3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3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3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44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44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44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44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44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44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44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44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44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44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44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44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44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44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44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44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44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44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44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44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44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44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44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44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44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44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44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44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44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44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45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45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45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45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45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45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45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45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45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45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45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45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45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45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45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45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45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45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2" t="str">
        <f ca="true">+IF(OFFSET('Water Data'!$C$28,0,10*ROW('Water Data'!C37))="","",OFFSET('Water Data'!$C$28,0,10*ROW('Water Data'!C37)))</f>
        <v/>
      </c>
      <c r="BT43" s="32" t="str">
        <f ca="true">+IF(OFFSET('Water Data'!$C$29,0,10*ROW('Water Data'!C37))="","",OFFSET('Water Data'!$C$29,0,10*ROW('Water Data'!C37)))</f>
        <v/>
      </c>
      <c r="BU43" s="32" t="str">
        <f ca="true">+IF(OFFSET('Water Data'!$C$30,0,10*ROW('Water Data'!C37))="","",OFFSET('Water Data'!$C$30,0,10*ROW('Water Data'!C37)))</f>
        <v/>
      </c>
      <c r="BV43" s="32" t="str">
        <f ca="true">+IF(OFFSET('Water Data'!$D$28,0,10*ROW('Water Data'!D37))="","",OFFSET('Water Data'!$D$28,0,10*ROW('Water Data'!D37)))</f>
        <v/>
      </c>
      <c r="BW43" s="32" t="str">
        <f ca="true">+IF(OFFSET('Water Data'!$D$29,0,10*ROW('Water Data'!D37))="","",OFFSET('Water Data'!$D$29,0,10*ROW('Water Data'!D37)))</f>
        <v/>
      </c>
      <c r="BX43" s="32" t="str">
        <f ca="true">+IF(OFFSET('Water Data'!$D$30,0,10*ROW('Water Data'!D37))="","",OFFSET('Water Data'!$D$30,0,10*ROW('Water Data'!D37)))</f>
        <v/>
      </c>
      <c r="BY43" s="32" t="str">
        <f ca="true">+IF(OFFSET('Water Data'!$E$28,0,10*ROW('Water Data'!E37))="","",OFFSET('Water Data'!$E$28,0,10*ROW('Water Data'!E37)))</f>
        <v/>
      </c>
      <c r="BZ43" s="32" t="str">
        <f ca="true">+IF(OFFSET('Water Data'!$E$29,0,10*ROW('Water Data'!E37))="","",OFFSET('Water Data'!$E$29,0,10*ROW('Water Data'!E37)))</f>
        <v/>
      </c>
      <c r="CA43" s="32" t="str">
        <f ca="true">+IF(OFFSET('Water Data'!$E$30,0,10*ROW('Water Data'!E37))="","",OFFSET('Water Data'!$E$30,0,10*ROW('Water Data'!E37)))</f>
        <v/>
      </c>
      <c r="CB43" s="32" t="str">
        <f ca="true">+IF(OFFSET('Water Data'!$F$28,0,10*ROW('Water Data'!F37))="","",OFFSET('Water Data'!$F$28,0,10*ROW('Water Data'!F37)))</f>
        <v/>
      </c>
      <c r="CC43" s="32" t="str">
        <f ca="true">+IF(OFFSET('Water Data'!$F$29,0,10*ROW('Water Data'!F37))="","",OFFSET('Water Data'!$F$29,0,10*ROW('Water Data'!F37)))</f>
        <v/>
      </c>
      <c r="CD43" s="32" t="str">
        <f ca="true">+IF(OFFSET('Water Data'!$F$30,0,10*ROW('Water Data'!F37))="","",OFFSET('Water Data'!$F$30,0,10*ROW('Water Data'!F37)))</f>
        <v/>
      </c>
      <c r="CE43" s="32" t="str">
        <f ca="true">+IF(OFFSET('Water Data'!$G$28,0,10*ROW('Water Data'!G37))="","",OFFSET('Water Data'!$G$28,0,10*ROW('Water Data'!G37)))</f>
        <v/>
      </c>
      <c r="CF43" s="32" t="str">
        <f ca="true">+IF(OFFSET('Water Data'!$G$29,0,10*ROW('Water Data'!G37))="","",OFFSET('Water Data'!$G$29,0,10*ROW('Water Data'!G37)))</f>
        <v/>
      </c>
      <c r="CG43" s="32" t="str">
        <f ca="true">+IF(OFFSET('Water Data'!$G$30,0,10*ROW('Water Data'!G37))="","",OFFSET('Water Data'!$G$30,0,10*ROW('Water Data'!G37)))</f>
        <v/>
      </c>
      <c r="CH43" s="32" t="str">
        <f ca="true">+IF(OFFSET('Water Data'!$H$28,0,10*ROW('Water Data'!H37))="","",OFFSET('Water Data'!$H$28,0,10*ROW('Water Data'!H37)))</f>
        <v/>
      </c>
      <c r="CI43" s="32" t="str">
        <f ca="true">+IF(OFFSET('Water Data'!$H$29,0,10*ROW('Water Data'!H37))="","",OFFSET('Water Data'!$H$29,0,10*ROW('Water Data'!H37)))</f>
        <v/>
      </c>
      <c r="CJ43" s="32" t="str">
        <f ca="true">+IF(OFFSET('Water Data'!$H$30,0,10*ROW('Water Data'!H37))="","",OFFSET('Water Data'!$H$30,0,10*ROW('Water Data'!H37)))</f>
        <v/>
      </c>
      <c r="CK43" s="32" t="str">
        <f ca="true">+IF(OFFSET('Sanitation Data'!$C$29,0,10*ROW('Sanitation Data'!C37))="","",OFFSET('Sanitation Data'!$C$29,0,10*ROW('Sanitation Data'!C37)))</f>
        <v/>
      </c>
      <c r="CL43" s="32" t="str">
        <f ca="true">+IF(OFFSET('Sanitation Data'!$C$30,0,10*ROW('Sanitation Data'!C37))="","",OFFSET('Sanitation Data'!$C$30,0,10*ROW('Sanitation Data'!C37)))</f>
        <v/>
      </c>
      <c r="CM43" s="32" t="str">
        <f ca="true">+IF(OFFSET('Sanitation Data'!$C$31,0,10*ROW('Sanitation Data'!C37))="","",OFFSET('Sanitation Data'!$C$31,0,10*ROW('Sanitation Data'!C37)))</f>
        <v/>
      </c>
      <c r="CN43" s="32" t="str">
        <f ca="true">+IF(OFFSET('Sanitation Data'!$C$32,0,10*ROW('Sanitation Data'!C37))="","",OFFSET('Sanitation Data'!$C$32,0,10*ROW('Sanitation Data'!C37)))</f>
        <v/>
      </c>
      <c r="CO43" s="32" t="str">
        <f ca="true">+IF(OFFSET('Sanitation Data'!$C$33,0,10*ROW('Sanitation Data'!C37))="","",OFFSET('Sanitation Data'!$C$33,0,10*ROW('Sanitation Data'!C37)))</f>
        <v/>
      </c>
      <c r="CP43" s="32" t="str">
        <f ca="true">+IF(OFFSET('Sanitation Data'!$D$29,0,10*ROW('Sanitation Data'!D37))="","",OFFSET('Sanitation Data'!$D$29,0,10*ROW('Sanitation Data'!D37)))</f>
        <v/>
      </c>
      <c r="CQ43" s="32" t="str">
        <f ca="true">+IF(OFFSET('Sanitation Data'!$D$30,0,10*ROW('Sanitation Data'!D37))="","",OFFSET('Sanitation Data'!$D$30,0,10*ROW('Sanitation Data'!D37)))</f>
        <v/>
      </c>
      <c r="CR43" s="32" t="str">
        <f ca="true">+IF(OFFSET('Sanitation Data'!$D$31,0,10*ROW('Sanitation Data'!D37))="","",OFFSET('Sanitation Data'!$D$31,0,10*ROW('Sanitation Data'!D37)))</f>
        <v/>
      </c>
      <c r="CS43" s="32" t="str">
        <f ca="true">+IF(OFFSET('Sanitation Data'!$D$32,0,10*ROW('Sanitation Data'!D37))="","",OFFSET('Sanitation Data'!$D$32,0,10*ROW('Sanitation Data'!D37)))</f>
        <v/>
      </c>
      <c r="CT43" s="32" t="str">
        <f ca="true">+IF(OFFSET('Sanitation Data'!$D$33,0,10*ROW('Sanitation Data'!D37))="","",OFFSET('Sanitation Data'!$D$33,0,10*ROW('Sanitation Data'!D37)))</f>
        <v/>
      </c>
      <c r="CU43" s="32" t="str">
        <f ca="true">+IF(OFFSET('Sanitation Data'!$E$29,0,10*ROW('Sanitation Data'!E37))="","",OFFSET('Sanitation Data'!$E$29,0,10*ROW('Sanitation Data'!E37)))</f>
        <v/>
      </c>
      <c r="CV43" s="32" t="str">
        <f ca="true">+IF(OFFSET('Sanitation Data'!$E$30,0,10*ROW('Sanitation Data'!E37))="","",OFFSET('Sanitation Data'!$E$30,0,10*ROW('Sanitation Data'!E37)))</f>
        <v/>
      </c>
      <c r="CW43" s="32" t="str">
        <f ca="true">+IF(OFFSET('Sanitation Data'!$E$31,0,10*ROW('Sanitation Data'!E37))="","",OFFSET('Sanitation Data'!$E$31,0,10*ROW('Sanitation Data'!E37)))</f>
        <v/>
      </c>
      <c r="CX43" s="32" t="str">
        <f ca="true">+IF(OFFSET('Sanitation Data'!$E$32,0,10*ROW('Sanitation Data'!E37))="","",OFFSET('Sanitation Data'!$E$32,0,10*ROW('Sanitation Data'!E37)))</f>
        <v/>
      </c>
      <c r="CY43" s="32" t="str">
        <f ca="true">+IF(OFFSET('Sanitation Data'!$E$33,0,10*ROW('Sanitation Data'!E37))="","",OFFSET('Sanitation Data'!$E$33,0,10*ROW('Sanitation Data'!E37)))</f>
        <v/>
      </c>
      <c r="CZ43" s="32" t="str">
        <f ca="true">+IF(OFFSET('Sanitation Data'!$F$29,0,10*ROW('Sanitation Data'!F37))="","",OFFSET('Sanitation Data'!$F$29,0,10*ROW('Sanitation Data'!F37)))</f>
        <v/>
      </c>
      <c r="DA43" s="32" t="str">
        <f ca="true">+IF(OFFSET('Sanitation Data'!$F$30,0,10*ROW('Sanitation Data'!F37))="","",OFFSET('Sanitation Data'!$F$30,0,10*ROW('Sanitation Data'!F37)))</f>
        <v/>
      </c>
      <c r="DB43" s="32" t="str">
        <f ca="true">+IF(OFFSET('Sanitation Data'!$F$31,0,10*ROW('Sanitation Data'!F37))="","",OFFSET('Sanitation Data'!$F$31,0,10*ROW('Sanitation Data'!F37)))</f>
        <v/>
      </c>
      <c r="DC43" s="32" t="str">
        <f ca="true">+IF(OFFSET('Sanitation Data'!$F$32,0,10*ROW('Sanitation Data'!F37))="","",OFFSET('Sanitation Data'!$F$32,0,10*ROW('Sanitation Data'!F37)))</f>
        <v/>
      </c>
      <c r="DD43" s="32" t="str">
        <f ca="true">+IF(OFFSET('Sanitation Data'!$F$33,0,10*ROW('Sanitation Data'!F37))="","",OFFSET('Sanitation Data'!$F$33,0,10*ROW('Sanitation Data'!F37)))</f>
        <v/>
      </c>
      <c r="DE43" s="32" t="str">
        <f ca="true">+IF(OFFSET('Sanitation Data'!$G$29,0,10*ROW('Sanitation Data'!G37))="","",OFFSET('Sanitation Data'!$G$29,0,10*ROW('Sanitation Data'!G37)))</f>
        <v/>
      </c>
      <c r="DF43" s="32" t="str">
        <f ca="true">+IF(OFFSET('Sanitation Data'!$G$30,0,10*ROW('Sanitation Data'!G37))="","",OFFSET('Sanitation Data'!$G$30,0,10*ROW('Sanitation Data'!G37)))</f>
        <v/>
      </c>
      <c r="DG43" s="32" t="str">
        <f ca="true">+IF(OFFSET('Sanitation Data'!$G$31,0,10*ROW('Sanitation Data'!G37))="","",OFFSET('Sanitation Data'!$G$31,0,10*ROW('Sanitation Data'!G37)))</f>
        <v/>
      </c>
      <c r="DH43" s="32" t="str">
        <f ca="true">+IF(OFFSET('Sanitation Data'!$G$32,0,10*ROW('Sanitation Data'!G37))="","",OFFSET('Sanitation Data'!$G$32,0,10*ROW('Sanitation Data'!G37)))</f>
        <v/>
      </c>
      <c r="DI43" s="32" t="str">
        <f ca="true">+IF(OFFSET('Sanitation Data'!$G$33,0,10*ROW('Sanitation Data'!G37))="","",OFFSET('Sanitation Data'!$G$33,0,10*ROW('Sanitation Data'!G37)))</f>
        <v/>
      </c>
      <c r="DJ43" s="32" t="str">
        <f ca="true">+IF(OFFSET('Sanitation Data'!$H$29,0,10*ROW('Sanitation Data'!H37))="","",OFFSET('Sanitation Data'!$H$29,0,10*ROW('Sanitation Data'!H37)))</f>
        <v/>
      </c>
      <c r="DK43" s="32" t="str">
        <f ca="true">+IF(OFFSET('Sanitation Data'!$H$30,0,10*ROW('Sanitation Data'!H37))="","",OFFSET('Sanitation Data'!$H$30,0,10*ROW('Sanitation Data'!H37)))</f>
        <v/>
      </c>
      <c r="DL43" s="32" t="str">
        <f ca="true">+IF(OFFSET('Sanitation Data'!$H$31,0,10*ROW('Sanitation Data'!H37))="","",OFFSET('Sanitation Data'!$H$31,0,10*ROW('Sanitation Data'!H37)))</f>
        <v/>
      </c>
      <c r="DM43" s="32" t="str">
        <f ca="true">+IF(OFFSET('Sanitation Data'!$H$32,0,10*ROW('Sanitation Data'!H37))="","",OFFSET('Sanitation Data'!$H$32,0,10*ROW('Sanitation Data'!H37)))</f>
        <v/>
      </c>
      <c r="DN43" s="32" t="str">
        <f ca="true">+IF(OFFSET('Sanitation Data'!$H$33,0,10*ROW('Sanitation Data'!H37))="","",OFFSET('Sanitation Data'!$H$33,0,10*ROW('Sanitation Data'!H37)))</f>
        <v/>
      </c>
      <c r="DO43" s="32" t="str">
        <f ca="true">+IF(OFFSET('Hygiene Data'!$C$12,0,10*ROW('Hygiene Data'!C37))="","",OFFSET('Hygiene Data'!$C$12,0,10*ROW('Hygiene Data'!C37)))</f>
        <v/>
      </c>
      <c r="DP43" s="32" t="str">
        <f ca="true">+IF(OFFSET('Hygiene Data'!$C$13,0,10*ROW('Hygiene Data'!C37))="","",OFFSET('Hygiene Data'!$C$13,0,10*ROW('Hygiene Data'!C37)))</f>
        <v/>
      </c>
      <c r="DQ43" s="32" t="str">
        <f ca="true">+IF(OFFSET('Hygiene Data'!$C$14,0,10*ROW('Hygiene Data'!C37))="","",OFFSET('Hygiene Data'!$C$14,0,10*ROW('Hygiene Data'!C37)))</f>
        <v/>
      </c>
      <c r="DR43" s="32" t="str">
        <f ca="true">+IF(OFFSET('Hygiene Data'!$D$12,0,10*ROW('Hygiene Data'!D37))="","",OFFSET('Hygiene Data'!$D$12,0,10*ROW('Hygiene Data'!D37)))</f>
        <v/>
      </c>
      <c r="DS43" s="32" t="str">
        <f ca="true">+IF(OFFSET('Hygiene Data'!$D$13,0,10*ROW('Hygiene Data'!D37))="","",OFFSET('Hygiene Data'!$D$13,0,10*ROW('Hygiene Data'!D37)))</f>
        <v/>
      </c>
      <c r="DT43" s="32" t="str">
        <f ca="true">+IF(OFFSET('Hygiene Data'!$D$14,0,10*ROW('Hygiene Data'!D37))="","",OFFSET('Hygiene Data'!$D$14,0,10*ROW('Hygiene Data'!D37)))</f>
        <v/>
      </c>
      <c r="DU43" s="32" t="str">
        <f ca="true">+IF(OFFSET('Hygiene Data'!$E$12,0,10*ROW('Hygiene Data'!E37))="","",OFFSET('Hygiene Data'!$E$12,0,10*ROW('Hygiene Data'!E37)))</f>
        <v/>
      </c>
      <c r="DV43" s="32" t="str">
        <f ca="true">+IF(OFFSET('Hygiene Data'!$E$13,0,10*ROW('Hygiene Data'!E37))="","",OFFSET('Hygiene Data'!$E$13,0,10*ROW('Hygiene Data'!E37)))</f>
        <v/>
      </c>
      <c r="DW43" s="32" t="str">
        <f ca="true">+IF(OFFSET('Hygiene Data'!$E$14,0,10*ROW('Hygiene Data'!E37))="","",OFFSET('Hygiene Data'!$E$14,0,10*ROW('Hygiene Data'!E37)))</f>
        <v/>
      </c>
      <c r="DX43" s="32" t="str">
        <f ca="true">+IF(OFFSET('Hygiene Data'!$F$12,0,10*ROW('Hygiene Data'!F37))="","",OFFSET('Hygiene Data'!$F$12,0,10*ROW('Hygiene Data'!F37)))</f>
        <v/>
      </c>
      <c r="DY43" s="32" t="str">
        <f ca="true">+IF(OFFSET('Hygiene Data'!$F$13,0,10*ROW('Hygiene Data'!F37))="","",OFFSET('Hygiene Data'!$F$13,0,10*ROW('Hygiene Data'!F37)))</f>
        <v/>
      </c>
      <c r="DZ43" s="32" t="str">
        <f ca="true">+IF(OFFSET('Hygiene Data'!$F$14,0,10*ROW('Hygiene Data'!F37))="","",OFFSET('Hygiene Data'!$F$14,0,10*ROW('Hygiene Data'!F37)))</f>
        <v/>
      </c>
      <c r="EA43" s="32" t="str">
        <f ca="true">+IF(OFFSET('Hygiene Data'!$G$12,0,10*ROW('Hygiene Data'!G37))="","",OFFSET('Hygiene Data'!$G$12,0,10*ROW('Hygiene Data'!G37)))</f>
        <v/>
      </c>
      <c r="EB43" s="32" t="str">
        <f ca="true">+IF(OFFSET('Hygiene Data'!$G$13,0,10*ROW('Hygiene Data'!G37))="","",OFFSET('Hygiene Data'!$G$13,0,10*ROW('Hygiene Data'!G37)))</f>
        <v/>
      </c>
      <c r="EC43" s="32" t="str">
        <f ca="true">+IF(OFFSET('Hygiene Data'!$G$14,0,10*ROW('Hygiene Data'!G37))="","",OFFSET('Hygiene Data'!$G$14,0,10*ROW('Hygiene Data'!G37)))</f>
        <v/>
      </c>
      <c r="ED43" s="32" t="str">
        <f ca="true">+IF(OFFSET('Hygiene Data'!$H$12,0,10*ROW('Hygiene Data'!H37))="","",OFFSET('Hygiene Data'!$H$12,0,10*ROW('Hygiene Data'!H37)))</f>
        <v/>
      </c>
      <c r="EE43" s="32" t="str">
        <f ca="true">+IF(OFFSET('Hygiene Data'!$H$13,0,10*ROW('Hygiene Data'!H37))="","",OFFSET('Hygiene Data'!$H$13,0,10*ROW('Hygiene Data'!H37)))</f>
        <v/>
      </c>
      <c r="EF43" s="32" t="str">
        <f ca="true">+IF(OFFSET('Hygiene Data'!$H$14,0,10*ROW('Hygiene Data'!H37))="","",OFFSET('Hygiene Data'!$H$14,0,10*ROW('Hygiene Data'!H37)))</f>
        <v/>
      </c>
    </row>
    <row r="44" x14ac:dyDescent="0.2">
      <c r="A44" s="55" t="str">
        <f ca="true">+IF(OFFSET('Water Data'!$B$1,0,10*ROW('Water Data'!B41))="","",OFFSET('Water Data'!$B$1,0,10*ROW('Water Data'!B41)))</f>
        <v/>
      </c>
      <c r="B44" s="55" t="str">
        <f ca="true">+IF(OFFSET('Water Data'!$A$3,0,10*ROW('Water Data'!A41))="","",OFFSET('Water Data'!$A$3,0,10*ROW('Water Data'!A41)))</f>
        <v/>
      </c>
      <c r="C44" s="55" t="str">
        <f ca="true">+IF(OFFSET('Water Data'!$C$3,0,10*ROW('Water Data'!C41))="","",OFFSET('Water Data'!$C$3,0,10*ROW('Water Data'!C41)))</f>
        <v/>
      </c>
      <c r="D44" s="243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3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3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43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3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3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3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3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3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3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3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3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3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3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3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3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3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3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44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44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44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44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44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44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44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44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44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44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44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44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44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44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44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44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44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44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44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44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44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44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44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44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44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44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44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44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44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44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45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45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45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45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45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45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45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45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45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45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45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45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45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45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45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45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45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45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2" t="str">
        <f ca="true">+IF(OFFSET('Water Data'!$C$28,0,10*ROW('Water Data'!C38))="","",OFFSET('Water Data'!$C$28,0,10*ROW('Water Data'!C38)))</f>
        <v/>
      </c>
      <c r="BT44" s="32" t="str">
        <f ca="true">+IF(OFFSET('Water Data'!$C$29,0,10*ROW('Water Data'!C38))="","",OFFSET('Water Data'!$C$29,0,10*ROW('Water Data'!C38)))</f>
        <v/>
      </c>
      <c r="BU44" s="32" t="str">
        <f ca="true">+IF(OFFSET('Water Data'!$C$30,0,10*ROW('Water Data'!C38))="","",OFFSET('Water Data'!$C$30,0,10*ROW('Water Data'!C38)))</f>
        <v/>
      </c>
      <c r="BV44" s="32" t="str">
        <f ca="true">+IF(OFFSET('Water Data'!$D$28,0,10*ROW('Water Data'!D38))="","",OFFSET('Water Data'!$D$28,0,10*ROW('Water Data'!D38)))</f>
        <v/>
      </c>
      <c r="BW44" s="32" t="str">
        <f ca="true">+IF(OFFSET('Water Data'!$D$29,0,10*ROW('Water Data'!D38))="","",OFFSET('Water Data'!$D$29,0,10*ROW('Water Data'!D38)))</f>
        <v/>
      </c>
      <c r="BX44" s="32" t="str">
        <f ca="true">+IF(OFFSET('Water Data'!$D$30,0,10*ROW('Water Data'!D38))="","",OFFSET('Water Data'!$D$30,0,10*ROW('Water Data'!D38)))</f>
        <v/>
      </c>
      <c r="BY44" s="32" t="str">
        <f ca="true">+IF(OFFSET('Water Data'!$E$28,0,10*ROW('Water Data'!E38))="","",OFFSET('Water Data'!$E$28,0,10*ROW('Water Data'!E38)))</f>
        <v/>
      </c>
      <c r="BZ44" s="32" t="str">
        <f ca="true">+IF(OFFSET('Water Data'!$E$29,0,10*ROW('Water Data'!E38))="","",OFFSET('Water Data'!$E$29,0,10*ROW('Water Data'!E38)))</f>
        <v/>
      </c>
      <c r="CA44" s="32" t="str">
        <f ca="true">+IF(OFFSET('Water Data'!$E$30,0,10*ROW('Water Data'!E38))="","",OFFSET('Water Data'!$E$30,0,10*ROW('Water Data'!E38)))</f>
        <v/>
      </c>
      <c r="CB44" s="32" t="str">
        <f ca="true">+IF(OFFSET('Water Data'!$F$28,0,10*ROW('Water Data'!F38))="","",OFFSET('Water Data'!$F$28,0,10*ROW('Water Data'!F38)))</f>
        <v/>
      </c>
      <c r="CC44" s="32" t="str">
        <f ca="true">+IF(OFFSET('Water Data'!$F$29,0,10*ROW('Water Data'!F38))="","",OFFSET('Water Data'!$F$29,0,10*ROW('Water Data'!F38)))</f>
        <v/>
      </c>
      <c r="CD44" s="32" t="str">
        <f ca="true">+IF(OFFSET('Water Data'!$F$30,0,10*ROW('Water Data'!F38))="","",OFFSET('Water Data'!$F$30,0,10*ROW('Water Data'!F38)))</f>
        <v/>
      </c>
      <c r="CE44" s="32" t="str">
        <f ca="true">+IF(OFFSET('Water Data'!$G$28,0,10*ROW('Water Data'!G38))="","",OFFSET('Water Data'!$G$28,0,10*ROW('Water Data'!G38)))</f>
        <v/>
      </c>
      <c r="CF44" s="32" t="str">
        <f ca="true">+IF(OFFSET('Water Data'!$G$29,0,10*ROW('Water Data'!G38))="","",OFFSET('Water Data'!$G$29,0,10*ROW('Water Data'!G38)))</f>
        <v/>
      </c>
      <c r="CG44" s="32" t="str">
        <f ca="true">+IF(OFFSET('Water Data'!$G$30,0,10*ROW('Water Data'!G38))="","",OFFSET('Water Data'!$G$30,0,10*ROW('Water Data'!G38)))</f>
        <v/>
      </c>
      <c r="CH44" s="32" t="str">
        <f ca="true">+IF(OFFSET('Water Data'!$H$28,0,10*ROW('Water Data'!H38))="","",OFFSET('Water Data'!$H$28,0,10*ROW('Water Data'!H38)))</f>
        <v/>
      </c>
      <c r="CI44" s="32" t="str">
        <f ca="true">+IF(OFFSET('Water Data'!$H$29,0,10*ROW('Water Data'!H38))="","",OFFSET('Water Data'!$H$29,0,10*ROW('Water Data'!H38)))</f>
        <v/>
      </c>
      <c r="CJ44" s="32" t="str">
        <f ca="true">+IF(OFFSET('Water Data'!$H$30,0,10*ROW('Water Data'!H38))="","",OFFSET('Water Data'!$H$30,0,10*ROW('Water Data'!H38)))</f>
        <v/>
      </c>
      <c r="CK44" s="32" t="str">
        <f ca="true">+IF(OFFSET('Sanitation Data'!$C$29,0,10*ROW('Sanitation Data'!C38))="","",OFFSET('Sanitation Data'!$C$29,0,10*ROW('Sanitation Data'!C38)))</f>
        <v/>
      </c>
      <c r="CL44" s="32" t="str">
        <f ca="true">+IF(OFFSET('Sanitation Data'!$C$30,0,10*ROW('Sanitation Data'!C38))="","",OFFSET('Sanitation Data'!$C$30,0,10*ROW('Sanitation Data'!C38)))</f>
        <v/>
      </c>
      <c r="CM44" s="32" t="str">
        <f ca="true">+IF(OFFSET('Sanitation Data'!$C$31,0,10*ROW('Sanitation Data'!C38))="","",OFFSET('Sanitation Data'!$C$31,0,10*ROW('Sanitation Data'!C38)))</f>
        <v/>
      </c>
      <c r="CN44" s="32" t="str">
        <f ca="true">+IF(OFFSET('Sanitation Data'!$C$32,0,10*ROW('Sanitation Data'!C38))="","",OFFSET('Sanitation Data'!$C$32,0,10*ROW('Sanitation Data'!C38)))</f>
        <v/>
      </c>
      <c r="CO44" s="32" t="str">
        <f ca="true">+IF(OFFSET('Sanitation Data'!$C$33,0,10*ROW('Sanitation Data'!C38))="","",OFFSET('Sanitation Data'!$C$33,0,10*ROW('Sanitation Data'!C38)))</f>
        <v/>
      </c>
      <c r="CP44" s="32" t="str">
        <f ca="true">+IF(OFFSET('Sanitation Data'!$D$29,0,10*ROW('Sanitation Data'!D38))="","",OFFSET('Sanitation Data'!$D$29,0,10*ROW('Sanitation Data'!D38)))</f>
        <v/>
      </c>
      <c r="CQ44" s="32" t="str">
        <f ca="true">+IF(OFFSET('Sanitation Data'!$D$30,0,10*ROW('Sanitation Data'!D38))="","",OFFSET('Sanitation Data'!$D$30,0,10*ROW('Sanitation Data'!D38)))</f>
        <v/>
      </c>
      <c r="CR44" s="32" t="str">
        <f ca="true">+IF(OFFSET('Sanitation Data'!$D$31,0,10*ROW('Sanitation Data'!D38))="","",OFFSET('Sanitation Data'!$D$31,0,10*ROW('Sanitation Data'!D38)))</f>
        <v/>
      </c>
      <c r="CS44" s="32" t="str">
        <f ca="true">+IF(OFFSET('Sanitation Data'!$D$32,0,10*ROW('Sanitation Data'!D38))="","",OFFSET('Sanitation Data'!$D$32,0,10*ROW('Sanitation Data'!D38)))</f>
        <v/>
      </c>
      <c r="CT44" s="32" t="str">
        <f ca="true">+IF(OFFSET('Sanitation Data'!$D$33,0,10*ROW('Sanitation Data'!D38))="","",OFFSET('Sanitation Data'!$D$33,0,10*ROW('Sanitation Data'!D38)))</f>
        <v/>
      </c>
      <c r="CU44" s="32" t="str">
        <f ca="true">+IF(OFFSET('Sanitation Data'!$E$29,0,10*ROW('Sanitation Data'!E38))="","",OFFSET('Sanitation Data'!$E$29,0,10*ROW('Sanitation Data'!E38)))</f>
        <v/>
      </c>
      <c r="CV44" s="32" t="str">
        <f ca="true">+IF(OFFSET('Sanitation Data'!$E$30,0,10*ROW('Sanitation Data'!E38))="","",OFFSET('Sanitation Data'!$E$30,0,10*ROW('Sanitation Data'!E38)))</f>
        <v/>
      </c>
      <c r="CW44" s="32" t="str">
        <f ca="true">+IF(OFFSET('Sanitation Data'!$E$31,0,10*ROW('Sanitation Data'!E38))="","",OFFSET('Sanitation Data'!$E$31,0,10*ROW('Sanitation Data'!E38)))</f>
        <v/>
      </c>
      <c r="CX44" s="32" t="str">
        <f ca="true">+IF(OFFSET('Sanitation Data'!$E$32,0,10*ROW('Sanitation Data'!E38))="","",OFFSET('Sanitation Data'!$E$32,0,10*ROW('Sanitation Data'!E38)))</f>
        <v/>
      </c>
      <c r="CY44" s="32" t="str">
        <f ca="true">+IF(OFFSET('Sanitation Data'!$E$33,0,10*ROW('Sanitation Data'!E38))="","",OFFSET('Sanitation Data'!$E$33,0,10*ROW('Sanitation Data'!E38)))</f>
        <v/>
      </c>
      <c r="CZ44" s="32" t="str">
        <f ca="true">+IF(OFFSET('Sanitation Data'!$F$29,0,10*ROW('Sanitation Data'!F38))="","",OFFSET('Sanitation Data'!$F$29,0,10*ROW('Sanitation Data'!F38)))</f>
        <v/>
      </c>
      <c r="DA44" s="32" t="str">
        <f ca="true">+IF(OFFSET('Sanitation Data'!$F$30,0,10*ROW('Sanitation Data'!F38))="","",OFFSET('Sanitation Data'!$F$30,0,10*ROW('Sanitation Data'!F38)))</f>
        <v/>
      </c>
      <c r="DB44" s="32" t="str">
        <f ca="true">+IF(OFFSET('Sanitation Data'!$F$31,0,10*ROW('Sanitation Data'!F38))="","",OFFSET('Sanitation Data'!$F$31,0,10*ROW('Sanitation Data'!F38)))</f>
        <v/>
      </c>
      <c r="DC44" s="32" t="str">
        <f ca="true">+IF(OFFSET('Sanitation Data'!$F$32,0,10*ROW('Sanitation Data'!F38))="","",OFFSET('Sanitation Data'!$F$32,0,10*ROW('Sanitation Data'!F38)))</f>
        <v/>
      </c>
      <c r="DD44" s="32" t="str">
        <f ca="true">+IF(OFFSET('Sanitation Data'!$F$33,0,10*ROW('Sanitation Data'!F38))="","",OFFSET('Sanitation Data'!$F$33,0,10*ROW('Sanitation Data'!F38)))</f>
        <v/>
      </c>
      <c r="DE44" s="32" t="str">
        <f ca="true">+IF(OFFSET('Sanitation Data'!$G$29,0,10*ROW('Sanitation Data'!G38))="","",OFFSET('Sanitation Data'!$G$29,0,10*ROW('Sanitation Data'!G38)))</f>
        <v/>
      </c>
      <c r="DF44" s="32" t="str">
        <f ca="true">+IF(OFFSET('Sanitation Data'!$G$30,0,10*ROW('Sanitation Data'!G38))="","",OFFSET('Sanitation Data'!$G$30,0,10*ROW('Sanitation Data'!G38)))</f>
        <v/>
      </c>
      <c r="DG44" s="32" t="str">
        <f ca="true">+IF(OFFSET('Sanitation Data'!$G$31,0,10*ROW('Sanitation Data'!G38))="","",OFFSET('Sanitation Data'!$G$31,0,10*ROW('Sanitation Data'!G38)))</f>
        <v/>
      </c>
      <c r="DH44" s="32" t="str">
        <f ca="true">+IF(OFFSET('Sanitation Data'!$G$32,0,10*ROW('Sanitation Data'!G38))="","",OFFSET('Sanitation Data'!$G$32,0,10*ROW('Sanitation Data'!G38)))</f>
        <v/>
      </c>
      <c r="DI44" s="32" t="str">
        <f ca="true">+IF(OFFSET('Sanitation Data'!$G$33,0,10*ROW('Sanitation Data'!G38))="","",OFFSET('Sanitation Data'!$G$33,0,10*ROW('Sanitation Data'!G38)))</f>
        <v/>
      </c>
      <c r="DJ44" s="32" t="str">
        <f ca="true">+IF(OFFSET('Sanitation Data'!$H$29,0,10*ROW('Sanitation Data'!H38))="","",OFFSET('Sanitation Data'!$H$29,0,10*ROW('Sanitation Data'!H38)))</f>
        <v/>
      </c>
      <c r="DK44" s="32" t="str">
        <f ca="true">+IF(OFFSET('Sanitation Data'!$H$30,0,10*ROW('Sanitation Data'!H38))="","",OFFSET('Sanitation Data'!$H$30,0,10*ROW('Sanitation Data'!H38)))</f>
        <v/>
      </c>
      <c r="DL44" s="32" t="str">
        <f ca="true">+IF(OFFSET('Sanitation Data'!$H$31,0,10*ROW('Sanitation Data'!H38))="","",OFFSET('Sanitation Data'!$H$31,0,10*ROW('Sanitation Data'!H38)))</f>
        <v/>
      </c>
      <c r="DM44" s="32" t="str">
        <f ca="true">+IF(OFFSET('Sanitation Data'!$H$32,0,10*ROW('Sanitation Data'!H38))="","",OFFSET('Sanitation Data'!$H$32,0,10*ROW('Sanitation Data'!H38)))</f>
        <v/>
      </c>
      <c r="DN44" s="32" t="str">
        <f ca="true">+IF(OFFSET('Sanitation Data'!$H$33,0,10*ROW('Sanitation Data'!H38))="","",OFFSET('Sanitation Data'!$H$33,0,10*ROW('Sanitation Data'!H38)))</f>
        <v/>
      </c>
      <c r="DO44" s="32" t="str">
        <f ca="true">+IF(OFFSET('Hygiene Data'!$C$12,0,10*ROW('Hygiene Data'!C38))="","",OFFSET('Hygiene Data'!$C$12,0,10*ROW('Hygiene Data'!C38)))</f>
        <v/>
      </c>
      <c r="DP44" s="32" t="str">
        <f ca="true">+IF(OFFSET('Hygiene Data'!$C$13,0,10*ROW('Hygiene Data'!C38))="","",OFFSET('Hygiene Data'!$C$13,0,10*ROW('Hygiene Data'!C38)))</f>
        <v/>
      </c>
      <c r="DQ44" s="32" t="str">
        <f ca="true">+IF(OFFSET('Hygiene Data'!$C$14,0,10*ROW('Hygiene Data'!C38))="","",OFFSET('Hygiene Data'!$C$14,0,10*ROW('Hygiene Data'!C38)))</f>
        <v/>
      </c>
      <c r="DR44" s="32" t="str">
        <f ca="true">+IF(OFFSET('Hygiene Data'!$D$12,0,10*ROW('Hygiene Data'!D38))="","",OFFSET('Hygiene Data'!$D$12,0,10*ROW('Hygiene Data'!D38)))</f>
        <v/>
      </c>
      <c r="DS44" s="32" t="str">
        <f ca="true">+IF(OFFSET('Hygiene Data'!$D$13,0,10*ROW('Hygiene Data'!D38))="","",OFFSET('Hygiene Data'!$D$13,0,10*ROW('Hygiene Data'!D38)))</f>
        <v/>
      </c>
      <c r="DT44" s="32" t="str">
        <f ca="true">+IF(OFFSET('Hygiene Data'!$D$14,0,10*ROW('Hygiene Data'!D38))="","",OFFSET('Hygiene Data'!$D$14,0,10*ROW('Hygiene Data'!D38)))</f>
        <v/>
      </c>
      <c r="DU44" s="32" t="str">
        <f ca="true">+IF(OFFSET('Hygiene Data'!$E$12,0,10*ROW('Hygiene Data'!E38))="","",OFFSET('Hygiene Data'!$E$12,0,10*ROW('Hygiene Data'!E38)))</f>
        <v/>
      </c>
      <c r="DV44" s="32" t="str">
        <f ca="true">+IF(OFFSET('Hygiene Data'!$E$13,0,10*ROW('Hygiene Data'!E38))="","",OFFSET('Hygiene Data'!$E$13,0,10*ROW('Hygiene Data'!E38)))</f>
        <v/>
      </c>
      <c r="DW44" s="32" t="str">
        <f ca="true">+IF(OFFSET('Hygiene Data'!$E$14,0,10*ROW('Hygiene Data'!E38))="","",OFFSET('Hygiene Data'!$E$14,0,10*ROW('Hygiene Data'!E38)))</f>
        <v/>
      </c>
      <c r="DX44" s="32" t="str">
        <f ca="true">+IF(OFFSET('Hygiene Data'!$F$12,0,10*ROW('Hygiene Data'!F38))="","",OFFSET('Hygiene Data'!$F$12,0,10*ROW('Hygiene Data'!F38)))</f>
        <v/>
      </c>
      <c r="DY44" s="32" t="str">
        <f ca="true">+IF(OFFSET('Hygiene Data'!$F$13,0,10*ROW('Hygiene Data'!F38))="","",OFFSET('Hygiene Data'!$F$13,0,10*ROW('Hygiene Data'!F38)))</f>
        <v/>
      </c>
      <c r="DZ44" s="32" t="str">
        <f ca="true">+IF(OFFSET('Hygiene Data'!$F$14,0,10*ROW('Hygiene Data'!F38))="","",OFFSET('Hygiene Data'!$F$14,0,10*ROW('Hygiene Data'!F38)))</f>
        <v/>
      </c>
      <c r="EA44" s="32" t="str">
        <f ca="true">+IF(OFFSET('Hygiene Data'!$G$12,0,10*ROW('Hygiene Data'!G38))="","",OFFSET('Hygiene Data'!$G$12,0,10*ROW('Hygiene Data'!G38)))</f>
        <v/>
      </c>
      <c r="EB44" s="32" t="str">
        <f ca="true">+IF(OFFSET('Hygiene Data'!$G$13,0,10*ROW('Hygiene Data'!G38))="","",OFFSET('Hygiene Data'!$G$13,0,10*ROW('Hygiene Data'!G38)))</f>
        <v/>
      </c>
      <c r="EC44" s="32" t="str">
        <f ca="true">+IF(OFFSET('Hygiene Data'!$G$14,0,10*ROW('Hygiene Data'!G38))="","",OFFSET('Hygiene Data'!$G$14,0,10*ROW('Hygiene Data'!G38)))</f>
        <v/>
      </c>
      <c r="ED44" s="32" t="str">
        <f ca="true">+IF(OFFSET('Hygiene Data'!$H$12,0,10*ROW('Hygiene Data'!H38))="","",OFFSET('Hygiene Data'!$H$12,0,10*ROW('Hygiene Data'!H38)))</f>
        <v/>
      </c>
      <c r="EE44" s="32" t="str">
        <f ca="true">+IF(OFFSET('Hygiene Data'!$H$13,0,10*ROW('Hygiene Data'!H38))="","",OFFSET('Hygiene Data'!$H$13,0,10*ROW('Hygiene Data'!H38)))</f>
        <v/>
      </c>
      <c r="EF44" s="32" t="str">
        <f ca="true">+IF(OFFSET('Hygiene Data'!$H$14,0,10*ROW('Hygiene Data'!H38))="","",OFFSET('Hygiene Data'!$H$14,0,10*ROW('Hygiene Data'!H38)))</f>
        <v/>
      </c>
    </row>
    <row r="45" x14ac:dyDescent="0.2">
      <c r="A45" s="55" t="str">
        <f ca="true">+IF(OFFSET('Water Data'!$B$1,0,10*ROW('Water Data'!B42))="","",OFFSET('Water Data'!$B$1,0,10*ROW('Water Data'!B42)))</f>
        <v/>
      </c>
      <c r="B45" s="55" t="str">
        <f ca="true">+IF(OFFSET('Water Data'!$A$3,0,10*ROW('Water Data'!A42))="","",OFFSET('Water Data'!$A$3,0,10*ROW('Water Data'!A42)))</f>
        <v/>
      </c>
      <c r="C45" s="55" t="str">
        <f ca="true">+IF(OFFSET('Water Data'!$C$3,0,10*ROW('Water Data'!C42))="","",OFFSET('Water Data'!$C$3,0,10*ROW('Water Data'!C42)))</f>
        <v/>
      </c>
      <c r="D45" s="243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3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3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43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3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3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3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3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3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3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3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3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3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3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3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3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3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3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44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44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44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44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44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44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44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44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44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44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44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44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44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44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44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44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44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44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44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44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44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44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44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44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44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44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44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44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44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44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45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45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45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45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45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45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45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45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45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45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45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45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45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45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45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45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45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45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2" t="str">
        <f ca="true">+IF(OFFSET('Water Data'!$C$28,0,10*ROW('Water Data'!C39))="","",OFFSET('Water Data'!$C$28,0,10*ROW('Water Data'!C39)))</f>
        <v/>
      </c>
      <c r="BT45" s="32" t="str">
        <f ca="true">+IF(OFFSET('Water Data'!$C$29,0,10*ROW('Water Data'!C39))="","",OFFSET('Water Data'!$C$29,0,10*ROW('Water Data'!C39)))</f>
        <v/>
      </c>
      <c r="BU45" s="32" t="str">
        <f ca="true">+IF(OFFSET('Water Data'!$C$30,0,10*ROW('Water Data'!C39))="","",OFFSET('Water Data'!$C$30,0,10*ROW('Water Data'!C39)))</f>
        <v/>
      </c>
      <c r="BV45" s="32" t="str">
        <f ca="true">+IF(OFFSET('Water Data'!$D$28,0,10*ROW('Water Data'!D39))="","",OFFSET('Water Data'!$D$28,0,10*ROW('Water Data'!D39)))</f>
        <v/>
      </c>
      <c r="BW45" s="32" t="str">
        <f ca="true">+IF(OFFSET('Water Data'!$D$29,0,10*ROW('Water Data'!D39))="","",OFFSET('Water Data'!$D$29,0,10*ROW('Water Data'!D39)))</f>
        <v/>
      </c>
      <c r="BX45" s="32" t="str">
        <f ca="true">+IF(OFFSET('Water Data'!$D$30,0,10*ROW('Water Data'!D39))="","",OFFSET('Water Data'!$D$30,0,10*ROW('Water Data'!D39)))</f>
        <v/>
      </c>
      <c r="BY45" s="32" t="str">
        <f ca="true">+IF(OFFSET('Water Data'!$E$28,0,10*ROW('Water Data'!E39))="","",OFFSET('Water Data'!$E$28,0,10*ROW('Water Data'!E39)))</f>
        <v/>
      </c>
      <c r="BZ45" s="32" t="str">
        <f ca="true">+IF(OFFSET('Water Data'!$E$29,0,10*ROW('Water Data'!E39))="","",OFFSET('Water Data'!$E$29,0,10*ROW('Water Data'!E39)))</f>
        <v/>
      </c>
      <c r="CA45" s="32" t="str">
        <f ca="true">+IF(OFFSET('Water Data'!$E$30,0,10*ROW('Water Data'!E39))="","",OFFSET('Water Data'!$E$30,0,10*ROW('Water Data'!E39)))</f>
        <v/>
      </c>
      <c r="CB45" s="32" t="str">
        <f ca="true">+IF(OFFSET('Water Data'!$F$28,0,10*ROW('Water Data'!F39))="","",OFFSET('Water Data'!$F$28,0,10*ROW('Water Data'!F39)))</f>
        <v/>
      </c>
      <c r="CC45" s="32" t="str">
        <f ca="true">+IF(OFFSET('Water Data'!$F$29,0,10*ROW('Water Data'!F39))="","",OFFSET('Water Data'!$F$29,0,10*ROW('Water Data'!F39)))</f>
        <v/>
      </c>
      <c r="CD45" s="32" t="str">
        <f ca="true">+IF(OFFSET('Water Data'!$F$30,0,10*ROW('Water Data'!F39))="","",OFFSET('Water Data'!$F$30,0,10*ROW('Water Data'!F39)))</f>
        <v/>
      </c>
      <c r="CE45" s="32" t="str">
        <f ca="true">+IF(OFFSET('Water Data'!$G$28,0,10*ROW('Water Data'!G39))="","",OFFSET('Water Data'!$G$28,0,10*ROW('Water Data'!G39)))</f>
        <v/>
      </c>
      <c r="CF45" s="32" t="str">
        <f ca="true">+IF(OFFSET('Water Data'!$G$29,0,10*ROW('Water Data'!G39))="","",OFFSET('Water Data'!$G$29,0,10*ROW('Water Data'!G39)))</f>
        <v/>
      </c>
      <c r="CG45" s="32" t="str">
        <f ca="true">+IF(OFFSET('Water Data'!$G$30,0,10*ROW('Water Data'!G39))="","",OFFSET('Water Data'!$G$30,0,10*ROW('Water Data'!G39)))</f>
        <v/>
      </c>
      <c r="CH45" s="32" t="str">
        <f ca="true">+IF(OFFSET('Water Data'!$H$28,0,10*ROW('Water Data'!H39))="","",OFFSET('Water Data'!$H$28,0,10*ROW('Water Data'!H39)))</f>
        <v/>
      </c>
      <c r="CI45" s="32" t="str">
        <f ca="true">+IF(OFFSET('Water Data'!$H$29,0,10*ROW('Water Data'!H39))="","",OFFSET('Water Data'!$H$29,0,10*ROW('Water Data'!H39)))</f>
        <v/>
      </c>
      <c r="CJ45" s="32" t="str">
        <f ca="true">+IF(OFFSET('Water Data'!$H$30,0,10*ROW('Water Data'!H39))="","",OFFSET('Water Data'!$H$30,0,10*ROW('Water Data'!H39)))</f>
        <v/>
      </c>
      <c r="CK45" s="32" t="str">
        <f ca="true">+IF(OFFSET('Sanitation Data'!$C$29,0,10*ROW('Sanitation Data'!C39))="","",OFFSET('Sanitation Data'!$C$29,0,10*ROW('Sanitation Data'!C39)))</f>
        <v/>
      </c>
      <c r="CL45" s="32" t="str">
        <f ca="true">+IF(OFFSET('Sanitation Data'!$C$30,0,10*ROW('Sanitation Data'!C39))="","",OFFSET('Sanitation Data'!$C$30,0,10*ROW('Sanitation Data'!C39)))</f>
        <v/>
      </c>
      <c r="CM45" s="32" t="str">
        <f ca="true">+IF(OFFSET('Sanitation Data'!$C$31,0,10*ROW('Sanitation Data'!C39))="","",OFFSET('Sanitation Data'!$C$31,0,10*ROW('Sanitation Data'!C39)))</f>
        <v/>
      </c>
      <c r="CN45" s="32" t="str">
        <f ca="true">+IF(OFFSET('Sanitation Data'!$C$32,0,10*ROW('Sanitation Data'!C39))="","",OFFSET('Sanitation Data'!$C$32,0,10*ROW('Sanitation Data'!C39)))</f>
        <v/>
      </c>
      <c r="CO45" s="32" t="str">
        <f ca="true">+IF(OFFSET('Sanitation Data'!$C$33,0,10*ROW('Sanitation Data'!C39))="","",OFFSET('Sanitation Data'!$C$33,0,10*ROW('Sanitation Data'!C39)))</f>
        <v/>
      </c>
      <c r="CP45" s="32" t="str">
        <f ca="true">+IF(OFFSET('Sanitation Data'!$D$29,0,10*ROW('Sanitation Data'!D39))="","",OFFSET('Sanitation Data'!$D$29,0,10*ROW('Sanitation Data'!D39)))</f>
        <v/>
      </c>
      <c r="CQ45" s="32" t="str">
        <f ca="true">+IF(OFFSET('Sanitation Data'!$D$30,0,10*ROW('Sanitation Data'!D39))="","",OFFSET('Sanitation Data'!$D$30,0,10*ROW('Sanitation Data'!D39)))</f>
        <v/>
      </c>
      <c r="CR45" s="32" t="str">
        <f ca="true">+IF(OFFSET('Sanitation Data'!$D$31,0,10*ROW('Sanitation Data'!D39))="","",OFFSET('Sanitation Data'!$D$31,0,10*ROW('Sanitation Data'!D39)))</f>
        <v/>
      </c>
      <c r="CS45" s="32" t="str">
        <f ca="true">+IF(OFFSET('Sanitation Data'!$D$32,0,10*ROW('Sanitation Data'!D39))="","",OFFSET('Sanitation Data'!$D$32,0,10*ROW('Sanitation Data'!D39)))</f>
        <v/>
      </c>
      <c r="CT45" s="32" t="str">
        <f ca="true">+IF(OFFSET('Sanitation Data'!$D$33,0,10*ROW('Sanitation Data'!D39))="","",OFFSET('Sanitation Data'!$D$33,0,10*ROW('Sanitation Data'!D39)))</f>
        <v/>
      </c>
      <c r="CU45" s="32" t="str">
        <f ca="true">+IF(OFFSET('Sanitation Data'!$E$29,0,10*ROW('Sanitation Data'!E39))="","",OFFSET('Sanitation Data'!$E$29,0,10*ROW('Sanitation Data'!E39)))</f>
        <v/>
      </c>
      <c r="CV45" s="32" t="str">
        <f ca="true">+IF(OFFSET('Sanitation Data'!$E$30,0,10*ROW('Sanitation Data'!E39))="","",OFFSET('Sanitation Data'!$E$30,0,10*ROW('Sanitation Data'!E39)))</f>
        <v/>
      </c>
      <c r="CW45" s="32" t="str">
        <f ca="true">+IF(OFFSET('Sanitation Data'!$E$31,0,10*ROW('Sanitation Data'!E39))="","",OFFSET('Sanitation Data'!$E$31,0,10*ROW('Sanitation Data'!E39)))</f>
        <v/>
      </c>
      <c r="CX45" s="32" t="str">
        <f ca="true">+IF(OFFSET('Sanitation Data'!$E$32,0,10*ROW('Sanitation Data'!E39))="","",OFFSET('Sanitation Data'!$E$32,0,10*ROW('Sanitation Data'!E39)))</f>
        <v/>
      </c>
      <c r="CY45" s="32" t="str">
        <f ca="true">+IF(OFFSET('Sanitation Data'!$E$33,0,10*ROW('Sanitation Data'!E39))="","",OFFSET('Sanitation Data'!$E$33,0,10*ROW('Sanitation Data'!E39)))</f>
        <v/>
      </c>
      <c r="CZ45" s="32" t="str">
        <f ca="true">+IF(OFFSET('Sanitation Data'!$F$29,0,10*ROW('Sanitation Data'!F39))="","",OFFSET('Sanitation Data'!$F$29,0,10*ROW('Sanitation Data'!F39)))</f>
        <v/>
      </c>
      <c r="DA45" s="32" t="str">
        <f ca="true">+IF(OFFSET('Sanitation Data'!$F$30,0,10*ROW('Sanitation Data'!F39))="","",OFFSET('Sanitation Data'!$F$30,0,10*ROW('Sanitation Data'!F39)))</f>
        <v/>
      </c>
      <c r="DB45" s="32" t="str">
        <f ca="true">+IF(OFFSET('Sanitation Data'!$F$31,0,10*ROW('Sanitation Data'!F39))="","",OFFSET('Sanitation Data'!$F$31,0,10*ROW('Sanitation Data'!F39)))</f>
        <v/>
      </c>
      <c r="DC45" s="32" t="str">
        <f ca="true">+IF(OFFSET('Sanitation Data'!$F$32,0,10*ROW('Sanitation Data'!F39))="","",OFFSET('Sanitation Data'!$F$32,0,10*ROW('Sanitation Data'!F39)))</f>
        <v/>
      </c>
      <c r="DD45" s="32" t="str">
        <f ca="true">+IF(OFFSET('Sanitation Data'!$F$33,0,10*ROW('Sanitation Data'!F39))="","",OFFSET('Sanitation Data'!$F$33,0,10*ROW('Sanitation Data'!F39)))</f>
        <v/>
      </c>
      <c r="DE45" s="32" t="str">
        <f ca="true">+IF(OFFSET('Sanitation Data'!$G$29,0,10*ROW('Sanitation Data'!G39))="","",OFFSET('Sanitation Data'!$G$29,0,10*ROW('Sanitation Data'!G39)))</f>
        <v/>
      </c>
      <c r="DF45" s="32" t="str">
        <f ca="true">+IF(OFFSET('Sanitation Data'!$G$30,0,10*ROW('Sanitation Data'!G39))="","",OFFSET('Sanitation Data'!$G$30,0,10*ROW('Sanitation Data'!G39)))</f>
        <v/>
      </c>
      <c r="DG45" s="32" t="str">
        <f ca="true">+IF(OFFSET('Sanitation Data'!$G$31,0,10*ROW('Sanitation Data'!G39))="","",OFFSET('Sanitation Data'!$G$31,0,10*ROW('Sanitation Data'!G39)))</f>
        <v/>
      </c>
      <c r="DH45" s="32" t="str">
        <f ca="true">+IF(OFFSET('Sanitation Data'!$G$32,0,10*ROW('Sanitation Data'!G39))="","",OFFSET('Sanitation Data'!$G$32,0,10*ROW('Sanitation Data'!G39)))</f>
        <v/>
      </c>
      <c r="DI45" s="32" t="str">
        <f ca="true">+IF(OFFSET('Sanitation Data'!$G$33,0,10*ROW('Sanitation Data'!G39))="","",OFFSET('Sanitation Data'!$G$33,0,10*ROW('Sanitation Data'!G39)))</f>
        <v/>
      </c>
      <c r="DJ45" s="32" t="str">
        <f ca="true">+IF(OFFSET('Sanitation Data'!$H$29,0,10*ROW('Sanitation Data'!H39))="","",OFFSET('Sanitation Data'!$H$29,0,10*ROW('Sanitation Data'!H39)))</f>
        <v/>
      </c>
      <c r="DK45" s="32" t="str">
        <f ca="true">+IF(OFFSET('Sanitation Data'!$H$30,0,10*ROW('Sanitation Data'!H39))="","",OFFSET('Sanitation Data'!$H$30,0,10*ROW('Sanitation Data'!H39)))</f>
        <v/>
      </c>
      <c r="DL45" s="32" t="str">
        <f ca="true">+IF(OFFSET('Sanitation Data'!$H$31,0,10*ROW('Sanitation Data'!H39))="","",OFFSET('Sanitation Data'!$H$31,0,10*ROW('Sanitation Data'!H39)))</f>
        <v/>
      </c>
      <c r="DM45" s="32" t="str">
        <f ca="true">+IF(OFFSET('Sanitation Data'!$H$32,0,10*ROW('Sanitation Data'!H39))="","",OFFSET('Sanitation Data'!$H$32,0,10*ROW('Sanitation Data'!H39)))</f>
        <v/>
      </c>
      <c r="DN45" s="32" t="str">
        <f ca="true">+IF(OFFSET('Sanitation Data'!$H$33,0,10*ROW('Sanitation Data'!H39))="","",OFFSET('Sanitation Data'!$H$33,0,10*ROW('Sanitation Data'!H39)))</f>
        <v/>
      </c>
      <c r="DO45" s="32" t="str">
        <f ca="true">+IF(OFFSET('Hygiene Data'!$C$12,0,10*ROW('Hygiene Data'!C39))="","",OFFSET('Hygiene Data'!$C$12,0,10*ROW('Hygiene Data'!C39)))</f>
        <v/>
      </c>
      <c r="DP45" s="32" t="str">
        <f ca="true">+IF(OFFSET('Hygiene Data'!$C$13,0,10*ROW('Hygiene Data'!C39))="","",OFFSET('Hygiene Data'!$C$13,0,10*ROW('Hygiene Data'!C39)))</f>
        <v/>
      </c>
      <c r="DQ45" s="32" t="str">
        <f ca="true">+IF(OFFSET('Hygiene Data'!$C$14,0,10*ROW('Hygiene Data'!C39))="","",OFFSET('Hygiene Data'!$C$14,0,10*ROW('Hygiene Data'!C39)))</f>
        <v/>
      </c>
      <c r="DR45" s="32" t="str">
        <f ca="true">+IF(OFFSET('Hygiene Data'!$D$12,0,10*ROW('Hygiene Data'!D39))="","",OFFSET('Hygiene Data'!$D$12,0,10*ROW('Hygiene Data'!D39)))</f>
        <v/>
      </c>
      <c r="DS45" s="32" t="str">
        <f ca="true">+IF(OFFSET('Hygiene Data'!$D$13,0,10*ROW('Hygiene Data'!D39))="","",OFFSET('Hygiene Data'!$D$13,0,10*ROW('Hygiene Data'!D39)))</f>
        <v/>
      </c>
      <c r="DT45" s="32" t="str">
        <f ca="true">+IF(OFFSET('Hygiene Data'!$D$14,0,10*ROW('Hygiene Data'!D39))="","",OFFSET('Hygiene Data'!$D$14,0,10*ROW('Hygiene Data'!D39)))</f>
        <v/>
      </c>
      <c r="DU45" s="32" t="str">
        <f ca="true">+IF(OFFSET('Hygiene Data'!$E$12,0,10*ROW('Hygiene Data'!E39))="","",OFFSET('Hygiene Data'!$E$12,0,10*ROW('Hygiene Data'!E39)))</f>
        <v/>
      </c>
      <c r="DV45" s="32" t="str">
        <f ca="true">+IF(OFFSET('Hygiene Data'!$E$13,0,10*ROW('Hygiene Data'!E39))="","",OFFSET('Hygiene Data'!$E$13,0,10*ROW('Hygiene Data'!E39)))</f>
        <v/>
      </c>
      <c r="DW45" s="32" t="str">
        <f ca="true">+IF(OFFSET('Hygiene Data'!$E$14,0,10*ROW('Hygiene Data'!E39))="","",OFFSET('Hygiene Data'!$E$14,0,10*ROW('Hygiene Data'!E39)))</f>
        <v/>
      </c>
      <c r="DX45" s="32" t="str">
        <f ca="true">+IF(OFFSET('Hygiene Data'!$F$12,0,10*ROW('Hygiene Data'!F39))="","",OFFSET('Hygiene Data'!$F$12,0,10*ROW('Hygiene Data'!F39)))</f>
        <v/>
      </c>
      <c r="DY45" s="32" t="str">
        <f ca="true">+IF(OFFSET('Hygiene Data'!$F$13,0,10*ROW('Hygiene Data'!F39))="","",OFFSET('Hygiene Data'!$F$13,0,10*ROW('Hygiene Data'!F39)))</f>
        <v/>
      </c>
      <c r="DZ45" s="32" t="str">
        <f ca="true">+IF(OFFSET('Hygiene Data'!$F$14,0,10*ROW('Hygiene Data'!F39))="","",OFFSET('Hygiene Data'!$F$14,0,10*ROW('Hygiene Data'!F39)))</f>
        <v/>
      </c>
      <c r="EA45" s="32" t="str">
        <f ca="true">+IF(OFFSET('Hygiene Data'!$G$12,0,10*ROW('Hygiene Data'!G39))="","",OFFSET('Hygiene Data'!$G$12,0,10*ROW('Hygiene Data'!G39)))</f>
        <v/>
      </c>
      <c r="EB45" s="32" t="str">
        <f ca="true">+IF(OFFSET('Hygiene Data'!$G$13,0,10*ROW('Hygiene Data'!G39))="","",OFFSET('Hygiene Data'!$G$13,0,10*ROW('Hygiene Data'!G39)))</f>
        <v/>
      </c>
      <c r="EC45" s="32" t="str">
        <f ca="true">+IF(OFFSET('Hygiene Data'!$G$14,0,10*ROW('Hygiene Data'!G39))="","",OFFSET('Hygiene Data'!$G$14,0,10*ROW('Hygiene Data'!G39)))</f>
        <v/>
      </c>
      <c r="ED45" s="32" t="str">
        <f ca="true">+IF(OFFSET('Hygiene Data'!$H$12,0,10*ROW('Hygiene Data'!H39))="","",OFFSET('Hygiene Data'!$H$12,0,10*ROW('Hygiene Data'!H39)))</f>
        <v/>
      </c>
      <c r="EE45" s="32" t="str">
        <f ca="true">+IF(OFFSET('Hygiene Data'!$H$13,0,10*ROW('Hygiene Data'!H39))="","",OFFSET('Hygiene Data'!$H$13,0,10*ROW('Hygiene Data'!H39)))</f>
        <v/>
      </c>
      <c r="EF45" s="32" t="str">
        <f ca="true">+IF(OFFSET('Hygiene Data'!$H$14,0,10*ROW('Hygiene Data'!H39))="","",OFFSET('Hygiene Data'!$H$14,0,10*ROW('Hygiene Data'!H39)))</f>
        <v/>
      </c>
    </row>
    <row r="46" x14ac:dyDescent="0.2">
      <c r="A46" s="55" t="str">
        <f ca="true">+IF(OFFSET('Water Data'!$B$1,0,10*ROW('Water Data'!B43))="","",OFFSET('Water Data'!$B$1,0,10*ROW('Water Data'!B43)))</f>
        <v/>
      </c>
      <c r="B46" s="55" t="str">
        <f ca="true">+IF(OFFSET('Water Data'!$A$3,0,10*ROW('Water Data'!A43))="","",OFFSET('Water Data'!$A$3,0,10*ROW('Water Data'!A43)))</f>
        <v/>
      </c>
      <c r="C46" s="55" t="str">
        <f ca="true">+IF(OFFSET('Water Data'!$C$3,0,10*ROW('Water Data'!C43))="","",OFFSET('Water Data'!$C$3,0,10*ROW('Water Data'!C43)))</f>
        <v/>
      </c>
      <c r="D46" s="243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3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3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43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3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3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3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3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3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3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3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3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3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3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3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3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3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3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44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44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44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44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44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44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44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44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44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44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44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44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44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44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44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44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44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44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44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44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44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44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44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44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44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44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44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44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44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44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45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45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45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45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45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45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45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45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45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45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45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45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45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45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45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45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45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45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2" t="str">
        <f ca="true">+IF(OFFSET('Water Data'!$C$28,0,10*ROW('Water Data'!C40))="","",OFFSET('Water Data'!$C$28,0,10*ROW('Water Data'!C40)))</f>
        <v/>
      </c>
      <c r="BT46" s="32" t="str">
        <f ca="true">+IF(OFFSET('Water Data'!$C$29,0,10*ROW('Water Data'!C40))="","",OFFSET('Water Data'!$C$29,0,10*ROW('Water Data'!C40)))</f>
        <v/>
      </c>
      <c r="BU46" s="32" t="str">
        <f ca="true">+IF(OFFSET('Water Data'!$C$30,0,10*ROW('Water Data'!C40))="","",OFFSET('Water Data'!$C$30,0,10*ROW('Water Data'!C40)))</f>
        <v/>
      </c>
      <c r="BV46" s="32" t="str">
        <f ca="true">+IF(OFFSET('Water Data'!$D$28,0,10*ROW('Water Data'!D40))="","",OFFSET('Water Data'!$D$28,0,10*ROW('Water Data'!D40)))</f>
        <v/>
      </c>
      <c r="BW46" s="32" t="str">
        <f ca="true">+IF(OFFSET('Water Data'!$D$29,0,10*ROW('Water Data'!D40))="","",OFFSET('Water Data'!$D$29,0,10*ROW('Water Data'!D40)))</f>
        <v/>
      </c>
      <c r="BX46" s="32" t="str">
        <f ca="true">+IF(OFFSET('Water Data'!$D$30,0,10*ROW('Water Data'!D40))="","",OFFSET('Water Data'!$D$30,0,10*ROW('Water Data'!D40)))</f>
        <v/>
      </c>
      <c r="BY46" s="32" t="str">
        <f ca="true">+IF(OFFSET('Water Data'!$E$28,0,10*ROW('Water Data'!E40))="","",OFFSET('Water Data'!$E$28,0,10*ROW('Water Data'!E40)))</f>
        <v/>
      </c>
      <c r="BZ46" s="32" t="str">
        <f ca="true">+IF(OFFSET('Water Data'!$E$29,0,10*ROW('Water Data'!E40))="","",OFFSET('Water Data'!$E$29,0,10*ROW('Water Data'!E40)))</f>
        <v/>
      </c>
      <c r="CA46" s="32" t="str">
        <f ca="true">+IF(OFFSET('Water Data'!$E$30,0,10*ROW('Water Data'!E40))="","",OFFSET('Water Data'!$E$30,0,10*ROW('Water Data'!E40)))</f>
        <v/>
      </c>
      <c r="CB46" s="32" t="str">
        <f ca="true">+IF(OFFSET('Water Data'!$F$28,0,10*ROW('Water Data'!F40))="","",OFFSET('Water Data'!$F$28,0,10*ROW('Water Data'!F40)))</f>
        <v/>
      </c>
      <c r="CC46" s="32" t="str">
        <f ca="true">+IF(OFFSET('Water Data'!$F$29,0,10*ROW('Water Data'!F40))="","",OFFSET('Water Data'!$F$29,0,10*ROW('Water Data'!F40)))</f>
        <v/>
      </c>
      <c r="CD46" s="32" t="str">
        <f ca="true">+IF(OFFSET('Water Data'!$F$30,0,10*ROW('Water Data'!F40))="","",OFFSET('Water Data'!$F$30,0,10*ROW('Water Data'!F40)))</f>
        <v/>
      </c>
      <c r="CE46" s="32" t="str">
        <f ca="true">+IF(OFFSET('Water Data'!$G$28,0,10*ROW('Water Data'!G40))="","",OFFSET('Water Data'!$G$28,0,10*ROW('Water Data'!G40)))</f>
        <v/>
      </c>
      <c r="CF46" s="32" t="str">
        <f ca="true">+IF(OFFSET('Water Data'!$G$29,0,10*ROW('Water Data'!G40))="","",OFFSET('Water Data'!$G$29,0,10*ROW('Water Data'!G40)))</f>
        <v/>
      </c>
      <c r="CG46" s="32" t="str">
        <f ca="true">+IF(OFFSET('Water Data'!$G$30,0,10*ROW('Water Data'!G40))="","",OFFSET('Water Data'!$G$30,0,10*ROW('Water Data'!G40)))</f>
        <v/>
      </c>
      <c r="CH46" s="32" t="str">
        <f ca="true">+IF(OFFSET('Water Data'!$H$28,0,10*ROW('Water Data'!H40))="","",OFFSET('Water Data'!$H$28,0,10*ROW('Water Data'!H40)))</f>
        <v/>
      </c>
      <c r="CI46" s="32" t="str">
        <f ca="true">+IF(OFFSET('Water Data'!$H$29,0,10*ROW('Water Data'!H40))="","",OFFSET('Water Data'!$H$29,0,10*ROW('Water Data'!H40)))</f>
        <v/>
      </c>
      <c r="CJ46" s="32" t="str">
        <f ca="true">+IF(OFFSET('Water Data'!$H$30,0,10*ROW('Water Data'!H40))="","",OFFSET('Water Data'!$H$30,0,10*ROW('Water Data'!H40)))</f>
        <v/>
      </c>
      <c r="CK46" s="32" t="str">
        <f ca="true">+IF(OFFSET('Sanitation Data'!$C$29,0,10*ROW('Sanitation Data'!C40))="","",OFFSET('Sanitation Data'!$C$29,0,10*ROW('Sanitation Data'!C40)))</f>
        <v/>
      </c>
      <c r="CL46" s="32" t="str">
        <f ca="true">+IF(OFFSET('Sanitation Data'!$C$30,0,10*ROW('Sanitation Data'!C40))="","",OFFSET('Sanitation Data'!$C$30,0,10*ROW('Sanitation Data'!C40)))</f>
        <v/>
      </c>
      <c r="CM46" s="32" t="str">
        <f ca="true">+IF(OFFSET('Sanitation Data'!$C$31,0,10*ROW('Sanitation Data'!C40))="","",OFFSET('Sanitation Data'!$C$31,0,10*ROW('Sanitation Data'!C40)))</f>
        <v/>
      </c>
      <c r="CN46" s="32" t="str">
        <f ca="true">+IF(OFFSET('Sanitation Data'!$C$32,0,10*ROW('Sanitation Data'!C40))="","",OFFSET('Sanitation Data'!$C$32,0,10*ROW('Sanitation Data'!C40)))</f>
        <v/>
      </c>
      <c r="CO46" s="32" t="str">
        <f ca="true">+IF(OFFSET('Sanitation Data'!$C$33,0,10*ROW('Sanitation Data'!C40))="","",OFFSET('Sanitation Data'!$C$33,0,10*ROW('Sanitation Data'!C40)))</f>
        <v/>
      </c>
      <c r="CP46" s="32" t="str">
        <f ca="true">+IF(OFFSET('Sanitation Data'!$D$29,0,10*ROW('Sanitation Data'!D40))="","",OFFSET('Sanitation Data'!$D$29,0,10*ROW('Sanitation Data'!D40)))</f>
        <v/>
      </c>
      <c r="CQ46" s="32" t="str">
        <f ca="true">+IF(OFFSET('Sanitation Data'!$D$30,0,10*ROW('Sanitation Data'!D40))="","",OFFSET('Sanitation Data'!$D$30,0,10*ROW('Sanitation Data'!D40)))</f>
        <v/>
      </c>
      <c r="CR46" s="32" t="str">
        <f ca="true">+IF(OFFSET('Sanitation Data'!$D$31,0,10*ROW('Sanitation Data'!D40))="","",OFFSET('Sanitation Data'!$D$31,0,10*ROW('Sanitation Data'!D40)))</f>
        <v/>
      </c>
      <c r="CS46" s="32" t="str">
        <f ca="true">+IF(OFFSET('Sanitation Data'!$D$32,0,10*ROW('Sanitation Data'!D40))="","",OFFSET('Sanitation Data'!$D$32,0,10*ROW('Sanitation Data'!D40)))</f>
        <v/>
      </c>
      <c r="CT46" s="32" t="str">
        <f ca="true">+IF(OFFSET('Sanitation Data'!$D$33,0,10*ROW('Sanitation Data'!D40))="","",OFFSET('Sanitation Data'!$D$33,0,10*ROW('Sanitation Data'!D40)))</f>
        <v/>
      </c>
      <c r="CU46" s="32" t="str">
        <f ca="true">+IF(OFFSET('Sanitation Data'!$E$29,0,10*ROW('Sanitation Data'!E40))="","",OFFSET('Sanitation Data'!$E$29,0,10*ROW('Sanitation Data'!E40)))</f>
        <v/>
      </c>
      <c r="CV46" s="32" t="str">
        <f ca="true">+IF(OFFSET('Sanitation Data'!$E$30,0,10*ROW('Sanitation Data'!E40))="","",OFFSET('Sanitation Data'!$E$30,0,10*ROW('Sanitation Data'!E40)))</f>
        <v/>
      </c>
      <c r="CW46" s="32" t="str">
        <f ca="true">+IF(OFFSET('Sanitation Data'!$E$31,0,10*ROW('Sanitation Data'!E40))="","",OFFSET('Sanitation Data'!$E$31,0,10*ROW('Sanitation Data'!E40)))</f>
        <v/>
      </c>
      <c r="CX46" s="32" t="str">
        <f ca="true">+IF(OFFSET('Sanitation Data'!$E$32,0,10*ROW('Sanitation Data'!E40))="","",OFFSET('Sanitation Data'!$E$32,0,10*ROW('Sanitation Data'!E40)))</f>
        <v/>
      </c>
      <c r="CY46" s="32" t="str">
        <f ca="true">+IF(OFFSET('Sanitation Data'!$E$33,0,10*ROW('Sanitation Data'!E40))="","",OFFSET('Sanitation Data'!$E$33,0,10*ROW('Sanitation Data'!E40)))</f>
        <v/>
      </c>
      <c r="CZ46" s="32" t="str">
        <f ca="true">+IF(OFFSET('Sanitation Data'!$F$29,0,10*ROW('Sanitation Data'!F40))="","",OFFSET('Sanitation Data'!$F$29,0,10*ROW('Sanitation Data'!F40)))</f>
        <v/>
      </c>
      <c r="DA46" s="32" t="str">
        <f ca="true">+IF(OFFSET('Sanitation Data'!$F$30,0,10*ROW('Sanitation Data'!F40))="","",OFFSET('Sanitation Data'!$F$30,0,10*ROW('Sanitation Data'!F40)))</f>
        <v/>
      </c>
      <c r="DB46" s="32" t="str">
        <f ca="true">+IF(OFFSET('Sanitation Data'!$F$31,0,10*ROW('Sanitation Data'!F40))="","",OFFSET('Sanitation Data'!$F$31,0,10*ROW('Sanitation Data'!F40)))</f>
        <v/>
      </c>
      <c r="DC46" s="32" t="str">
        <f ca="true">+IF(OFFSET('Sanitation Data'!$F$32,0,10*ROW('Sanitation Data'!F40))="","",OFFSET('Sanitation Data'!$F$32,0,10*ROW('Sanitation Data'!F40)))</f>
        <v/>
      </c>
      <c r="DD46" s="32" t="str">
        <f ca="true">+IF(OFFSET('Sanitation Data'!$F$33,0,10*ROW('Sanitation Data'!F40))="","",OFFSET('Sanitation Data'!$F$33,0,10*ROW('Sanitation Data'!F40)))</f>
        <v/>
      </c>
      <c r="DE46" s="32" t="str">
        <f ca="true">+IF(OFFSET('Sanitation Data'!$G$29,0,10*ROW('Sanitation Data'!G40))="","",OFFSET('Sanitation Data'!$G$29,0,10*ROW('Sanitation Data'!G40)))</f>
        <v/>
      </c>
      <c r="DF46" s="32" t="str">
        <f ca="true">+IF(OFFSET('Sanitation Data'!$G$30,0,10*ROW('Sanitation Data'!G40))="","",OFFSET('Sanitation Data'!$G$30,0,10*ROW('Sanitation Data'!G40)))</f>
        <v/>
      </c>
      <c r="DG46" s="32" t="str">
        <f ca="true">+IF(OFFSET('Sanitation Data'!$G$31,0,10*ROW('Sanitation Data'!G40))="","",OFFSET('Sanitation Data'!$G$31,0,10*ROW('Sanitation Data'!G40)))</f>
        <v/>
      </c>
      <c r="DH46" s="32" t="str">
        <f ca="true">+IF(OFFSET('Sanitation Data'!$G$32,0,10*ROW('Sanitation Data'!G40))="","",OFFSET('Sanitation Data'!$G$32,0,10*ROW('Sanitation Data'!G40)))</f>
        <v/>
      </c>
      <c r="DI46" s="32" t="str">
        <f ca="true">+IF(OFFSET('Sanitation Data'!$G$33,0,10*ROW('Sanitation Data'!G40))="","",OFFSET('Sanitation Data'!$G$33,0,10*ROW('Sanitation Data'!G40)))</f>
        <v/>
      </c>
      <c r="DJ46" s="32" t="str">
        <f ca="true">+IF(OFFSET('Sanitation Data'!$H$29,0,10*ROW('Sanitation Data'!H40))="","",OFFSET('Sanitation Data'!$H$29,0,10*ROW('Sanitation Data'!H40)))</f>
        <v/>
      </c>
      <c r="DK46" s="32" t="str">
        <f ca="true">+IF(OFFSET('Sanitation Data'!$H$30,0,10*ROW('Sanitation Data'!H40))="","",OFFSET('Sanitation Data'!$H$30,0,10*ROW('Sanitation Data'!H40)))</f>
        <v/>
      </c>
      <c r="DL46" s="32" t="str">
        <f ca="true">+IF(OFFSET('Sanitation Data'!$H$31,0,10*ROW('Sanitation Data'!H40))="","",OFFSET('Sanitation Data'!$H$31,0,10*ROW('Sanitation Data'!H40)))</f>
        <v/>
      </c>
      <c r="DM46" s="32" t="str">
        <f ca="true">+IF(OFFSET('Sanitation Data'!$H$32,0,10*ROW('Sanitation Data'!H40))="","",OFFSET('Sanitation Data'!$H$32,0,10*ROW('Sanitation Data'!H40)))</f>
        <v/>
      </c>
      <c r="DN46" s="32" t="str">
        <f ca="true">+IF(OFFSET('Sanitation Data'!$H$33,0,10*ROW('Sanitation Data'!H40))="","",OFFSET('Sanitation Data'!$H$33,0,10*ROW('Sanitation Data'!H40)))</f>
        <v/>
      </c>
      <c r="DO46" s="32" t="str">
        <f ca="true">+IF(OFFSET('Hygiene Data'!$C$12,0,10*ROW('Hygiene Data'!C40))="","",OFFSET('Hygiene Data'!$C$12,0,10*ROW('Hygiene Data'!C40)))</f>
        <v/>
      </c>
      <c r="DP46" s="32" t="str">
        <f ca="true">+IF(OFFSET('Hygiene Data'!$C$13,0,10*ROW('Hygiene Data'!C40))="","",OFFSET('Hygiene Data'!$C$13,0,10*ROW('Hygiene Data'!C40)))</f>
        <v/>
      </c>
      <c r="DQ46" s="32" t="str">
        <f ca="true">+IF(OFFSET('Hygiene Data'!$C$14,0,10*ROW('Hygiene Data'!C40))="","",OFFSET('Hygiene Data'!$C$14,0,10*ROW('Hygiene Data'!C40)))</f>
        <v/>
      </c>
      <c r="DR46" s="32" t="str">
        <f ca="true">+IF(OFFSET('Hygiene Data'!$D$12,0,10*ROW('Hygiene Data'!D40))="","",OFFSET('Hygiene Data'!$D$12,0,10*ROW('Hygiene Data'!D40)))</f>
        <v/>
      </c>
      <c r="DS46" s="32" t="str">
        <f ca="true">+IF(OFFSET('Hygiene Data'!$D$13,0,10*ROW('Hygiene Data'!D40))="","",OFFSET('Hygiene Data'!$D$13,0,10*ROW('Hygiene Data'!D40)))</f>
        <v/>
      </c>
      <c r="DT46" s="32" t="str">
        <f ca="true">+IF(OFFSET('Hygiene Data'!$D$14,0,10*ROW('Hygiene Data'!D40))="","",OFFSET('Hygiene Data'!$D$14,0,10*ROW('Hygiene Data'!D40)))</f>
        <v/>
      </c>
      <c r="DU46" s="32" t="str">
        <f ca="true">+IF(OFFSET('Hygiene Data'!$E$12,0,10*ROW('Hygiene Data'!E40))="","",OFFSET('Hygiene Data'!$E$12,0,10*ROW('Hygiene Data'!E40)))</f>
        <v/>
      </c>
      <c r="DV46" s="32" t="str">
        <f ca="true">+IF(OFFSET('Hygiene Data'!$E$13,0,10*ROW('Hygiene Data'!E40))="","",OFFSET('Hygiene Data'!$E$13,0,10*ROW('Hygiene Data'!E40)))</f>
        <v/>
      </c>
      <c r="DW46" s="32" t="str">
        <f ca="true">+IF(OFFSET('Hygiene Data'!$E$14,0,10*ROW('Hygiene Data'!E40))="","",OFFSET('Hygiene Data'!$E$14,0,10*ROW('Hygiene Data'!E40)))</f>
        <v/>
      </c>
      <c r="DX46" s="32" t="str">
        <f ca="true">+IF(OFFSET('Hygiene Data'!$F$12,0,10*ROW('Hygiene Data'!F40))="","",OFFSET('Hygiene Data'!$F$12,0,10*ROW('Hygiene Data'!F40)))</f>
        <v/>
      </c>
      <c r="DY46" s="32" t="str">
        <f ca="true">+IF(OFFSET('Hygiene Data'!$F$13,0,10*ROW('Hygiene Data'!F40))="","",OFFSET('Hygiene Data'!$F$13,0,10*ROW('Hygiene Data'!F40)))</f>
        <v/>
      </c>
      <c r="DZ46" s="32" t="str">
        <f ca="true">+IF(OFFSET('Hygiene Data'!$F$14,0,10*ROW('Hygiene Data'!F40))="","",OFFSET('Hygiene Data'!$F$14,0,10*ROW('Hygiene Data'!F40)))</f>
        <v/>
      </c>
      <c r="EA46" s="32" t="str">
        <f ca="true">+IF(OFFSET('Hygiene Data'!$G$12,0,10*ROW('Hygiene Data'!G40))="","",OFFSET('Hygiene Data'!$G$12,0,10*ROW('Hygiene Data'!G40)))</f>
        <v/>
      </c>
      <c r="EB46" s="32" t="str">
        <f ca="true">+IF(OFFSET('Hygiene Data'!$G$13,0,10*ROW('Hygiene Data'!G40))="","",OFFSET('Hygiene Data'!$G$13,0,10*ROW('Hygiene Data'!G40)))</f>
        <v/>
      </c>
      <c r="EC46" s="32" t="str">
        <f ca="true">+IF(OFFSET('Hygiene Data'!$G$14,0,10*ROW('Hygiene Data'!G40))="","",OFFSET('Hygiene Data'!$G$14,0,10*ROW('Hygiene Data'!G40)))</f>
        <v/>
      </c>
      <c r="ED46" s="32" t="str">
        <f ca="true">+IF(OFFSET('Hygiene Data'!$H$12,0,10*ROW('Hygiene Data'!H40))="","",OFFSET('Hygiene Data'!$H$12,0,10*ROW('Hygiene Data'!H40)))</f>
        <v/>
      </c>
      <c r="EE46" s="32" t="str">
        <f ca="true">+IF(OFFSET('Hygiene Data'!$H$13,0,10*ROW('Hygiene Data'!H40))="","",OFFSET('Hygiene Data'!$H$13,0,10*ROW('Hygiene Data'!H40)))</f>
        <v/>
      </c>
      <c r="EF46" s="32" t="str">
        <f ca="true">+IF(OFFSET('Hygiene Data'!$H$14,0,10*ROW('Hygiene Data'!H40))="","",OFFSET('Hygiene Data'!$H$14,0,10*ROW('Hygiene Data'!H40)))</f>
        <v/>
      </c>
    </row>
    <row r="47" x14ac:dyDescent="0.2">
      <c r="A47" s="55" t="str">
        <f ca="true">+IF(OFFSET('Water Data'!$B$1,0,10*ROW('Water Data'!B44))="","",OFFSET('Water Data'!$B$1,0,10*ROW('Water Data'!B44)))</f>
        <v/>
      </c>
      <c r="B47" s="55" t="str">
        <f ca="true">+IF(OFFSET('Water Data'!$A$3,0,10*ROW('Water Data'!A44))="","",OFFSET('Water Data'!$A$3,0,10*ROW('Water Data'!A44)))</f>
        <v/>
      </c>
      <c r="C47" s="55" t="str">
        <f ca="true">+IF(OFFSET('Water Data'!$C$3,0,10*ROW('Water Data'!C44))="","",OFFSET('Water Data'!$C$3,0,10*ROW('Water Data'!C44)))</f>
        <v/>
      </c>
      <c r="D47" s="243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3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3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43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3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3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3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3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3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3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3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3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3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3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3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3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3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3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44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44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44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44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44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44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44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44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44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44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44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44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44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44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44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44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44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44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44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44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44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44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44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44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44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44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44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44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44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44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45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45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45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45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45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45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45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45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45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45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45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45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45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45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45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45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45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45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2" t="str">
        <f ca="true">+IF(OFFSET('Water Data'!$C$28,0,10*ROW('Water Data'!C41))="","",OFFSET('Water Data'!$C$28,0,10*ROW('Water Data'!C41)))</f>
        <v/>
      </c>
      <c r="BT47" s="32" t="str">
        <f ca="true">+IF(OFFSET('Water Data'!$C$29,0,10*ROW('Water Data'!C41))="","",OFFSET('Water Data'!$C$29,0,10*ROW('Water Data'!C41)))</f>
        <v/>
      </c>
      <c r="BU47" s="32" t="str">
        <f ca="true">+IF(OFFSET('Water Data'!$C$30,0,10*ROW('Water Data'!C41))="","",OFFSET('Water Data'!$C$30,0,10*ROW('Water Data'!C41)))</f>
        <v/>
      </c>
      <c r="BV47" s="32" t="str">
        <f ca="true">+IF(OFFSET('Water Data'!$D$28,0,10*ROW('Water Data'!D41))="","",OFFSET('Water Data'!$D$28,0,10*ROW('Water Data'!D41)))</f>
        <v/>
      </c>
      <c r="BW47" s="32" t="str">
        <f ca="true">+IF(OFFSET('Water Data'!$D$29,0,10*ROW('Water Data'!D41))="","",OFFSET('Water Data'!$D$29,0,10*ROW('Water Data'!D41)))</f>
        <v/>
      </c>
      <c r="BX47" s="32" t="str">
        <f ca="true">+IF(OFFSET('Water Data'!$D$30,0,10*ROW('Water Data'!D41))="","",OFFSET('Water Data'!$D$30,0,10*ROW('Water Data'!D41)))</f>
        <v/>
      </c>
      <c r="BY47" s="32" t="str">
        <f ca="true">+IF(OFFSET('Water Data'!$E$28,0,10*ROW('Water Data'!E41))="","",OFFSET('Water Data'!$E$28,0,10*ROW('Water Data'!E41)))</f>
        <v/>
      </c>
      <c r="BZ47" s="32" t="str">
        <f ca="true">+IF(OFFSET('Water Data'!$E$29,0,10*ROW('Water Data'!E41))="","",OFFSET('Water Data'!$E$29,0,10*ROW('Water Data'!E41)))</f>
        <v/>
      </c>
      <c r="CA47" s="32" t="str">
        <f ca="true">+IF(OFFSET('Water Data'!$E$30,0,10*ROW('Water Data'!E41))="","",OFFSET('Water Data'!$E$30,0,10*ROW('Water Data'!E41)))</f>
        <v/>
      </c>
      <c r="CB47" s="32" t="str">
        <f ca="true">+IF(OFFSET('Water Data'!$F$28,0,10*ROW('Water Data'!F41))="","",OFFSET('Water Data'!$F$28,0,10*ROW('Water Data'!F41)))</f>
        <v/>
      </c>
      <c r="CC47" s="32" t="str">
        <f ca="true">+IF(OFFSET('Water Data'!$F$29,0,10*ROW('Water Data'!F41))="","",OFFSET('Water Data'!$F$29,0,10*ROW('Water Data'!F41)))</f>
        <v/>
      </c>
      <c r="CD47" s="32" t="str">
        <f ca="true">+IF(OFFSET('Water Data'!$F$30,0,10*ROW('Water Data'!F41))="","",OFFSET('Water Data'!$F$30,0,10*ROW('Water Data'!F41)))</f>
        <v/>
      </c>
      <c r="CE47" s="32" t="str">
        <f ca="true">+IF(OFFSET('Water Data'!$G$28,0,10*ROW('Water Data'!G41))="","",OFFSET('Water Data'!$G$28,0,10*ROW('Water Data'!G41)))</f>
        <v/>
      </c>
      <c r="CF47" s="32" t="str">
        <f ca="true">+IF(OFFSET('Water Data'!$G$29,0,10*ROW('Water Data'!G41))="","",OFFSET('Water Data'!$G$29,0,10*ROW('Water Data'!G41)))</f>
        <v/>
      </c>
      <c r="CG47" s="32" t="str">
        <f ca="true">+IF(OFFSET('Water Data'!$G$30,0,10*ROW('Water Data'!G41))="","",OFFSET('Water Data'!$G$30,0,10*ROW('Water Data'!G41)))</f>
        <v/>
      </c>
      <c r="CH47" s="32" t="str">
        <f ca="true">+IF(OFFSET('Water Data'!$H$28,0,10*ROW('Water Data'!H41))="","",OFFSET('Water Data'!$H$28,0,10*ROW('Water Data'!H41)))</f>
        <v/>
      </c>
      <c r="CI47" s="32" t="str">
        <f ca="true">+IF(OFFSET('Water Data'!$H$29,0,10*ROW('Water Data'!H41))="","",OFFSET('Water Data'!$H$29,0,10*ROW('Water Data'!H41)))</f>
        <v/>
      </c>
      <c r="CJ47" s="32" t="str">
        <f ca="true">+IF(OFFSET('Water Data'!$H$30,0,10*ROW('Water Data'!H41))="","",OFFSET('Water Data'!$H$30,0,10*ROW('Water Data'!H41)))</f>
        <v/>
      </c>
      <c r="CK47" s="32" t="str">
        <f ca="true">+IF(OFFSET('Sanitation Data'!$C$29,0,10*ROW('Sanitation Data'!C41))="","",OFFSET('Sanitation Data'!$C$29,0,10*ROW('Sanitation Data'!C41)))</f>
        <v/>
      </c>
      <c r="CL47" s="32" t="str">
        <f ca="true">+IF(OFFSET('Sanitation Data'!$C$30,0,10*ROW('Sanitation Data'!C41))="","",OFFSET('Sanitation Data'!$C$30,0,10*ROW('Sanitation Data'!C41)))</f>
        <v/>
      </c>
      <c r="CM47" s="32" t="str">
        <f ca="true">+IF(OFFSET('Sanitation Data'!$C$31,0,10*ROW('Sanitation Data'!C41))="","",OFFSET('Sanitation Data'!$C$31,0,10*ROW('Sanitation Data'!C41)))</f>
        <v/>
      </c>
      <c r="CN47" s="32" t="str">
        <f ca="true">+IF(OFFSET('Sanitation Data'!$C$32,0,10*ROW('Sanitation Data'!C41))="","",OFFSET('Sanitation Data'!$C$32,0,10*ROW('Sanitation Data'!C41)))</f>
        <v/>
      </c>
      <c r="CO47" s="32" t="str">
        <f ca="true">+IF(OFFSET('Sanitation Data'!$C$33,0,10*ROW('Sanitation Data'!C41))="","",OFFSET('Sanitation Data'!$C$33,0,10*ROW('Sanitation Data'!C41)))</f>
        <v/>
      </c>
      <c r="CP47" s="32" t="str">
        <f ca="true">+IF(OFFSET('Sanitation Data'!$D$29,0,10*ROW('Sanitation Data'!D41))="","",OFFSET('Sanitation Data'!$D$29,0,10*ROW('Sanitation Data'!D41)))</f>
        <v/>
      </c>
      <c r="CQ47" s="32" t="str">
        <f ca="true">+IF(OFFSET('Sanitation Data'!$D$30,0,10*ROW('Sanitation Data'!D41))="","",OFFSET('Sanitation Data'!$D$30,0,10*ROW('Sanitation Data'!D41)))</f>
        <v/>
      </c>
      <c r="CR47" s="32" t="str">
        <f ca="true">+IF(OFFSET('Sanitation Data'!$D$31,0,10*ROW('Sanitation Data'!D41))="","",OFFSET('Sanitation Data'!$D$31,0,10*ROW('Sanitation Data'!D41)))</f>
        <v/>
      </c>
      <c r="CS47" s="32" t="str">
        <f ca="true">+IF(OFFSET('Sanitation Data'!$D$32,0,10*ROW('Sanitation Data'!D41))="","",OFFSET('Sanitation Data'!$D$32,0,10*ROW('Sanitation Data'!D41)))</f>
        <v/>
      </c>
      <c r="CT47" s="32" t="str">
        <f ca="true">+IF(OFFSET('Sanitation Data'!$D$33,0,10*ROW('Sanitation Data'!D41))="","",OFFSET('Sanitation Data'!$D$33,0,10*ROW('Sanitation Data'!D41)))</f>
        <v/>
      </c>
      <c r="CU47" s="32" t="str">
        <f ca="true">+IF(OFFSET('Sanitation Data'!$E$29,0,10*ROW('Sanitation Data'!E41))="","",OFFSET('Sanitation Data'!$E$29,0,10*ROW('Sanitation Data'!E41)))</f>
        <v/>
      </c>
      <c r="CV47" s="32" t="str">
        <f ca="true">+IF(OFFSET('Sanitation Data'!$E$30,0,10*ROW('Sanitation Data'!E41))="","",OFFSET('Sanitation Data'!$E$30,0,10*ROW('Sanitation Data'!E41)))</f>
        <v/>
      </c>
      <c r="CW47" s="32" t="str">
        <f ca="true">+IF(OFFSET('Sanitation Data'!$E$31,0,10*ROW('Sanitation Data'!E41))="","",OFFSET('Sanitation Data'!$E$31,0,10*ROW('Sanitation Data'!E41)))</f>
        <v/>
      </c>
      <c r="CX47" s="32" t="str">
        <f ca="true">+IF(OFFSET('Sanitation Data'!$E$32,0,10*ROW('Sanitation Data'!E41))="","",OFFSET('Sanitation Data'!$E$32,0,10*ROW('Sanitation Data'!E41)))</f>
        <v/>
      </c>
      <c r="CY47" s="32" t="str">
        <f ca="true">+IF(OFFSET('Sanitation Data'!$E$33,0,10*ROW('Sanitation Data'!E41))="","",OFFSET('Sanitation Data'!$E$33,0,10*ROW('Sanitation Data'!E41)))</f>
        <v/>
      </c>
      <c r="CZ47" s="32" t="str">
        <f ca="true">+IF(OFFSET('Sanitation Data'!$F$29,0,10*ROW('Sanitation Data'!F41))="","",OFFSET('Sanitation Data'!$F$29,0,10*ROW('Sanitation Data'!F41)))</f>
        <v/>
      </c>
      <c r="DA47" s="32" t="str">
        <f ca="true">+IF(OFFSET('Sanitation Data'!$F$30,0,10*ROW('Sanitation Data'!F41))="","",OFFSET('Sanitation Data'!$F$30,0,10*ROW('Sanitation Data'!F41)))</f>
        <v/>
      </c>
      <c r="DB47" s="32" t="str">
        <f ca="true">+IF(OFFSET('Sanitation Data'!$F$31,0,10*ROW('Sanitation Data'!F41))="","",OFFSET('Sanitation Data'!$F$31,0,10*ROW('Sanitation Data'!F41)))</f>
        <v/>
      </c>
      <c r="DC47" s="32" t="str">
        <f ca="true">+IF(OFFSET('Sanitation Data'!$F$32,0,10*ROW('Sanitation Data'!F41))="","",OFFSET('Sanitation Data'!$F$32,0,10*ROW('Sanitation Data'!F41)))</f>
        <v/>
      </c>
      <c r="DD47" s="32" t="str">
        <f ca="true">+IF(OFFSET('Sanitation Data'!$F$33,0,10*ROW('Sanitation Data'!F41))="","",OFFSET('Sanitation Data'!$F$33,0,10*ROW('Sanitation Data'!F41)))</f>
        <v/>
      </c>
      <c r="DE47" s="32" t="str">
        <f ca="true">+IF(OFFSET('Sanitation Data'!$G$29,0,10*ROW('Sanitation Data'!G41))="","",OFFSET('Sanitation Data'!$G$29,0,10*ROW('Sanitation Data'!G41)))</f>
        <v/>
      </c>
      <c r="DF47" s="32" t="str">
        <f ca="true">+IF(OFFSET('Sanitation Data'!$G$30,0,10*ROW('Sanitation Data'!G41))="","",OFFSET('Sanitation Data'!$G$30,0,10*ROW('Sanitation Data'!G41)))</f>
        <v/>
      </c>
      <c r="DG47" s="32" t="str">
        <f ca="true">+IF(OFFSET('Sanitation Data'!$G$31,0,10*ROW('Sanitation Data'!G41))="","",OFFSET('Sanitation Data'!$G$31,0,10*ROW('Sanitation Data'!G41)))</f>
        <v/>
      </c>
      <c r="DH47" s="32" t="str">
        <f ca="true">+IF(OFFSET('Sanitation Data'!$G$32,0,10*ROW('Sanitation Data'!G41))="","",OFFSET('Sanitation Data'!$G$32,0,10*ROW('Sanitation Data'!G41)))</f>
        <v/>
      </c>
      <c r="DI47" s="32" t="str">
        <f ca="true">+IF(OFFSET('Sanitation Data'!$G$33,0,10*ROW('Sanitation Data'!G41))="","",OFFSET('Sanitation Data'!$G$33,0,10*ROW('Sanitation Data'!G41)))</f>
        <v/>
      </c>
      <c r="DJ47" s="32" t="str">
        <f ca="true">+IF(OFFSET('Sanitation Data'!$H$29,0,10*ROW('Sanitation Data'!H41))="","",OFFSET('Sanitation Data'!$H$29,0,10*ROW('Sanitation Data'!H41)))</f>
        <v/>
      </c>
      <c r="DK47" s="32" t="str">
        <f ca="true">+IF(OFFSET('Sanitation Data'!$H$30,0,10*ROW('Sanitation Data'!H41))="","",OFFSET('Sanitation Data'!$H$30,0,10*ROW('Sanitation Data'!H41)))</f>
        <v/>
      </c>
      <c r="DL47" s="32" t="str">
        <f ca="true">+IF(OFFSET('Sanitation Data'!$H$31,0,10*ROW('Sanitation Data'!H41))="","",OFFSET('Sanitation Data'!$H$31,0,10*ROW('Sanitation Data'!H41)))</f>
        <v/>
      </c>
      <c r="DM47" s="32" t="str">
        <f ca="true">+IF(OFFSET('Sanitation Data'!$H$32,0,10*ROW('Sanitation Data'!H41))="","",OFFSET('Sanitation Data'!$H$32,0,10*ROW('Sanitation Data'!H41)))</f>
        <v/>
      </c>
      <c r="DN47" s="32" t="str">
        <f ca="true">+IF(OFFSET('Sanitation Data'!$H$33,0,10*ROW('Sanitation Data'!H41))="","",OFFSET('Sanitation Data'!$H$33,0,10*ROW('Sanitation Data'!H41)))</f>
        <v/>
      </c>
      <c r="DO47" s="32" t="str">
        <f ca="true">+IF(OFFSET('Hygiene Data'!$C$12,0,10*ROW('Hygiene Data'!C41))="","",OFFSET('Hygiene Data'!$C$12,0,10*ROW('Hygiene Data'!C41)))</f>
        <v/>
      </c>
      <c r="DP47" s="32" t="str">
        <f ca="true">+IF(OFFSET('Hygiene Data'!$C$13,0,10*ROW('Hygiene Data'!C41))="","",OFFSET('Hygiene Data'!$C$13,0,10*ROW('Hygiene Data'!C41)))</f>
        <v/>
      </c>
      <c r="DQ47" s="32" t="str">
        <f ca="true">+IF(OFFSET('Hygiene Data'!$C$14,0,10*ROW('Hygiene Data'!C41))="","",OFFSET('Hygiene Data'!$C$14,0,10*ROW('Hygiene Data'!C41)))</f>
        <v/>
      </c>
      <c r="DR47" s="32" t="str">
        <f ca="true">+IF(OFFSET('Hygiene Data'!$D$12,0,10*ROW('Hygiene Data'!D41))="","",OFFSET('Hygiene Data'!$D$12,0,10*ROW('Hygiene Data'!D41)))</f>
        <v/>
      </c>
      <c r="DS47" s="32" t="str">
        <f ca="true">+IF(OFFSET('Hygiene Data'!$D$13,0,10*ROW('Hygiene Data'!D41))="","",OFFSET('Hygiene Data'!$D$13,0,10*ROW('Hygiene Data'!D41)))</f>
        <v/>
      </c>
      <c r="DT47" s="32" t="str">
        <f ca="true">+IF(OFFSET('Hygiene Data'!$D$14,0,10*ROW('Hygiene Data'!D41))="","",OFFSET('Hygiene Data'!$D$14,0,10*ROW('Hygiene Data'!D41)))</f>
        <v/>
      </c>
      <c r="DU47" s="32" t="str">
        <f ca="true">+IF(OFFSET('Hygiene Data'!$E$12,0,10*ROW('Hygiene Data'!E41))="","",OFFSET('Hygiene Data'!$E$12,0,10*ROW('Hygiene Data'!E41)))</f>
        <v/>
      </c>
      <c r="DV47" s="32" t="str">
        <f ca="true">+IF(OFFSET('Hygiene Data'!$E$13,0,10*ROW('Hygiene Data'!E41))="","",OFFSET('Hygiene Data'!$E$13,0,10*ROW('Hygiene Data'!E41)))</f>
        <v/>
      </c>
      <c r="DW47" s="32" t="str">
        <f ca="true">+IF(OFFSET('Hygiene Data'!$E$14,0,10*ROW('Hygiene Data'!E41))="","",OFFSET('Hygiene Data'!$E$14,0,10*ROW('Hygiene Data'!E41)))</f>
        <v/>
      </c>
      <c r="DX47" s="32" t="str">
        <f ca="true">+IF(OFFSET('Hygiene Data'!$F$12,0,10*ROW('Hygiene Data'!F41))="","",OFFSET('Hygiene Data'!$F$12,0,10*ROW('Hygiene Data'!F41)))</f>
        <v/>
      </c>
      <c r="DY47" s="32" t="str">
        <f ca="true">+IF(OFFSET('Hygiene Data'!$F$13,0,10*ROW('Hygiene Data'!F41))="","",OFFSET('Hygiene Data'!$F$13,0,10*ROW('Hygiene Data'!F41)))</f>
        <v/>
      </c>
      <c r="DZ47" s="32" t="str">
        <f ca="true">+IF(OFFSET('Hygiene Data'!$F$14,0,10*ROW('Hygiene Data'!F41))="","",OFFSET('Hygiene Data'!$F$14,0,10*ROW('Hygiene Data'!F41)))</f>
        <v/>
      </c>
      <c r="EA47" s="32" t="str">
        <f ca="true">+IF(OFFSET('Hygiene Data'!$G$12,0,10*ROW('Hygiene Data'!G41))="","",OFFSET('Hygiene Data'!$G$12,0,10*ROW('Hygiene Data'!G41)))</f>
        <v/>
      </c>
      <c r="EB47" s="32" t="str">
        <f ca="true">+IF(OFFSET('Hygiene Data'!$G$13,0,10*ROW('Hygiene Data'!G41))="","",OFFSET('Hygiene Data'!$G$13,0,10*ROW('Hygiene Data'!G41)))</f>
        <v/>
      </c>
      <c r="EC47" s="32" t="str">
        <f ca="true">+IF(OFFSET('Hygiene Data'!$G$14,0,10*ROW('Hygiene Data'!G41))="","",OFFSET('Hygiene Data'!$G$14,0,10*ROW('Hygiene Data'!G41)))</f>
        <v/>
      </c>
      <c r="ED47" s="32" t="str">
        <f ca="true">+IF(OFFSET('Hygiene Data'!$H$12,0,10*ROW('Hygiene Data'!H41))="","",OFFSET('Hygiene Data'!$H$12,0,10*ROW('Hygiene Data'!H41)))</f>
        <v/>
      </c>
      <c r="EE47" s="32" t="str">
        <f ca="true">+IF(OFFSET('Hygiene Data'!$H$13,0,10*ROW('Hygiene Data'!H41))="","",OFFSET('Hygiene Data'!$H$13,0,10*ROW('Hygiene Data'!H41)))</f>
        <v/>
      </c>
      <c r="EF47" s="32" t="str">
        <f ca="true">+IF(OFFSET('Hygiene Data'!$H$14,0,10*ROW('Hygiene Data'!H41))="","",OFFSET('Hygiene Data'!$H$14,0,10*ROW('Hygiene Data'!H41)))</f>
        <v/>
      </c>
    </row>
    <row r="48" x14ac:dyDescent="0.2">
      <c r="A48" s="55" t="str">
        <f ca="true">+IF(OFFSET('Water Data'!$B$1,0,10*ROW('Water Data'!B45))="","",OFFSET('Water Data'!$B$1,0,10*ROW('Water Data'!B45)))</f>
        <v/>
      </c>
      <c r="B48" s="55" t="str">
        <f ca="true">+IF(OFFSET('Water Data'!$A$3,0,10*ROW('Water Data'!A45))="","",OFFSET('Water Data'!$A$3,0,10*ROW('Water Data'!A45)))</f>
        <v/>
      </c>
      <c r="C48" s="55" t="str">
        <f ca="true">+IF(OFFSET('Water Data'!$C$3,0,10*ROW('Water Data'!C45))="","",OFFSET('Water Data'!$C$3,0,10*ROW('Water Data'!C45)))</f>
        <v/>
      </c>
      <c r="D48" s="243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3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3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43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3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3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3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3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3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3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3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3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3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3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3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3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3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3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44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44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44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44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44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44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44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44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44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44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44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44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44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44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44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44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44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44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44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44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44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44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44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44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44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44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44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44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44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44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45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45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45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45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45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45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45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45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45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45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45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45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45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45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45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45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45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45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2" t="str">
        <f ca="true">+IF(OFFSET('Water Data'!$C$28,0,10*ROW('Water Data'!C42))="","",OFFSET('Water Data'!$C$28,0,10*ROW('Water Data'!C42)))</f>
        <v/>
      </c>
      <c r="BT48" s="32" t="str">
        <f ca="true">+IF(OFFSET('Water Data'!$C$29,0,10*ROW('Water Data'!C42))="","",OFFSET('Water Data'!$C$29,0,10*ROW('Water Data'!C42)))</f>
        <v/>
      </c>
      <c r="BU48" s="32" t="str">
        <f ca="true">+IF(OFFSET('Water Data'!$C$30,0,10*ROW('Water Data'!C42))="","",OFFSET('Water Data'!$C$30,0,10*ROW('Water Data'!C42)))</f>
        <v/>
      </c>
      <c r="BV48" s="32" t="str">
        <f ca="true">+IF(OFFSET('Water Data'!$D$28,0,10*ROW('Water Data'!D42))="","",OFFSET('Water Data'!$D$28,0,10*ROW('Water Data'!D42)))</f>
        <v/>
      </c>
      <c r="BW48" s="32" t="str">
        <f ca="true">+IF(OFFSET('Water Data'!$D$29,0,10*ROW('Water Data'!D42))="","",OFFSET('Water Data'!$D$29,0,10*ROW('Water Data'!D42)))</f>
        <v/>
      </c>
      <c r="BX48" s="32" t="str">
        <f ca="true">+IF(OFFSET('Water Data'!$D$30,0,10*ROW('Water Data'!D42))="","",OFFSET('Water Data'!$D$30,0,10*ROW('Water Data'!D42)))</f>
        <v/>
      </c>
      <c r="BY48" s="32" t="str">
        <f ca="true">+IF(OFFSET('Water Data'!$E$28,0,10*ROW('Water Data'!E42))="","",OFFSET('Water Data'!$E$28,0,10*ROW('Water Data'!E42)))</f>
        <v/>
      </c>
      <c r="BZ48" s="32" t="str">
        <f ca="true">+IF(OFFSET('Water Data'!$E$29,0,10*ROW('Water Data'!E42))="","",OFFSET('Water Data'!$E$29,0,10*ROW('Water Data'!E42)))</f>
        <v/>
      </c>
      <c r="CA48" s="32" t="str">
        <f ca="true">+IF(OFFSET('Water Data'!$E$30,0,10*ROW('Water Data'!E42))="","",OFFSET('Water Data'!$E$30,0,10*ROW('Water Data'!E42)))</f>
        <v/>
      </c>
      <c r="CB48" s="32" t="str">
        <f ca="true">+IF(OFFSET('Water Data'!$F$28,0,10*ROW('Water Data'!F42))="","",OFFSET('Water Data'!$F$28,0,10*ROW('Water Data'!F42)))</f>
        <v/>
      </c>
      <c r="CC48" s="32" t="str">
        <f ca="true">+IF(OFFSET('Water Data'!$F$29,0,10*ROW('Water Data'!F42))="","",OFFSET('Water Data'!$F$29,0,10*ROW('Water Data'!F42)))</f>
        <v/>
      </c>
      <c r="CD48" s="32" t="str">
        <f ca="true">+IF(OFFSET('Water Data'!$F$30,0,10*ROW('Water Data'!F42))="","",OFFSET('Water Data'!$F$30,0,10*ROW('Water Data'!F42)))</f>
        <v/>
      </c>
      <c r="CE48" s="32" t="str">
        <f ca="true">+IF(OFFSET('Water Data'!$G$28,0,10*ROW('Water Data'!G42))="","",OFFSET('Water Data'!$G$28,0,10*ROW('Water Data'!G42)))</f>
        <v/>
      </c>
      <c r="CF48" s="32" t="str">
        <f ca="true">+IF(OFFSET('Water Data'!$G$29,0,10*ROW('Water Data'!G42))="","",OFFSET('Water Data'!$G$29,0,10*ROW('Water Data'!G42)))</f>
        <v/>
      </c>
      <c r="CG48" s="32" t="str">
        <f ca="true">+IF(OFFSET('Water Data'!$G$30,0,10*ROW('Water Data'!G42))="","",OFFSET('Water Data'!$G$30,0,10*ROW('Water Data'!G42)))</f>
        <v/>
      </c>
      <c r="CH48" s="32" t="str">
        <f ca="true">+IF(OFFSET('Water Data'!$H$28,0,10*ROW('Water Data'!H42))="","",OFFSET('Water Data'!$H$28,0,10*ROW('Water Data'!H42)))</f>
        <v/>
      </c>
      <c r="CI48" s="32" t="str">
        <f ca="true">+IF(OFFSET('Water Data'!$H$29,0,10*ROW('Water Data'!H42))="","",OFFSET('Water Data'!$H$29,0,10*ROW('Water Data'!H42)))</f>
        <v/>
      </c>
      <c r="CJ48" s="32" t="str">
        <f ca="true">+IF(OFFSET('Water Data'!$H$30,0,10*ROW('Water Data'!H42))="","",OFFSET('Water Data'!$H$30,0,10*ROW('Water Data'!H42)))</f>
        <v/>
      </c>
      <c r="CK48" s="32" t="str">
        <f ca="true">+IF(OFFSET('Sanitation Data'!$C$29,0,10*ROW('Sanitation Data'!C42))="","",OFFSET('Sanitation Data'!$C$29,0,10*ROW('Sanitation Data'!C42)))</f>
        <v/>
      </c>
      <c r="CL48" s="32" t="str">
        <f ca="true">+IF(OFFSET('Sanitation Data'!$C$30,0,10*ROW('Sanitation Data'!C42))="","",OFFSET('Sanitation Data'!$C$30,0,10*ROW('Sanitation Data'!C42)))</f>
        <v/>
      </c>
      <c r="CM48" s="32" t="str">
        <f ca="true">+IF(OFFSET('Sanitation Data'!$C$31,0,10*ROW('Sanitation Data'!C42))="","",OFFSET('Sanitation Data'!$C$31,0,10*ROW('Sanitation Data'!C42)))</f>
        <v/>
      </c>
      <c r="CN48" s="32" t="str">
        <f ca="true">+IF(OFFSET('Sanitation Data'!$C$32,0,10*ROW('Sanitation Data'!C42))="","",OFFSET('Sanitation Data'!$C$32,0,10*ROW('Sanitation Data'!C42)))</f>
        <v/>
      </c>
      <c r="CO48" s="32" t="str">
        <f ca="true">+IF(OFFSET('Sanitation Data'!$C$33,0,10*ROW('Sanitation Data'!C42))="","",OFFSET('Sanitation Data'!$C$33,0,10*ROW('Sanitation Data'!C42)))</f>
        <v/>
      </c>
      <c r="CP48" s="32" t="str">
        <f ca="true">+IF(OFFSET('Sanitation Data'!$D$29,0,10*ROW('Sanitation Data'!D42))="","",OFFSET('Sanitation Data'!$D$29,0,10*ROW('Sanitation Data'!D42)))</f>
        <v/>
      </c>
      <c r="CQ48" s="32" t="str">
        <f ca="true">+IF(OFFSET('Sanitation Data'!$D$30,0,10*ROW('Sanitation Data'!D42))="","",OFFSET('Sanitation Data'!$D$30,0,10*ROW('Sanitation Data'!D42)))</f>
        <v/>
      </c>
      <c r="CR48" s="32" t="str">
        <f ca="true">+IF(OFFSET('Sanitation Data'!$D$31,0,10*ROW('Sanitation Data'!D42))="","",OFFSET('Sanitation Data'!$D$31,0,10*ROW('Sanitation Data'!D42)))</f>
        <v/>
      </c>
      <c r="CS48" s="32" t="str">
        <f ca="true">+IF(OFFSET('Sanitation Data'!$D$32,0,10*ROW('Sanitation Data'!D42))="","",OFFSET('Sanitation Data'!$D$32,0,10*ROW('Sanitation Data'!D42)))</f>
        <v/>
      </c>
      <c r="CT48" s="32" t="str">
        <f ca="true">+IF(OFFSET('Sanitation Data'!$D$33,0,10*ROW('Sanitation Data'!D42))="","",OFFSET('Sanitation Data'!$D$33,0,10*ROW('Sanitation Data'!D42)))</f>
        <v/>
      </c>
      <c r="CU48" s="32" t="str">
        <f ca="true">+IF(OFFSET('Sanitation Data'!$E$29,0,10*ROW('Sanitation Data'!E42))="","",OFFSET('Sanitation Data'!$E$29,0,10*ROW('Sanitation Data'!E42)))</f>
        <v/>
      </c>
      <c r="CV48" s="32" t="str">
        <f ca="true">+IF(OFFSET('Sanitation Data'!$E$30,0,10*ROW('Sanitation Data'!E42))="","",OFFSET('Sanitation Data'!$E$30,0,10*ROW('Sanitation Data'!E42)))</f>
        <v/>
      </c>
      <c r="CW48" s="32" t="str">
        <f ca="true">+IF(OFFSET('Sanitation Data'!$E$31,0,10*ROW('Sanitation Data'!E42))="","",OFFSET('Sanitation Data'!$E$31,0,10*ROW('Sanitation Data'!E42)))</f>
        <v/>
      </c>
      <c r="CX48" s="32" t="str">
        <f ca="true">+IF(OFFSET('Sanitation Data'!$E$32,0,10*ROW('Sanitation Data'!E42))="","",OFFSET('Sanitation Data'!$E$32,0,10*ROW('Sanitation Data'!E42)))</f>
        <v/>
      </c>
      <c r="CY48" s="32" t="str">
        <f ca="true">+IF(OFFSET('Sanitation Data'!$E$33,0,10*ROW('Sanitation Data'!E42))="","",OFFSET('Sanitation Data'!$E$33,0,10*ROW('Sanitation Data'!E42)))</f>
        <v/>
      </c>
      <c r="CZ48" s="32" t="str">
        <f ca="true">+IF(OFFSET('Sanitation Data'!$F$29,0,10*ROW('Sanitation Data'!F42))="","",OFFSET('Sanitation Data'!$F$29,0,10*ROW('Sanitation Data'!F42)))</f>
        <v/>
      </c>
      <c r="DA48" s="32" t="str">
        <f ca="true">+IF(OFFSET('Sanitation Data'!$F$30,0,10*ROW('Sanitation Data'!F42))="","",OFFSET('Sanitation Data'!$F$30,0,10*ROW('Sanitation Data'!F42)))</f>
        <v/>
      </c>
      <c r="DB48" s="32" t="str">
        <f ca="true">+IF(OFFSET('Sanitation Data'!$F$31,0,10*ROW('Sanitation Data'!F42))="","",OFFSET('Sanitation Data'!$F$31,0,10*ROW('Sanitation Data'!F42)))</f>
        <v/>
      </c>
      <c r="DC48" s="32" t="str">
        <f ca="true">+IF(OFFSET('Sanitation Data'!$F$32,0,10*ROW('Sanitation Data'!F42))="","",OFFSET('Sanitation Data'!$F$32,0,10*ROW('Sanitation Data'!F42)))</f>
        <v/>
      </c>
      <c r="DD48" s="32" t="str">
        <f ca="true">+IF(OFFSET('Sanitation Data'!$F$33,0,10*ROW('Sanitation Data'!F42))="","",OFFSET('Sanitation Data'!$F$33,0,10*ROW('Sanitation Data'!F42)))</f>
        <v/>
      </c>
      <c r="DE48" s="32" t="str">
        <f ca="true">+IF(OFFSET('Sanitation Data'!$G$29,0,10*ROW('Sanitation Data'!G42))="","",OFFSET('Sanitation Data'!$G$29,0,10*ROW('Sanitation Data'!G42)))</f>
        <v/>
      </c>
      <c r="DF48" s="32" t="str">
        <f ca="true">+IF(OFFSET('Sanitation Data'!$G$30,0,10*ROW('Sanitation Data'!G42))="","",OFFSET('Sanitation Data'!$G$30,0,10*ROW('Sanitation Data'!G42)))</f>
        <v/>
      </c>
      <c r="DG48" s="32" t="str">
        <f ca="true">+IF(OFFSET('Sanitation Data'!$G$31,0,10*ROW('Sanitation Data'!G42))="","",OFFSET('Sanitation Data'!$G$31,0,10*ROW('Sanitation Data'!G42)))</f>
        <v/>
      </c>
      <c r="DH48" s="32" t="str">
        <f ca="true">+IF(OFFSET('Sanitation Data'!$G$32,0,10*ROW('Sanitation Data'!G42))="","",OFFSET('Sanitation Data'!$G$32,0,10*ROW('Sanitation Data'!G42)))</f>
        <v/>
      </c>
      <c r="DI48" s="32" t="str">
        <f ca="true">+IF(OFFSET('Sanitation Data'!$G$33,0,10*ROW('Sanitation Data'!G42))="","",OFFSET('Sanitation Data'!$G$33,0,10*ROW('Sanitation Data'!G42)))</f>
        <v/>
      </c>
      <c r="DJ48" s="32" t="str">
        <f ca="true">+IF(OFFSET('Sanitation Data'!$H$29,0,10*ROW('Sanitation Data'!H42))="","",OFFSET('Sanitation Data'!$H$29,0,10*ROW('Sanitation Data'!H42)))</f>
        <v/>
      </c>
      <c r="DK48" s="32" t="str">
        <f ca="true">+IF(OFFSET('Sanitation Data'!$H$30,0,10*ROW('Sanitation Data'!H42))="","",OFFSET('Sanitation Data'!$H$30,0,10*ROW('Sanitation Data'!H42)))</f>
        <v/>
      </c>
      <c r="DL48" s="32" t="str">
        <f ca="true">+IF(OFFSET('Sanitation Data'!$H$31,0,10*ROW('Sanitation Data'!H42))="","",OFFSET('Sanitation Data'!$H$31,0,10*ROW('Sanitation Data'!H42)))</f>
        <v/>
      </c>
      <c r="DM48" s="32" t="str">
        <f ca="true">+IF(OFFSET('Sanitation Data'!$H$32,0,10*ROW('Sanitation Data'!H42))="","",OFFSET('Sanitation Data'!$H$32,0,10*ROW('Sanitation Data'!H42)))</f>
        <v/>
      </c>
      <c r="DN48" s="32" t="str">
        <f ca="true">+IF(OFFSET('Sanitation Data'!$H$33,0,10*ROW('Sanitation Data'!H42))="","",OFFSET('Sanitation Data'!$H$33,0,10*ROW('Sanitation Data'!H42)))</f>
        <v/>
      </c>
      <c r="DO48" s="32" t="str">
        <f ca="true">+IF(OFFSET('Hygiene Data'!$C$12,0,10*ROW('Hygiene Data'!C42))="","",OFFSET('Hygiene Data'!$C$12,0,10*ROW('Hygiene Data'!C42)))</f>
        <v/>
      </c>
      <c r="DP48" s="32" t="str">
        <f ca="true">+IF(OFFSET('Hygiene Data'!$C$13,0,10*ROW('Hygiene Data'!C42))="","",OFFSET('Hygiene Data'!$C$13,0,10*ROW('Hygiene Data'!C42)))</f>
        <v/>
      </c>
      <c r="DQ48" s="32" t="str">
        <f ca="true">+IF(OFFSET('Hygiene Data'!$C$14,0,10*ROW('Hygiene Data'!C42))="","",OFFSET('Hygiene Data'!$C$14,0,10*ROW('Hygiene Data'!C42)))</f>
        <v/>
      </c>
      <c r="DR48" s="32" t="str">
        <f ca="true">+IF(OFFSET('Hygiene Data'!$D$12,0,10*ROW('Hygiene Data'!D42))="","",OFFSET('Hygiene Data'!$D$12,0,10*ROW('Hygiene Data'!D42)))</f>
        <v/>
      </c>
      <c r="DS48" s="32" t="str">
        <f ca="true">+IF(OFFSET('Hygiene Data'!$D$13,0,10*ROW('Hygiene Data'!D42))="","",OFFSET('Hygiene Data'!$D$13,0,10*ROW('Hygiene Data'!D42)))</f>
        <v/>
      </c>
      <c r="DT48" s="32" t="str">
        <f ca="true">+IF(OFFSET('Hygiene Data'!$D$14,0,10*ROW('Hygiene Data'!D42))="","",OFFSET('Hygiene Data'!$D$14,0,10*ROW('Hygiene Data'!D42)))</f>
        <v/>
      </c>
      <c r="DU48" s="32" t="str">
        <f ca="true">+IF(OFFSET('Hygiene Data'!$E$12,0,10*ROW('Hygiene Data'!E42))="","",OFFSET('Hygiene Data'!$E$12,0,10*ROW('Hygiene Data'!E42)))</f>
        <v/>
      </c>
      <c r="DV48" s="32" t="str">
        <f ca="true">+IF(OFFSET('Hygiene Data'!$E$13,0,10*ROW('Hygiene Data'!E42))="","",OFFSET('Hygiene Data'!$E$13,0,10*ROW('Hygiene Data'!E42)))</f>
        <v/>
      </c>
      <c r="DW48" s="32" t="str">
        <f ca="true">+IF(OFFSET('Hygiene Data'!$E$14,0,10*ROW('Hygiene Data'!E42))="","",OFFSET('Hygiene Data'!$E$14,0,10*ROW('Hygiene Data'!E42)))</f>
        <v/>
      </c>
      <c r="DX48" s="32" t="str">
        <f ca="true">+IF(OFFSET('Hygiene Data'!$F$12,0,10*ROW('Hygiene Data'!F42))="","",OFFSET('Hygiene Data'!$F$12,0,10*ROW('Hygiene Data'!F42)))</f>
        <v/>
      </c>
      <c r="DY48" s="32" t="str">
        <f ca="true">+IF(OFFSET('Hygiene Data'!$F$13,0,10*ROW('Hygiene Data'!F42))="","",OFFSET('Hygiene Data'!$F$13,0,10*ROW('Hygiene Data'!F42)))</f>
        <v/>
      </c>
      <c r="DZ48" s="32" t="str">
        <f ca="true">+IF(OFFSET('Hygiene Data'!$F$14,0,10*ROW('Hygiene Data'!F42))="","",OFFSET('Hygiene Data'!$F$14,0,10*ROW('Hygiene Data'!F42)))</f>
        <v/>
      </c>
      <c r="EA48" s="32" t="str">
        <f ca="true">+IF(OFFSET('Hygiene Data'!$G$12,0,10*ROW('Hygiene Data'!G42))="","",OFFSET('Hygiene Data'!$G$12,0,10*ROW('Hygiene Data'!G42)))</f>
        <v/>
      </c>
      <c r="EB48" s="32" t="str">
        <f ca="true">+IF(OFFSET('Hygiene Data'!$G$13,0,10*ROW('Hygiene Data'!G42))="","",OFFSET('Hygiene Data'!$G$13,0,10*ROW('Hygiene Data'!G42)))</f>
        <v/>
      </c>
      <c r="EC48" s="32" t="str">
        <f ca="true">+IF(OFFSET('Hygiene Data'!$G$14,0,10*ROW('Hygiene Data'!G42))="","",OFFSET('Hygiene Data'!$G$14,0,10*ROW('Hygiene Data'!G42)))</f>
        <v/>
      </c>
      <c r="ED48" s="32" t="str">
        <f ca="true">+IF(OFFSET('Hygiene Data'!$H$12,0,10*ROW('Hygiene Data'!H42))="","",OFFSET('Hygiene Data'!$H$12,0,10*ROW('Hygiene Data'!H42)))</f>
        <v/>
      </c>
      <c r="EE48" s="32" t="str">
        <f ca="true">+IF(OFFSET('Hygiene Data'!$H$13,0,10*ROW('Hygiene Data'!H42))="","",OFFSET('Hygiene Data'!$H$13,0,10*ROW('Hygiene Data'!H42)))</f>
        <v/>
      </c>
      <c r="EF48" s="32" t="str">
        <f ca="true">+IF(OFFSET('Hygiene Data'!$H$14,0,10*ROW('Hygiene Data'!H42))="","",OFFSET('Hygiene Data'!$H$14,0,10*ROW('Hygiene Data'!H42)))</f>
        <v/>
      </c>
    </row>
    <row r="49" x14ac:dyDescent="0.2">
      <c r="A49" s="55" t="str">
        <f ca="true">+IF(OFFSET('Water Data'!$B$1,0,10*ROW('Water Data'!B46))="","",OFFSET('Water Data'!$B$1,0,10*ROW('Water Data'!B46)))</f>
        <v/>
      </c>
      <c r="B49" s="55" t="str">
        <f ca="true">+IF(OFFSET('Water Data'!$A$3,0,10*ROW('Water Data'!A46))="","",OFFSET('Water Data'!$A$3,0,10*ROW('Water Data'!A46)))</f>
        <v/>
      </c>
      <c r="C49" s="55" t="str">
        <f ca="true">+IF(OFFSET('Water Data'!$C$3,0,10*ROW('Water Data'!C46))="","",OFFSET('Water Data'!$C$3,0,10*ROW('Water Data'!C46)))</f>
        <v/>
      </c>
      <c r="D49" s="243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3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3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43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3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3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3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3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3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3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3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3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3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3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3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3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3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3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44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44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44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44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44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44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44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44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44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44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44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44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44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44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44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44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44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44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44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44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44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44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44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44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44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44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44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44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44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44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45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45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45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45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45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45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45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45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45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45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45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45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45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45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45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45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45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45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2" t="str">
        <f ca="true">+IF(OFFSET('Water Data'!$C$28,0,10*ROW('Water Data'!C43))="","",OFFSET('Water Data'!$C$28,0,10*ROW('Water Data'!C43)))</f>
        <v/>
      </c>
      <c r="BT49" s="32" t="str">
        <f ca="true">+IF(OFFSET('Water Data'!$C$29,0,10*ROW('Water Data'!C43))="","",OFFSET('Water Data'!$C$29,0,10*ROW('Water Data'!C43)))</f>
        <v/>
      </c>
      <c r="BU49" s="32" t="str">
        <f ca="true">+IF(OFFSET('Water Data'!$C$30,0,10*ROW('Water Data'!C43))="","",OFFSET('Water Data'!$C$30,0,10*ROW('Water Data'!C43)))</f>
        <v/>
      </c>
      <c r="BV49" s="32" t="str">
        <f ca="true">+IF(OFFSET('Water Data'!$D$28,0,10*ROW('Water Data'!D43))="","",OFFSET('Water Data'!$D$28,0,10*ROW('Water Data'!D43)))</f>
        <v/>
      </c>
      <c r="BW49" s="32" t="str">
        <f ca="true">+IF(OFFSET('Water Data'!$D$29,0,10*ROW('Water Data'!D43))="","",OFFSET('Water Data'!$D$29,0,10*ROW('Water Data'!D43)))</f>
        <v/>
      </c>
      <c r="BX49" s="32" t="str">
        <f ca="true">+IF(OFFSET('Water Data'!$D$30,0,10*ROW('Water Data'!D43))="","",OFFSET('Water Data'!$D$30,0,10*ROW('Water Data'!D43)))</f>
        <v/>
      </c>
      <c r="BY49" s="32" t="str">
        <f ca="true">+IF(OFFSET('Water Data'!$E$28,0,10*ROW('Water Data'!E43))="","",OFFSET('Water Data'!$E$28,0,10*ROW('Water Data'!E43)))</f>
        <v/>
      </c>
      <c r="BZ49" s="32" t="str">
        <f ca="true">+IF(OFFSET('Water Data'!$E$29,0,10*ROW('Water Data'!E43))="","",OFFSET('Water Data'!$E$29,0,10*ROW('Water Data'!E43)))</f>
        <v/>
      </c>
      <c r="CA49" s="32" t="str">
        <f ca="true">+IF(OFFSET('Water Data'!$E$30,0,10*ROW('Water Data'!E43))="","",OFFSET('Water Data'!$E$30,0,10*ROW('Water Data'!E43)))</f>
        <v/>
      </c>
      <c r="CB49" s="32" t="str">
        <f ca="true">+IF(OFFSET('Water Data'!$F$28,0,10*ROW('Water Data'!F43))="","",OFFSET('Water Data'!$F$28,0,10*ROW('Water Data'!F43)))</f>
        <v/>
      </c>
      <c r="CC49" s="32" t="str">
        <f ca="true">+IF(OFFSET('Water Data'!$F$29,0,10*ROW('Water Data'!F43))="","",OFFSET('Water Data'!$F$29,0,10*ROW('Water Data'!F43)))</f>
        <v/>
      </c>
      <c r="CD49" s="32" t="str">
        <f ca="true">+IF(OFFSET('Water Data'!$F$30,0,10*ROW('Water Data'!F43))="","",OFFSET('Water Data'!$F$30,0,10*ROW('Water Data'!F43)))</f>
        <v/>
      </c>
      <c r="CE49" s="32" t="str">
        <f ca="true">+IF(OFFSET('Water Data'!$G$28,0,10*ROW('Water Data'!G43))="","",OFFSET('Water Data'!$G$28,0,10*ROW('Water Data'!G43)))</f>
        <v/>
      </c>
      <c r="CF49" s="32" t="str">
        <f ca="true">+IF(OFFSET('Water Data'!$G$29,0,10*ROW('Water Data'!G43))="","",OFFSET('Water Data'!$G$29,0,10*ROW('Water Data'!G43)))</f>
        <v/>
      </c>
      <c r="CG49" s="32" t="str">
        <f ca="true">+IF(OFFSET('Water Data'!$G$30,0,10*ROW('Water Data'!G43))="","",OFFSET('Water Data'!$G$30,0,10*ROW('Water Data'!G43)))</f>
        <v/>
      </c>
      <c r="CH49" s="32" t="str">
        <f ca="true">+IF(OFFSET('Water Data'!$H$28,0,10*ROW('Water Data'!H43))="","",OFFSET('Water Data'!$H$28,0,10*ROW('Water Data'!H43)))</f>
        <v/>
      </c>
      <c r="CI49" s="32" t="str">
        <f ca="true">+IF(OFFSET('Water Data'!$H$29,0,10*ROW('Water Data'!H43))="","",OFFSET('Water Data'!$H$29,0,10*ROW('Water Data'!H43)))</f>
        <v/>
      </c>
      <c r="CJ49" s="32" t="str">
        <f ca="true">+IF(OFFSET('Water Data'!$H$30,0,10*ROW('Water Data'!H43))="","",OFFSET('Water Data'!$H$30,0,10*ROW('Water Data'!H43)))</f>
        <v/>
      </c>
      <c r="CK49" s="32" t="str">
        <f ca="true">+IF(OFFSET('Sanitation Data'!$C$29,0,10*ROW('Sanitation Data'!C43))="","",OFFSET('Sanitation Data'!$C$29,0,10*ROW('Sanitation Data'!C43)))</f>
        <v/>
      </c>
      <c r="CL49" s="32" t="str">
        <f ca="true">+IF(OFFSET('Sanitation Data'!$C$30,0,10*ROW('Sanitation Data'!C43))="","",OFFSET('Sanitation Data'!$C$30,0,10*ROW('Sanitation Data'!C43)))</f>
        <v/>
      </c>
      <c r="CM49" s="32" t="str">
        <f ca="true">+IF(OFFSET('Sanitation Data'!$C$31,0,10*ROW('Sanitation Data'!C43))="","",OFFSET('Sanitation Data'!$C$31,0,10*ROW('Sanitation Data'!C43)))</f>
        <v/>
      </c>
      <c r="CN49" s="32" t="str">
        <f ca="true">+IF(OFFSET('Sanitation Data'!$C$32,0,10*ROW('Sanitation Data'!C43))="","",OFFSET('Sanitation Data'!$C$32,0,10*ROW('Sanitation Data'!C43)))</f>
        <v/>
      </c>
      <c r="CO49" s="32" t="str">
        <f ca="true">+IF(OFFSET('Sanitation Data'!$C$33,0,10*ROW('Sanitation Data'!C43))="","",OFFSET('Sanitation Data'!$C$33,0,10*ROW('Sanitation Data'!C43)))</f>
        <v/>
      </c>
      <c r="CP49" s="32" t="str">
        <f ca="true">+IF(OFFSET('Sanitation Data'!$D$29,0,10*ROW('Sanitation Data'!D43))="","",OFFSET('Sanitation Data'!$D$29,0,10*ROW('Sanitation Data'!D43)))</f>
        <v/>
      </c>
      <c r="CQ49" s="32" t="str">
        <f ca="true">+IF(OFFSET('Sanitation Data'!$D$30,0,10*ROW('Sanitation Data'!D43))="","",OFFSET('Sanitation Data'!$D$30,0,10*ROW('Sanitation Data'!D43)))</f>
        <v/>
      </c>
      <c r="CR49" s="32" t="str">
        <f ca="true">+IF(OFFSET('Sanitation Data'!$D$31,0,10*ROW('Sanitation Data'!D43))="","",OFFSET('Sanitation Data'!$D$31,0,10*ROW('Sanitation Data'!D43)))</f>
        <v/>
      </c>
      <c r="CS49" s="32" t="str">
        <f ca="true">+IF(OFFSET('Sanitation Data'!$D$32,0,10*ROW('Sanitation Data'!D43))="","",OFFSET('Sanitation Data'!$D$32,0,10*ROW('Sanitation Data'!D43)))</f>
        <v/>
      </c>
      <c r="CT49" s="32" t="str">
        <f ca="true">+IF(OFFSET('Sanitation Data'!$D$33,0,10*ROW('Sanitation Data'!D43))="","",OFFSET('Sanitation Data'!$D$33,0,10*ROW('Sanitation Data'!D43)))</f>
        <v/>
      </c>
      <c r="CU49" s="32" t="str">
        <f ca="true">+IF(OFFSET('Sanitation Data'!$E$29,0,10*ROW('Sanitation Data'!E43))="","",OFFSET('Sanitation Data'!$E$29,0,10*ROW('Sanitation Data'!E43)))</f>
        <v/>
      </c>
      <c r="CV49" s="32" t="str">
        <f ca="true">+IF(OFFSET('Sanitation Data'!$E$30,0,10*ROW('Sanitation Data'!E43))="","",OFFSET('Sanitation Data'!$E$30,0,10*ROW('Sanitation Data'!E43)))</f>
        <v/>
      </c>
      <c r="CW49" s="32" t="str">
        <f ca="true">+IF(OFFSET('Sanitation Data'!$E$31,0,10*ROW('Sanitation Data'!E43))="","",OFFSET('Sanitation Data'!$E$31,0,10*ROW('Sanitation Data'!E43)))</f>
        <v/>
      </c>
      <c r="CX49" s="32" t="str">
        <f ca="true">+IF(OFFSET('Sanitation Data'!$E$32,0,10*ROW('Sanitation Data'!E43))="","",OFFSET('Sanitation Data'!$E$32,0,10*ROW('Sanitation Data'!E43)))</f>
        <v/>
      </c>
      <c r="CY49" s="32" t="str">
        <f ca="true">+IF(OFFSET('Sanitation Data'!$E$33,0,10*ROW('Sanitation Data'!E43))="","",OFFSET('Sanitation Data'!$E$33,0,10*ROW('Sanitation Data'!E43)))</f>
        <v/>
      </c>
      <c r="CZ49" s="32" t="str">
        <f ca="true">+IF(OFFSET('Sanitation Data'!$F$29,0,10*ROW('Sanitation Data'!F43))="","",OFFSET('Sanitation Data'!$F$29,0,10*ROW('Sanitation Data'!F43)))</f>
        <v/>
      </c>
      <c r="DA49" s="32" t="str">
        <f ca="true">+IF(OFFSET('Sanitation Data'!$F$30,0,10*ROW('Sanitation Data'!F43))="","",OFFSET('Sanitation Data'!$F$30,0,10*ROW('Sanitation Data'!F43)))</f>
        <v/>
      </c>
      <c r="DB49" s="32" t="str">
        <f ca="true">+IF(OFFSET('Sanitation Data'!$F$31,0,10*ROW('Sanitation Data'!F43))="","",OFFSET('Sanitation Data'!$F$31,0,10*ROW('Sanitation Data'!F43)))</f>
        <v/>
      </c>
      <c r="DC49" s="32" t="str">
        <f ca="true">+IF(OFFSET('Sanitation Data'!$F$32,0,10*ROW('Sanitation Data'!F43))="","",OFFSET('Sanitation Data'!$F$32,0,10*ROW('Sanitation Data'!F43)))</f>
        <v/>
      </c>
      <c r="DD49" s="32" t="str">
        <f ca="true">+IF(OFFSET('Sanitation Data'!$F$33,0,10*ROW('Sanitation Data'!F43))="","",OFFSET('Sanitation Data'!$F$33,0,10*ROW('Sanitation Data'!F43)))</f>
        <v/>
      </c>
      <c r="DE49" s="32" t="str">
        <f ca="true">+IF(OFFSET('Sanitation Data'!$G$29,0,10*ROW('Sanitation Data'!G43))="","",OFFSET('Sanitation Data'!$G$29,0,10*ROW('Sanitation Data'!G43)))</f>
        <v/>
      </c>
      <c r="DF49" s="32" t="str">
        <f ca="true">+IF(OFFSET('Sanitation Data'!$G$30,0,10*ROW('Sanitation Data'!G43))="","",OFFSET('Sanitation Data'!$G$30,0,10*ROW('Sanitation Data'!G43)))</f>
        <v/>
      </c>
      <c r="DG49" s="32" t="str">
        <f ca="true">+IF(OFFSET('Sanitation Data'!$G$31,0,10*ROW('Sanitation Data'!G43))="","",OFFSET('Sanitation Data'!$G$31,0,10*ROW('Sanitation Data'!G43)))</f>
        <v/>
      </c>
      <c r="DH49" s="32" t="str">
        <f ca="true">+IF(OFFSET('Sanitation Data'!$G$32,0,10*ROW('Sanitation Data'!G43))="","",OFFSET('Sanitation Data'!$G$32,0,10*ROW('Sanitation Data'!G43)))</f>
        <v/>
      </c>
      <c r="DI49" s="32" t="str">
        <f ca="true">+IF(OFFSET('Sanitation Data'!$G$33,0,10*ROW('Sanitation Data'!G43))="","",OFFSET('Sanitation Data'!$G$33,0,10*ROW('Sanitation Data'!G43)))</f>
        <v/>
      </c>
      <c r="DJ49" s="32" t="str">
        <f ca="true">+IF(OFFSET('Sanitation Data'!$H$29,0,10*ROW('Sanitation Data'!H43))="","",OFFSET('Sanitation Data'!$H$29,0,10*ROW('Sanitation Data'!H43)))</f>
        <v/>
      </c>
      <c r="DK49" s="32" t="str">
        <f ca="true">+IF(OFFSET('Sanitation Data'!$H$30,0,10*ROW('Sanitation Data'!H43))="","",OFFSET('Sanitation Data'!$H$30,0,10*ROW('Sanitation Data'!H43)))</f>
        <v/>
      </c>
      <c r="DL49" s="32" t="str">
        <f ca="true">+IF(OFFSET('Sanitation Data'!$H$31,0,10*ROW('Sanitation Data'!H43))="","",OFFSET('Sanitation Data'!$H$31,0,10*ROW('Sanitation Data'!H43)))</f>
        <v/>
      </c>
      <c r="DM49" s="32" t="str">
        <f ca="true">+IF(OFFSET('Sanitation Data'!$H$32,0,10*ROW('Sanitation Data'!H43))="","",OFFSET('Sanitation Data'!$H$32,0,10*ROW('Sanitation Data'!H43)))</f>
        <v/>
      </c>
      <c r="DN49" s="32" t="str">
        <f ca="true">+IF(OFFSET('Sanitation Data'!$H$33,0,10*ROW('Sanitation Data'!H43))="","",OFFSET('Sanitation Data'!$H$33,0,10*ROW('Sanitation Data'!H43)))</f>
        <v/>
      </c>
      <c r="DO49" s="32" t="str">
        <f ca="true">+IF(OFFSET('Hygiene Data'!$C$12,0,10*ROW('Hygiene Data'!C43))="","",OFFSET('Hygiene Data'!$C$12,0,10*ROW('Hygiene Data'!C43)))</f>
        <v/>
      </c>
      <c r="DP49" s="32" t="str">
        <f ca="true">+IF(OFFSET('Hygiene Data'!$C$13,0,10*ROW('Hygiene Data'!C43))="","",OFFSET('Hygiene Data'!$C$13,0,10*ROW('Hygiene Data'!C43)))</f>
        <v/>
      </c>
      <c r="DQ49" s="32" t="str">
        <f ca="true">+IF(OFFSET('Hygiene Data'!$C$14,0,10*ROW('Hygiene Data'!C43))="","",OFFSET('Hygiene Data'!$C$14,0,10*ROW('Hygiene Data'!C43)))</f>
        <v/>
      </c>
      <c r="DR49" s="32" t="str">
        <f ca="true">+IF(OFFSET('Hygiene Data'!$D$12,0,10*ROW('Hygiene Data'!D43))="","",OFFSET('Hygiene Data'!$D$12,0,10*ROW('Hygiene Data'!D43)))</f>
        <v/>
      </c>
      <c r="DS49" s="32" t="str">
        <f ca="true">+IF(OFFSET('Hygiene Data'!$D$13,0,10*ROW('Hygiene Data'!D43))="","",OFFSET('Hygiene Data'!$D$13,0,10*ROW('Hygiene Data'!D43)))</f>
        <v/>
      </c>
      <c r="DT49" s="32" t="str">
        <f ca="true">+IF(OFFSET('Hygiene Data'!$D$14,0,10*ROW('Hygiene Data'!D43))="","",OFFSET('Hygiene Data'!$D$14,0,10*ROW('Hygiene Data'!D43)))</f>
        <v/>
      </c>
      <c r="DU49" s="32" t="str">
        <f ca="true">+IF(OFFSET('Hygiene Data'!$E$12,0,10*ROW('Hygiene Data'!E43))="","",OFFSET('Hygiene Data'!$E$12,0,10*ROW('Hygiene Data'!E43)))</f>
        <v/>
      </c>
      <c r="DV49" s="32" t="str">
        <f ca="true">+IF(OFFSET('Hygiene Data'!$E$13,0,10*ROW('Hygiene Data'!E43))="","",OFFSET('Hygiene Data'!$E$13,0,10*ROW('Hygiene Data'!E43)))</f>
        <v/>
      </c>
      <c r="DW49" s="32" t="str">
        <f ca="true">+IF(OFFSET('Hygiene Data'!$E$14,0,10*ROW('Hygiene Data'!E43))="","",OFFSET('Hygiene Data'!$E$14,0,10*ROW('Hygiene Data'!E43)))</f>
        <v/>
      </c>
      <c r="DX49" s="32" t="str">
        <f ca="true">+IF(OFFSET('Hygiene Data'!$F$12,0,10*ROW('Hygiene Data'!F43))="","",OFFSET('Hygiene Data'!$F$12,0,10*ROW('Hygiene Data'!F43)))</f>
        <v/>
      </c>
      <c r="DY49" s="32" t="str">
        <f ca="true">+IF(OFFSET('Hygiene Data'!$F$13,0,10*ROW('Hygiene Data'!F43))="","",OFFSET('Hygiene Data'!$F$13,0,10*ROW('Hygiene Data'!F43)))</f>
        <v/>
      </c>
      <c r="DZ49" s="32" t="str">
        <f ca="true">+IF(OFFSET('Hygiene Data'!$F$14,0,10*ROW('Hygiene Data'!F43))="","",OFFSET('Hygiene Data'!$F$14,0,10*ROW('Hygiene Data'!F43)))</f>
        <v/>
      </c>
      <c r="EA49" s="32" t="str">
        <f ca="true">+IF(OFFSET('Hygiene Data'!$G$12,0,10*ROW('Hygiene Data'!G43))="","",OFFSET('Hygiene Data'!$G$12,0,10*ROW('Hygiene Data'!G43)))</f>
        <v/>
      </c>
      <c r="EB49" s="32" t="str">
        <f ca="true">+IF(OFFSET('Hygiene Data'!$G$13,0,10*ROW('Hygiene Data'!G43))="","",OFFSET('Hygiene Data'!$G$13,0,10*ROW('Hygiene Data'!G43)))</f>
        <v/>
      </c>
      <c r="EC49" s="32" t="str">
        <f ca="true">+IF(OFFSET('Hygiene Data'!$G$14,0,10*ROW('Hygiene Data'!G43))="","",OFFSET('Hygiene Data'!$G$14,0,10*ROW('Hygiene Data'!G43)))</f>
        <v/>
      </c>
      <c r="ED49" s="32" t="str">
        <f ca="true">+IF(OFFSET('Hygiene Data'!$H$12,0,10*ROW('Hygiene Data'!H43))="","",OFFSET('Hygiene Data'!$H$12,0,10*ROW('Hygiene Data'!H43)))</f>
        <v/>
      </c>
      <c r="EE49" s="32" t="str">
        <f ca="true">+IF(OFFSET('Hygiene Data'!$H$13,0,10*ROW('Hygiene Data'!H43))="","",OFFSET('Hygiene Data'!$H$13,0,10*ROW('Hygiene Data'!H43)))</f>
        <v/>
      </c>
      <c r="EF49" s="32" t="str">
        <f ca="true">+IF(OFFSET('Hygiene Data'!$H$14,0,10*ROW('Hygiene Data'!H43))="","",OFFSET('Hygiene Data'!$H$14,0,10*ROW('Hygiene Data'!H43)))</f>
        <v/>
      </c>
    </row>
    <row r="50" x14ac:dyDescent="0.2">
      <c r="A50" s="55" t="str">
        <f ca="true">+IF(OFFSET('Water Data'!$B$1,0,10*ROW('Water Data'!B47))="","",OFFSET('Water Data'!$B$1,0,10*ROW('Water Data'!B47)))</f>
        <v/>
      </c>
      <c r="B50" s="55" t="str">
        <f ca="true">+IF(OFFSET('Water Data'!$A$3,0,10*ROW('Water Data'!A47))="","",OFFSET('Water Data'!$A$3,0,10*ROW('Water Data'!A47)))</f>
        <v/>
      </c>
      <c r="C50" s="55" t="str">
        <f ca="true">+IF(OFFSET('Water Data'!$C$3,0,10*ROW('Water Data'!C47))="","",OFFSET('Water Data'!$C$3,0,10*ROW('Water Data'!C47)))</f>
        <v/>
      </c>
      <c r="D50" s="243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3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3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43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3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3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3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3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3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3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3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3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3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3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3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3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3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3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44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44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44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44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44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44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44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44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44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44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44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44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44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44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44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44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44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44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44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44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44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44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44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44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44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44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44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44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44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44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45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45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45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45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45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45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45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45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45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45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45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45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45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45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45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45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45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45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2" t="str">
        <f ca="true">+IF(OFFSET('Water Data'!$C$28,0,10*ROW('Water Data'!C44))="","",OFFSET('Water Data'!$C$28,0,10*ROW('Water Data'!C44)))</f>
        <v/>
      </c>
      <c r="BT50" s="32" t="str">
        <f ca="true">+IF(OFFSET('Water Data'!$C$29,0,10*ROW('Water Data'!C44))="","",OFFSET('Water Data'!$C$29,0,10*ROW('Water Data'!C44)))</f>
        <v/>
      </c>
      <c r="BU50" s="32" t="str">
        <f ca="true">+IF(OFFSET('Water Data'!$C$30,0,10*ROW('Water Data'!C44))="","",OFFSET('Water Data'!$C$30,0,10*ROW('Water Data'!C44)))</f>
        <v/>
      </c>
      <c r="BV50" s="32" t="str">
        <f ca="true">+IF(OFFSET('Water Data'!$D$28,0,10*ROW('Water Data'!D44))="","",OFFSET('Water Data'!$D$28,0,10*ROW('Water Data'!D44)))</f>
        <v/>
      </c>
      <c r="BW50" s="32" t="str">
        <f ca="true">+IF(OFFSET('Water Data'!$D$29,0,10*ROW('Water Data'!D44))="","",OFFSET('Water Data'!$D$29,0,10*ROW('Water Data'!D44)))</f>
        <v/>
      </c>
      <c r="BX50" s="32" t="str">
        <f ca="true">+IF(OFFSET('Water Data'!$D$30,0,10*ROW('Water Data'!D44))="","",OFFSET('Water Data'!$D$30,0,10*ROW('Water Data'!D44)))</f>
        <v/>
      </c>
      <c r="BY50" s="32" t="str">
        <f ca="true">+IF(OFFSET('Water Data'!$E$28,0,10*ROW('Water Data'!E44))="","",OFFSET('Water Data'!$E$28,0,10*ROW('Water Data'!E44)))</f>
        <v/>
      </c>
      <c r="BZ50" s="32" t="str">
        <f ca="true">+IF(OFFSET('Water Data'!$E$29,0,10*ROW('Water Data'!E44))="","",OFFSET('Water Data'!$E$29,0,10*ROW('Water Data'!E44)))</f>
        <v/>
      </c>
      <c r="CA50" s="32" t="str">
        <f ca="true">+IF(OFFSET('Water Data'!$E$30,0,10*ROW('Water Data'!E44))="","",OFFSET('Water Data'!$E$30,0,10*ROW('Water Data'!E44)))</f>
        <v/>
      </c>
      <c r="CB50" s="32" t="str">
        <f ca="true">+IF(OFFSET('Water Data'!$F$28,0,10*ROW('Water Data'!F44))="","",OFFSET('Water Data'!$F$28,0,10*ROW('Water Data'!F44)))</f>
        <v/>
      </c>
      <c r="CC50" s="32" t="str">
        <f ca="true">+IF(OFFSET('Water Data'!$F$29,0,10*ROW('Water Data'!F44))="","",OFFSET('Water Data'!$F$29,0,10*ROW('Water Data'!F44)))</f>
        <v/>
      </c>
      <c r="CD50" s="32" t="str">
        <f ca="true">+IF(OFFSET('Water Data'!$F$30,0,10*ROW('Water Data'!F44))="","",OFFSET('Water Data'!$F$30,0,10*ROW('Water Data'!F44)))</f>
        <v/>
      </c>
      <c r="CE50" s="32" t="str">
        <f ca="true">+IF(OFFSET('Water Data'!$G$28,0,10*ROW('Water Data'!G44))="","",OFFSET('Water Data'!$G$28,0,10*ROW('Water Data'!G44)))</f>
        <v/>
      </c>
      <c r="CF50" s="32" t="str">
        <f ca="true">+IF(OFFSET('Water Data'!$G$29,0,10*ROW('Water Data'!G44))="","",OFFSET('Water Data'!$G$29,0,10*ROW('Water Data'!G44)))</f>
        <v/>
      </c>
      <c r="CG50" s="32" t="str">
        <f ca="true">+IF(OFFSET('Water Data'!$G$30,0,10*ROW('Water Data'!G44))="","",OFFSET('Water Data'!$G$30,0,10*ROW('Water Data'!G44)))</f>
        <v/>
      </c>
      <c r="CH50" s="32" t="str">
        <f ca="true">+IF(OFFSET('Water Data'!$H$28,0,10*ROW('Water Data'!H44))="","",OFFSET('Water Data'!$H$28,0,10*ROW('Water Data'!H44)))</f>
        <v/>
      </c>
      <c r="CI50" s="32" t="str">
        <f ca="true">+IF(OFFSET('Water Data'!$H$29,0,10*ROW('Water Data'!H44))="","",OFFSET('Water Data'!$H$29,0,10*ROW('Water Data'!H44)))</f>
        <v/>
      </c>
      <c r="CJ50" s="32" t="str">
        <f ca="true">+IF(OFFSET('Water Data'!$H$30,0,10*ROW('Water Data'!H44))="","",OFFSET('Water Data'!$H$30,0,10*ROW('Water Data'!H44)))</f>
        <v/>
      </c>
      <c r="CK50" s="32" t="str">
        <f ca="true">+IF(OFFSET('Sanitation Data'!$C$29,0,10*ROW('Sanitation Data'!C44))="","",OFFSET('Sanitation Data'!$C$29,0,10*ROW('Sanitation Data'!C44)))</f>
        <v/>
      </c>
      <c r="CL50" s="32" t="str">
        <f ca="true">+IF(OFFSET('Sanitation Data'!$C$30,0,10*ROW('Sanitation Data'!C44))="","",OFFSET('Sanitation Data'!$C$30,0,10*ROW('Sanitation Data'!C44)))</f>
        <v/>
      </c>
      <c r="CM50" s="32" t="str">
        <f ca="true">+IF(OFFSET('Sanitation Data'!$C$31,0,10*ROW('Sanitation Data'!C44))="","",OFFSET('Sanitation Data'!$C$31,0,10*ROW('Sanitation Data'!C44)))</f>
        <v/>
      </c>
      <c r="CN50" s="32" t="str">
        <f ca="true">+IF(OFFSET('Sanitation Data'!$C$32,0,10*ROW('Sanitation Data'!C44))="","",OFFSET('Sanitation Data'!$C$32,0,10*ROW('Sanitation Data'!C44)))</f>
        <v/>
      </c>
      <c r="CO50" s="32" t="str">
        <f ca="true">+IF(OFFSET('Sanitation Data'!$C$33,0,10*ROW('Sanitation Data'!C44))="","",OFFSET('Sanitation Data'!$C$33,0,10*ROW('Sanitation Data'!C44)))</f>
        <v/>
      </c>
      <c r="CP50" s="32" t="str">
        <f ca="true">+IF(OFFSET('Sanitation Data'!$D$29,0,10*ROW('Sanitation Data'!D44))="","",OFFSET('Sanitation Data'!$D$29,0,10*ROW('Sanitation Data'!D44)))</f>
        <v/>
      </c>
      <c r="CQ50" s="32" t="str">
        <f ca="true">+IF(OFFSET('Sanitation Data'!$D$30,0,10*ROW('Sanitation Data'!D44))="","",OFFSET('Sanitation Data'!$D$30,0,10*ROW('Sanitation Data'!D44)))</f>
        <v/>
      </c>
      <c r="CR50" s="32" t="str">
        <f ca="true">+IF(OFFSET('Sanitation Data'!$D$31,0,10*ROW('Sanitation Data'!D44))="","",OFFSET('Sanitation Data'!$D$31,0,10*ROW('Sanitation Data'!D44)))</f>
        <v/>
      </c>
      <c r="CS50" s="32" t="str">
        <f ca="true">+IF(OFFSET('Sanitation Data'!$D$32,0,10*ROW('Sanitation Data'!D44))="","",OFFSET('Sanitation Data'!$D$32,0,10*ROW('Sanitation Data'!D44)))</f>
        <v/>
      </c>
      <c r="CT50" s="32" t="str">
        <f ca="true">+IF(OFFSET('Sanitation Data'!$D$33,0,10*ROW('Sanitation Data'!D44))="","",OFFSET('Sanitation Data'!$D$33,0,10*ROW('Sanitation Data'!D44)))</f>
        <v/>
      </c>
      <c r="CU50" s="32" t="str">
        <f ca="true">+IF(OFFSET('Sanitation Data'!$E$29,0,10*ROW('Sanitation Data'!E44))="","",OFFSET('Sanitation Data'!$E$29,0,10*ROW('Sanitation Data'!E44)))</f>
        <v/>
      </c>
      <c r="CV50" s="32" t="str">
        <f ca="true">+IF(OFFSET('Sanitation Data'!$E$30,0,10*ROW('Sanitation Data'!E44))="","",OFFSET('Sanitation Data'!$E$30,0,10*ROW('Sanitation Data'!E44)))</f>
        <v/>
      </c>
      <c r="CW50" s="32" t="str">
        <f ca="true">+IF(OFFSET('Sanitation Data'!$E$31,0,10*ROW('Sanitation Data'!E44))="","",OFFSET('Sanitation Data'!$E$31,0,10*ROW('Sanitation Data'!E44)))</f>
        <v/>
      </c>
      <c r="CX50" s="32" t="str">
        <f ca="true">+IF(OFFSET('Sanitation Data'!$E$32,0,10*ROW('Sanitation Data'!E44))="","",OFFSET('Sanitation Data'!$E$32,0,10*ROW('Sanitation Data'!E44)))</f>
        <v/>
      </c>
      <c r="CY50" s="32" t="str">
        <f ca="true">+IF(OFFSET('Sanitation Data'!$E$33,0,10*ROW('Sanitation Data'!E44))="","",OFFSET('Sanitation Data'!$E$33,0,10*ROW('Sanitation Data'!E44)))</f>
        <v/>
      </c>
      <c r="CZ50" s="32" t="str">
        <f ca="true">+IF(OFFSET('Sanitation Data'!$F$29,0,10*ROW('Sanitation Data'!F44))="","",OFFSET('Sanitation Data'!$F$29,0,10*ROW('Sanitation Data'!F44)))</f>
        <v/>
      </c>
      <c r="DA50" s="32" t="str">
        <f ca="true">+IF(OFFSET('Sanitation Data'!$F$30,0,10*ROW('Sanitation Data'!F44))="","",OFFSET('Sanitation Data'!$F$30,0,10*ROW('Sanitation Data'!F44)))</f>
        <v/>
      </c>
      <c r="DB50" s="32" t="str">
        <f ca="true">+IF(OFFSET('Sanitation Data'!$F$31,0,10*ROW('Sanitation Data'!F44))="","",OFFSET('Sanitation Data'!$F$31,0,10*ROW('Sanitation Data'!F44)))</f>
        <v/>
      </c>
      <c r="DC50" s="32" t="str">
        <f ca="true">+IF(OFFSET('Sanitation Data'!$F$32,0,10*ROW('Sanitation Data'!F44))="","",OFFSET('Sanitation Data'!$F$32,0,10*ROW('Sanitation Data'!F44)))</f>
        <v/>
      </c>
      <c r="DD50" s="32" t="str">
        <f ca="true">+IF(OFFSET('Sanitation Data'!$F$33,0,10*ROW('Sanitation Data'!F44))="","",OFFSET('Sanitation Data'!$F$33,0,10*ROW('Sanitation Data'!F44)))</f>
        <v/>
      </c>
      <c r="DE50" s="32" t="str">
        <f ca="true">+IF(OFFSET('Sanitation Data'!$G$29,0,10*ROW('Sanitation Data'!G44))="","",OFFSET('Sanitation Data'!$G$29,0,10*ROW('Sanitation Data'!G44)))</f>
        <v/>
      </c>
      <c r="DF50" s="32" t="str">
        <f ca="true">+IF(OFFSET('Sanitation Data'!$G$30,0,10*ROW('Sanitation Data'!G44))="","",OFFSET('Sanitation Data'!$G$30,0,10*ROW('Sanitation Data'!G44)))</f>
        <v/>
      </c>
      <c r="DG50" s="32" t="str">
        <f ca="true">+IF(OFFSET('Sanitation Data'!$G$31,0,10*ROW('Sanitation Data'!G44))="","",OFFSET('Sanitation Data'!$G$31,0,10*ROW('Sanitation Data'!G44)))</f>
        <v/>
      </c>
      <c r="DH50" s="32" t="str">
        <f ca="true">+IF(OFFSET('Sanitation Data'!$G$32,0,10*ROW('Sanitation Data'!G44))="","",OFFSET('Sanitation Data'!$G$32,0,10*ROW('Sanitation Data'!G44)))</f>
        <v/>
      </c>
      <c r="DI50" s="32" t="str">
        <f ca="true">+IF(OFFSET('Sanitation Data'!$G$33,0,10*ROW('Sanitation Data'!G44))="","",OFFSET('Sanitation Data'!$G$33,0,10*ROW('Sanitation Data'!G44)))</f>
        <v/>
      </c>
      <c r="DJ50" s="32" t="str">
        <f ca="true">+IF(OFFSET('Sanitation Data'!$H$29,0,10*ROW('Sanitation Data'!H44))="","",OFFSET('Sanitation Data'!$H$29,0,10*ROW('Sanitation Data'!H44)))</f>
        <v/>
      </c>
      <c r="DK50" s="32" t="str">
        <f ca="true">+IF(OFFSET('Sanitation Data'!$H$30,0,10*ROW('Sanitation Data'!H44))="","",OFFSET('Sanitation Data'!$H$30,0,10*ROW('Sanitation Data'!H44)))</f>
        <v/>
      </c>
      <c r="DL50" s="32" t="str">
        <f ca="true">+IF(OFFSET('Sanitation Data'!$H$31,0,10*ROW('Sanitation Data'!H44))="","",OFFSET('Sanitation Data'!$H$31,0,10*ROW('Sanitation Data'!H44)))</f>
        <v/>
      </c>
      <c r="DM50" s="32" t="str">
        <f ca="true">+IF(OFFSET('Sanitation Data'!$H$32,0,10*ROW('Sanitation Data'!H44))="","",OFFSET('Sanitation Data'!$H$32,0,10*ROW('Sanitation Data'!H44)))</f>
        <v/>
      </c>
      <c r="DN50" s="32" t="str">
        <f ca="true">+IF(OFFSET('Sanitation Data'!$H$33,0,10*ROW('Sanitation Data'!H44))="","",OFFSET('Sanitation Data'!$H$33,0,10*ROW('Sanitation Data'!H44)))</f>
        <v/>
      </c>
      <c r="DO50" s="32" t="str">
        <f ca="true">+IF(OFFSET('Hygiene Data'!$C$12,0,10*ROW('Hygiene Data'!C44))="","",OFFSET('Hygiene Data'!$C$12,0,10*ROW('Hygiene Data'!C44)))</f>
        <v/>
      </c>
      <c r="DP50" s="32" t="str">
        <f ca="true">+IF(OFFSET('Hygiene Data'!$C$13,0,10*ROW('Hygiene Data'!C44))="","",OFFSET('Hygiene Data'!$C$13,0,10*ROW('Hygiene Data'!C44)))</f>
        <v/>
      </c>
      <c r="DQ50" s="32" t="str">
        <f ca="true">+IF(OFFSET('Hygiene Data'!$C$14,0,10*ROW('Hygiene Data'!C44))="","",OFFSET('Hygiene Data'!$C$14,0,10*ROW('Hygiene Data'!C44)))</f>
        <v/>
      </c>
      <c r="DR50" s="32" t="str">
        <f ca="true">+IF(OFFSET('Hygiene Data'!$D$12,0,10*ROW('Hygiene Data'!D44))="","",OFFSET('Hygiene Data'!$D$12,0,10*ROW('Hygiene Data'!D44)))</f>
        <v/>
      </c>
      <c r="DS50" s="32" t="str">
        <f ca="true">+IF(OFFSET('Hygiene Data'!$D$13,0,10*ROW('Hygiene Data'!D44))="","",OFFSET('Hygiene Data'!$D$13,0,10*ROW('Hygiene Data'!D44)))</f>
        <v/>
      </c>
      <c r="DT50" s="32" t="str">
        <f ca="true">+IF(OFFSET('Hygiene Data'!$D$14,0,10*ROW('Hygiene Data'!D44))="","",OFFSET('Hygiene Data'!$D$14,0,10*ROW('Hygiene Data'!D44)))</f>
        <v/>
      </c>
      <c r="DU50" s="32" t="str">
        <f ca="true">+IF(OFFSET('Hygiene Data'!$E$12,0,10*ROW('Hygiene Data'!E44))="","",OFFSET('Hygiene Data'!$E$12,0,10*ROW('Hygiene Data'!E44)))</f>
        <v/>
      </c>
      <c r="DV50" s="32" t="str">
        <f ca="true">+IF(OFFSET('Hygiene Data'!$E$13,0,10*ROW('Hygiene Data'!E44))="","",OFFSET('Hygiene Data'!$E$13,0,10*ROW('Hygiene Data'!E44)))</f>
        <v/>
      </c>
      <c r="DW50" s="32" t="str">
        <f ca="true">+IF(OFFSET('Hygiene Data'!$E$14,0,10*ROW('Hygiene Data'!E44))="","",OFFSET('Hygiene Data'!$E$14,0,10*ROW('Hygiene Data'!E44)))</f>
        <v/>
      </c>
      <c r="DX50" s="32" t="str">
        <f ca="true">+IF(OFFSET('Hygiene Data'!$F$12,0,10*ROW('Hygiene Data'!F44))="","",OFFSET('Hygiene Data'!$F$12,0,10*ROW('Hygiene Data'!F44)))</f>
        <v/>
      </c>
      <c r="DY50" s="32" t="str">
        <f ca="true">+IF(OFFSET('Hygiene Data'!$F$13,0,10*ROW('Hygiene Data'!F44))="","",OFFSET('Hygiene Data'!$F$13,0,10*ROW('Hygiene Data'!F44)))</f>
        <v/>
      </c>
      <c r="DZ50" s="32" t="str">
        <f ca="true">+IF(OFFSET('Hygiene Data'!$F$14,0,10*ROW('Hygiene Data'!F44))="","",OFFSET('Hygiene Data'!$F$14,0,10*ROW('Hygiene Data'!F44)))</f>
        <v/>
      </c>
      <c r="EA50" s="32" t="str">
        <f ca="true">+IF(OFFSET('Hygiene Data'!$G$12,0,10*ROW('Hygiene Data'!G44))="","",OFFSET('Hygiene Data'!$G$12,0,10*ROW('Hygiene Data'!G44)))</f>
        <v/>
      </c>
      <c r="EB50" s="32" t="str">
        <f ca="true">+IF(OFFSET('Hygiene Data'!$G$13,0,10*ROW('Hygiene Data'!G44))="","",OFFSET('Hygiene Data'!$G$13,0,10*ROW('Hygiene Data'!G44)))</f>
        <v/>
      </c>
      <c r="EC50" s="32" t="str">
        <f ca="true">+IF(OFFSET('Hygiene Data'!$G$14,0,10*ROW('Hygiene Data'!G44))="","",OFFSET('Hygiene Data'!$G$14,0,10*ROW('Hygiene Data'!G44)))</f>
        <v/>
      </c>
      <c r="ED50" s="32" t="str">
        <f ca="true">+IF(OFFSET('Hygiene Data'!$H$12,0,10*ROW('Hygiene Data'!H44))="","",OFFSET('Hygiene Data'!$H$12,0,10*ROW('Hygiene Data'!H44)))</f>
        <v/>
      </c>
      <c r="EE50" s="32" t="str">
        <f ca="true">+IF(OFFSET('Hygiene Data'!$H$13,0,10*ROW('Hygiene Data'!H44))="","",OFFSET('Hygiene Data'!$H$13,0,10*ROW('Hygiene Data'!H44)))</f>
        <v/>
      </c>
      <c r="EF50" s="32" t="str">
        <f ca="true">+IF(OFFSET('Hygiene Data'!$H$14,0,10*ROW('Hygiene Data'!H44))="","",OFFSET('Hygiene Data'!$H$14,0,10*ROW('Hygiene Data'!H44)))</f>
        <v/>
      </c>
    </row>
    <row r="51" x14ac:dyDescent="0.2">
      <c r="A51" s="55" t="str">
        <f ca="true">+IF(OFFSET('Water Data'!$B$1,0,10*ROW('Water Data'!B48))="","",OFFSET('Water Data'!$B$1,0,10*ROW('Water Data'!B48)))</f>
        <v/>
      </c>
      <c r="B51" s="55" t="str">
        <f ca="true">+IF(OFFSET('Water Data'!$A$3,0,10*ROW('Water Data'!A48))="","",OFFSET('Water Data'!$A$3,0,10*ROW('Water Data'!A48)))</f>
        <v/>
      </c>
      <c r="C51" s="55" t="str">
        <f ca="true">+IF(OFFSET('Water Data'!$C$3,0,10*ROW('Water Data'!C48))="","",OFFSET('Water Data'!$C$3,0,10*ROW('Water Data'!C48)))</f>
        <v/>
      </c>
      <c r="D51" s="243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3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3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43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3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3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3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3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3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3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3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3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3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3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3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3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3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3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44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44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44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44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44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44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44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44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44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44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44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44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44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44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44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44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44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44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44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44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44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44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44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44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44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44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44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44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44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44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45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45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45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45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45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45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45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45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45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45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45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45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45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45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45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45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45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45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2" t="str">
        <f ca="true">+IF(OFFSET('Water Data'!$C$28,0,10*ROW('Water Data'!C45))="","",OFFSET('Water Data'!$C$28,0,10*ROW('Water Data'!C45)))</f>
        <v/>
      </c>
      <c r="BT51" s="32" t="str">
        <f ca="true">+IF(OFFSET('Water Data'!$C$29,0,10*ROW('Water Data'!C45))="","",OFFSET('Water Data'!$C$29,0,10*ROW('Water Data'!C45)))</f>
        <v/>
      </c>
      <c r="BU51" s="32" t="str">
        <f ca="true">+IF(OFFSET('Water Data'!$C$30,0,10*ROW('Water Data'!C45))="","",OFFSET('Water Data'!$C$30,0,10*ROW('Water Data'!C45)))</f>
        <v/>
      </c>
      <c r="BV51" s="32" t="str">
        <f ca="true">+IF(OFFSET('Water Data'!$D$28,0,10*ROW('Water Data'!D45))="","",OFFSET('Water Data'!$D$28,0,10*ROW('Water Data'!D45)))</f>
        <v/>
      </c>
      <c r="BW51" s="32" t="str">
        <f ca="true">+IF(OFFSET('Water Data'!$D$29,0,10*ROW('Water Data'!D45))="","",OFFSET('Water Data'!$D$29,0,10*ROW('Water Data'!D45)))</f>
        <v/>
      </c>
      <c r="BX51" s="32" t="str">
        <f ca="true">+IF(OFFSET('Water Data'!$D$30,0,10*ROW('Water Data'!D45))="","",OFFSET('Water Data'!$D$30,0,10*ROW('Water Data'!D45)))</f>
        <v/>
      </c>
      <c r="BY51" s="32" t="str">
        <f ca="true">+IF(OFFSET('Water Data'!$E$28,0,10*ROW('Water Data'!E45))="","",OFFSET('Water Data'!$E$28,0,10*ROW('Water Data'!E45)))</f>
        <v/>
      </c>
      <c r="BZ51" s="32" t="str">
        <f ca="true">+IF(OFFSET('Water Data'!$E$29,0,10*ROW('Water Data'!E45))="","",OFFSET('Water Data'!$E$29,0,10*ROW('Water Data'!E45)))</f>
        <v/>
      </c>
      <c r="CA51" s="32" t="str">
        <f ca="true">+IF(OFFSET('Water Data'!$E$30,0,10*ROW('Water Data'!E45))="","",OFFSET('Water Data'!$E$30,0,10*ROW('Water Data'!E45)))</f>
        <v/>
      </c>
      <c r="CB51" s="32" t="str">
        <f ca="true">+IF(OFFSET('Water Data'!$F$28,0,10*ROW('Water Data'!F45))="","",OFFSET('Water Data'!$F$28,0,10*ROW('Water Data'!F45)))</f>
        <v/>
      </c>
      <c r="CC51" s="32" t="str">
        <f ca="true">+IF(OFFSET('Water Data'!$F$29,0,10*ROW('Water Data'!F45))="","",OFFSET('Water Data'!$F$29,0,10*ROW('Water Data'!F45)))</f>
        <v/>
      </c>
      <c r="CD51" s="32" t="str">
        <f ca="true">+IF(OFFSET('Water Data'!$F$30,0,10*ROW('Water Data'!F45))="","",OFFSET('Water Data'!$F$30,0,10*ROW('Water Data'!F45)))</f>
        <v/>
      </c>
      <c r="CE51" s="32" t="str">
        <f ca="true">+IF(OFFSET('Water Data'!$G$28,0,10*ROW('Water Data'!G45))="","",OFFSET('Water Data'!$G$28,0,10*ROW('Water Data'!G45)))</f>
        <v/>
      </c>
      <c r="CF51" s="32" t="str">
        <f ca="true">+IF(OFFSET('Water Data'!$G$29,0,10*ROW('Water Data'!G45))="","",OFFSET('Water Data'!$G$29,0,10*ROW('Water Data'!G45)))</f>
        <v/>
      </c>
      <c r="CG51" s="32" t="str">
        <f ca="true">+IF(OFFSET('Water Data'!$G$30,0,10*ROW('Water Data'!G45))="","",OFFSET('Water Data'!$G$30,0,10*ROW('Water Data'!G45)))</f>
        <v/>
      </c>
      <c r="CH51" s="32" t="str">
        <f ca="true">+IF(OFFSET('Water Data'!$H$28,0,10*ROW('Water Data'!H45))="","",OFFSET('Water Data'!$H$28,0,10*ROW('Water Data'!H45)))</f>
        <v/>
      </c>
      <c r="CI51" s="32" t="str">
        <f ca="true">+IF(OFFSET('Water Data'!$H$29,0,10*ROW('Water Data'!H45))="","",OFFSET('Water Data'!$H$29,0,10*ROW('Water Data'!H45)))</f>
        <v/>
      </c>
      <c r="CJ51" s="32" t="str">
        <f ca="true">+IF(OFFSET('Water Data'!$H$30,0,10*ROW('Water Data'!H45))="","",OFFSET('Water Data'!$H$30,0,10*ROW('Water Data'!H45)))</f>
        <v/>
      </c>
      <c r="CK51" s="32" t="str">
        <f ca="true">+IF(OFFSET('Sanitation Data'!$C$29,0,10*ROW('Sanitation Data'!C45))="","",OFFSET('Sanitation Data'!$C$29,0,10*ROW('Sanitation Data'!C45)))</f>
        <v/>
      </c>
      <c r="CL51" s="32" t="str">
        <f ca="true">+IF(OFFSET('Sanitation Data'!$C$30,0,10*ROW('Sanitation Data'!C45))="","",OFFSET('Sanitation Data'!$C$30,0,10*ROW('Sanitation Data'!C45)))</f>
        <v/>
      </c>
      <c r="CM51" s="32" t="str">
        <f ca="true">+IF(OFFSET('Sanitation Data'!$C$31,0,10*ROW('Sanitation Data'!C45))="","",OFFSET('Sanitation Data'!$C$31,0,10*ROW('Sanitation Data'!C45)))</f>
        <v/>
      </c>
      <c r="CN51" s="32" t="str">
        <f ca="true">+IF(OFFSET('Sanitation Data'!$C$32,0,10*ROW('Sanitation Data'!C45))="","",OFFSET('Sanitation Data'!$C$32,0,10*ROW('Sanitation Data'!C45)))</f>
        <v/>
      </c>
      <c r="CO51" s="32" t="str">
        <f ca="true">+IF(OFFSET('Sanitation Data'!$C$33,0,10*ROW('Sanitation Data'!C45))="","",OFFSET('Sanitation Data'!$C$33,0,10*ROW('Sanitation Data'!C45)))</f>
        <v/>
      </c>
      <c r="CP51" s="32" t="str">
        <f ca="true">+IF(OFFSET('Sanitation Data'!$D$29,0,10*ROW('Sanitation Data'!D45))="","",OFFSET('Sanitation Data'!$D$29,0,10*ROW('Sanitation Data'!D45)))</f>
        <v/>
      </c>
      <c r="CQ51" s="32" t="str">
        <f ca="true">+IF(OFFSET('Sanitation Data'!$D$30,0,10*ROW('Sanitation Data'!D45))="","",OFFSET('Sanitation Data'!$D$30,0,10*ROW('Sanitation Data'!D45)))</f>
        <v/>
      </c>
      <c r="CR51" s="32" t="str">
        <f ca="true">+IF(OFFSET('Sanitation Data'!$D$31,0,10*ROW('Sanitation Data'!D45))="","",OFFSET('Sanitation Data'!$D$31,0,10*ROW('Sanitation Data'!D45)))</f>
        <v/>
      </c>
      <c r="CS51" s="32" t="str">
        <f ca="true">+IF(OFFSET('Sanitation Data'!$D$32,0,10*ROW('Sanitation Data'!D45))="","",OFFSET('Sanitation Data'!$D$32,0,10*ROW('Sanitation Data'!D45)))</f>
        <v/>
      </c>
      <c r="CT51" s="32" t="str">
        <f ca="true">+IF(OFFSET('Sanitation Data'!$D$33,0,10*ROW('Sanitation Data'!D45))="","",OFFSET('Sanitation Data'!$D$33,0,10*ROW('Sanitation Data'!D45)))</f>
        <v/>
      </c>
      <c r="CU51" s="32" t="str">
        <f ca="true">+IF(OFFSET('Sanitation Data'!$E$29,0,10*ROW('Sanitation Data'!E45))="","",OFFSET('Sanitation Data'!$E$29,0,10*ROW('Sanitation Data'!E45)))</f>
        <v/>
      </c>
      <c r="CV51" s="32" t="str">
        <f ca="true">+IF(OFFSET('Sanitation Data'!$E$30,0,10*ROW('Sanitation Data'!E45))="","",OFFSET('Sanitation Data'!$E$30,0,10*ROW('Sanitation Data'!E45)))</f>
        <v/>
      </c>
      <c r="CW51" s="32" t="str">
        <f ca="true">+IF(OFFSET('Sanitation Data'!$E$31,0,10*ROW('Sanitation Data'!E45))="","",OFFSET('Sanitation Data'!$E$31,0,10*ROW('Sanitation Data'!E45)))</f>
        <v/>
      </c>
      <c r="CX51" s="32" t="str">
        <f ca="true">+IF(OFFSET('Sanitation Data'!$E$32,0,10*ROW('Sanitation Data'!E45))="","",OFFSET('Sanitation Data'!$E$32,0,10*ROW('Sanitation Data'!E45)))</f>
        <v/>
      </c>
      <c r="CY51" s="32" t="str">
        <f ca="true">+IF(OFFSET('Sanitation Data'!$E$33,0,10*ROW('Sanitation Data'!E45))="","",OFFSET('Sanitation Data'!$E$33,0,10*ROW('Sanitation Data'!E45)))</f>
        <v/>
      </c>
      <c r="CZ51" s="32" t="str">
        <f ca="true">+IF(OFFSET('Sanitation Data'!$F$29,0,10*ROW('Sanitation Data'!F45))="","",OFFSET('Sanitation Data'!$F$29,0,10*ROW('Sanitation Data'!F45)))</f>
        <v/>
      </c>
      <c r="DA51" s="32" t="str">
        <f ca="true">+IF(OFFSET('Sanitation Data'!$F$30,0,10*ROW('Sanitation Data'!F45))="","",OFFSET('Sanitation Data'!$F$30,0,10*ROW('Sanitation Data'!F45)))</f>
        <v/>
      </c>
      <c r="DB51" s="32" t="str">
        <f ca="true">+IF(OFFSET('Sanitation Data'!$F$31,0,10*ROW('Sanitation Data'!F45))="","",OFFSET('Sanitation Data'!$F$31,0,10*ROW('Sanitation Data'!F45)))</f>
        <v/>
      </c>
      <c r="DC51" s="32" t="str">
        <f ca="true">+IF(OFFSET('Sanitation Data'!$F$32,0,10*ROW('Sanitation Data'!F45))="","",OFFSET('Sanitation Data'!$F$32,0,10*ROW('Sanitation Data'!F45)))</f>
        <v/>
      </c>
      <c r="DD51" s="32" t="str">
        <f ca="true">+IF(OFFSET('Sanitation Data'!$F$33,0,10*ROW('Sanitation Data'!F45))="","",OFFSET('Sanitation Data'!$F$33,0,10*ROW('Sanitation Data'!F45)))</f>
        <v/>
      </c>
      <c r="DE51" s="32" t="str">
        <f ca="true">+IF(OFFSET('Sanitation Data'!$G$29,0,10*ROW('Sanitation Data'!G45))="","",OFFSET('Sanitation Data'!$G$29,0,10*ROW('Sanitation Data'!G45)))</f>
        <v/>
      </c>
      <c r="DF51" s="32" t="str">
        <f ca="true">+IF(OFFSET('Sanitation Data'!$G$30,0,10*ROW('Sanitation Data'!G45))="","",OFFSET('Sanitation Data'!$G$30,0,10*ROW('Sanitation Data'!G45)))</f>
        <v/>
      </c>
      <c r="DG51" s="32" t="str">
        <f ca="true">+IF(OFFSET('Sanitation Data'!$G$31,0,10*ROW('Sanitation Data'!G45))="","",OFFSET('Sanitation Data'!$G$31,0,10*ROW('Sanitation Data'!G45)))</f>
        <v/>
      </c>
      <c r="DH51" s="32" t="str">
        <f ca="true">+IF(OFFSET('Sanitation Data'!$G$32,0,10*ROW('Sanitation Data'!G45))="","",OFFSET('Sanitation Data'!$G$32,0,10*ROW('Sanitation Data'!G45)))</f>
        <v/>
      </c>
      <c r="DI51" s="32" t="str">
        <f ca="true">+IF(OFFSET('Sanitation Data'!$G$33,0,10*ROW('Sanitation Data'!G45))="","",OFFSET('Sanitation Data'!$G$33,0,10*ROW('Sanitation Data'!G45)))</f>
        <v/>
      </c>
      <c r="DJ51" s="32" t="str">
        <f ca="true">+IF(OFFSET('Sanitation Data'!$H$29,0,10*ROW('Sanitation Data'!H45))="","",OFFSET('Sanitation Data'!$H$29,0,10*ROW('Sanitation Data'!H45)))</f>
        <v/>
      </c>
      <c r="DK51" s="32" t="str">
        <f ca="true">+IF(OFFSET('Sanitation Data'!$H$30,0,10*ROW('Sanitation Data'!H45))="","",OFFSET('Sanitation Data'!$H$30,0,10*ROW('Sanitation Data'!H45)))</f>
        <v/>
      </c>
      <c r="DL51" s="32" t="str">
        <f ca="true">+IF(OFFSET('Sanitation Data'!$H$31,0,10*ROW('Sanitation Data'!H45))="","",OFFSET('Sanitation Data'!$H$31,0,10*ROW('Sanitation Data'!H45)))</f>
        <v/>
      </c>
      <c r="DM51" s="32" t="str">
        <f ca="true">+IF(OFFSET('Sanitation Data'!$H$32,0,10*ROW('Sanitation Data'!H45))="","",OFFSET('Sanitation Data'!$H$32,0,10*ROW('Sanitation Data'!H45)))</f>
        <v/>
      </c>
      <c r="DN51" s="32" t="str">
        <f ca="true">+IF(OFFSET('Sanitation Data'!$H$33,0,10*ROW('Sanitation Data'!H45))="","",OFFSET('Sanitation Data'!$H$33,0,10*ROW('Sanitation Data'!H45)))</f>
        <v/>
      </c>
      <c r="DO51" s="32" t="str">
        <f ca="true">+IF(OFFSET('Hygiene Data'!$C$12,0,10*ROW('Hygiene Data'!C45))="","",OFFSET('Hygiene Data'!$C$12,0,10*ROW('Hygiene Data'!C45)))</f>
        <v/>
      </c>
      <c r="DP51" s="32" t="str">
        <f ca="true">+IF(OFFSET('Hygiene Data'!$C$13,0,10*ROW('Hygiene Data'!C45))="","",OFFSET('Hygiene Data'!$C$13,0,10*ROW('Hygiene Data'!C45)))</f>
        <v/>
      </c>
      <c r="DQ51" s="32" t="str">
        <f ca="true">+IF(OFFSET('Hygiene Data'!$C$14,0,10*ROW('Hygiene Data'!C45))="","",OFFSET('Hygiene Data'!$C$14,0,10*ROW('Hygiene Data'!C45)))</f>
        <v/>
      </c>
      <c r="DR51" s="32" t="str">
        <f ca="true">+IF(OFFSET('Hygiene Data'!$D$12,0,10*ROW('Hygiene Data'!D45))="","",OFFSET('Hygiene Data'!$D$12,0,10*ROW('Hygiene Data'!D45)))</f>
        <v/>
      </c>
      <c r="DS51" s="32" t="str">
        <f ca="true">+IF(OFFSET('Hygiene Data'!$D$13,0,10*ROW('Hygiene Data'!D45))="","",OFFSET('Hygiene Data'!$D$13,0,10*ROW('Hygiene Data'!D45)))</f>
        <v/>
      </c>
      <c r="DT51" s="32" t="str">
        <f ca="true">+IF(OFFSET('Hygiene Data'!$D$14,0,10*ROW('Hygiene Data'!D45))="","",OFFSET('Hygiene Data'!$D$14,0,10*ROW('Hygiene Data'!D45)))</f>
        <v/>
      </c>
      <c r="DU51" s="32" t="str">
        <f ca="true">+IF(OFFSET('Hygiene Data'!$E$12,0,10*ROW('Hygiene Data'!E45))="","",OFFSET('Hygiene Data'!$E$12,0,10*ROW('Hygiene Data'!E45)))</f>
        <v/>
      </c>
      <c r="DV51" s="32" t="str">
        <f ca="true">+IF(OFFSET('Hygiene Data'!$E$13,0,10*ROW('Hygiene Data'!E45))="","",OFFSET('Hygiene Data'!$E$13,0,10*ROW('Hygiene Data'!E45)))</f>
        <v/>
      </c>
      <c r="DW51" s="32" t="str">
        <f ca="true">+IF(OFFSET('Hygiene Data'!$E$14,0,10*ROW('Hygiene Data'!E45))="","",OFFSET('Hygiene Data'!$E$14,0,10*ROW('Hygiene Data'!E45)))</f>
        <v/>
      </c>
      <c r="DX51" s="32" t="str">
        <f ca="true">+IF(OFFSET('Hygiene Data'!$F$12,0,10*ROW('Hygiene Data'!F45))="","",OFFSET('Hygiene Data'!$F$12,0,10*ROW('Hygiene Data'!F45)))</f>
        <v/>
      </c>
      <c r="DY51" s="32" t="str">
        <f ca="true">+IF(OFFSET('Hygiene Data'!$F$13,0,10*ROW('Hygiene Data'!F45))="","",OFFSET('Hygiene Data'!$F$13,0,10*ROW('Hygiene Data'!F45)))</f>
        <v/>
      </c>
      <c r="DZ51" s="32" t="str">
        <f ca="true">+IF(OFFSET('Hygiene Data'!$F$14,0,10*ROW('Hygiene Data'!F45))="","",OFFSET('Hygiene Data'!$F$14,0,10*ROW('Hygiene Data'!F45)))</f>
        <v/>
      </c>
      <c r="EA51" s="32" t="str">
        <f ca="true">+IF(OFFSET('Hygiene Data'!$G$12,0,10*ROW('Hygiene Data'!G45))="","",OFFSET('Hygiene Data'!$G$12,0,10*ROW('Hygiene Data'!G45)))</f>
        <v/>
      </c>
      <c r="EB51" s="32" t="str">
        <f ca="true">+IF(OFFSET('Hygiene Data'!$G$13,0,10*ROW('Hygiene Data'!G45))="","",OFFSET('Hygiene Data'!$G$13,0,10*ROW('Hygiene Data'!G45)))</f>
        <v/>
      </c>
      <c r="EC51" s="32" t="str">
        <f ca="true">+IF(OFFSET('Hygiene Data'!$G$14,0,10*ROW('Hygiene Data'!G45))="","",OFFSET('Hygiene Data'!$G$14,0,10*ROW('Hygiene Data'!G45)))</f>
        <v/>
      </c>
      <c r="ED51" s="32" t="str">
        <f ca="true">+IF(OFFSET('Hygiene Data'!$H$12,0,10*ROW('Hygiene Data'!H45))="","",OFFSET('Hygiene Data'!$H$12,0,10*ROW('Hygiene Data'!H45)))</f>
        <v/>
      </c>
      <c r="EE51" s="32" t="str">
        <f ca="true">+IF(OFFSET('Hygiene Data'!$H$13,0,10*ROW('Hygiene Data'!H45))="","",OFFSET('Hygiene Data'!$H$13,0,10*ROW('Hygiene Data'!H45)))</f>
        <v/>
      </c>
      <c r="EF51" s="32" t="str">
        <f ca="true">+IF(OFFSET('Hygiene Data'!$H$14,0,10*ROW('Hygiene Data'!H45))="","",OFFSET('Hygiene Data'!$H$14,0,10*ROW('Hygiene Data'!H45)))</f>
        <v/>
      </c>
    </row>
    <row r="52" x14ac:dyDescent="0.2">
      <c r="A52" s="55" t="str">
        <f ca="true">+IF(OFFSET('Water Data'!$B$1,0,10*ROW('Water Data'!B49))="","",OFFSET('Water Data'!$B$1,0,10*ROW('Water Data'!B49)))</f>
        <v/>
      </c>
      <c r="B52" s="55" t="str">
        <f ca="true">+IF(OFFSET('Water Data'!$A$3,0,10*ROW('Water Data'!A49))="","",OFFSET('Water Data'!$A$3,0,10*ROW('Water Data'!A49)))</f>
        <v/>
      </c>
      <c r="C52" s="55" t="str">
        <f ca="true">+IF(OFFSET('Water Data'!$C$3,0,10*ROW('Water Data'!C49))="","",OFFSET('Water Data'!$C$3,0,10*ROW('Water Data'!C49)))</f>
        <v/>
      </c>
      <c r="D52" s="243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3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3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43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3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3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3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3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3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3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3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3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3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3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3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3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3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3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44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44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44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44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44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44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44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44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44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44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44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44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44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44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44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44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44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44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44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44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44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44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44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44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44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44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44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44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44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44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45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45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45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45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45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45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45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45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45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45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45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45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45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45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45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45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45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45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2" t="str">
        <f ca="true">+IF(OFFSET('Water Data'!$C$28,0,10*ROW('Water Data'!C46))="","",OFFSET('Water Data'!$C$28,0,10*ROW('Water Data'!C46)))</f>
        <v/>
      </c>
      <c r="BT52" s="32" t="str">
        <f ca="true">+IF(OFFSET('Water Data'!$C$29,0,10*ROW('Water Data'!C46))="","",OFFSET('Water Data'!$C$29,0,10*ROW('Water Data'!C46)))</f>
        <v/>
      </c>
      <c r="BU52" s="32" t="str">
        <f ca="true">+IF(OFFSET('Water Data'!$C$30,0,10*ROW('Water Data'!C46))="","",OFFSET('Water Data'!$C$30,0,10*ROW('Water Data'!C46)))</f>
        <v/>
      </c>
      <c r="BV52" s="32" t="str">
        <f ca="true">+IF(OFFSET('Water Data'!$D$28,0,10*ROW('Water Data'!D46))="","",OFFSET('Water Data'!$D$28,0,10*ROW('Water Data'!D46)))</f>
        <v/>
      </c>
      <c r="BW52" s="32" t="str">
        <f ca="true">+IF(OFFSET('Water Data'!$D$29,0,10*ROW('Water Data'!D46))="","",OFFSET('Water Data'!$D$29,0,10*ROW('Water Data'!D46)))</f>
        <v/>
      </c>
      <c r="BX52" s="32" t="str">
        <f ca="true">+IF(OFFSET('Water Data'!$D$30,0,10*ROW('Water Data'!D46))="","",OFFSET('Water Data'!$D$30,0,10*ROW('Water Data'!D46)))</f>
        <v/>
      </c>
      <c r="BY52" s="32" t="str">
        <f ca="true">+IF(OFFSET('Water Data'!$E$28,0,10*ROW('Water Data'!E46))="","",OFFSET('Water Data'!$E$28,0,10*ROW('Water Data'!E46)))</f>
        <v/>
      </c>
      <c r="BZ52" s="32" t="str">
        <f ca="true">+IF(OFFSET('Water Data'!$E$29,0,10*ROW('Water Data'!E46))="","",OFFSET('Water Data'!$E$29,0,10*ROW('Water Data'!E46)))</f>
        <v/>
      </c>
      <c r="CA52" s="32" t="str">
        <f ca="true">+IF(OFFSET('Water Data'!$E$30,0,10*ROW('Water Data'!E46))="","",OFFSET('Water Data'!$E$30,0,10*ROW('Water Data'!E46)))</f>
        <v/>
      </c>
      <c r="CB52" s="32" t="str">
        <f ca="true">+IF(OFFSET('Water Data'!$F$28,0,10*ROW('Water Data'!F46))="","",OFFSET('Water Data'!$F$28,0,10*ROW('Water Data'!F46)))</f>
        <v/>
      </c>
      <c r="CC52" s="32" t="str">
        <f ca="true">+IF(OFFSET('Water Data'!$F$29,0,10*ROW('Water Data'!F46))="","",OFFSET('Water Data'!$F$29,0,10*ROW('Water Data'!F46)))</f>
        <v/>
      </c>
      <c r="CD52" s="32" t="str">
        <f ca="true">+IF(OFFSET('Water Data'!$F$30,0,10*ROW('Water Data'!F46))="","",OFFSET('Water Data'!$F$30,0,10*ROW('Water Data'!F46)))</f>
        <v/>
      </c>
      <c r="CE52" s="32" t="str">
        <f ca="true">+IF(OFFSET('Water Data'!$G$28,0,10*ROW('Water Data'!G46))="","",OFFSET('Water Data'!$G$28,0,10*ROW('Water Data'!G46)))</f>
        <v/>
      </c>
      <c r="CF52" s="32" t="str">
        <f ca="true">+IF(OFFSET('Water Data'!$G$29,0,10*ROW('Water Data'!G46))="","",OFFSET('Water Data'!$G$29,0,10*ROW('Water Data'!G46)))</f>
        <v/>
      </c>
      <c r="CG52" s="32" t="str">
        <f ca="true">+IF(OFFSET('Water Data'!$G$30,0,10*ROW('Water Data'!G46))="","",OFFSET('Water Data'!$G$30,0,10*ROW('Water Data'!G46)))</f>
        <v/>
      </c>
      <c r="CH52" s="32" t="str">
        <f ca="true">+IF(OFFSET('Water Data'!$H$28,0,10*ROW('Water Data'!H46))="","",OFFSET('Water Data'!$H$28,0,10*ROW('Water Data'!H46)))</f>
        <v/>
      </c>
      <c r="CI52" s="32" t="str">
        <f ca="true">+IF(OFFSET('Water Data'!$H$29,0,10*ROW('Water Data'!H46))="","",OFFSET('Water Data'!$H$29,0,10*ROW('Water Data'!H46)))</f>
        <v/>
      </c>
      <c r="CJ52" s="32" t="str">
        <f ca="true">+IF(OFFSET('Water Data'!$H$30,0,10*ROW('Water Data'!H46))="","",OFFSET('Water Data'!$H$30,0,10*ROW('Water Data'!H46)))</f>
        <v/>
      </c>
      <c r="CK52" s="32" t="str">
        <f ca="true">+IF(OFFSET('Sanitation Data'!$C$29,0,10*ROW('Sanitation Data'!C46))="","",OFFSET('Sanitation Data'!$C$29,0,10*ROW('Sanitation Data'!C46)))</f>
        <v/>
      </c>
      <c r="CL52" s="32" t="str">
        <f ca="true">+IF(OFFSET('Sanitation Data'!$C$30,0,10*ROW('Sanitation Data'!C46))="","",OFFSET('Sanitation Data'!$C$30,0,10*ROW('Sanitation Data'!C46)))</f>
        <v/>
      </c>
      <c r="CM52" s="32" t="str">
        <f ca="true">+IF(OFFSET('Sanitation Data'!$C$31,0,10*ROW('Sanitation Data'!C46))="","",OFFSET('Sanitation Data'!$C$31,0,10*ROW('Sanitation Data'!C46)))</f>
        <v/>
      </c>
      <c r="CN52" s="32" t="str">
        <f ca="true">+IF(OFFSET('Sanitation Data'!$C$32,0,10*ROW('Sanitation Data'!C46))="","",OFFSET('Sanitation Data'!$C$32,0,10*ROW('Sanitation Data'!C46)))</f>
        <v/>
      </c>
      <c r="CO52" s="32" t="str">
        <f ca="true">+IF(OFFSET('Sanitation Data'!$C$33,0,10*ROW('Sanitation Data'!C46))="","",OFFSET('Sanitation Data'!$C$33,0,10*ROW('Sanitation Data'!C46)))</f>
        <v/>
      </c>
      <c r="CP52" s="32" t="str">
        <f ca="true">+IF(OFFSET('Sanitation Data'!$D$29,0,10*ROW('Sanitation Data'!D46))="","",OFFSET('Sanitation Data'!$D$29,0,10*ROW('Sanitation Data'!D46)))</f>
        <v/>
      </c>
      <c r="CQ52" s="32" t="str">
        <f ca="true">+IF(OFFSET('Sanitation Data'!$D$30,0,10*ROW('Sanitation Data'!D46))="","",OFFSET('Sanitation Data'!$D$30,0,10*ROW('Sanitation Data'!D46)))</f>
        <v/>
      </c>
      <c r="CR52" s="32" t="str">
        <f ca="true">+IF(OFFSET('Sanitation Data'!$D$31,0,10*ROW('Sanitation Data'!D46))="","",OFFSET('Sanitation Data'!$D$31,0,10*ROW('Sanitation Data'!D46)))</f>
        <v/>
      </c>
      <c r="CS52" s="32" t="str">
        <f ca="true">+IF(OFFSET('Sanitation Data'!$D$32,0,10*ROW('Sanitation Data'!D46))="","",OFFSET('Sanitation Data'!$D$32,0,10*ROW('Sanitation Data'!D46)))</f>
        <v/>
      </c>
      <c r="CT52" s="32" t="str">
        <f ca="true">+IF(OFFSET('Sanitation Data'!$D$33,0,10*ROW('Sanitation Data'!D46))="","",OFFSET('Sanitation Data'!$D$33,0,10*ROW('Sanitation Data'!D46)))</f>
        <v/>
      </c>
      <c r="CU52" s="32" t="str">
        <f ca="true">+IF(OFFSET('Sanitation Data'!$E$29,0,10*ROW('Sanitation Data'!E46))="","",OFFSET('Sanitation Data'!$E$29,0,10*ROW('Sanitation Data'!E46)))</f>
        <v/>
      </c>
      <c r="CV52" s="32" t="str">
        <f ca="true">+IF(OFFSET('Sanitation Data'!$E$30,0,10*ROW('Sanitation Data'!E46))="","",OFFSET('Sanitation Data'!$E$30,0,10*ROW('Sanitation Data'!E46)))</f>
        <v/>
      </c>
      <c r="CW52" s="32" t="str">
        <f ca="true">+IF(OFFSET('Sanitation Data'!$E$31,0,10*ROW('Sanitation Data'!E46))="","",OFFSET('Sanitation Data'!$E$31,0,10*ROW('Sanitation Data'!E46)))</f>
        <v/>
      </c>
      <c r="CX52" s="32" t="str">
        <f ca="true">+IF(OFFSET('Sanitation Data'!$E$32,0,10*ROW('Sanitation Data'!E46))="","",OFFSET('Sanitation Data'!$E$32,0,10*ROW('Sanitation Data'!E46)))</f>
        <v/>
      </c>
      <c r="CY52" s="32" t="str">
        <f ca="true">+IF(OFFSET('Sanitation Data'!$E$33,0,10*ROW('Sanitation Data'!E46))="","",OFFSET('Sanitation Data'!$E$33,0,10*ROW('Sanitation Data'!E46)))</f>
        <v/>
      </c>
      <c r="CZ52" s="32" t="str">
        <f ca="true">+IF(OFFSET('Sanitation Data'!$F$29,0,10*ROW('Sanitation Data'!F46))="","",OFFSET('Sanitation Data'!$F$29,0,10*ROW('Sanitation Data'!F46)))</f>
        <v/>
      </c>
      <c r="DA52" s="32" t="str">
        <f ca="true">+IF(OFFSET('Sanitation Data'!$F$30,0,10*ROW('Sanitation Data'!F46))="","",OFFSET('Sanitation Data'!$F$30,0,10*ROW('Sanitation Data'!F46)))</f>
        <v/>
      </c>
      <c r="DB52" s="32" t="str">
        <f ca="true">+IF(OFFSET('Sanitation Data'!$F$31,0,10*ROW('Sanitation Data'!F46))="","",OFFSET('Sanitation Data'!$F$31,0,10*ROW('Sanitation Data'!F46)))</f>
        <v/>
      </c>
      <c r="DC52" s="32" t="str">
        <f ca="true">+IF(OFFSET('Sanitation Data'!$F$32,0,10*ROW('Sanitation Data'!F46))="","",OFFSET('Sanitation Data'!$F$32,0,10*ROW('Sanitation Data'!F46)))</f>
        <v/>
      </c>
      <c r="DD52" s="32" t="str">
        <f ca="true">+IF(OFFSET('Sanitation Data'!$F$33,0,10*ROW('Sanitation Data'!F46))="","",OFFSET('Sanitation Data'!$F$33,0,10*ROW('Sanitation Data'!F46)))</f>
        <v/>
      </c>
      <c r="DE52" s="32" t="str">
        <f ca="true">+IF(OFFSET('Sanitation Data'!$G$29,0,10*ROW('Sanitation Data'!G46))="","",OFFSET('Sanitation Data'!$G$29,0,10*ROW('Sanitation Data'!G46)))</f>
        <v/>
      </c>
      <c r="DF52" s="32" t="str">
        <f ca="true">+IF(OFFSET('Sanitation Data'!$G$30,0,10*ROW('Sanitation Data'!G46))="","",OFFSET('Sanitation Data'!$G$30,0,10*ROW('Sanitation Data'!G46)))</f>
        <v/>
      </c>
      <c r="DG52" s="32" t="str">
        <f ca="true">+IF(OFFSET('Sanitation Data'!$G$31,0,10*ROW('Sanitation Data'!G46))="","",OFFSET('Sanitation Data'!$G$31,0,10*ROW('Sanitation Data'!G46)))</f>
        <v/>
      </c>
      <c r="DH52" s="32" t="str">
        <f ca="true">+IF(OFFSET('Sanitation Data'!$G$32,0,10*ROW('Sanitation Data'!G46))="","",OFFSET('Sanitation Data'!$G$32,0,10*ROW('Sanitation Data'!G46)))</f>
        <v/>
      </c>
      <c r="DI52" s="32" t="str">
        <f ca="true">+IF(OFFSET('Sanitation Data'!$G$33,0,10*ROW('Sanitation Data'!G46))="","",OFFSET('Sanitation Data'!$G$33,0,10*ROW('Sanitation Data'!G46)))</f>
        <v/>
      </c>
      <c r="DJ52" s="32" t="str">
        <f ca="true">+IF(OFFSET('Sanitation Data'!$H$29,0,10*ROW('Sanitation Data'!H46))="","",OFFSET('Sanitation Data'!$H$29,0,10*ROW('Sanitation Data'!H46)))</f>
        <v/>
      </c>
      <c r="DK52" s="32" t="str">
        <f ca="true">+IF(OFFSET('Sanitation Data'!$H$30,0,10*ROW('Sanitation Data'!H46))="","",OFFSET('Sanitation Data'!$H$30,0,10*ROW('Sanitation Data'!H46)))</f>
        <v/>
      </c>
      <c r="DL52" s="32" t="str">
        <f ca="true">+IF(OFFSET('Sanitation Data'!$H$31,0,10*ROW('Sanitation Data'!H46))="","",OFFSET('Sanitation Data'!$H$31,0,10*ROW('Sanitation Data'!H46)))</f>
        <v/>
      </c>
      <c r="DM52" s="32" t="str">
        <f ca="true">+IF(OFFSET('Sanitation Data'!$H$32,0,10*ROW('Sanitation Data'!H46))="","",OFFSET('Sanitation Data'!$H$32,0,10*ROW('Sanitation Data'!H46)))</f>
        <v/>
      </c>
      <c r="DN52" s="32" t="str">
        <f ca="true">+IF(OFFSET('Sanitation Data'!$H$33,0,10*ROW('Sanitation Data'!H46))="","",OFFSET('Sanitation Data'!$H$33,0,10*ROW('Sanitation Data'!H46)))</f>
        <v/>
      </c>
      <c r="DO52" s="32" t="str">
        <f ca="true">+IF(OFFSET('Hygiene Data'!$C$12,0,10*ROW('Hygiene Data'!C46))="","",OFFSET('Hygiene Data'!$C$12,0,10*ROW('Hygiene Data'!C46)))</f>
        <v/>
      </c>
      <c r="DP52" s="32" t="str">
        <f ca="true">+IF(OFFSET('Hygiene Data'!$C$13,0,10*ROW('Hygiene Data'!C46))="","",OFFSET('Hygiene Data'!$C$13,0,10*ROW('Hygiene Data'!C46)))</f>
        <v/>
      </c>
      <c r="DQ52" s="32" t="str">
        <f ca="true">+IF(OFFSET('Hygiene Data'!$C$14,0,10*ROW('Hygiene Data'!C46))="","",OFFSET('Hygiene Data'!$C$14,0,10*ROW('Hygiene Data'!C46)))</f>
        <v/>
      </c>
      <c r="DR52" s="32" t="str">
        <f ca="true">+IF(OFFSET('Hygiene Data'!$D$12,0,10*ROW('Hygiene Data'!D46))="","",OFFSET('Hygiene Data'!$D$12,0,10*ROW('Hygiene Data'!D46)))</f>
        <v/>
      </c>
      <c r="DS52" s="32" t="str">
        <f ca="true">+IF(OFFSET('Hygiene Data'!$D$13,0,10*ROW('Hygiene Data'!D46))="","",OFFSET('Hygiene Data'!$D$13,0,10*ROW('Hygiene Data'!D46)))</f>
        <v/>
      </c>
      <c r="DT52" s="32" t="str">
        <f ca="true">+IF(OFFSET('Hygiene Data'!$D$14,0,10*ROW('Hygiene Data'!D46))="","",OFFSET('Hygiene Data'!$D$14,0,10*ROW('Hygiene Data'!D46)))</f>
        <v/>
      </c>
      <c r="DU52" s="32" t="str">
        <f ca="true">+IF(OFFSET('Hygiene Data'!$E$12,0,10*ROW('Hygiene Data'!E46))="","",OFFSET('Hygiene Data'!$E$12,0,10*ROW('Hygiene Data'!E46)))</f>
        <v/>
      </c>
      <c r="DV52" s="32" t="str">
        <f ca="true">+IF(OFFSET('Hygiene Data'!$E$13,0,10*ROW('Hygiene Data'!E46))="","",OFFSET('Hygiene Data'!$E$13,0,10*ROW('Hygiene Data'!E46)))</f>
        <v/>
      </c>
      <c r="DW52" s="32" t="str">
        <f ca="true">+IF(OFFSET('Hygiene Data'!$E$14,0,10*ROW('Hygiene Data'!E46))="","",OFFSET('Hygiene Data'!$E$14,0,10*ROW('Hygiene Data'!E46)))</f>
        <v/>
      </c>
      <c r="DX52" s="32" t="str">
        <f ca="true">+IF(OFFSET('Hygiene Data'!$F$12,0,10*ROW('Hygiene Data'!F46))="","",OFFSET('Hygiene Data'!$F$12,0,10*ROW('Hygiene Data'!F46)))</f>
        <v/>
      </c>
      <c r="DY52" s="32" t="str">
        <f ca="true">+IF(OFFSET('Hygiene Data'!$F$13,0,10*ROW('Hygiene Data'!F46))="","",OFFSET('Hygiene Data'!$F$13,0,10*ROW('Hygiene Data'!F46)))</f>
        <v/>
      </c>
      <c r="DZ52" s="32" t="str">
        <f ca="true">+IF(OFFSET('Hygiene Data'!$F$14,0,10*ROW('Hygiene Data'!F46))="","",OFFSET('Hygiene Data'!$F$14,0,10*ROW('Hygiene Data'!F46)))</f>
        <v/>
      </c>
      <c r="EA52" s="32" t="str">
        <f ca="true">+IF(OFFSET('Hygiene Data'!$G$12,0,10*ROW('Hygiene Data'!G46))="","",OFFSET('Hygiene Data'!$G$12,0,10*ROW('Hygiene Data'!G46)))</f>
        <v/>
      </c>
      <c r="EB52" s="32" t="str">
        <f ca="true">+IF(OFFSET('Hygiene Data'!$G$13,0,10*ROW('Hygiene Data'!G46))="","",OFFSET('Hygiene Data'!$G$13,0,10*ROW('Hygiene Data'!G46)))</f>
        <v/>
      </c>
      <c r="EC52" s="32" t="str">
        <f ca="true">+IF(OFFSET('Hygiene Data'!$G$14,0,10*ROW('Hygiene Data'!G46))="","",OFFSET('Hygiene Data'!$G$14,0,10*ROW('Hygiene Data'!G46)))</f>
        <v/>
      </c>
      <c r="ED52" s="32" t="str">
        <f ca="true">+IF(OFFSET('Hygiene Data'!$H$12,0,10*ROW('Hygiene Data'!H46))="","",OFFSET('Hygiene Data'!$H$12,0,10*ROW('Hygiene Data'!H46)))</f>
        <v/>
      </c>
      <c r="EE52" s="32" t="str">
        <f ca="true">+IF(OFFSET('Hygiene Data'!$H$13,0,10*ROW('Hygiene Data'!H46))="","",OFFSET('Hygiene Data'!$H$13,0,10*ROW('Hygiene Data'!H46)))</f>
        <v/>
      </c>
      <c r="EF52" s="32" t="str">
        <f ca="true">+IF(OFFSET('Hygiene Data'!$H$14,0,10*ROW('Hygiene Data'!H46))="","",OFFSET('Hygiene Data'!$H$14,0,10*ROW('Hygiene Data'!H46)))</f>
        <v/>
      </c>
    </row>
    <row r="53" x14ac:dyDescent="0.2">
      <c r="A53" s="55" t="str">
        <f ca="true">+IF(OFFSET('Water Data'!$B$1,0,10*ROW('Water Data'!B50))="","",OFFSET('Water Data'!$B$1,0,10*ROW('Water Data'!B50)))</f>
        <v/>
      </c>
      <c r="B53" s="55" t="str">
        <f ca="true">+IF(OFFSET('Water Data'!$A$3,0,10*ROW('Water Data'!A50))="","",OFFSET('Water Data'!$A$3,0,10*ROW('Water Data'!A50)))</f>
        <v/>
      </c>
      <c r="C53" s="55" t="str">
        <f ca="true">+IF(OFFSET('Water Data'!$C$3,0,10*ROW('Water Data'!C50))="","",OFFSET('Water Data'!$C$3,0,10*ROW('Water Data'!C50)))</f>
        <v/>
      </c>
      <c r="D53" s="243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3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3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43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3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3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3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3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3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3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3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3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3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3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3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3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3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3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44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44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44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44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44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44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44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44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44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44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44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44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44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44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44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44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44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44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44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44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44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44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44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44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44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44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44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44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44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44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45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45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45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45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45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45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45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45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45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45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45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45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45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45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45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45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45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45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2" t="str">
        <f ca="true">+IF(OFFSET('Water Data'!$C$28,0,10*ROW('Water Data'!C47))="","",OFFSET('Water Data'!$C$28,0,10*ROW('Water Data'!C47)))</f>
        <v/>
      </c>
      <c r="BT53" s="32" t="str">
        <f ca="true">+IF(OFFSET('Water Data'!$C$29,0,10*ROW('Water Data'!C47))="","",OFFSET('Water Data'!$C$29,0,10*ROW('Water Data'!C47)))</f>
        <v/>
      </c>
      <c r="BU53" s="32" t="str">
        <f ca="true">+IF(OFFSET('Water Data'!$C$30,0,10*ROW('Water Data'!C47))="","",OFFSET('Water Data'!$C$30,0,10*ROW('Water Data'!C47)))</f>
        <v/>
      </c>
      <c r="BV53" s="32" t="str">
        <f ca="true">+IF(OFFSET('Water Data'!$D$28,0,10*ROW('Water Data'!D47))="","",OFFSET('Water Data'!$D$28,0,10*ROW('Water Data'!D47)))</f>
        <v/>
      </c>
      <c r="BW53" s="32" t="str">
        <f ca="true">+IF(OFFSET('Water Data'!$D$29,0,10*ROW('Water Data'!D47))="","",OFFSET('Water Data'!$D$29,0,10*ROW('Water Data'!D47)))</f>
        <v/>
      </c>
      <c r="BX53" s="32" t="str">
        <f ca="true">+IF(OFFSET('Water Data'!$D$30,0,10*ROW('Water Data'!D47))="","",OFFSET('Water Data'!$D$30,0,10*ROW('Water Data'!D47)))</f>
        <v/>
      </c>
      <c r="BY53" s="32" t="str">
        <f ca="true">+IF(OFFSET('Water Data'!$E$28,0,10*ROW('Water Data'!E47))="","",OFFSET('Water Data'!$E$28,0,10*ROW('Water Data'!E47)))</f>
        <v/>
      </c>
      <c r="BZ53" s="32" t="str">
        <f ca="true">+IF(OFFSET('Water Data'!$E$29,0,10*ROW('Water Data'!E47))="","",OFFSET('Water Data'!$E$29,0,10*ROW('Water Data'!E47)))</f>
        <v/>
      </c>
      <c r="CA53" s="32" t="str">
        <f ca="true">+IF(OFFSET('Water Data'!$E$30,0,10*ROW('Water Data'!E47))="","",OFFSET('Water Data'!$E$30,0,10*ROW('Water Data'!E47)))</f>
        <v/>
      </c>
      <c r="CB53" s="32" t="str">
        <f ca="true">+IF(OFFSET('Water Data'!$F$28,0,10*ROW('Water Data'!F47))="","",OFFSET('Water Data'!$F$28,0,10*ROW('Water Data'!F47)))</f>
        <v/>
      </c>
      <c r="CC53" s="32" t="str">
        <f ca="true">+IF(OFFSET('Water Data'!$F$29,0,10*ROW('Water Data'!F47))="","",OFFSET('Water Data'!$F$29,0,10*ROW('Water Data'!F47)))</f>
        <v/>
      </c>
      <c r="CD53" s="32" t="str">
        <f ca="true">+IF(OFFSET('Water Data'!$F$30,0,10*ROW('Water Data'!F47))="","",OFFSET('Water Data'!$F$30,0,10*ROW('Water Data'!F47)))</f>
        <v/>
      </c>
      <c r="CE53" s="32" t="str">
        <f ca="true">+IF(OFFSET('Water Data'!$G$28,0,10*ROW('Water Data'!G47))="","",OFFSET('Water Data'!$G$28,0,10*ROW('Water Data'!G47)))</f>
        <v/>
      </c>
      <c r="CF53" s="32" t="str">
        <f ca="true">+IF(OFFSET('Water Data'!$G$29,0,10*ROW('Water Data'!G47))="","",OFFSET('Water Data'!$G$29,0,10*ROW('Water Data'!G47)))</f>
        <v/>
      </c>
      <c r="CG53" s="32" t="str">
        <f ca="true">+IF(OFFSET('Water Data'!$G$30,0,10*ROW('Water Data'!G47))="","",OFFSET('Water Data'!$G$30,0,10*ROW('Water Data'!G47)))</f>
        <v/>
      </c>
      <c r="CH53" s="32" t="str">
        <f ca="true">+IF(OFFSET('Water Data'!$H$28,0,10*ROW('Water Data'!H47))="","",OFFSET('Water Data'!$H$28,0,10*ROW('Water Data'!H47)))</f>
        <v/>
      </c>
      <c r="CI53" s="32" t="str">
        <f ca="true">+IF(OFFSET('Water Data'!$H$29,0,10*ROW('Water Data'!H47))="","",OFFSET('Water Data'!$H$29,0,10*ROW('Water Data'!H47)))</f>
        <v/>
      </c>
      <c r="CJ53" s="32" t="str">
        <f ca="true">+IF(OFFSET('Water Data'!$H$30,0,10*ROW('Water Data'!H47))="","",OFFSET('Water Data'!$H$30,0,10*ROW('Water Data'!H47)))</f>
        <v/>
      </c>
      <c r="CK53" s="32" t="str">
        <f ca="true">+IF(OFFSET('Sanitation Data'!$C$29,0,10*ROW('Sanitation Data'!C47))="","",OFFSET('Sanitation Data'!$C$29,0,10*ROW('Sanitation Data'!C47)))</f>
        <v/>
      </c>
      <c r="CL53" s="32" t="str">
        <f ca="true">+IF(OFFSET('Sanitation Data'!$C$30,0,10*ROW('Sanitation Data'!C47))="","",OFFSET('Sanitation Data'!$C$30,0,10*ROW('Sanitation Data'!C47)))</f>
        <v/>
      </c>
      <c r="CM53" s="32" t="str">
        <f ca="true">+IF(OFFSET('Sanitation Data'!$C$31,0,10*ROW('Sanitation Data'!C47))="","",OFFSET('Sanitation Data'!$C$31,0,10*ROW('Sanitation Data'!C47)))</f>
        <v/>
      </c>
      <c r="CN53" s="32" t="str">
        <f ca="true">+IF(OFFSET('Sanitation Data'!$C$32,0,10*ROW('Sanitation Data'!C47))="","",OFFSET('Sanitation Data'!$C$32,0,10*ROW('Sanitation Data'!C47)))</f>
        <v/>
      </c>
      <c r="CO53" s="32" t="str">
        <f ca="true">+IF(OFFSET('Sanitation Data'!$C$33,0,10*ROW('Sanitation Data'!C47))="","",OFFSET('Sanitation Data'!$C$33,0,10*ROW('Sanitation Data'!C47)))</f>
        <v/>
      </c>
      <c r="CP53" s="32" t="str">
        <f ca="true">+IF(OFFSET('Sanitation Data'!$D$29,0,10*ROW('Sanitation Data'!D47))="","",OFFSET('Sanitation Data'!$D$29,0,10*ROW('Sanitation Data'!D47)))</f>
        <v/>
      </c>
      <c r="CQ53" s="32" t="str">
        <f ca="true">+IF(OFFSET('Sanitation Data'!$D$30,0,10*ROW('Sanitation Data'!D47))="","",OFFSET('Sanitation Data'!$D$30,0,10*ROW('Sanitation Data'!D47)))</f>
        <v/>
      </c>
      <c r="CR53" s="32" t="str">
        <f ca="true">+IF(OFFSET('Sanitation Data'!$D$31,0,10*ROW('Sanitation Data'!D47))="","",OFFSET('Sanitation Data'!$D$31,0,10*ROW('Sanitation Data'!D47)))</f>
        <v/>
      </c>
      <c r="CS53" s="32" t="str">
        <f ca="true">+IF(OFFSET('Sanitation Data'!$D$32,0,10*ROW('Sanitation Data'!D47))="","",OFFSET('Sanitation Data'!$D$32,0,10*ROW('Sanitation Data'!D47)))</f>
        <v/>
      </c>
      <c r="CT53" s="32" t="str">
        <f ca="true">+IF(OFFSET('Sanitation Data'!$D$33,0,10*ROW('Sanitation Data'!D47))="","",OFFSET('Sanitation Data'!$D$33,0,10*ROW('Sanitation Data'!D47)))</f>
        <v/>
      </c>
      <c r="CU53" s="32" t="str">
        <f ca="true">+IF(OFFSET('Sanitation Data'!$E$29,0,10*ROW('Sanitation Data'!E47))="","",OFFSET('Sanitation Data'!$E$29,0,10*ROW('Sanitation Data'!E47)))</f>
        <v/>
      </c>
      <c r="CV53" s="32" t="str">
        <f ca="true">+IF(OFFSET('Sanitation Data'!$E$30,0,10*ROW('Sanitation Data'!E47))="","",OFFSET('Sanitation Data'!$E$30,0,10*ROW('Sanitation Data'!E47)))</f>
        <v/>
      </c>
      <c r="CW53" s="32" t="str">
        <f ca="true">+IF(OFFSET('Sanitation Data'!$E$31,0,10*ROW('Sanitation Data'!E47))="","",OFFSET('Sanitation Data'!$E$31,0,10*ROW('Sanitation Data'!E47)))</f>
        <v/>
      </c>
      <c r="CX53" s="32" t="str">
        <f ca="true">+IF(OFFSET('Sanitation Data'!$E$32,0,10*ROW('Sanitation Data'!E47))="","",OFFSET('Sanitation Data'!$E$32,0,10*ROW('Sanitation Data'!E47)))</f>
        <v/>
      </c>
      <c r="CY53" s="32" t="str">
        <f ca="true">+IF(OFFSET('Sanitation Data'!$E$33,0,10*ROW('Sanitation Data'!E47))="","",OFFSET('Sanitation Data'!$E$33,0,10*ROW('Sanitation Data'!E47)))</f>
        <v/>
      </c>
      <c r="CZ53" s="32" t="str">
        <f ca="true">+IF(OFFSET('Sanitation Data'!$F$29,0,10*ROW('Sanitation Data'!F47))="","",OFFSET('Sanitation Data'!$F$29,0,10*ROW('Sanitation Data'!F47)))</f>
        <v/>
      </c>
      <c r="DA53" s="32" t="str">
        <f ca="true">+IF(OFFSET('Sanitation Data'!$F$30,0,10*ROW('Sanitation Data'!F47))="","",OFFSET('Sanitation Data'!$F$30,0,10*ROW('Sanitation Data'!F47)))</f>
        <v/>
      </c>
      <c r="DB53" s="32" t="str">
        <f ca="true">+IF(OFFSET('Sanitation Data'!$F$31,0,10*ROW('Sanitation Data'!F47))="","",OFFSET('Sanitation Data'!$F$31,0,10*ROW('Sanitation Data'!F47)))</f>
        <v/>
      </c>
      <c r="DC53" s="32" t="str">
        <f ca="true">+IF(OFFSET('Sanitation Data'!$F$32,0,10*ROW('Sanitation Data'!F47))="","",OFFSET('Sanitation Data'!$F$32,0,10*ROW('Sanitation Data'!F47)))</f>
        <v/>
      </c>
      <c r="DD53" s="32" t="str">
        <f ca="true">+IF(OFFSET('Sanitation Data'!$F$33,0,10*ROW('Sanitation Data'!F47))="","",OFFSET('Sanitation Data'!$F$33,0,10*ROW('Sanitation Data'!F47)))</f>
        <v/>
      </c>
      <c r="DE53" s="32" t="str">
        <f ca="true">+IF(OFFSET('Sanitation Data'!$G$29,0,10*ROW('Sanitation Data'!G47))="","",OFFSET('Sanitation Data'!$G$29,0,10*ROW('Sanitation Data'!G47)))</f>
        <v/>
      </c>
      <c r="DF53" s="32" t="str">
        <f ca="true">+IF(OFFSET('Sanitation Data'!$G$30,0,10*ROW('Sanitation Data'!G47))="","",OFFSET('Sanitation Data'!$G$30,0,10*ROW('Sanitation Data'!G47)))</f>
        <v/>
      </c>
      <c r="DG53" s="32" t="str">
        <f ca="true">+IF(OFFSET('Sanitation Data'!$G$31,0,10*ROW('Sanitation Data'!G47))="","",OFFSET('Sanitation Data'!$G$31,0,10*ROW('Sanitation Data'!G47)))</f>
        <v/>
      </c>
      <c r="DH53" s="32" t="str">
        <f ca="true">+IF(OFFSET('Sanitation Data'!$G$32,0,10*ROW('Sanitation Data'!G47))="","",OFFSET('Sanitation Data'!$G$32,0,10*ROW('Sanitation Data'!G47)))</f>
        <v/>
      </c>
      <c r="DI53" s="32" t="str">
        <f ca="true">+IF(OFFSET('Sanitation Data'!$G$33,0,10*ROW('Sanitation Data'!G47))="","",OFFSET('Sanitation Data'!$G$33,0,10*ROW('Sanitation Data'!G47)))</f>
        <v/>
      </c>
      <c r="DJ53" s="32" t="str">
        <f ca="true">+IF(OFFSET('Sanitation Data'!$H$29,0,10*ROW('Sanitation Data'!H47))="","",OFFSET('Sanitation Data'!$H$29,0,10*ROW('Sanitation Data'!H47)))</f>
        <v/>
      </c>
      <c r="DK53" s="32" t="str">
        <f ca="true">+IF(OFFSET('Sanitation Data'!$H$30,0,10*ROW('Sanitation Data'!H47))="","",OFFSET('Sanitation Data'!$H$30,0,10*ROW('Sanitation Data'!H47)))</f>
        <v/>
      </c>
      <c r="DL53" s="32" t="str">
        <f ca="true">+IF(OFFSET('Sanitation Data'!$H$31,0,10*ROW('Sanitation Data'!H47))="","",OFFSET('Sanitation Data'!$H$31,0,10*ROW('Sanitation Data'!H47)))</f>
        <v/>
      </c>
      <c r="DM53" s="32" t="str">
        <f ca="true">+IF(OFFSET('Sanitation Data'!$H$32,0,10*ROW('Sanitation Data'!H47))="","",OFFSET('Sanitation Data'!$H$32,0,10*ROW('Sanitation Data'!H47)))</f>
        <v/>
      </c>
      <c r="DN53" s="32" t="str">
        <f ca="true">+IF(OFFSET('Sanitation Data'!$H$33,0,10*ROW('Sanitation Data'!H47))="","",OFFSET('Sanitation Data'!$H$33,0,10*ROW('Sanitation Data'!H47)))</f>
        <v/>
      </c>
      <c r="DO53" s="32" t="str">
        <f ca="true">+IF(OFFSET('Hygiene Data'!$C$12,0,10*ROW('Hygiene Data'!C47))="","",OFFSET('Hygiene Data'!$C$12,0,10*ROW('Hygiene Data'!C47)))</f>
        <v/>
      </c>
      <c r="DP53" s="32" t="str">
        <f ca="true">+IF(OFFSET('Hygiene Data'!$C$13,0,10*ROW('Hygiene Data'!C47))="","",OFFSET('Hygiene Data'!$C$13,0,10*ROW('Hygiene Data'!C47)))</f>
        <v/>
      </c>
      <c r="DQ53" s="32" t="str">
        <f ca="true">+IF(OFFSET('Hygiene Data'!$C$14,0,10*ROW('Hygiene Data'!C47))="","",OFFSET('Hygiene Data'!$C$14,0,10*ROW('Hygiene Data'!C47)))</f>
        <v/>
      </c>
      <c r="DR53" s="32" t="str">
        <f ca="true">+IF(OFFSET('Hygiene Data'!$D$12,0,10*ROW('Hygiene Data'!D47))="","",OFFSET('Hygiene Data'!$D$12,0,10*ROW('Hygiene Data'!D47)))</f>
        <v/>
      </c>
      <c r="DS53" s="32" t="str">
        <f ca="true">+IF(OFFSET('Hygiene Data'!$D$13,0,10*ROW('Hygiene Data'!D47))="","",OFFSET('Hygiene Data'!$D$13,0,10*ROW('Hygiene Data'!D47)))</f>
        <v/>
      </c>
      <c r="DT53" s="32" t="str">
        <f ca="true">+IF(OFFSET('Hygiene Data'!$D$14,0,10*ROW('Hygiene Data'!D47))="","",OFFSET('Hygiene Data'!$D$14,0,10*ROW('Hygiene Data'!D47)))</f>
        <v/>
      </c>
      <c r="DU53" s="32" t="str">
        <f ca="true">+IF(OFFSET('Hygiene Data'!$E$12,0,10*ROW('Hygiene Data'!E47))="","",OFFSET('Hygiene Data'!$E$12,0,10*ROW('Hygiene Data'!E47)))</f>
        <v/>
      </c>
      <c r="DV53" s="32" t="str">
        <f ca="true">+IF(OFFSET('Hygiene Data'!$E$13,0,10*ROW('Hygiene Data'!E47))="","",OFFSET('Hygiene Data'!$E$13,0,10*ROW('Hygiene Data'!E47)))</f>
        <v/>
      </c>
      <c r="DW53" s="32" t="str">
        <f ca="true">+IF(OFFSET('Hygiene Data'!$E$14,0,10*ROW('Hygiene Data'!E47))="","",OFFSET('Hygiene Data'!$E$14,0,10*ROW('Hygiene Data'!E47)))</f>
        <v/>
      </c>
      <c r="DX53" s="32" t="str">
        <f ca="true">+IF(OFFSET('Hygiene Data'!$F$12,0,10*ROW('Hygiene Data'!F47))="","",OFFSET('Hygiene Data'!$F$12,0,10*ROW('Hygiene Data'!F47)))</f>
        <v/>
      </c>
      <c r="DY53" s="32" t="str">
        <f ca="true">+IF(OFFSET('Hygiene Data'!$F$13,0,10*ROW('Hygiene Data'!F47))="","",OFFSET('Hygiene Data'!$F$13,0,10*ROW('Hygiene Data'!F47)))</f>
        <v/>
      </c>
      <c r="DZ53" s="32" t="str">
        <f ca="true">+IF(OFFSET('Hygiene Data'!$F$14,0,10*ROW('Hygiene Data'!F47))="","",OFFSET('Hygiene Data'!$F$14,0,10*ROW('Hygiene Data'!F47)))</f>
        <v/>
      </c>
      <c r="EA53" s="32" t="str">
        <f ca="true">+IF(OFFSET('Hygiene Data'!$G$12,0,10*ROW('Hygiene Data'!G47))="","",OFFSET('Hygiene Data'!$G$12,0,10*ROW('Hygiene Data'!G47)))</f>
        <v/>
      </c>
      <c r="EB53" s="32" t="str">
        <f ca="true">+IF(OFFSET('Hygiene Data'!$G$13,0,10*ROW('Hygiene Data'!G47))="","",OFFSET('Hygiene Data'!$G$13,0,10*ROW('Hygiene Data'!G47)))</f>
        <v/>
      </c>
      <c r="EC53" s="32" t="str">
        <f ca="true">+IF(OFFSET('Hygiene Data'!$G$14,0,10*ROW('Hygiene Data'!G47))="","",OFFSET('Hygiene Data'!$G$14,0,10*ROW('Hygiene Data'!G47)))</f>
        <v/>
      </c>
      <c r="ED53" s="32" t="str">
        <f ca="true">+IF(OFFSET('Hygiene Data'!$H$12,0,10*ROW('Hygiene Data'!H47))="","",OFFSET('Hygiene Data'!$H$12,0,10*ROW('Hygiene Data'!H47)))</f>
        <v/>
      </c>
      <c r="EE53" s="32" t="str">
        <f ca="true">+IF(OFFSET('Hygiene Data'!$H$13,0,10*ROW('Hygiene Data'!H47))="","",OFFSET('Hygiene Data'!$H$13,0,10*ROW('Hygiene Data'!H47)))</f>
        <v/>
      </c>
      <c r="EF53" s="32" t="str">
        <f ca="true">+IF(OFFSET('Hygiene Data'!$H$14,0,10*ROW('Hygiene Data'!H47))="","",OFFSET('Hygiene Data'!$H$14,0,10*ROW('Hygiene Data'!H47)))</f>
        <v/>
      </c>
    </row>
    <row r="54" x14ac:dyDescent="0.2">
      <c r="A54" s="55" t="str">
        <f ca="true">+IF(OFFSET('Water Data'!$B$1,0,10*ROW('Water Data'!B51))="","",OFFSET('Water Data'!$B$1,0,10*ROW('Water Data'!B51)))</f>
        <v/>
      </c>
      <c r="B54" s="55" t="str">
        <f ca="true">+IF(OFFSET('Water Data'!$A$3,0,10*ROW('Water Data'!A51))="","",OFFSET('Water Data'!$A$3,0,10*ROW('Water Data'!A51)))</f>
        <v/>
      </c>
      <c r="C54" s="55" t="str">
        <f ca="true">+IF(OFFSET('Water Data'!$C$3,0,10*ROW('Water Data'!C51))="","",OFFSET('Water Data'!$C$3,0,10*ROW('Water Data'!C51)))</f>
        <v/>
      </c>
      <c r="D54" s="243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3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3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43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3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3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3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3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3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3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3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3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3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3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3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3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3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3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44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44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44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44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44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44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44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44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44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44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44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44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44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44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44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44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44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44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44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44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44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44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44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44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44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44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44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44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44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44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45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45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45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45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45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45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45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45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45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45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45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45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45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45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45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45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45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45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2" t="str">
        <f ca="true">+IF(OFFSET('Water Data'!$C$28,0,10*ROW('Water Data'!C48))="","",OFFSET('Water Data'!$C$28,0,10*ROW('Water Data'!C48)))</f>
        <v/>
      </c>
      <c r="BT54" s="32" t="str">
        <f ca="true">+IF(OFFSET('Water Data'!$C$29,0,10*ROW('Water Data'!C48))="","",OFFSET('Water Data'!$C$29,0,10*ROW('Water Data'!C48)))</f>
        <v/>
      </c>
      <c r="BU54" s="32" t="str">
        <f ca="true">+IF(OFFSET('Water Data'!$C$30,0,10*ROW('Water Data'!C48))="","",OFFSET('Water Data'!$C$30,0,10*ROW('Water Data'!C48)))</f>
        <v/>
      </c>
      <c r="BV54" s="32" t="str">
        <f ca="true">+IF(OFFSET('Water Data'!$D$28,0,10*ROW('Water Data'!D48))="","",OFFSET('Water Data'!$D$28,0,10*ROW('Water Data'!D48)))</f>
        <v/>
      </c>
      <c r="BW54" s="32" t="str">
        <f ca="true">+IF(OFFSET('Water Data'!$D$29,0,10*ROW('Water Data'!D48))="","",OFFSET('Water Data'!$D$29,0,10*ROW('Water Data'!D48)))</f>
        <v/>
      </c>
      <c r="BX54" s="32" t="str">
        <f ca="true">+IF(OFFSET('Water Data'!$D$30,0,10*ROW('Water Data'!D48))="","",OFFSET('Water Data'!$D$30,0,10*ROW('Water Data'!D48)))</f>
        <v/>
      </c>
      <c r="BY54" s="32" t="str">
        <f ca="true">+IF(OFFSET('Water Data'!$E$28,0,10*ROW('Water Data'!E48))="","",OFFSET('Water Data'!$E$28,0,10*ROW('Water Data'!E48)))</f>
        <v/>
      </c>
      <c r="BZ54" s="32" t="str">
        <f ca="true">+IF(OFFSET('Water Data'!$E$29,0,10*ROW('Water Data'!E48))="","",OFFSET('Water Data'!$E$29,0,10*ROW('Water Data'!E48)))</f>
        <v/>
      </c>
      <c r="CA54" s="32" t="str">
        <f ca="true">+IF(OFFSET('Water Data'!$E$30,0,10*ROW('Water Data'!E48))="","",OFFSET('Water Data'!$E$30,0,10*ROW('Water Data'!E48)))</f>
        <v/>
      </c>
      <c r="CB54" s="32" t="str">
        <f ca="true">+IF(OFFSET('Water Data'!$F$28,0,10*ROW('Water Data'!F48))="","",OFFSET('Water Data'!$F$28,0,10*ROW('Water Data'!F48)))</f>
        <v/>
      </c>
      <c r="CC54" s="32" t="str">
        <f ca="true">+IF(OFFSET('Water Data'!$F$29,0,10*ROW('Water Data'!F48))="","",OFFSET('Water Data'!$F$29,0,10*ROW('Water Data'!F48)))</f>
        <v/>
      </c>
      <c r="CD54" s="32" t="str">
        <f ca="true">+IF(OFFSET('Water Data'!$F$30,0,10*ROW('Water Data'!F48))="","",OFFSET('Water Data'!$F$30,0,10*ROW('Water Data'!F48)))</f>
        <v/>
      </c>
      <c r="CE54" s="32" t="str">
        <f ca="true">+IF(OFFSET('Water Data'!$G$28,0,10*ROW('Water Data'!G48))="","",OFFSET('Water Data'!$G$28,0,10*ROW('Water Data'!G48)))</f>
        <v/>
      </c>
      <c r="CF54" s="32" t="str">
        <f ca="true">+IF(OFFSET('Water Data'!$G$29,0,10*ROW('Water Data'!G48))="","",OFFSET('Water Data'!$G$29,0,10*ROW('Water Data'!G48)))</f>
        <v/>
      </c>
      <c r="CG54" s="32" t="str">
        <f ca="true">+IF(OFFSET('Water Data'!$G$30,0,10*ROW('Water Data'!G48))="","",OFFSET('Water Data'!$G$30,0,10*ROW('Water Data'!G48)))</f>
        <v/>
      </c>
      <c r="CH54" s="32" t="str">
        <f ca="true">+IF(OFFSET('Water Data'!$H$28,0,10*ROW('Water Data'!H48))="","",OFFSET('Water Data'!$H$28,0,10*ROW('Water Data'!H48)))</f>
        <v/>
      </c>
      <c r="CI54" s="32" t="str">
        <f ca="true">+IF(OFFSET('Water Data'!$H$29,0,10*ROW('Water Data'!H48))="","",OFFSET('Water Data'!$H$29,0,10*ROW('Water Data'!H48)))</f>
        <v/>
      </c>
      <c r="CJ54" s="32" t="str">
        <f ca="true">+IF(OFFSET('Water Data'!$H$30,0,10*ROW('Water Data'!H48))="","",OFFSET('Water Data'!$H$30,0,10*ROW('Water Data'!H48)))</f>
        <v/>
      </c>
      <c r="CK54" s="32" t="str">
        <f ca="true">+IF(OFFSET('Sanitation Data'!$C$29,0,10*ROW('Sanitation Data'!C48))="","",OFFSET('Sanitation Data'!$C$29,0,10*ROW('Sanitation Data'!C48)))</f>
        <v/>
      </c>
      <c r="CL54" s="32" t="str">
        <f ca="true">+IF(OFFSET('Sanitation Data'!$C$30,0,10*ROW('Sanitation Data'!C48))="","",OFFSET('Sanitation Data'!$C$30,0,10*ROW('Sanitation Data'!C48)))</f>
        <v/>
      </c>
      <c r="CM54" s="32" t="str">
        <f ca="true">+IF(OFFSET('Sanitation Data'!$C$31,0,10*ROW('Sanitation Data'!C48))="","",OFFSET('Sanitation Data'!$C$31,0,10*ROW('Sanitation Data'!C48)))</f>
        <v/>
      </c>
      <c r="CN54" s="32" t="str">
        <f ca="true">+IF(OFFSET('Sanitation Data'!$C$32,0,10*ROW('Sanitation Data'!C48))="","",OFFSET('Sanitation Data'!$C$32,0,10*ROW('Sanitation Data'!C48)))</f>
        <v/>
      </c>
      <c r="CO54" s="32" t="str">
        <f ca="true">+IF(OFFSET('Sanitation Data'!$C$33,0,10*ROW('Sanitation Data'!C48))="","",OFFSET('Sanitation Data'!$C$33,0,10*ROW('Sanitation Data'!C48)))</f>
        <v/>
      </c>
      <c r="CP54" s="32" t="str">
        <f ca="true">+IF(OFFSET('Sanitation Data'!$D$29,0,10*ROW('Sanitation Data'!D48))="","",OFFSET('Sanitation Data'!$D$29,0,10*ROW('Sanitation Data'!D48)))</f>
        <v/>
      </c>
      <c r="CQ54" s="32" t="str">
        <f ca="true">+IF(OFFSET('Sanitation Data'!$D$30,0,10*ROW('Sanitation Data'!D48))="","",OFFSET('Sanitation Data'!$D$30,0,10*ROW('Sanitation Data'!D48)))</f>
        <v/>
      </c>
      <c r="CR54" s="32" t="str">
        <f ca="true">+IF(OFFSET('Sanitation Data'!$D$31,0,10*ROW('Sanitation Data'!D48))="","",OFFSET('Sanitation Data'!$D$31,0,10*ROW('Sanitation Data'!D48)))</f>
        <v/>
      </c>
      <c r="CS54" s="32" t="str">
        <f ca="true">+IF(OFFSET('Sanitation Data'!$D$32,0,10*ROW('Sanitation Data'!D48))="","",OFFSET('Sanitation Data'!$D$32,0,10*ROW('Sanitation Data'!D48)))</f>
        <v/>
      </c>
      <c r="CT54" s="32" t="str">
        <f ca="true">+IF(OFFSET('Sanitation Data'!$D$33,0,10*ROW('Sanitation Data'!D48))="","",OFFSET('Sanitation Data'!$D$33,0,10*ROW('Sanitation Data'!D48)))</f>
        <v/>
      </c>
      <c r="CU54" s="32" t="str">
        <f ca="true">+IF(OFFSET('Sanitation Data'!$E$29,0,10*ROW('Sanitation Data'!E48))="","",OFFSET('Sanitation Data'!$E$29,0,10*ROW('Sanitation Data'!E48)))</f>
        <v/>
      </c>
      <c r="CV54" s="32" t="str">
        <f ca="true">+IF(OFFSET('Sanitation Data'!$E$30,0,10*ROW('Sanitation Data'!E48))="","",OFFSET('Sanitation Data'!$E$30,0,10*ROW('Sanitation Data'!E48)))</f>
        <v/>
      </c>
      <c r="CW54" s="32" t="str">
        <f ca="true">+IF(OFFSET('Sanitation Data'!$E$31,0,10*ROW('Sanitation Data'!E48))="","",OFFSET('Sanitation Data'!$E$31,0,10*ROW('Sanitation Data'!E48)))</f>
        <v/>
      </c>
      <c r="CX54" s="32" t="str">
        <f ca="true">+IF(OFFSET('Sanitation Data'!$E$32,0,10*ROW('Sanitation Data'!E48))="","",OFFSET('Sanitation Data'!$E$32,0,10*ROW('Sanitation Data'!E48)))</f>
        <v/>
      </c>
      <c r="CY54" s="32" t="str">
        <f ca="true">+IF(OFFSET('Sanitation Data'!$E$33,0,10*ROW('Sanitation Data'!E48))="","",OFFSET('Sanitation Data'!$E$33,0,10*ROW('Sanitation Data'!E48)))</f>
        <v/>
      </c>
      <c r="CZ54" s="32" t="str">
        <f ca="true">+IF(OFFSET('Sanitation Data'!$F$29,0,10*ROW('Sanitation Data'!F48))="","",OFFSET('Sanitation Data'!$F$29,0,10*ROW('Sanitation Data'!F48)))</f>
        <v/>
      </c>
      <c r="DA54" s="32" t="str">
        <f ca="true">+IF(OFFSET('Sanitation Data'!$F$30,0,10*ROW('Sanitation Data'!F48))="","",OFFSET('Sanitation Data'!$F$30,0,10*ROW('Sanitation Data'!F48)))</f>
        <v/>
      </c>
      <c r="DB54" s="32" t="str">
        <f ca="true">+IF(OFFSET('Sanitation Data'!$F$31,0,10*ROW('Sanitation Data'!F48))="","",OFFSET('Sanitation Data'!$F$31,0,10*ROW('Sanitation Data'!F48)))</f>
        <v/>
      </c>
      <c r="DC54" s="32" t="str">
        <f ca="true">+IF(OFFSET('Sanitation Data'!$F$32,0,10*ROW('Sanitation Data'!F48))="","",OFFSET('Sanitation Data'!$F$32,0,10*ROW('Sanitation Data'!F48)))</f>
        <v/>
      </c>
      <c r="DD54" s="32" t="str">
        <f ca="true">+IF(OFFSET('Sanitation Data'!$F$33,0,10*ROW('Sanitation Data'!F48))="","",OFFSET('Sanitation Data'!$F$33,0,10*ROW('Sanitation Data'!F48)))</f>
        <v/>
      </c>
      <c r="DE54" s="32" t="str">
        <f ca="true">+IF(OFFSET('Sanitation Data'!$G$29,0,10*ROW('Sanitation Data'!G48))="","",OFFSET('Sanitation Data'!$G$29,0,10*ROW('Sanitation Data'!G48)))</f>
        <v/>
      </c>
      <c r="DF54" s="32" t="str">
        <f ca="true">+IF(OFFSET('Sanitation Data'!$G$30,0,10*ROW('Sanitation Data'!G48))="","",OFFSET('Sanitation Data'!$G$30,0,10*ROW('Sanitation Data'!G48)))</f>
        <v/>
      </c>
      <c r="DG54" s="32" t="str">
        <f ca="true">+IF(OFFSET('Sanitation Data'!$G$31,0,10*ROW('Sanitation Data'!G48))="","",OFFSET('Sanitation Data'!$G$31,0,10*ROW('Sanitation Data'!G48)))</f>
        <v/>
      </c>
      <c r="DH54" s="32" t="str">
        <f ca="true">+IF(OFFSET('Sanitation Data'!$G$32,0,10*ROW('Sanitation Data'!G48))="","",OFFSET('Sanitation Data'!$G$32,0,10*ROW('Sanitation Data'!G48)))</f>
        <v/>
      </c>
      <c r="DI54" s="32" t="str">
        <f ca="true">+IF(OFFSET('Sanitation Data'!$G$33,0,10*ROW('Sanitation Data'!G48))="","",OFFSET('Sanitation Data'!$G$33,0,10*ROW('Sanitation Data'!G48)))</f>
        <v/>
      </c>
      <c r="DJ54" s="32" t="str">
        <f ca="true">+IF(OFFSET('Sanitation Data'!$H$29,0,10*ROW('Sanitation Data'!H48))="","",OFFSET('Sanitation Data'!$H$29,0,10*ROW('Sanitation Data'!H48)))</f>
        <v/>
      </c>
      <c r="DK54" s="32" t="str">
        <f ca="true">+IF(OFFSET('Sanitation Data'!$H$30,0,10*ROW('Sanitation Data'!H48))="","",OFFSET('Sanitation Data'!$H$30,0,10*ROW('Sanitation Data'!H48)))</f>
        <v/>
      </c>
      <c r="DL54" s="32" t="str">
        <f ca="true">+IF(OFFSET('Sanitation Data'!$H$31,0,10*ROW('Sanitation Data'!H48))="","",OFFSET('Sanitation Data'!$H$31,0,10*ROW('Sanitation Data'!H48)))</f>
        <v/>
      </c>
      <c r="DM54" s="32" t="str">
        <f ca="true">+IF(OFFSET('Sanitation Data'!$H$32,0,10*ROW('Sanitation Data'!H48))="","",OFFSET('Sanitation Data'!$H$32,0,10*ROW('Sanitation Data'!H48)))</f>
        <v/>
      </c>
      <c r="DN54" s="32" t="str">
        <f ca="true">+IF(OFFSET('Sanitation Data'!$H$33,0,10*ROW('Sanitation Data'!H48))="","",OFFSET('Sanitation Data'!$H$33,0,10*ROW('Sanitation Data'!H48)))</f>
        <v/>
      </c>
      <c r="DO54" s="32" t="str">
        <f ca="true">+IF(OFFSET('Hygiene Data'!$C$12,0,10*ROW('Hygiene Data'!C48))="","",OFFSET('Hygiene Data'!$C$12,0,10*ROW('Hygiene Data'!C48)))</f>
        <v/>
      </c>
      <c r="DP54" s="32" t="str">
        <f ca="true">+IF(OFFSET('Hygiene Data'!$C$13,0,10*ROW('Hygiene Data'!C48))="","",OFFSET('Hygiene Data'!$C$13,0,10*ROW('Hygiene Data'!C48)))</f>
        <v/>
      </c>
      <c r="DQ54" s="32" t="str">
        <f ca="true">+IF(OFFSET('Hygiene Data'!$C$14,0,10*ROW('Hygiene Data'!C48))="","",OFFSET('Hygiene Data'!$C$14,0,10*ROW('Hygiene Data'!C48)))</f>
        <v/>
      </c>
      <c r="DR54" s="32" t="str">
        <f ca="true">+IF(OFFSET('Hygiene Data'!$D$12,0,10*ROW('Hygiene Data'!D48))="","",OFFSET('Hygiene Data'!$D$12,0,10*ROW('Hygiene Data'!D48)))</f>
        <v/>
      </c>
      <c r="DS54" s="32" t="str">
        <f ca="true">+IF(OFFSET('Hygiene Data'!$D$13,0,10*ROW('Hygiene Data'!D48))="","",OFFSET('Hygiene Data'!$D$13,0,10*ROW('Hygiene Data'!D48)))</f>
        <v/>
      </c>
      <c r="DT54" s="32" t="str">
        <f ca="true">+IF(OFFSET('Hygiene Data'!$D$14,0,10*ROW('Hygiene Data'!D48))="","",OFFSET('Hygiene Data'!$D$14,0,10*ROW('Hygiene Data'!D48)))</f>
        <v/>
      </c>
      <c r="DU54" s="32" t="str">
        <f ca="true">+IF(OFFSET('Hygiene Data'!$E$12,0,10*ROW('Hygiene Data'!E48))="","",OFFSET('Hygiene Data'!$E$12,0,10*ROW('Hygiene Data'!E48)))</f>
        <v/>
      </c>
      <c r="DV54" s="32" t="str">
        <f ca="true">+IF(OFFSET('Hygiene Data'!$E$13,0,10*ROW('Hygiene Data'!E48))="","",OFFSET('Hygiene Data'!$E$13,0,10*ROW('Hygiene Data'!E48)))</f>
        <v/>
      </c>
      <c r="DW54" s="32" t="str">
        <f ca="true">+IF(OFFSET('Hygiene Data'!$E$14,0,10*ROW('Hygiene Data'!E48))="","",OFFSET('Hygiene Data'!$E$14,0,10*ROW('Hygiene Data'!E48)))</f>
        <v/>
      </c>
      <c r="DX54" s="32" t="str">
        <f ca="true">+IF(OFFSET('Hygiene Data'!$F$12,0,10*ROW('Hygiene Data'!F48))="","",OFFSET('Hygiene Data'!$F$12,0,10*ROW('Hygiene Data'!F48)))</f>
        <v/>
      </c>
      <c r="DY54" s="32" t="str">
        <f ca="true">+IF(OFFSET('Hygiene Data'!$F$13,0,10*ROW('Hygiene Data'!F48))="","",OFFSET('Hygiene Data'!$F$13,0,10*ROW('Hygiene Data'!F48)))</f>
        <v/>
      </c>
      <c r="DZ54" s="32" t="str">
        <f ca="true">+IF(OFFSET('Hygiene Data'!$F$14,0,10*ROW('Hygiene Data'!F48))="","",OFFSET('Hygiene Data'!$F$14,0,10*ROW('Hygiene Data'!F48)))</f>
        <v/>
      </c>
      <c r="EA54" s="32" t="str">
        <f ca="true">+IF(OFFSET('Hygiene Data'!$G$12,0,10*ROW('Hygiene Data'!G48))="","",OFFSET('Hygiene Data'!$G$12,0,10*ROW('Hygiene Data'!G48)))</f>
        <v/>
      </c>
      <c r="EB54" s="32" t="str">
        <f ca="true">+IF(OFFSET('Hygiene Data'!$G$13,0,10*ROW('Hygiene Data'!G48))="","",OFFSET('Hygiene Data'!$G$13,0,10*ROW('Hygiene Data'!G48)))</f>
        <v/>
      </c>
      <c r="EC54" s="32" t="str">
        <f ca="true">+IF(OFFSET('Hygiene Data'!$G$14,0,10*ROW('Hygiene Data'!G48))="","",OFFSET('Hygiene Data'!$G$14,0,10*ROW('Hygiene Data'!G48)))</f>
        <v/>
      </c>
      <c r="ED54" s="32" t="str">
        <f ca="true">+IF(OFFSET('Hygiene Data'!$H$12,0,10*ROW('Hygiene Data'!H48))="","",OFFSET('Hygiene Data'!$H$12,0,10*ROW('Hygiene Data'!H48)))</f>
        <v/>
      </c>
      <c r="EE54" s="32" t="str">
        <f ca="true">+IF(OFFSET('Hygiene Data'!$H$13,0,10*ROW('Hygiene Data'!H48))="","",OFFSET('Hygiene Data'!$H$13,0,10*ROW('Hygiene Data'!H48)))</f>
        <v/>
      </c>
      <c r="EF54" s="32" t="str">
        <f ca="true">+IF(OFFSET('Hygiene Data'!$H$14,0,10*ROW('Hygiene Data'!H48))="","",OFFSET('Hygiene Data'!$H$14,0,10*ROW('Hygiene Data'!H48)))</f>
        <v/>
      </c>
    </row>
    <row r="55" x14ac:dyDescent="0.2">
      <c r="A55" s="55" t="str">
        <f ca="true">+IF(OFFSET('Water Data'!$B$1,0,10*ROW('Water Data'!B52))="","",OFFSET('Water Data'!$B$1,0,10*ROW('Water Data'!B52)))</f>
        <v/>
      </c>
      <c r="B55" s="55" t="str">
        <f ca="true">+IF(OFFSET('Water Data'!$A$3,0,10*ROW('Water Data'!A52))="","",OFFSET('Water Data'!$A$3,0,10*ROW('Water Data'!A52)))</f>
        <v/>
      </c>
      <c r="C55" s="55" t="str">
        <f ca="true">+IF(OFFSET('Water Data'!$C$3,0,10*ROW('Water Data'!C52))="","",OFFSET('Water Data'!$C$3,0,10*ROW('Water Data'!C52)))</f>
        <v/>
      </c>
      <c r="D55" s="243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3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3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43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3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3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3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3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3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3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3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3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3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3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3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3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3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3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44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44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44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44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44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44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44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44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44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44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44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44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44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44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44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44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44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44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44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44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44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44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44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44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44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44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44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44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44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44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45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45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45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45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45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45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45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45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45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45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45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45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45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45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45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45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45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45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2" t="str">
        <f ca="true">+IF(OFFSET('Water Data'!$C$28,0,10*ROW('Water Data'!C49))="","",OFFSET('Water Data'!$C$28,0,10*ROW('Water Data'!C49)))</f>
        <v/>
      </c>
      <c r="BT55" s="32" t="str">
        <f ca="true">+IF(OFFSET('Water Data'!$C$29,0,10*ROW('Water Data'!C49))="","",OFFSET('Water Data'!$C$29,0,10*ROW('Water Data'!C49)))</f>
        <v/>
      </c>
      <c r="BU55" s="32" t="str">
        <f ca="true">+IF(OFFSET('Water Data'!$C$30,0,10*ROW('Water Data'!C49))="","",OFFSET('Water Data'!$C$30,0,10*ROW('Water Data'!C49)))</f>
        <v/>
      </c>
      <c r="BV55" s="32" t="str">
        <f ca="true">+IF(OFFSET('Water Data'!$D$28,0,10*ROW('Water Data'!D49))="","",OFFSET('Water Data'!$D$28,0,10*ROW('Water Data'!D49)))</f>
        <v/>
      </c>
      <c r="BW55" s="32" t="str">
        <f ca="true">+IF(OFFSET('Water Data'!$D$29,0,10*ROW('Water Data'!D49))="","",OFFSET('Water Data'!$D$29,0,10*ROW('Water Data'!D49)))</f>
        <v/>
      </c>
      <c r="BX55" s="32" t="str">
        <f ca="true">+IF(OFFSET('Water Data'!$D$30,0,10*ROW('Water Data'!D49))="","",OFFSET('Water Data'!$D$30,0,10*ROW('Water Data'!D49)))</f>
        <v/>
      </c>
      <c r="BY55" s="32" t="str">
        <f ca="true">+IF(OFFSET('Water Data'!$E$28,0,10*ROW('Water Data'!E49))="","",OFFSET('Water Data'!$E$28,0,10*ROW('Water Data'!E49)))</f>
        <v/>
      </c>
      <c r="BZ55" s="32" t="str">
        <f ca="true">+IF(OFFSET('Water Data'!$E$29,0,10*ROW('Water Data'!E49))="","",OFFSET('Water Data'!$E$29,0,10*ROW('Water Data'!E49)))</f>
        <v/>
      </c>
      <c r="CA55" s="32" t="str">
        <f ca="true">+IF(OFFSET('Water Data'!$E$30,0,10*ROW('Water Data'!E49))="","",OFFSET('Water Data'!$E$30,0,10*ROW('Water Data'!E49)))</f>
        <v/>
      </c>
      <c r="CB55" s="32" t="str">
        <f ca="true">+IF(OFFSET('Water Data'!$F$28,0,10*ROW('Water Data'!F49))="","",OFFSET('Water Data'!$F$28,0,10*ROW('Water Data'!F49)))</f>
        <v/>
      </c>
      <c r="CC55" s="32" t="str">
        <f ca="true">+IF(OFFSET('Water Data'!$F$29,0,10*ROW('Water Data'!F49))="","",OFFSET('Water Data'!$F$29,0,10*ROW('Water Data'!F49)))</f>
        <v/>
      </c>
      <c r="CD55" s="32" t="str">
        <f ca="true">+IF(OFFSET('Water Data'!$F$30,0,10*ROW('Water Data'!F49))="","",OFFSET('Water Data'!$F$30,0,10*ROW('Water Data'!F49)))</f>
        <v/>
      </c>
      <c r="CE55" s="32" t="str">
        <f ca="true">+IF(OFFSET('Water Data'!$G$28,0,10*ROW('Water Data'!G49))="","",OFFSET('Water Data'!$G$28,0,10*ROW('Water Data'!G49)))</f>
        <v/>
      </c>
      <c r="CF55" s="32" t="str">
        <f ca="true">+IF(OFFSET('Water Data'!$G$29,0,10*ROW('Water Data'!G49))="","",OFFSET('Water Data'!$G$29,0,10*ROW('Water Data'!G49)))</f>
        <v/>
      </c>
      <c r="CG55" s="32" t="str">
        <f ca="true">+IF(OFFSET('Water Data'!$G$30,0,10*ROW('Water Data'!G49))="","",OFFSET('Water Data'!$G$30,0,10*ROW('Water Data'!G49)))</f>
        <v/>
      </c>
      <c r="CH55" s="32" t="str">
        <f ca="true">+IF(OFFSET('Water Data'!$H$28,0,10*ROW('Water Data'!H49))="","",OFFSET('Water Data'!$H$28,0,10*ROW('Water Data'!H49)))</f>
        <v/>
      </c>
      <c r="CI55" s="32" t="str">
        <f ca="true">+IF(OFFSET('Water Data'!$H$29,0,10*ROW('Water Data'!H49))="","",OFFSET('Water Data'!$H$29,0,10*ROW('Water Data'!H49)))</f>
        <v/>
      </c>
      <c r="CJ55" s="32" t="str">
        <f ca="true">+IF(OFFSET('Water Data'!$H$30,0,10*ROW('Water Data'!H49))="","",OFFSET('Water Data'!$H$30,0,10*ROW('Water Data'!H49)))</f>
        <v/>
      </c>
      <c r="CK55" s="32" t="str">
        <f ca="true">+IF(OFFSET('Sanitation Data'!$C$29,0,10*ROW('Sanitation Data'!C49))="","",OFFSET('Sanitation Data'!$C$29,0,10*ROW('Sanitation Data'!C49)))</f>
        <v/>
      </c>
      <c r="CL55" s="32" t="str">
        <f ca="true">+IF(OFFSET('Sanitation Data'!$C$30,0,10*ROW('Sanitation Data'!C49))="","",OFFSET('Sanitation Data'!$C$30,0,10*ROW('Sanitation Data'!C49)))</f>
        <v/>
      </c>
      <c r="CM55" s="32" t="str">
        <f ca="true">+IF(OFFSET('Sanitation Data'!$C$31,0,10*ROW('Sanitation Data'!C49))="","",OFFSET('Sanitation Data'!$C$31,0,10*ROW('Sanitation Data'!C49)))</f>
        <v/>
      </c>
      <c r="CN55" s="32" t="str">
        <f ca="true">+IF(OFFSET('Sanitation Data'!$C$32,0,10*ROW('Sanitation Data'!C49))="","",OFFSET('Sanitation Data'!$C$32,0,10*ROW('Sanitation Data'!C49)))</f>
        <v/>
      </c>
      <c r="CO55" s="32" t="str">
        <f ca="true">+IF(OFFSET('Sanitation Data'!$C$33,0,10*ROW('Sanitation Data'!C49))="","",OFFSET('Sanitation Data'!$C$33,0,10*ROW('Sanitation Data'!C49)))</f>
        <v/>
      </c>
      <c r="CP55" s="32" t="str">
        <f ca="true">+IF(OFFSET('Sanitation Data'!$D$29,0,10*ROW('Sanitation Data'!D49))="","",OFFSET('Sanitation Data'!$D$29,0,10*ROW('Sanitation Data'!D49)))</f>
        <v/>
      </c>
      <c r="CQ55" s="32" t="str">
        <f ca="true">+IF(OFFSET('Sanitation Data'!$D$30,0,10*ROW('Sanitation Data'!D49))="","",OFFSET('Sanitation Data'!$D$30,0,10*ROW('Sanitation Data'!D49)))</f>
        <v/>
      </c>
      <c r="CR55" s="32" t="str">
        <f ca="true">+IF(OFFSET('Sanitation Data'!$D$31,0,10*ROW('Sanitation Data'!D49))="","",OFFSET('Sanitation Data'!$D$31,0,10*ROW('Sanitation Data'!D49)))</f>
        <v/>
      </c>
      <c r="CS55" s="32" t="str">
        <f ca="true">+IF(OFFSET('Sanitation Data'!$D$32,0,10*ROW('Sanitation Data'!D49))="","",OFFSET('Sanitation Data'!$D$32,0,10*ROW('Sanitation Data'!D49)))</f>
        <v/>
      </c>
      <c r="CT55" s="32" t="str">
        <f ca="true">+IF(OFFSET('Sanitation Data'!$D$33,0,10*ROW('Sanitation Data'!D49))="","",OFFSET('Sanitation Data'!$D$33,0,10*ROW('Sanitation Data'!D49)))</f>
        <v/>
      </c>
      <c r="CU55" s="32" t="str">
        <f ca="true">+IF(OFFSET('Sanitation Data'!$E$29,0,10*ROW('Sanitation Data'!E49))="","",OFFSET('Sanitation Data'!$E$29,0,10*ROW('Sanitation Data'!E49)))</f>
        <v/>
      </c>
      <c r="CV55" s="32" t="str">
        <f ca="true">+IF(OFFSET('Sanitation Data'!$E$30,0,10*ROW('Sanitation Data'!E49))="","",OFFSET('Sanitation Data'!$E$30,0,10*ROW('Sanitation Data'!E49)))</f>
        <v/>
      </c>
      <c r="CW55" s="32" t="str">
        <f ca="true">+IF(OFFSET('Sanitation Data'!$E$31,0,10*ROW('Sanitation Data'!E49))="","",OFFSET('Sanitation Data'!$E$31,0,10*ROW('Sanitation Data'!E49)))</f>
        <v/>
      </c>
      <c r="CX55" s="32" t="str">
        <f ca="true">+IF(OFFSET('Sanitation Data'!$E$32,0,10*ROW('Sanitation Data'!E49))="","",OFFSET('Sanitation Data'!$E$32,0,10*ROW('Sanitation Data'!E49)))</f>
        <v/>
      </c>
      <c r="CY55" s="32" t="str">
        <f ca="true">+IF(OFFSET('Sanitation Data'!$E$33,0,10*ROW('Sanitation Data'!E49))="","",OFFSET('Sanitation Data'!$E$33,0,10*ROW('Sanitation Data'!E49)))</f>
        <v/>
      </c>
      <c r="CZ55" s="32" t="str">
        <f ca="true">+IF(OFFSET('Sanitation Data'!$F$29,0,10*ROW('Sanitation Data'!F49))="","",OFFSET('Sanitation Data'!$F$29,0,10*ROW('Sanitation Data'!F49)))</f>
        <v/>
      </c>
      <c r="DA55" s="32" t="str">
        <f ca="true">+IF(OFFSET('Sanitation Data'!$F$30,0,10*ROW('Sanitation Data'!F49))="","",OFFSET('Sanitation Data'!$F$30,0,10*ROW('Sanitation Data'!F49)))</f>
        <v/>
      </c>
      <c r="DB55" s="32" t="str">
        <f ca="true">+IF(OFFSET('Sanitation Data'!$F$31,0,10*ROW('Sanitation Data'!F49))="","",OFFSET('Sanitation Data'!$F$31,0,10*ROW('Sanitation Data'!F49)))</f>
        <v/>
      </c>
      <c r="DC55" s="32" t="str">
        <f ca="true">+IF(OFFSET('Sanitation Data'!$F$32,0,10*ROW('Sanitation Data'!F49))="","",OFFSET('Sanitation Data'!$F$32,0,10*ROW('Sanitation Data'!F49)))</f>
        <v/>
      </c>
      <c r="DD55" s="32" t="str">
        <f ca="true">+IF(OFFSET('Sanitation Data'!$F$33,0,10*ROW('Sanitation Data'!F49))="","",OFFSET('Sanitation Data'!$F$33,0,10*ROW('Sanitation Data'!F49)))</f>
        <v/>
      </c>
      <c r="DE55" s="32" t="str">
        <f ca="true">+IF(OFFSET('Sanitation Data'!$G$29,0,10*ROW('Sanitation Data'!G49))="","",OFFSET('Sanitation Data'!$G$29,0,10*ROW('Sanitation Data'!G49)))</f>
        <v/>
      </c>
      <c r="DF55" s="32" t="str">
        <f ca="true">+IF(OFFSET('Sanitation Data'!$G$30,0,10*ROW('Sanitation Data'!G49))="","",OFFSET('Sanitation Data'!$G$30,0,10*ROW('Sanitation Data'!G49)))</f>
        <v/>
      </c>
      <c r="DG55" s="32" t="str">
        <f ca="true">+IF(OFFSET('Sanitation Data'!$G$31,0,10*ROW('Sanitation Data'!G49))="","",OFFSET('Sanitation Data'!$G$31,0,10*ROW('Sanitation Data'!G49)))</f>
        <v/>
      </c>
      <c r="DH55" s="32" t="str">
        <f ca="true">+IF(OFFSET('Sanitation Data'!$G$32,0,10*ROW('Sanitation Data'!G49))="","",OFFSET('Sanitation Data'!$G$32,0,10*ROW('Sanitation Data'!G49)))</f>
        <v/>
      </c>
      <c r="DI55" s="32" t="str">
        <f ca="true">+IF(OFFSET('Sanitation Data'!$G$33,0,10*ROW('Sanitation Data'!G49))="","",OFFSET('Sanitation Data'!$G$33,0,10*ROW('Sanitation Data'!G49)))</f>
        <v/>
      </c>
      <c r="DJ55" s="32" t="str">
        <f ca="true">+IF(OFFSET('Sanitation Data'!$H$29,0,10*ROW('Sanitation Data'!H49))="","",OFFSET('Sanitation Data'!$H$29,0,10*ROW('Sanitation Data'!H49)))</f>
        <v/>
      </c>
      <c r="DK55" s="32" t="str">
        <f ca="true">+IF(OFFSET('Sanitation Data'!$H$30,0,10*ROW('Sanitation Data'!H49))="","",OFFSET('Sanitation Data'!$H$30,0,10*ROW('Sanitation Data'!H49)))</f>
        <v/>
      </c>
      <c r="DL55" s="32" t="str">
        <f ca="true">+IF(OFFSET('Sanitation Data'!$H$31,0,10*ROW('Sanitation Data'!H49))="","",OFFSET('Sanitation Data'!$H$31,0,10*ROW('Sanitation Data'!H49)))</f>
        <v/>
      </c>
      <c r="DM55" s="32" t="str">
        <f ca="true">+IF(OFFSET('Sanitation Data'!$H$32,0,10*ROW('Sanitation Data'!H49))="","",OFFSET('Sanitation Data'!$H$32,0,10*ROW('Sanitation Data'!H49)))</f>
        <v/>
      </c>
      <c r="DN55" s="32" t="str">
        <f ca="true">+IF(OFFSET('Sanitation Data'!$H$33,0,10*ROW('Sanitation Data'!H49))="","",OFFSET('Sanitation Data'!$H$33,0,10*ROW('Sanitation Data'!H49)))</f>
        <v/>
      </c>
      <c r="DO55" s="32" t="str">
        <f ca="true">+IF(OFFSET('Hygiene Data'!$C$12,0,10*ROW('Hygiene Data'!C49))="","",OFFSET('Hygiene Data'!$C$12,0,10*ROW('Hygiene Data'!C49)))</f>
        <v/>
      </c>
      <c r="DP55" s="32" t="str">
        <f ca="true">+IF(OFFSET('Hygiene Data'!$C$13,0,10*ROW('Hygiene Data'!C49))="","",OFFSET('Hygiene Data'!$C$13,0,10*ROW('Hygiene Data'!C49)))</f>
        <v/>
      </c>
      <c r="DQ55" s="32" t="str">
        <f ca="true">+IF(OFFSET('Hygiene Data'!$C$14,0,10*ROW('Hygiene Data'!C49))="","",OFFSET('Hygiene Data'!$C$14,0,10*ROW('Hygiene Data'!C49)))</f>
        <v/>
      </c>
      <c r="DR55" s="32" t="str">
        <f ca="true">+IF(OFFSET('Hygiene Data'!$D$12,0,10*ROW('Hygiene Data'!D49))="","",OFFSET('Hygiene Data'!$D$12,0,10*ROW('Hygiene Data'!D49)))</f>
        <v/>
      </c>
      <c r="DS55" s="32" t="str">
        <f ca="true">+IF(OFFSET('Hygiene Data'!$D$13,0,10*ROW('Hygiene Data'!D49))="","",OFFSET('Hygiene Data'!$D$13,0,10*ROW('Hygiene Data'!D49)))</f>
        <v/>
      </c>
      <c r="DT55" s="32" t="str">
        <f ca="true">+IF(OFFSET('Hygiene Data'!$D$14,0,10*ROW('Hygiene Data'!D49))="","",OFFSET('Hygiene Data'!$D$14,0,10*ROW('Hygiene Data'!D49)))</f>
        <v/>
      </c>
      <c r="DU55" s="32" t="str">
        <f ca="true">+IF(OFFSET('Hygiene Data'!$E$12,0,10*ROW('Hygiene Data'!E49))="","",OFFSET('Hygiene Data'!$E$12,0,10*ROW('Hygiene Data'!E49)))</f>
        <v/>
      </c>
      <c r="DV55" s="32" t="str">
        <f ca="true">+IF(OFFSET('Hygiene Data'!$E$13,0,10*ROW('Hygiene Data'!E49))="","",OFFSET('Hygiene Data'!$E$13,0,10*ROW('Hygiene Data'!E49)))</f>
        <v/>
      </c>
      <c r="DW55" s="32" t="str">
        <f ca="true">+IF(OFFSET('Hygiene Data'!$E$14,0,10*ROW('Hygiene Data'!E49))="","",OFFSET('Hygiene Data'!$E$14,0,10*ROW('Hygiene Data'!E49)))</f>
        <v/>
      </c>
      <c r="DX55" s="32" t="str">
        <f ca="true">+IF(OFFSET('Hygiene Data'!$F$12,0,10*ROW('Hygiene Data'!F49))="","",OFFSET('Hygiene Data'!$F$12,0,10*ROW('Hygiene Data'!F49)))</f>
        <v/>
      </c>
      <c r="DY55" s="32" t="str">
        <f ca="true">+IF(OFFSET('Hygiene Data'!$F$13,0,10*ROW('Hygiene Data'!F49))="","",OFFSET('Hygiene Data'!$F$13,0,10*ROW('Hygiene Data'!F49)))</f>
        <v/>
      </c>
      <c r="DZ55" s="32" t="str">
        <f ca="true">+IF(OFFSET('Hygiene Data'!$F$14,0,10*ROW('Hygiene Data'!F49))="","",OFFSET('Hygiene Data'!$F$14,0,10*ROW('Hygiene Data'!F49)))</f>
        <v/>
      </c>
      <c r="EA55" s="32" t="str">
        <f ca="true">+IF(OFFSET('Hygiene Data'!$G$12,0,10*ROW('Hygiene Data'!G49))="","",OFFSET('Hygiene Data'!$G$12,0,10*ROW('Hygiene Data'!G49)))</f>
        <v/>
      </c>
      <c r="EB55" s="32" t="str">
        <f ca="true">+IF(OFFSET('Hygiene Data'!$G$13,0,10*ROW('Hygiene Data'!G49))="","",OFFSET('Hygiene Data'!$G$13,0,10*ROW('Hygiene Data'!G49)))</f>
        <v/>
      </c>
      <c r="EC55" s="32" t="str">
        <f ca="true">+IF(OFFSET('Hygiene Data'!$G$14,0,10*ROW('Hygiene Data'!G49))="","",OFFSET('Hygiene Data'!$G$14,0,10*ROW('Hygiene Data'!G49)))</f>
        <v/>
      </c>
      <c r="ED55" s="32" t="str">
        <f ca="true">+IF(OFFSET('Hygiene Data'!$H$12,0,10*ROW('Hygiene Data'!H49))="","",OFFSET('Hygiene Data'!$H$12,0,10*ROW('Hygiene Data'!H49)))</f>
        <v/>
      </c>
      <c r="EE55" s="32" t="str">
        <f ca="true">+IF(OFFSET('Hygiene Data'!$H$13,0,10*ROW('Hygiene Data'!H49))="","",OFFSET('Hygiene Data'!$H$13,0,10*ROW('Hygiene Data'!H49)))</f>
        <v/>
      </c>
      <c r="EF55" s="32" t="str">
        <f ca="true">+IF(OFFSET('Hygiene Data'!$H$14,0,10*ROW('Hygiene Data'!H49))="","",OFFSET('Hygiene Data'!$H$14,0,10*ROW('Hygiene Data'!H49)))</f>
        <v/>
      </c>
    </row>
    <row r="56" x14ac:dyDescent="0.2">
      <c r="A56" s="55" t="str">
        <f ca="true">+IF(OFFSET('Water Data'!$B$1,0,10*ROW('Water Data'!B53))="","",OFFSET('Water Data'!$B$1,0,10*ROW('Water Data'!B53)))</f>
        <v/>
      </c>
      <c r="B56" s="55" t="str">
        <f ca="true">+IF(OFFSET('Water Data'!$A$3,0,10*ROW('Water Data'!A53))="","",OFFSET('Water Data'!$A$3,0,10*ROW('Water Data'!A53)))</f>
        <v/>
      </c>
      <c r="C56" s="55" t="str">
        <f ca="true">+IF(OFFSET('Water Data'!$C$3,0,10*ROW('Water Data'!C53))="","",OFFSET('Water Data'!$C$3,0,10*ROW('Water Data'!C53)))</f>
        <v/>
      </c>
      <c r="D56" s="243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3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3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43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3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3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3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3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3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3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3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3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3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3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3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3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3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3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44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44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44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44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44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44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44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44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44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44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44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44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44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44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44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44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44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44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44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44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44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44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44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44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44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44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44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44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44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44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45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45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45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45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45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45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45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45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45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45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45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45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45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45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45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45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45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45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2" t="str">
        <f ca="true">+IF(OFFSET('Water Data'!$C$28,0,10*ROW('Water Data'!C50))="","",OFFSET('Water Data'!$C$28,0,10*ROW('Water Data'!C50)))</f>
        <v/>
      </c>
      <c r="BT56" s="32" t="str">
        <f ca="true">+IF(OFFSET('Water Data'!$C$29,0,10*ROW('Water Data'!C50))="","",OFFSET('Water Data'!$C$29,0,10*ROW('Water Data'!C50)))</f>
        <v/>
      </c>
      <c r="BU56" s="32" t="str">
        <f ca="true">+IF(OFFSET('Water Data'!$C$30,0,10*ROW('Water Data'!C50))="","",OFFSET('Water Data'!$C$30,0,10*ROW('Water Data'!C50)))</f>
        <v/>
      </c>
      <c r="BV56" s="32" t="str">
        <f ca="true">+IF(OFFSET('Water Data'!$D$28,0,10*ROW('Water Data'!D50))="","",OFFSET('Water Data'!$D$28,0,10*ROW('Water Data'!D50)))</f>
        <v/>
      </c>
      <c r="BW56" s="32" t="str">
        <f ca="true">+IF(OFFSET('Water Data'!$D$29,0,10*ROW('Water Data'!D50))="","",OFFSET('Water Data'!$D$29,0,10*ROW('Water Data'!D50)))</f>
        <v/>
      </c>
      <c r="BX56" s="32" t="str">
        <f ca="true">+IF(OFFSET('Water Data'!$D$30,0,10*ROW('Water Data'!D50))="","",OFFSET('Water Data'!$D$30,0,10*ROW('Water Data'!D50)))</f>
        <v/>
      </c>
      <c r="BY56" s="32" t="str">
        <f ca="true">+IF(OFFSET('Water Data'!$E$28,0,10*ROW('Water Data'!E50))="","",OFFSET('Water Data'!$E$28,0,10*ROW('Water Data'!E50)))</f>
        <v/>
      </c>
      <c r="BZ56" s="32" t="str">
        <f ca="true">+IF(OFFSET('Water Data'!$E$29,0,10*ROW('Water Data'!E50))="","",OFFSET('Water Data'!$E$29,0,10*ROW('Water Data'!E50)))</f>
        <v/>
      </c>
      <c r="CA56" s="32" t="str">
        <f ca="true">+IF(OFFSET('Water Data'!$E$30,0,10*ROW('Water Data'!E50))="","",OFFSET('Water Data'!$E$30,0,10*ROW('Water Data'!E50)))</f>
        <v/>
      </c>
      <c r="CB56" s="32" t="str">
        <f ca="true">+IF(OFFSET('Water Data'!$F$28,0,10*ROW('Water Data'!F50))="","",OFFSET('Water Data'!$F$28,0,10*ROW('Water Data'!F50)))</f>
        <v/>
      </c>
      <c r="CC56" s="32" t="str">
        <f ca="true">+IF(OFFSET('Water Data'!$F$29,0,10*ROW('Water Data'!F50))="","",OFFSET('Water Data'!$F$29,0,10*ROW('Water Data'!F50)))</f>
        <v/>
      </c>
      <c r="CD56" s="32" t="str">
        <f ca="true">+IF(OFFSET('Water Data'!$F$30,0,10*ROW('Water Data'!F50))="","",OFFSET('Water Data'!$F$30,0,10*ROW('Water Data'!F50)))</f>
        <v/>
      </c>
      <c r="CE56" s="32" t="str">
        <f ca="true">+IF(OFFSET('Water Data'!$G$28,0,10*ROW('Water Data'!G50))="","",OFFSET('Water Data'!$G$28,0,10*ROW('Water Data'!G50)))</f>
        <v/>
      </c>
      <c r="CF56" s="32" t="str">
        <f ca="true">+IF(OFFSET('Water Data'!$G$29,0,10*ROW('Water Data'!G50))="","",OFFSET('Water Data'!$G$29,0,10*ROW('Water Data'!G50)))</f>
        <v/>
      </c>
      <c r="CG56" s="32" t="str">
        <f ca="true">+IF(OFFSET('Water Data'!$G$30,0,10*ROW('Water Data'!G50))="","",OFFSET('Water Data'!$G$30,0,10*ROW('Water Data'!G50)))</f>
        <v/>
      </c>
      <c r="CH56" s="32" t="str">
        <f ca="true">+IF(OFFSET('Water Data'!$H$28,0,10*ROW('Water Data'!H50))="","",OFFSET('Water Data'!$H$28,0,10*ROW('Water Data'!H50)))</f>
        <v/>
      </c>
      <c r="CI56" s="32" t="str">
        <f ca="true">+IF(OFFSET('Water Data'!$H$29,0,10*ROW('Water Data'!H50))="","",OFFSET('Water Data'!$H$29,0,10*ROW('Water Data'!H50)))</f>
        <v/>
      </c>
      <c r="CJ56" s="32" t="str">
        <f ca="true">+IF(OFFSET('Water Data'!$H$30,0,10*ROW('Water Data'!H50))="","",OFFSET('Water Data'!$H$30,0,10*ROW('Water Data'!H50)))</f>
        <v/>
      </c>
      <c r="CK56" s="32" t="str">
        <f ca="true">+IF(OFFSET('Sanitation Data'!$C$29,0,10*ROW('Sanitation Data'!C50))="","",OFFSET('Sanitation Data'!$C$29,0,10*ROW('Sanitation Data'!C50)))</f>
        <v/>
      </c>
      <c r="CL56" s="32" t="str">
        <f ca="true">+IF(OFFSET('Sanitation Data'!$C$30,0,10*ROW('Sanitation Data'!C50))="","",OFFSET('Sanitation Data'!$C$30,0,10*ROW('Sanitation Data'!C50)))</f>
        <v/>
      </c>
      <c r="CM56" s="32" t="str">
        <f ca="true">+IF(OFFSET('Sanitation Data'!$C$31,0,10*ROW('Sanitation Data'!C50))="","",OFFSET('Sanitation Data'!$C$31,0,10*ROW('Sanitation Data'!C50)))</f>
        <v/>
      </c>
      <c r="CN56" s="32" t="str">
        <f ca="true">+IF(OFFSET('Sanitation Data'!$C$32,0,10*ROW('Sanitation Data'!C50))="","",OFFSET('Sanitation Data'!$C$32,0,10*ROW('Sanitation Data'!C50)))</f>
        <v/>
      </c>
      <c r="CO56" s="32" t="str">
        <f ca="true">+IF(OFFSET('Sanitation Data'!$C$33,0,10*ROW('Sanitation Data'!C50))="","",OFFSET('Sanitation Data'!$C$33,0,10*ROW('Sanitation Data'!C50)))</f>
        <v/>
      </c>
      <c r="CP56" s="32" t="str">
        <f ca="true">+IF(OFFSET('Sanitation Data'!$D$29,0,10*ROW('Sanitation Data'!D50))="","",OFFSET('Sanitation Data'!$D$29,0,10*ROW('Sanitation Data'!D50)))</f>
        <v/>
      </c>
      <c r="CQ56" s="32" t="str">
        <f ca="true">+IF(OFFSET('Sanitation Data'!$D$30,0,10*ROW('Sanitation Data'!D50))="","",OFFSET('Sanitation Data'!$D$30,0,10*ROW('Sanitation Data'!D50)))</f>
        <v/>
      </c>
      <c r="CR56" s="32" t="str">
        <f ca="true">+IF(OFFSET('Sanitation Data'!$D$31,0,10*ROW('Sanitation Data'!D50))="","",OFFSET('Sanitation Data'!$D$31,0,10*ROW('Sanitation Data'!D50)))</f>
        <v/>
      </c>
      <c r="CS56" s="32" t="str">
        <f ca="true">+IF(OFFSET('Sanitation Data'!$D$32,0,10*ROW('Sanitation Data'!D50))="","",OFFSET('Sanitation Data'!$D$32,0,10*ROW('Sanitation Data'!D50)))</f>
        <v/>
      </c>
      <c r="CT56" s="32" t="str">
        <f ca="true">+IF(OFFSET('Sanitation Data'!$D$33,0,10*ROW('Sanitation Data'!D50))="","",OFFSET('Sanitation Data'!$D$33,0,10*ROW('Sanitation Data'!D50)))</f>
        <v/>
      </c>
      <c r="CU56" s="32" t="str">
        <f ca="true">+IF(OFFSET('Sanitation Data'!$E$29,0,10*ROW('Sanitation Data'!E50))="","",OFFSET('Sanitation Data'!$E$29,0,10*ROW('Sanitation Data'!E50)))</f>
        <v/>
      </c>
      <c r="CV56" s="32" t="str">
        <f ca="true">+IF(OFFSET('Sanitation Data'!$E$30,0,10*ROW('Sanitation Data'!E50))="","",OFFSET('Sanitation Data'!$E$30,0,10*ROW('Sanitation Data'!E50)))</f>
        <v/>
      </c>
      <c r="CW56" s="32" t="str">
        <f ca="true">+IF(OFFSET('Sanitation Data'!$E$31,0,10*ROW('Sanitation Data'!E50))="","",OFFSET('Sanitation Data'!$E$31,0,10*ROW('Sanitation Data'!E50)))</f>
        <v/>
      </c>
      <c r="CX56" s="32" t="str">
        <f ca="true">+IF(OFFSET('Sanitation Data'!$E$32,0,10*ROW('Sanitation Data'!E50))="","",OFFSET('Sanitation Data'!$E$32,0,10*ROW('Sanitation Data'!E50)))</f>
        <v/>
      </c>
      <c r="CY56" s="32" t="str">
        <f ca="true">+IF(OFFSET('Sanitation Data'!$E$33,0,10*ROW('Sanitation Data'!E50))="","",OFFSET('Sanitation Data'!$E$33,0,10*ROW('Sanitation Data'!E50)))</f>
        <v/>
      </c>
      <c r="CZ56" s="32" t="str">
        <f ca="true">+IF(OFFSET('Sanitation Data'!$F$29,0,10*ROW('Sanitation Data'!F50))="","",OFFSET('Sanitation Data'!$F$29,0,10*ROW('Sanitation Data'!F50)))</f>
        <v/>
      </c>
      <c r="DA56" s="32" t="str">
        <f ca="true">+IF(OFFSET('Sanitation Data'!$F$30,0,10*ROW('Sanitation Data'!F50))="","",OFFSET('Sanitation Data'!$F$30,0,10*ROW('Sanitation Data'!F50)))</f>
        <v/>
      </c>
      <c r="DB56" s="32" t="str">
        <f ca="true">+IF(OFFSET('Sanitation Data'!$F$31,0,10*ROW('Sanitation Data'!F50))="","",OFFSET('Sanitation Data'!$F$31,0,10*ROW('Sanitation Data'!F50)))</f>
        <v/>
      </c>
      <c r="DC56" s="32" t="str">
        <f ca="true">+IF(OFFSET('Sanitation Data'!$F$32,0,10*ROW('Sanitation Data'!F50))="","",OFFSET('Sanitation Data'!$F$32,0,10*ROW('Sanitation Data'!F50)))</f>
        <v/>
      </c>
      <c r="DD56" s="32" t="str">
        <f ca="true">+IF(OFFSET('Sanitation Data'!$F$33,0,10*ROW('Sanitation Data'!F50))="","",OFFSET('Sanitation Data'!$F$33,0,10*ROW('Sanitation Data'!F50)))</f>
        <v/>
      </c>
      <c r="DE56" s="32" t="str">
        <f ca="true">+IF(OFFSET('Sanitation Data'!$G$29,0,10*ROW('Sanitation Data'!G50))="","",OFFSET('Sanitation Data'!$G$29,0,10*ROW('Sanitation Data'!G50)))</f>
        <v/>
      </c>
      <c r="DF56" s="32" t="str">
        <f ca="true">+IF(OFFSET('Sanitation Data'!$G$30,0,10*ROW('Sanitation Data'!G50))="","",OFFSET('Sanitation Data'!$G$30,0,10*ROW('Sanitation Data'!G50)))</f>
        <v/>
      </c>
      <c r="DG56" s="32" t="str">
        <f ca="true">+IF(OFFSET('Sanitation Data'!$G$31,0,10*ROW('Sanitation Data'!G50))="","",OFFSET('Sanitation Data'!$G$31,0,10*ROW('Sanitation Data'!G50)))</f>
        <v/>
      </c>
      <c r="DH56" s="32" t="str">
        <f ca="true">+IF(OFFSET('Sanitation Data'!$G$32,0,10*ROW('Sanitation Data'!G50))="","",OFFSET('Sanitation Data'!$G$32,0,10*ROW('Sanitation Data'!G50)))</f>
        <v/>
      </c>
      <c r="DI56" s="32" t="str">
        <f ca="true">+IF(OFFSET('Sanitation Data'!$G$33,0,10*ROW('Sanitation Data'!G50))="","",OFFSET('Sanitation Data'!$G$33,0,10*ROW('Sanitation Data'!G50)))</f>
        <v/>
      </c>
      <c r="DJ56" s="32" t="str">
        <f ca="true">+IF(OFFSET('Sanitation Data'!$H$29,0,10*ROW('Sanitation Data'!H50))="","",OFFSET('Sanitation Data'!$H$29,0,10*ROW('Sanitation Data'!H50)))</f>
        <v/>
      </c>
      <c r="DK56" s="32" t="str">
        <f ca="true">+IF(OFFSET('Sanitation Data'!$H$30,0,10*ROW('Sanitation Data'!H50))="","",OFFSET('Sanitation Data'!$H$30,0,10*ROW('Sanitation Data'!H50)))</f>
        <v/>
      </c>
      <c r="DL56" s="32" t="str">
        <f ca="true">+IF(OFFSET('Sanitation Data'!$H$31,0,10*ROW('Sanitation Data'!H50))="","",OFFSET('Sanitation Data'!$H$31,0,10*ROW('Sanitation Data'!H50)))</f>
        <v/>
      </c>
      <c r="DM56" s="32" t="str">
        <f ca="true">+IF(OFFSET('Sanitation Data'!$H$32,0,10*ROW('Sanitation Data'!H50))="","",OFFSET('Sanitation Data'!$H$32,0,10*ROW('Sanitation Data'!H50)))</f>
        <v/>
      </c>
      <c r="DN56" s="32" t="str">
        <f ca="true">+IF(OFFSET('Sanitation Data'!$H$33,0,10*ROW('Sanitation Data'!H50))="","",OFFSET('Sanitation Data'!$H$33,0,10*ROW('Sanitation Data'!H50)))</f>
        <v/>
      </c>
      <c r="DO56" s="32" t="str">
        <f ca="true">+IF(OFFSET('Hygiene Data'!$C$12,0,10*ROW('Hygiene Data'!C50))="","",OFFSET('Hygiene Data'!$C$12,0,10*ROW('Hygiene Data'!C50)))</f>
        <v/>
      </c>
      <c r="DP56" s="32" t="str">
        <f ca="true">+IF(OFFSET('Hygiene Data'!$C$13,0,10*ROW('Hygiene Data'!C50))="","",OFFSET('Hygiene Data'!$C$13,0,10*ROW('Hygiene Data'!C50)))</f>
        <v/>
      </c>
      <c r="DQ56" s="32" t="str">
        <f ca="true">+IF(OFFSET('Hygiene Data'!$C$14,0,10*ROW('Hygiene Data'!C50))="","",OFFSET('Hygiene Data'!$C$14,0,10*ROW('Hygiene Data'!C50)))</f>
        <v/>
      </c>
      <c r="DR56" s="32" t="str">
        <f ca="true">+IF(OFFSET('Hygiene Data'!$D$12,0,10*ROW('Hygiene Data'!D50))="","",OFFSET('Hygiene Data'!$D$12,0,10*ROW('Hygiene Data'!D50)))</f>
        <v/>
      </c>
      <c r="DS56" s="32" t="str">
        <f ca="true">+IF(OFFSET('Hygiene Data'!$D$13,0,10*ROW('Hygiene Data'!D50))="","",OFFSET('Hygiene Data'!$D$13,0,10*ROW('Hygiene Data'!D50)))</f>
        <v/>
      </c>
      <c r="DT56" s="32" t="str">
        <f ca="true">+IF(OFFSET('Hygiene Data'!$D$14,0,10*ROW('Hygiene Data'!D50))="","",OFFSET('Hygiene Data'!$D$14,0,10*ROW('Hygiene Data'!D50)))</f>
        <v/>
      </c>
      <c r="DU56" s="32" t="str">
        <f ca="true">+IF(OFFSET('Hygiene Data'!$E$12,0,10*ROW('Hygiene Data'!E50))="","",OFFSET('Hygiene Data'!$E$12,0,10*ROW('Hygiene Data'!E50)))</f>
        <v/>
      </c>
      <c r="DV56" s="32" t="str">
        <f ca="true">+IF(OFFSET('Hygiene Data'!$E$13,0,10*ROW('Hygiene Data'!E50))="","",OFFSET('Hygiene Data'!$E$13,0,10*ROW('Hygiene Data'!E50)))</f>
        <v/>
      </c>
      <c r="DW56" s="32" t="str">
        <f ca="true">+IF(OFFSET('Hygiene Data'!$E$14,0,10*ROW('Hygiene Data'!E50))="","",OFFSET('Hygiene Data'!$E$14,0,10*ROW('Hygiene Data'!E50)))</f>
        <v/>
      </c>
      <c r="DX56" s="32" t="str">
        <f ca="true">+IF(OFFSET('Hygiene Data'!$F$12,0,10*ROW('Hygiene Data'!F50))="","",OFFSET('Hygiene Data'!$F$12,0,10*ROW('Hygiene Data'!F50)))</f>
        <v/>
      </c>
      <c r="DY56" s="32" t="str">
        <f ca="true">+IF(OFFSET('Hygiene Data'!$F$13,0,10*ROW('Hygiene Data'!F50))="","",OFFSET('Hygiene Data'!$F$13,0,10*ROW('Hygiene Data'!F50)))</f>
        <v/>
      </c>
      <c r="DZ56" s="32" t="str">
        <f ca="true">+IF(OFFSET('Hygiene Data'!$F$14,0,10*ROW('Hygiene Data'!F50))="","",OFFSET('Hygiene Data'!$F$14,0,10*ROW('Hygiene Data'!F50)))</f>
        <v/>
      </c>
      <c r="EA56" s="32" t="str">
        <f ca="true">+IF(OFFSET('Hygiene Data'!$G$12,0,10*ROW('Hygiene Data'!G50))="","",OFFSET('Hygiene Data'!$G$12,0,10*ROW('Hygiene Data'!G50)))</f>
        <v/>
      </c>
      <c r="EB56" s="32" t="str">
        <f ca="true">+IF(OFFSET('Hygiene Data'!$G$13,0,10*ROW('Hygiene Data'!G50))="","",OFFSET('Hygiene Data'!$G$13,0,10*ROW('Hygiene Data'!G50)))</f>
        <v/>
      </c>
      <c r="EC56" s="32" t="str">
        <f ca="true">+IF(OFFSET('Hygiene Data'!$G$14,0,10*ROW('Hygiene Data'!G50))="","",OFFSET('Hygiene Data'!$G$14,0,10*ROW('Hygiene Data'!G50)))</f>
        <v/>
      </c>
      <c r="ED56" s="32" t="str">
        <f ca="true">+IF(OFFSET('Hygiene Data'!$H$12,0,10*ROW('Hygiene Data'!H50))="","",OFFSET('Hygiene Data'!$H$12,0,10*ROW('Hygiene Data'!H50)))</f>
        <v/>
      </c>
      <c r="EE56" s="32" t="str">
        <f ca="true">+IF(OFFSET('Hygiene Data'!$H$13,0,10*ROW('Hygiene Data'!H50))="","",OFFSET('Hygiene Data'!$H$13,0,10*ROW('Hygiene Data'!H50)))</f>
        <v/>
      </c>
      <c r="EF56" s="32" t="str">
        <f ca="true">+IF(OFFSET('Hygiene Data'!$H$14,0,10*ROW('Hygiene Data'!H50))="","",OFFSET('Hygiene Data'!$H$14,0,10*ROW('Hygiene Data'!H50)))</f>
        <v/>
      </c>
    </row>
    <row r="57" x14ac:dyDescent="0.2">
      <c r="A57" s="55" t="str">
        <f ca="true">+IF(OFFSET('Water Data'!$B$1,0,10*ROW('Water Data'!B54))="","",OFFSET('Water Data'!$B$1,0,10*ROW('Water Data'!B54)))</f>
        <v/>
      </c>
      <c r="B57" s="55" t="str">
        <f ca="true">+IF(OFFSET('Water Data'!$A$3,0,10*ROW('Water Data'!A54))="","",OFFSET('Water Data'!$A$3,0,10*ROW('Water Data'!A54)))</f>
        <v/>
      </c>
      <c r="C57" s="55" t="str">
        <f ca="true">+IF(OFFSET('Water Data'!$C$3,0,10*ROW('Water Data'!C54))="","",OFFSET('Water Data'!$C$3,0,10*ROW('Water Data'!C54)))</f>
        <v/>
      </c>
      <c r="D57" s="243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3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3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43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3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3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3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3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3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3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3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3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3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3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3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3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3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3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44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44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44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44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44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44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44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44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44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44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44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44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44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44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44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44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44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44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44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44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44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44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44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44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44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44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44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44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44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44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45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45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45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45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45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45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45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45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45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45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45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45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45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45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45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45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45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45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2" t="str">
        <f ca="true">+IF(OFFSET('Water Data'!$C$28,0,10*ROW('Water Data'!C51))="","",OFFSET('Water Data'!$C$28,0,10*ROW('Water Data'!C51)))</f>
        <v/>
      </c>
      <c r="BT57" s="32" t="str">
        <f ca="true">+IF(OFFSET('Water Data'!$C$29,0,10*ROW('Water Data'!C51))="","",OFFSET('Water Data'!$C$29,0,10*ROW('Water Data'!C51)))</f>
        <v/>
      </c>
      <c r="BU57" s="32" t="str">
        <f ca="true">+IF(OFFSET('Water Data'!$C$30,0,10*ROW('Water Data'!C51))="","",OFFSET('Water Data'!$C$30,0,10*ROW('Water Data'!C51)))</f>
        <v/>
      </c>
      <c r="BV57" s="32" t="str">
        <f ca="true">+IF(OFFSET('Water Data'!$D$28,0,10*ROW('Water Data'!D51))="","",OFFSET('Water Data'!$D$28,0,10*ROW('Water Data'!D51)))</f>
        <v/>
      </c>
      <c r="BW57" s="32" t="str">
        <f ca="true">+IF(OFFSET('Water Data'!$D$29,0,10*ROW('Water Data'!D51))="","",OFFSET('Water Data'!$D$29,0,10*ROW('Water Data'!D51)))</f>
        <v/>
      </c>
      <c r="BX57" s="32" t="str">
        <f ca="true">+IF(OFFSET('Water Data'!$D$30,0,10*ROW('Water Data'!D51))="","",OFFSET('Water Data'!$D$30,0,10*ROW('Water Data'!D51)))</f>
        <v/>
      </c>
      <c r="BY57" s="32" t="str">
        <f ca="true">+IF(OFFSET('Water Data'!$E$28,0,10*ROW('Water Data'!E51))="","",OFFSET('Water Data'!$E$28,0,10*ROW('Water Data'!E51)))</f>
        <v/>
      </c>
      <c r="BZ57" s="32" t="str">
        <f ca="true">+IF(OFFSET('Water Data'!$E$29,0,10*ROW('Water Data'!E51))="","",OFFSET('Water Data'!$E$29,0,10*ROW('Water Data'!E51)))</f>
        <v/>
      </c>
      <c r="CA57" s="32" t="str">
        <f ca="true">+IF(OFFSET('Water Data'!$E$30,0,10*ROW('Water Data'!E51))="","",OFFSET('Water Data'!$E$30,0,10*ROW('Water Data'!E51)))</f>
        <v/>
      </c>
      <c r="CB57" s="32" t="str">
        <f ca="true">+IF(OFFSET('Water Data'!$F$28,0,10*ROW('Water Data'!F51))="","",OFFSET('Water Data'!$F$28,0,10*ROW('Water Data'!F51)))</f>
        <v/>
      </c>
      <c r="CC57" s="32" t="str">
        <f ca="true">+IF(OFFSET('Water Data'!$F$29,0,10*ROW('Water Data'!F51))="","",OFFSET('Water Data'!$F$29,0,10*ROW('Water Data'!F51)))</f>
        <v/>
      </c>
      <c r="CD57" s="32" t="str">
        <f ca="true">+IF(OFFSET('Water Data'!$F$30,0,10*ROW('Water Data'!F51))="","",OFFSET('Water Data'!$F$30,0,10*ROW('Water Data'!F51)))</f>
        <v/>
      </c>
      <c r="CE57" s="32" t="str">
        <f ca="true">+IF(OFFSET('Water Data'!$G$28,0,10*ROW('Water Data'!G51))="","",OFFSET('Water Data'!$G$28,0,10*ROW('Water Data'!G51)))</f>
        <v/>
      </c>
      <c r="CF57" s="32" t="str">
        <f ca="true">+IF(OFFSET('Water Data'!$G$29,0,10*ROW('Water Data'!G51))="","",OFFSET('Water Data'!$G$29,0,10*ROW('Water Data'!G51)))</f>
        <v/>
      </c>
      <c r="CG57" s="32" t="str">
        <f ca="true">+IF(OFFSET('Water Data'!$G$30,0,10*ROW('Water Data'!G51))="","",OFFSET('Water Data'!$G$30,0,10*ROW('Water Data'!G51)))</f>
        <v/>
      </c>
      <c r="CH57" s="32" t="str">
        <f ca="true">+IF(OFFSET('Water Data'!$H$28,0,10*ROW('Water Data'!H51))="","",OFFSET('Water Data'!$H$28,0,10*ROW('Water Data'!H51)))</f>
        <v/>
      </c>
      <c r="CI57" s="32" t="str">
        <f ca="true">+IF(OFFSET('Water Data'!$H$29,0,10*ROW('Water Data'!H51))="","",OFFSET('Water Data'!$H$29,0,10*ROW('Water Data'!H51)))</f>
        <v/>
      </c>
      <c r="CJ57" s="32" t="str">
        <f ca="true">+IF(OFFSET('Water Data'!$H$30,0,10*ROW('Water Data'!H51))="","",OFFSET('Water Data'!$H$30,0,10*ROW('Water Data'!H51)))</f>
        <v/>
      </c>
      <c r="CK57" s="32" t="str">
        <f ca="true">+IF(OFFSET('Sanitation Data'!$C$29,0,10*ROW('Sanitation Data'!C51))="","",OFFSET('Sanitation Data'!$C$29,0,10*ROW('Sanitation Data'!C51)))</f>
        <v/>
      </c>
      <c r="CL57" s="32" t="str">
        <f ca="true">+IF(OFFSET('Sanitation Data'!$C$30,0,10*ROW('Sanitation Data'!C51))="","",OFFSET('Sanitation Data'!$C$30,0,10*ROW('Sanitation Data'!C51)))</f>
        <v/>
      </c>
      <c r="CM57" s="32" t="str">
        <f ca="true">+IF(OFFSET('Sanitation Data'!$C$31,0,10*ROW('Sanitation Data'!C51))="","",OFFSET('Sanitation Data'!$C$31,0,10*ROW('Sanitation Data'!C51)))</f>
        <v/>
      </c>
      <c r="CN57" s="32" t="str">
        <f ca="true">+IF(OFFSET('Sanitation Data'!$C$32,0,10*ROW('Sanitation Data'!C51))="","",OFFSET('Sanitation Data'!$C$32,0,10*ROW('Sanitation Data'!C51)))</f>
        <v/>
      </c>
      <c r="CO57" s="32" t="str">
        <f ca="true">+IF(OFFSET('Sanitation Data'!$C$33,0,10*ROW('Sanitation Data'!C51))="","",OFFSET('Sanitation Data'!$C$33,0,10*ROW('Sanitation Data'!C51)))</f>
        <v/>
      </c>
      <c r="CP57" s="32" t="str">
        <f ca="true">+IF(OFFSET('Sanitation Data'!$D$29,0,10*ROW('Sanitation Data'!D51))="","",OFFSET('Sanitation Data'!$D$29,0,10*ROW('Sanitation Data'!D51)))</f>
        <v/>
      </c>
      <c r="CQ57" s="32" t="str">
        <f ca="true">+IF(OFFSET('Sanitation Data'!$D$30,0,10*ROW('Sanitation Data'!D51))="","",OFFSET('Sanitation Data'!$D$30,0,10*ROW('Sanitation Data'!D51)))</f>
        <v/>
      </c>
      <c r="CR57" s="32" t="str">
        <f ca="true">+IF(OFFSET('Sanitation Data'!$D$31,0,10*ROW('Sanitation Data'!D51))="","",OFFSET('Sanitation Data'!$D$31,0,10*ROW('Sanitation Data'!D51)))</f>
        <v/>
      </c>
      <c r="CS57" s="32" t="str">
        <f ca="true">+IF(OFFSET('Sanitation Data'!$D$32,0,10*ROW('Sanitation Data'!D51))="","",OFFSET('Sanitation Data'!$D$32,0,10*ROW('Sanitation Data'!D51)))</f>
        <v/>
      </c>
      <c r="CT57" s="32" t="str">
        <f ca="true">+IF(OFFSET('Sanitation Data'!$D$33,0,10*ROW('Sanitation Data'!D51))="","",OFFSET('Sanitation Data'!$D$33,0,10*ROW('Sanitation Data'!D51)))</f>
        <v/>
      </c>
      <c r="CU57" s="32" t="str">
        <f ca="true">+IF(OFFSET('Sanitation Data'!$E$29,0,10*ROW('Sanitation Data'!E51))="","",OFFSET('Sanitation Data'!$E$29,0,10*ROW('Sanitation Data'!E51)))</f>
        <v/>
      </c>
      <c r="CV57" s="32" t="str">
        <f ca="true">+IF(OFFSET('Sanitation Data'!$E$30,0,10*ROW('Sanitation Data'!E51))="","",OFFSET('Sanitation Data'!$E$30,0,10*ROW('Sanitation Data'!E51)))</f>
        <v/>
      </c>
      <c r="CW57" s="32" t="str">
        <f ca="true">+IF(OFFSET('Sanitation Data'!$E$31,0,10*ROW('Sanitation Data'!E51))="","",OFFSET('Sanitation Data'!$E$31,0,10*ROW('Sanitation Data'!E51)))</f>
        <v/>
      </c>
      <c r="CX57" s="32" t="str">
        <f ca="true">+IF(OFFSET('Sanitation Data'!$E$32,0,10*ROW('Sanitation Data'!E51))="","",OFFSET('Sanitation Data'!$E$32,0,10*ROW('Sanitation Data'!E51)))</f>
        <v/>
      </c>
      <c r="CY57" s="32" t="str">
        <f ca="true">+IF(OFFSET('Sanitation Data'!$E$33,0,10*ROW('Sanitation Data'!E51))="","",OFFSET('Sanitation Data'!$E$33,0,10*ROW('Sanitation Data'!E51)))</f>
        <v/>
      </c>
      <c r="CZ57" s="32" t="str">
        <f ca="true">+IF(OFFSET('Sanitation Data'!$F$29,0,10*ROW('Sanitation Data'!F51))="","",OFFSET('Sanitation Data'!$F$29,0,10*ROW('Sanitation Data'!F51)))</f>
        <v/>
      </c>
      <c r="DA57" s="32" t="str">
        <f ca="true">+IF(OFFSET('Sanitation Data'!$F$30,0,10*ROW('Sanitation Data'!F51))="","",OFFSET('Sanitation Data'!$F$30,0,10*ROW('Sanitation Data'!F51)))</f>
        <v/>
      </c>
      <c r="DB57" s="32" t="str">
        <f ca="true">+IF(OFFSET('Sanitation Data'!$F$31,0,10*ROW('Sanitation Data'!F51))="","",OFFSET('Sanitation Data'!$F$31,0,10*ROW('Sanitation Data'!F51)))</f>
        <v/>
      </c>
      <c r="DC57" s="32" t="str">
        <f ca="true">+IF(OFFSET('Sanitation Data'!$F$32,0,10*ROW('Sanitation Data'!F51))="","",OFFSET('Sanitation Data'!$F$32,0,10*ROW('Sanitation Data'!F51)))</f>
        <v/>
      </c>
      <c r="DD57" s="32" t="str">
        <f ca="true">+IF(OFFSET('Sanitation Data'!$F$33,0,10*ROW('Sanitation Data'!F51))="","",OFFSET('Sanitation Data'!$F$33,0,10*ROW('Sanitation Data'!F51)))</f>
        <v/>
      </c>
      <c r="DE57" s="32" t="str">
        <f ca="true">+IF(OFFSET('Sanitation Data'!$G$29,0,10*ROW('Sanitation Data'!G51))="","",OFFSET('Sanitation Data'!$G$29,0,10*ROW('Sanitation Data'!G51)))</f>
        <v/>
      </c>
      <c r="DF57" s="32" t="str">
        <f ca="true">+IF(OFFSET('Sanitation Data'!$G$30,0,10*ROW('Sanitation Data'!G51))="","",OFFSET('Sanitation Data'!$G$30,0,10*ROW('Sanitation Data'!G51)))</f>
        <v/>
      </c>
      <c r="DG57" s="32" t="str">
        <f ca="true">+IF(OFFSET('Sanitation Data'!$G$31,0,10*ROW('Sanitation Data'!G51))="","",OFFSET('Sanitation Data'!$G$31,0,10*ROW('Sanitation Data'!G51)))</f>
        <v/>
      </c>
      <c r="DH57" s="32" t="str">
        <f ca="true">+IF(OFFSET('Sanitation Data'!$G$32,0,10*ROW('Sanitation Data'!G51))="","",OFFSET('Sanitation Data'!$G$32,0,10*ROW('Sanitation Data'!G51)))</f>
        <v/>
      </c>
      <c r="DI57" s="32" t="str">
        <f ca="true">+IF(OFFSET('Sanitation Data'!$G$33,0,10*ROW('Sanitation Data'!G51))="","",OFFSET('Sanitation Data'!$G$33,0,10*ROW('Sanitation Data'!G51)))</f>
        <v/>
      </c>
      <c r="DJ57" s="32" t="str">
        <f ca="true">+IF(OFFSET('Sanitation Data'!$H$29,0,10*ROW('Sanitation Data'!H51))="","",OFFSET('Sanitation Data'!$H$29,0,10*ROW('Sanitation Data'!H51)))</f>
        <v/>
      </c>
      <c r="DK57" s="32" t="str">
        <f ca="true">+IF(OFFSET('Sanitation Data'!$H$30,0,10*ROW('Sanitation Data'!H51))="","",OFFSET('Sanitation Data'!$H$30,0,10*ROW('Sanitation Data'!H51)))</f>
        <v/>
      </c>
      <c r="DL57" s="32" t="str">
        <f ca="true">+IF(OFFSET('Sanitation Data'!$H$31,0,10*ROW('Sanitation Data'!H51))="","",OFFSET('Sanitation Data'!$H$31,0,10*ROW('Sanitation Data'!H51)))</f>
        <v/>
      </c>
      <c r="DM57" s="32" t="str">
        <f ca="true">+IF(OFFSET('Sanitation Data'!$H$32,0,10*ROW('Sanitation Data'!H51))="","",OFFSET('Sanitation Data'!$H$32,0,10*ROW('Sanitation Data'!H51)))</f>
        <v/>
      </c>
      <c r="DN57" s="32" t="str">
        <f ca="true">+IF(OFFSET('Sanitation Data'!$H$33,0,10*ROW('Sanitation Data'!H51))="","",OFFSET('Sanitation Data'!$H$33,0,10*ROW('Sanitation Data'!H51)))</f>
        <v/>
      </c>
      <c r="DO57" s="32" t="str">
        <f ca="true">+IF(OFFSET('Hygiene Data'!$C$12,0,10*ROW('Hygiene Data'!C51))="","",OFFSET('Hygiene Data'!$C$12,0,10*ROW('Hygiene Data'!C51)))</f>
        <v/>
      </c>
      <c r="DP57" s="32" t="str">
        <f ca="true">+IF(OFFSET('Hygiene Data'!$C$13,0,10*ROW('Hygiene Data'!C51))="","",OFFSET('Hygiene Data'!$C$13,0,10*ROW('Hygiene Data'!C51)))</f>
        <v/>
      </c>
      <c r="DQ57" s="32" t="str">
        <f ca="true">+IF(OFFSET('Hygiene Data'!$C$14,0,10*ROW('Hygiene Data'!C51))="","",OFFSET('Hygiene Data'!$C$14,0,10*ROW('Hygiene Data'!C51)))</f>
        <v/>
      </c>
      <c r="DR57" s="32" t="str">
        <f ca="true">+IF(OFFSET('Hygiene Data'!$D$12,0,10*ROW('Hygiene Data'!D51))="","",OFFSET('Hygiene Data'!$D$12,0,10*ROW('Hygiene Data'!D51)))</f>
        <v/>
      </c>
      <c r="DS57" s="32" t="str">
        <f ca="true">+IF(OFFSET('Hygiene Data'!$D$13,0,10*ROW('Hygiene Data'!D51))="","",OFFSET('Hygiene Data'!$D$13,0,10*ROW('Hygiene Data'!D51)))</f>
        <v/>
      </c>
      <c r="DT57" s="32" t="str">
        <f ca="true">+IF(OFFSET('Hygiene Data'!$D$14,0,10*ROW('Hygiene Data'!D51))="","",OFFSET('Hygiene Data'!$D$14,0,10*ROW('Hygiene Data'!D51)))</f>
        <v/>
      </c>
      <c r="DU57" s="32" t="str">
        <f ca="true">+IF(OFFSET('Hygiene Data'!$E$12,0,10*ROW('Hygiene Data'!E51))="","",OFFSET('Hygiene Data'!$E$12,0,10*ROW('Hygiene Data'!E51)))</f>
        <v/>
      </c>
      <c r="DV57" s="32" t="str">
        <f ca="true">+IF(OFFSET('Hygiene Data'!$E$13,0,10*ROW('Hygiene Data'!E51))="","",OFFSET('Hygiene Data'!$E$13,0,10*ROW('Hygiene Data'!E51)))</f>
        <v/>
      </c>
      <c r="DW57" s="32" t="str">
        <f ca="true">+IF(OFFSET('Hygiene Data'!$E$14,0,10*ROW('Hygiene Data'!E51))="","",OFFSET('Hygiene Data'!$E$14,0,10*ROW('Hygiene Data'!E51)))</f>
        <v/>
      </c>
      <c r="DX57" s="32" t="str">
        <f ca="true">+IF(OFFSET('Hygiene Data'!$F$12,0,10*ROW('Hygiene Data'!F51))="","",OFFSET('Hygiene Data'!$F$12,0,10*ROW('Hygiene Data'!F51)))</f>
        <v/>
      </c>
      <c r="DY57" s="32" t="str">
        <f ca="true">+IF(OFFSET('Hygiene Data'!$F$13,0,10*ROW('Hygiene Data'!F51))="","",OFFSET('Hygiene Data'!$F$13,0,10*ROW('Hygiene Data'!F51)))</f>
        <v/>
      </c>
      <c r="DZ57" s="32" t="str">
        <f ca="true">+IF(OFFSET('Hygiene Data'!$F$14,0,10*ROW('Hygiene Data'!F51))="","",OFFSET('Hygiene Data'!$F$14,0,10*ROW('Hygiene Data'!F51)))</f>
        <v/>
      </c>
      <c r="EA57" s="32" t="str">
        <f ca="true">+IF(OFFSET('Hygiene Data'!$G$12,0,10*ROW('Hygiene Data'!G51))="","",OFFSET('Hygiene Data'!$G$12,0,10*ROW('Hygiene Data'!G51)))</f>
        <v/>
      </c>
      <c r="EB57" s="32" t="str">
        <f ca="true">+IF(OFFSET('Hygiene Data'!$G$13,0,10*ROW('Hygiene Data'!G51))="","",OFFSET('Hygiene Data'!$G$13,0,10*ROW('Hygiene Data'!G51)))</f>
        <v/>
      </c>
      <c r="EC57" s="32" t="str">
        <f ca="true">+IF(OFFSET('Hygiene Data'!$G$14,0,10*ROW('Hygiene Data'!G51))="","",OFFSET('Hygiene Data'!$G$14,0,10*ROW('Hygiene Data'!G51)))</f>
        <v/>
      </c>
      <c r="ED57" s="32" t="str">
        <f ca="true">+IF(OFFSET('Hygiene Data'!$H$12,0,10*ROW('Hygiene Data'!H51))="","",OFFSET('Hygiene Data'!$H$12,0,10*ROW('Hygiene Data'!H51)))</f>
        <v/>
      </c>
      <c r="EE57" s="32" t="str">
        <f ca="true">+IF(OFFSET('Hygiene Data'!$H$13,0,10*ROW('Hygiene Data'!H51))="","",OFFSET('Hygiene Data'!$H$13,0,10*ROW('Hygiene Data'!H51)))</f>
        <v/>
      </c>
      <c r="EF57" s="32" t="str">
        <f ca="true">+IF(OFFSET('Hygiene Data'!$H$14,0,10*ROW('Hygiene Data'!H51))="","",OFFSET('Hygiene Data'!$H$14,0,10*ROW('Hygiene Data'!H51)))</f>
        <v/>
      </c>
    </row>
    <row r="58" x14ac:dyDescent="0.2">
      <c r="A58" s="55" t="str">
        <f ca="true">+IF(OFFSET('Water Data'!$B$1,0,10*ROW('Water Data'!B55))="","",OFFSET('Water Data'!$B$1,0,10*ROW('Water Data'!B55)))</f>
        <v/>
      </c>
      <c r="B58" s="55" t="str">
        <f ca="true">+IF(OFFSET('Water Data'!$A$3,0,10*ROW('Water Data'!A55))="","",OFFSET('Water Data'!$A$3,0,10*ROW('Water Data'!A55)))</f>
        <v/>
      </c>
      <c r="C58" s="55" t="str">
        <f ca="true">+IF(OFFSET('Water Data'!$C$3,0,10*ROW('Water Data'!C55))="","",OFFSET('Water Data'!$C$3,0,10*ROW('Water Data'!C55)))</f>
        <v/>
      </c>
      <c r="D58" s="243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3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3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43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3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3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3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3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3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3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3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3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3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3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3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3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3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3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44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44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44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44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44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44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44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44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44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44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44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44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44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44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44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44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44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44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44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44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44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44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44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44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44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44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44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44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44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44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45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45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45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45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45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45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45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45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45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45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45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45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45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45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45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45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45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45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2" t="str">
        <f ca="true">+IF(OFFSET('Water Data'!$C$28,0,10*ROW('Water Data'!C52))="","",OFFSET('Water Data'!$C$28,0,10*ROW('Water Data'!C52)))</f>
        <v/>
      </c>
      <c r="BT58" s="32" t="str">
        <f ca="true">+IF(OFFSET('Water Data'!$C$29,0,10*ROW('Water Data'!C52))="","",OFFSET('Water Data'!$C$29,0,10*ROW('Water Data'!C52)))</f>
        <v/>
      </c>
      <c r="BU58" s="32" t="str">
        <f ca="true">+IF(OFFSET('Water Data'!$C$30,0,10*ROW('Water Data'!C52))="","",OFFSET('Water Data'!$C$30,0,10*ROW('Water Data'!C52)))</f>
        <v/>
      </c>
      <c r="BV58" s="32" t="str">
        <f ca="true">+IF(OFFSET('Water Data'!$D$28,0,10*ROW('Water Data'!D52))="","",OFFSET('Water Data'!$D$28,0,10*ROW('Water Data'!D52)))</f>
        <v/>
      </c>
      <c r="BW58" s="32" t="str">
        <f ca="true">+IF(OFFSET('Water Data'!$D$29,0,10*ROW('Water Data'!D52))="","",OFFSET('Water Data'!$D$29,0,10*ROW('Water Data'!D52)))</f>
        <v/>
      </c>
      <c r="BX58" s="32" t="str">
        <f ca="true">+IF(OFFSET('Water Data'!$D$30,0,10*ROW('Water Data'!D52))="","",OFFSET('Water Data'!$D$30,0,10*ROW('Water Data'!D52)))</f>
        <v/>
      </c>
      <c r="BY58" s="32" t="str">
        <f ca="true">+IF(OFFSET('Water Data'!$E$28,0,10*ROW('Water Data'!E52))="","",OFFSET('Water Data'!$E$28,0,10*ROW('Water Data'!E52)))</f>
        <v/>
      </c>
      <c r="BZ58" s="32" t="str">
        <f ca="true">+IF(OFFSET('Water Data'!$E$29,0,10*ROW('Water Data'!E52))="","",OFFSET('Water Data'!$E$29,0,10*ROW('Water Data'!E52)))</f>
        <v/>
      </c>
      <c r="CA58" s="32" t="str">
        <f ca="true">+IF(OFFSET('Water Data'!$E$30,0,10*ROW('Water Data'!E52))="","",OFFSET('Water Data'!$E$30,0,10*ROW('Water Data'!E52)))</f>
        <v/>
      </c>
      <c r="CB58" s="32" t="str">
        <f ca="true">+IF(OFFSET('Water Data'!$F$28,0,10*ROW('Water Data'!F52))="","",OFFSET('Water Data'!$F$28,0,10*ROW('Water Data'!F52)))</f>
        <v/>
      </c>
      <c r="CC58" s="32" t="str">
        <f ca="true">+IF(OFFSET('Water Data'!$F$29,0,10*ROW('Water Data'!F52))="","",OFFSET('Water Data'!$F$29,0,10*ROW('Water Data'!F52)))</f>
        <v/>
      </c>
      <c r="CD58" s="32" t="str">
        <f ca="true">+IF(OFFSET('Water Data'!$F$30,0,10*ROW('Water Data'!F52))="","",OFFSET('Water Data'!$F$30,0,10*ROW('Water Data'!F52)))</f>
        <v/>
      </c>
      <c r="CE58" s="32" t="str">
        <f ca="true">+IF(OFFSET('Water Data'!$G$28,0,10*ROW('Water Data'!G52))="","",OFFSET('Water Data'!$G$28,0,10*ROW('Water Data'!G52)))</f>
        <v/>
      </c>
      <c r="CF58" s="32" t="str">
        <f ca="true">+IF(OFFSET('Water Data'!$G$29,0,10*ROW('Water Data'!G52))="","",OFFSET('Water Data'!$G$29,0,10*ROW('Water Data'!G52)))</f>
        <v/>
      </c>
      <c r="CG58" s="32" t="str">
        <f ca="true">+IF(OFFSET('Water Data'!$G$30,0,10*ROW('Water Data'!G52))="","",OFFSET('Water Data'!$G$30,0,10*ROW('Water Data'!G52)))</f>
        <v/>
      </c>
      <c r="CH58" s="32" t="str">
        <f ca="true">+IF(OFFSET('Water Data'!$H$28,0,10*ROW('Water Data'!H52))="","",OFFSET('Water Data'!$H$28,0,10*ROW('Water Data'!H52)))</f>
        <v/>
      </c>
      <c r="CI58" s="32" t="str">
        <f ca="true">+IF(OFFSET('Water Data'!$H$29,0,10*ROW('Water Data'!H52))="","",OFFSET('Water Data'!$H$29,0,10*ROW('Water Data'!H52)))</f>
        <v/>
      </c>
      <c r="CJ58" s="32" t="str">
        <f ca="true">+IF(OFFSET('Water Data'!$H$30,0,10*ROW('Water Data'!H52))="","",OFFSET('Water Data'!$H$30,0,10*ROW('Water Data'!H52)))</f>
        <v/>
      </c>
      <c r="CK58" s="32" t="str">
        <f ca="true">+IF(OFFSET('Sanitation Data'!$C$29,0,10*ROW('Sanitation Data'!C52))="","",OFFSET('Sanitation Data'!$C$29,0,10*ROW('Sanitation Data'!C52)))</f>
        <v/>
      </c>
      <c r="CL58" s="32" t="str">
        <f ca="true">+IF(OFFSET('Sanitation Data'!$C$30,0,10*ROW('Sanitation Data'!C52))="","",OFFSET('Sanitation Data'!$C$30,0,10*ROW('Sanitation Data'!C52)))</f>
        <v/>
      </c>
      <c r="CM58" s="32" t="str">
        <f ca="true">+IF(OFFSET('Sanitation Data'!$C$31,0,10*ROW('Sanitation Data'!C52))="","",OFFSET('Sanitation Data'!$C$31,0,10*ROW('Sanitation Data'!C52)))</f>
        <v/>
      </c>
      <c r="CN58" s="32" t="str">
        <f ca="true">+IF(OFFSET('Sanitation Data'!$C$32,0,10*ROW('Sanitation Data'!C52))="","",OFFSET('Sanitation Data'!$C$32,0,10*ROW('Sanitation Data'!C52)))</f>
        <v/>
      </c>
      <c r="CO58" s="32" t="str">
        <f ca="true">+IF(OFFSET('Sanitation Data'!$C$33,0,10*ROW('Sanitation Data'!C52))="","",OFFSET('Sanitation Data'!$C$33,0,10*ROW('Sanitation Data'!C52)))</f>
        <v/>
      </c>
      <c r="CP58" s="32" t="str">
        <f ca="true">+IF(OFFSET('Sanitation Data'!$D$29,0,10*ROW('Sanitation Data'!D52))="","",OFFSET('Sanitation Data'!$D$29,0,10*ROW('Sanitation Data'!D52)))</f>
        <v/>
      </c>
      <c r="CQ58" s="32" t="str">
        <f ca="true">+IF(OFFSET('Sanitation Data'!$D$30,0,10*ROW('Sanitation Data'!D52))="","",OFFSET('Sanitation Data'!$D$30,0,10*ROW('Sanitation Data'!D52)))</f>
        <v/>
      </c>
      <c r="CR58" s="32" t="str">
        <f ca="true">+IF(OFFSET('Sanitation Data'!$D$31,0,10*ROW('Sanitation Data'!D52))="","",OFFSET('Sanitation Data'!$D$31,0,10*ROW('Sanitation Data'!D52)))</f>
        <v/>
      </c>
      <c r="CS58" s="32" t="str">
        <f ca="true">+IF(OFFSET('Sanitation Data'!$D$32,0,10*ROW('Sanitation Data'!D52))="","",OFFSET('Sanitation Data'!$D$32,0,10*ROW('Sanitation Data'!D52)))</f>
        <v/>
      </c>
      <c r="CT58" s="32" t="str">
        <f ca="true">+IF(OFFSET('Sanitation Data'!$D$33,0,10*ROW('Sanitation Data'!D52))="","",OFFSET('Sanitation Data'!$D$33,0,10*ROW('Sanitation Data'!D52)))</f>
        <v/>
      </c>
      <c r="CU58" s="32" t="str">
        <f ca="true">+IF(OFFSET('Sanitation Data'!$E$29,0,10*ROW('Sanitation Data'!E52))="","",OFFSET('Sanitation Data'!$E$29,0,10*ROW('Sanitation Data'!E52)))</f>
        <v/>
      </c>
      <c r="CV58" s="32" t="str">
        <f ca="true">+IF(OFFSET('Sanitation Data'!$E$30,0,10*ROW('Sanitation Data'!E52))="","",OFFSET('Sanitation Data'!$E$30,0,10*ROW('Sanitation Data'!E52)))</f>
        <v/>
      </c>
      <c r="CW58" s="32" t="str">
        <f ca="true">+IF(OFFSET('Sanitation Data'!$E$31,0,10*ROW('Sanitation Data'!E52))="","",OFFSET('Sanitation Data'!$E$31,0,10*ROW('Sanitation Data'!E52)))</f>
        <v/>
      </c>
      <c r="CX58" s="32" t="str">
        <f ca="true">+IF(OFFSET('Sanitation Data'!$E$32,0,10*ROW('Sanitation Data'!E52))="","",OFFSET('Sanitation Data'!$E$32,0,10*ROW('Sanitation Data'!E52)))</f>
        <v/>
      </c>
      <c r="CY58" s="32" t="str">
        <f ca="true">+IF(OFFSET('Sanitation Data'!$E$33,0,10*ROW('Sanitation Data'!E52))="","",OFFSET('Sanitation Data'!$E$33,0,10*ROW('Sanitation Data'!E52)))</f>
        <v/>
      </c>
      <c r="CZ58" s="32" t="str">
        <f ca="true">+IF(OFFSET('Sanitation Data'!$F$29,0,10*ROW('Sanitation Data'!F52))="","",OFFSET('Sanitation Data'!$F$29,0,10*ROW('Sanitation Data'!F52)))</f>
        <v/>
      </c>
      <c r="DA58" s="32" t="str">
        <f ca="true">+IF(OFFSET('Sanitation Data'!$F$30,0,10*ROW('Sanitation Data'!F52))="","",OFFSET('Sanitation Data'!$F$30,0,10*ROW('Sanitation Data'!F52)))</f>
        <v/>
      </c>
      <c r="DB58" s="32" t="str">
        <f ca="true">+IF(OFFSET('Sanitation Data'!$F$31,0,10*ROW('Sanitation Data'!F52))="","",OFFSET('Sanitation Data'!$F$31,0,10*ROW('Sanitation Data'!F52)))</f>
        <v/>
      </c>
      <c r="DC58" s="32" t="str">
        <f ca="true">+IF(OFFSET('Sanitation Data'!$F$32,0,10*ROW('Sanitation Data'!F52))="","",OFFSET('Sanitation Data'!$F$32,0,10*ROW('Sanitation Data'!F52)))</f>
        <v/>
      </c>
      <c r="DD58" s="32" t="str">
        <f ca="true">+IF(OFFSET('Sanitation Data'!$F$33,0,10*ROW('Sanitation Data'!F52))="","",OFFSET('Sanitation Data'!$F$33,0,10*ROW('Sanitation Data'!F52)))</f>
        <v/>
      </c>
      <c r="DE58" s="32" t="str">
        <f ca="true">+IF(OFFSET('Sanitation Data'!$G$29,0,10*ROW('Sanitation Data'!G52))="","",OFFSET('Sanitation Data'!$G$29,0,10*ROW('Sanitation Data'!G52)))</f>
        <v/>
      </c>
      <c r="DF58" s="32" t="str">
        <f ca="true">+IF(OFFSET('Sanitation Data'!$G$30,0,10*ROW('Sanitation Data'!G52))="","",OFFSET('Sanitation Data'!$G$30,0,10*ROW('Sanitation Data'!G52)))</f>
        <v/>
      </c>
      <c r="DG58" s="32" t="str">
        <f ca="true">+IF(OFFSET('Sanitation Data'!$G$31,0,10*ROW('Sanitation Data'!G52))="","",OFFSET('Sanitation Data'!$G$31,0,10*ROW('Sanitation Data'!G52)))</f>
        <v/>
      </c>
      <c r="DH58" s="32" t="str">
        <f ca="true">+IF(OFFSET('Sanitation Data'!$G$32,0,10*ROW('Sanitation Data'!G52))="","",OFFSET('Sanitation Data'!$G$32,0,10*ROW('Sanitation Data'!G52)))</f>
        <v/>
      </c>
      <c r="DI58" s="32" t="str">
        <f ca="true">+IF(OFFSET('Sanitation Data'!$G$33,0,10*ROW('Sanitation Data'!G52))="","",OFFSET('Sanitation Data'!$G$33,0,10*ROW('Sanitation Data'!G52)))</f>
        <v/>
      </c>
      <c r="DJ58" s="32" t="str">
        <f ca="true">+IF(OFFSET('Sanitation Data'!$H$29,0,10*ROW('Sanitation Data'!H52))="","",OFFSET('Sanitation Data'!$H$29,0,10*ROW('Sanitation Data'!H52)))</f>
        <v/>
      </c>
      <c r="DK58" s="32" t="str">
        <f ca="true">+IF(OFFSET('Sanitation Data'!$H$30,0,10*ROW('Sanitation Data'!H52))="","",OFFSET('Sanitation Data'!$H$30,0,10*ROW('Sanitation Data'!H52)))</f>
        <v/>
      </c>
      <c r="DL58" s="32" t="str">
        <f ca="true">+IF(OFFSET('Sanitation Data'!$H$31,0,10*ROW('Sanitation Data'!H52))="","",OFFSET('Sanitation Data'!$H$31,0,10*ROW('Sanitation Data'!H52)))</f>
        <v/>
      </c>
      <c r="DM58" s="32" t="str">
        <f ca="true">+IF(OFFSET('Sanitation Data'!$H$32,0,10*ROW('Sanitation Data'!H52))="","",OFFSET('Sanitation Data'!$H$32,0,10*ROW('Sanitation Data'!H52)))</f>
        <v/>
      </c>
      <c r="DN58" s="32" t="str">
        <f ca="true">+IF(OFFSET('Sanitation Data'!$H$33,0,10*ROW('Sanitation Data'!H52))="","",OFFSET('Sanitation Data'!$H$33,0,10*ROW('Sanitation Data'!H52)))</f>
        <v/>
      </c>
      <c r="DO58" s="32" t="str">
        <f ca="true">+IF(OFFSET('Hygiene Data'!$C$12,0,10*ROW('Hygiene Data'!C52))="","",OFFSET('Hygiene Data'!$C$12,0,10*ROW('Hygiene Data'!C52)))</f>
        <v/>
      </c>
      <c r="DP58" s="32" t="str">
        <f ca="true">+IF(OFFSET('Hygiene Data'!$C$13,0,10*ROW('Hygiene Data'!C52))="","",OFFSET('Hygiene Data'!$C$13,0,10*ROW('Hygiene Data'!C52)))</f>
        <v/>
      </c>
      <c r="DQ58" s="32" t="str">
        <f ca="true">+IF(OFFSET('Hygiene Data'!$C$14,0,10*ROW('Hygiene Data'!C52))="","",OFFSET('Hygiene Data'!$C$14,0,10*ROW('Hygiene Data'!C52)))</f>
        <v/>
      </c>
      <c r="DR58" s="32" t="str">
        <f ca="true">+IF(OFFSET('Hygiene Data'!$D$12,0,10*ROW('Hygiene Data'!D52))="","",OFFSET('Hygiene Data'!$D$12,0,10*ROW('Hygiene Data'!D52)))</f>
        <v/>
      </c>
      <c r="DS58" s="32" t="str">
        <f ca="true">+IF(OFFSET('Hygiene Data'!$D$13,0,10*ROW('Hygiene Data'!D52))="","",OFFSET('Hygiene Data'!$D$13,0,10*ROW('Hygiene Data'!D52)))</f>
        <v/>
      </c>
      <c r="DT58" s="32" t="str">
        <f ca="true">+IF(OFFSET('Hygiene Data'!$D$14,0,10*ROW('Hygiene Data'!D52))="","",OFFSET('Hygiene Data'!$D$14,0,10*ROW('Hygiene Data'!D52)))</f>
        <v/>
      </c>
      <c r="DU58" s="32" t="str">
        <f ca="true">+IF(OFFSET('Hygiene Data'!$E$12,0,10*ROW('Hygiene Data'!E52))="","",OFFSET('Hygiene Data'!$E$12,0,10*ROW('Hygiene Data'!E52)))</f>
        <v/>
      </c>
      <c r="DV58" s="32" t="str">
        <f ca="true">+IF(OFFSET('Hygiene Data'!$E$13,0,10*ROW('Hygiene Data'!E52))="","",OFFSET('Hygiene Data'!$E$13,0,10*ROW('Hygiene Data'!E52)))</f>
        <v/>
      </c>
      <c r="DW58" s="32" t="str">
        <f ca="true">+IF(OFFSET('Hygiene Data'!$E$14,0,10*ROW('Hygiene Data'!E52))="","",OFFSET('Hygiene Data'!$E$14,0,10*ROW('Hygiene Data'!E52)))</f>
        <v/>
      </c>
      <c r="DX58" s="32" t="str">
        <f ca="true">+IF(OFFSET('Hygiene Data'!$F$12,0,10*ROW('Hygiene Data'!F52))="","",OFFSET('Hygiene Data'!$F$12,0,10*ROW('Hygiene Data'!F52)))</f>
        <v/>
      </c>
      <c r="DY58" s="32" t="str">
        <f ca="true">+IF(OFFSET('Hygiene Data'!$F$13,0,10*ROW('Hygiene Data'!F52))="","",OFFSET('Hygiene Data'!$F$13,0,10*ROW('Hygiene Data'!F52)))</f>
        <v/>
      </c>
      <c r="DZ58" s="32" t="str">
        <f ca="true">+IF(OFFSET('Hygiene Data'!$F$14,0,10*ROW('Hygiene Data'!F52))="","",OFFSET('Hygiene Data'!$F$14,0,10*ROW('Hygiene Data'!F52)))</f>
        <v/>
      </c>
      <c r="EA58" s="32" t="str">
        <f ca="true">+IF(OFFSET('Hygiene Data'!$G$12,0,10*ROW('Hygiene Data'!G52))="","",OFFSET('Hygiene Data'!$G$12,0,10*ROW('Hygiene Data'!G52)))</f>
        <v/>
      </c>
      <c r="EB58" s="32" t="str">
        <f ca="true">+IF(OFFSET('Hygiene Data'!$G$13,0,10*ROW('Hygiene Data'!G52))="","",OFFSET('Hygiene Data'!$G$13,0,10*ROW('Hygiene Data'!G52)))</f>
        <v/>
      </c>
      <c r="EC58" s="32" t="str">
        <f ca="true">+IF(OFFSET('Hygiene Data'!$G$14,0,10*ROW('Hygiene Data'!G52))="","",OFFSET('Hygiene Data'!$G$14,0,10*ROW('Hygiene Data'!G52)))</f>
        <v/>
      </c>
      <c r="ED58" s="32" t="str">
        <f ca="true">+IF(OFFSET('Hygiene Data'!$H$12,0,10*ROW('Hygiene Data'!H52))="","",OFFSET('Hygiene Data'!$H$12,0,10*ROW('Hygiene Data'!H52)))</f>
        <v/>
      </c>
      <c r="EE58" s="32" t="str">
        <f ca="true">+IF(OFFSET('Hygiene Data'!$H$13,0,10*ROW('Hygiene Data'!H52))="","",OFFSET('Hygiene Data'!$H$13,0,10*ROW('Hygiene Data'!H52)))</f>
        <v/>
      </c>
      <c r="EF58" s="32" t="str">
        <f ca="true">+IF(OFFSET('Hygiene Data'!$H$14,0,10*ROW('Hygiene Data'!H52))="","",OFFSET('Hygiene Data'!$H$14,0,10*ROW('Hygiene Data'!H52)))</f>
        <v/>
      </c>
    </row>
    <row r="59" x14ac:dyDescent="0.2">
      <c r="A59" s="55" t="str">
        <f ca="true">+IF(OFFSET('Water Data'!$B$1,0,10*ROW('Water Data'!B56))="","",OFFSET('Water Data'!$B$1,0,10*ROW('Water Data'!B56)))</f>
        <v/>
      </c>
      <c r="B59" s="55" t="str">
        <f ca="true">+IF(OFFSET('Water Data'!$A$3,0,10*ROW('Water Data'!A56))="","",OFFSET('Water Data'!$A$3,0,10*ROW('Water Data'!A56)))</f>
        <v/>
      </c>
      <c r="C59" s="55" t="str">
        <f ca="true">+IF(OFFSET('Water Data'!$C$3,0,10*ROW('Water Data'!C56))="","",OFFSET('Water Data'!$C$3,0,10*ROW('Water Data'!C56)))</f>
        <v/>
      </c>
      <c r="D59" s="243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3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3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43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3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3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3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3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3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3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3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3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3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3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3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3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3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3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44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44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44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44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44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44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44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44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44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44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44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44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44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44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44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44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44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44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44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44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44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44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44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44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44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44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44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44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44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44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45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45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45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45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45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45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45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45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45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45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45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45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45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45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45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45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45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45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2" t="str">
        <f ca="true">+IF(OFFSET('Water Data'!$C$28,0,10*ROW('Water Data'!C53))="","",OFFSET('Water Data'!$C$28,0,10*ROW('Water Data'!C53)))</f>
        <v/>
      </c>
      <c r="BT59" s="32" t="str">
        <f ca="true">+IF(OFFSET('Water Data'!$C$29,0,10*ROW('Water Data'!C53))="","",OFFSET('Water Data'!$C$29,0,10*ROW('Water Data'!C53)))</f>
        <v/>
      </c>
      <c r="BU59" s="32" t="str">
        <f ca="true">+IF(OFFSET('Water Data'!$C$30,0,10*ROW('Water Data'!C53))="","",OFFSET('Water Data'!$C$30,0,10*ROW('Water Data'!C53)))</f>
        <v/>
      </c>
      <c r="BV59" s="32" t="str">
        <f ca="true">+IF(OFFSET('Water Data'!$D$28,0,10*ROW('Water Data'!D53))="","",OFFSET('Water Data'!$D$28,0,10*ROW('Water Data'!D53)))</f>
        <v/>
      </c>
      <c r="BW59" s="32" t="str">
        <f ca="true">+IF(OFFSET('Water Data'!$D$29,0,10*ROW('Water Data'!D53))="","",OFFSET('Water Data'!$D$29,0,10*ROW('Water Data'!D53)))</f>
        <v/>
      </c>
      <c r="BX59" s="32" t="str">
        <f ca="true">+IF(OFFSET('Water Data'!$D$30,0,10*ROW('Water Data'!D53))="","",OFFSET('Water Data'!$D$30,0,10*ROW('Water Data'!D53)))</f>
        <v/>
      </c>
      <c r="BY59" s="32" t="str">
        <f ca="true">+IF(OFFSET('Water Data'!$E$28,0,10*ROW('Water Data'!E53))="","",OFFSET('Water Data'!$E$28,0,10*ROW('Water Data'!E53)))</f>
        <v/>
      </c>
      <c r="BZ59" s="32" t="str">
        <f ca="true">+IF(OFFSET('Water Data'!$E$29,0,10*ROW('Water Data'!E53))="","",OFFSET('Water Data'!$E$29,0,10*ROW('Water Data'!E53)))</f>
        <v/>
      </c>
      <c r="CA59" s="32" t="str">
        <f ca="true">+IF(OFFSET('Water Data'!$E$30,0,10*ROW('Water Data'!E53))="","",OFFSET('Water Data'!$E$30,0,10*ROW('Water Data'!E53)))</f>
        <v/>
      </c>
      <c r="CB59" s="32" t="str">
        <f ca="true">+IF(OFFSET('Water Data'!$F$28,0,10*ROW('Water Data'!F53))="","",OFFSET('Water Data'!$F$28,0,10*ROW('Water Data'!F53)))</f>
        <v/>
      </c>
      <c r="CC59" s="32" t="str">
        <f ca="true">+IF(OFFSET('Water Data'!$F$29,0,10*ROW('Water Data'!F53))="","",OFFSET('Water Data'!$F$29,0,10*ROW('Water Data'!F53)))</f>
        <v/>
      </c>
      <c r="CD59" s="32" t="str">
        <f ca="true">+IF(OFFSET('Water Data'!$F$30,0,10*ROW('Water Data'!F53))="","",OFFSET('Water Data'!$F$30,0,10*ROW('Water Data'!F53)))</f>
        <v/>
      </c>
      <c r="CE59" s="32" t="str">
        <f ca="true">+IF(OFFSET('Water Data'!$G$28,0,10*ROW('Water Data'!G53))="","",OFFSET('Water Data'!$G$28,0,10*ROW('Water Data'!G53)))</f>
        <v/>
      </c>
      <c r="CF59" s="32" t="str">
        <f ca="true">+IF(OFFSET('Water Data'!$G$29,0,10*ROW('Water Data'!G53))="","",OFFSET('Water Data'!$G$29,0,10*ROW('Water Data'!G53)))</f>
        <v/>
      </c>
      <c r="CG59" s="32" t="str">
        <f ca="true">+IF(OFFSET('Water Data'!$G$30,0,10*ROW('Water Data'!G53))="","",OFFSET('Water Data'!$G$30,0,10*ROW('Water Data'!G53)))</f>
        <v/>
      </c>
      <c r="CH59" s="32" t="str">
        <f ca="true">+IF(OFFSET('Water Data'!$H$28,0,10*ROW('Water Data'!H53))="","",OFFSET('Water Data'!$H$28,0,10*ROW('Water Data'!H53)))</f>
        <v/>
      </c>
      <c r="CI59" s="32" t="str">
        <f ca="true">+IF(OFFSET('Water Data'!$H$29,0,10*ROW('Water Data'!H53))="","",OFFSET('Water Data'!$H$29,0,10*ROW('Water Data'!H53)))</f>
        <v/>
      </c>
      <c r="CJ59" s="32" t="str">
        <f ca="true">+IF(OFFSET('Water Data'!$H$30,0,10*ROW('Water Data'!H53))="","",OFFSET('Water Data'!$H$30,0,10*ROW('Water Data'!H53)))</f>
        <v/>
      </c>
      <c r="CK59" s="32" t="str">
        <f ca="true">+IF(OFFSET('Sanitation Data'!$C$29,0,10*ROW('Sanitation Data'!C53))="","",OFFSET('Sanitation Data'!$C$29,0,10*ROW('Sanitation Data'!C53)))</f>
        <v/>
      </c>
      <c r="CL59" s="32" t="str">
        <f ca="true">+IF(OFFSET('Sanitation Data'!$C$30,0,10*ROW('Sanitation Data'!C53))="","",OFFSET('Sanitation Data'!$C$30,0,10*ROW('Sanitation Data'!C53)))</f>
        <v/>
      </c>
      <c r="CM59" s="32" t="str">
        <f ca="true">+IF(OFFSET('Sanitation Data'!$C$31,0,10*ROW('Sanitation Data'!C53))="","",OFFSET('Sanitation Data'!$C$31,0,10*ROW('Sanitation Data'!C53)))</f>
        <v/>
      </c>
      <c r="CN59" s="32" t="str">
        <f ca="true">+IF(OFFSET('Sanitation Data'!$C$32,0,10*ROW('Sanitation Data'!C53))="","",OFFSET('Sanitation Data'!$C$32,0,10*ROW('Sanitation Data'!C53)))</f>
        <v/>
      </c>
      <c r="CO59" s="32" t="str">
        <f ca="true">+IF(OFFSET('Sanitation Data'!$C$33,0,10*ROW('Sanitation Data'!C53))="","",OFFSET('Sanitation Data'!$C$33,0,10*ROW('Sanitation Data'!C53)))</f>
        <v/>
      </c>
      <c r="CP59" s="32" t="str">
        <f ca="true">+IF(OFFSET('Sanitation Data'!$D$29,0,10*ROW('Sanitation Data'!D53))="","",OFFSET('Sanitation Data'!$D$29,0,10*ROW('Sanitation Data'!D53)))</f>
        <v/>
      </c>
      <c r="CQ59" s="32" t="str">
        <f ca="true">+IF(OFFSET('Sanitation Data'!$D$30,0,10*ROW('Sanitation Data'!D53))="","",OFFSET('Sanitation Data'!$D$30,0,10*ROW('Sanitation Data'!D53)))</f>
        <v/>
      </c>
      <c r="CR59" s="32" t="str">
        <f ca="true">+IF(OFFSET('Sanitation Data'!$D$31,0,10*ROW('Sanitation Data'!D53))="","",OFFSET('Sanitation Data'!$D$31,0,10*ROW('Sanitation Data'!D53)))</f>
        <v/>
      </c>
      <c r="CS59" s="32" t="str">
        <f ca="true">+IF(OFFSET('Sanitation Data'!$D$32,0,10*ROW('Sanitation Data'!D53))="","",OFFSET('Sanitation Data'!$D$32,0,10*ROW('Sanitation Data'!D53)))</f>
        <v/>
      </c>
      <c r="CT59" s="32" t="str">
        <f ca="true">+IF(OFFSET('Sanitation Data'!$D$33,0,10*ROW('Sanitation Data'!D53))="","",OFFSET('Sanitation Data'!$D$33,0,10*ROW('Sanitation Data'!D53)))</f>
        <v/>
      </c>
      <c r="CU59" s="32" t="str">
        <f ca="true">+IF(OFFSET('Sanitation Data'!$E$29,0,10*ROW('Sanitation Data'!E53))="","",OFFSET('Sanitation Data'!$E$29,0,10*ROW('Sanitation Data'!E53)))</f>
        <v/>
      </c>
      <c r="CV59" s="32" t="str">
        <f ca="true">+IF(OFFSET('Sanitation Data'!$E$30,0,10*ROW('Sanitation Data'!E53))="","",OFFSET('Sanitation Data'!$E$30,0,10*ROW('Sanitation Data'!E53)))</f>
        <v/>
      </c>
      <c r="CW59" s="32" t="str">
        <f ca="true">+IF(OFFSET('Sanitation Data'!$E$31,0,10*ROW('Sanitation Data'!E53))="","",OFFSET('Sanitation Data'!$E$31,0,10*ROW('Sanitation Data'!E53)))</f>
        <v/>
      </c>
      <c r="CX59" s="32" t="str">
        <f ca="true">+IF(OFFSET('Sanitation Data'!$E$32,0,10*ROW('Sanitation Data'!E53))="","",OFFSET('Sanitation Data'!$E$32,0,10*ROW('Sanitation Data'!E53)))</f>
        <v/>
      </c>
      <c r="CY59" s="32" t="str">
        <f ca="true">+IF(OFFSET('Sanitation Data'!$E$33,0,10*ROW('Sanitation Data'!E53))="","",OFFSET('Sanitation Data'!$E$33,0,10*ROW('Sanitation Data'!E53)))</f>
        <v/>
      </c>
      <c r="CZ59" s="32" t="str">
        <f ca="true">+IF(OFFSET('Sanitation Data'!$F$29,0,10*ROW('Sanitation Data'!F53))="","",OFFSET('Sanitation Data'!$F$29,0,10*ROW('Sanitation Data'!F53)))</f>
        <v/>
      </c>
      <c r="DA59" s="32" t="str">
        <f ca="true">+IF(OFFSET('Sanitation Data'!$F$30,0,10*ROW('Sanitation Data'!F53))="","",OFFSET('Sanitation Data'!$F$30,0,10*ROW('Sanitation Data'!F53)))</f>
        <v/>
      </c>
      <c r="DB59" s="32" t="str">
        <f ca="true">+IF(OFFSET('Sanitation Data'!$F$31,0,10*ROW('Sanitation Data'!F53))="","",OFFSET('Sanitation Data'!$F$31,0,10*ROW('Sanitation Data'!F53)))</f>
        <v/>
      </c>
      <c r="DC59" s="32" t="str">
        <f ca="true">+IF(OFFSET('Sanitation Data'!$F$32,0,10*ROW('Sanitation Data'!F53))="","",OFFSET('Sanitation Data'!$F$32,0,10*ROW('Sanitation Data'!F53)))</f>
        <v/>
      </c>
      <c r="DD59" s="32" t="str">
        <f ca="true">+IF(OFFSET('Sanitation Data'!$F$33,0,10*ROW('Sanitation Data'!F53))="","",OFFSET('Sanitation Data'!$F$33,0,10*ROW('Sanitation Data'!F53)))</f>
        <v/>
      </c>
      <c r="DE59" s="32" t="str">
        <f ca="true">+IF(OFFSET('Sanitation Data'!$G$29,0,10*ROW('Sanitation Data'!G53))="","",OFFSET('Sanitation Data'!$G$29,0,10*ROW('Sanitation Data'!G53)))</f>
        <v/>
      </c>
      <c r="DF59" s="32" t="str">
        <f ca="true">+IF(OFFSET('Sanitation Data'!$G$30,0,10*ROW('Sanitation Data'!G53))="","",OFFSET('Sanitation Data'!$G$30,0,10*ROW('Sanitation Data'!G53)))</f>
        <v/>
      </c>
      <c r="DG59" s="32" t="str">
        <f ca="true">+IF(OFFSET('Sanitation Data'!$G$31,0,10*ROW('Sanitation Data'!G53))="","",OFFSET('Sanitation Data'!$G$31,0,10*ROW('Sanitation Data'!G53)))</f>
        <v/>
      </c>
      <c r="DH59" s="32" t="str">
        <f ca="true">+IF(OFFSET('Sanitation Data'!$G$32,0,10*ROW('Sanitation Data'!G53))="","",OFFSET('Sanitation Data'!$G$32,0,10*ROW('Sanitation Data'!G53)))</f>
        <v/>
      </c>
      <c r="DI59" s="32" t="str">
        <f ca="true">+IF(OFFSET('Sanitation Data'!$G$33,0,10*ROW('Sanitation Data'!G53))="","",OFFSET('Sanitation Data'!$G$33,0,10*ROW('Sanitation Data'!G53)))</f>
        <v/>
      </c>
      <c r="DJ59" s="32" t="str">
        <f ca="true">+IF(OFFSET('Sanitation Data'!$H$29,0,10*ROW('Sanitation Data'!H53))="","",OFFSET('Sanitation Data'!$H$29,0,10*ROW('Sanitation Data'!H53)))</f>
        <v/>
      </c>
      <c r="DK59" s="32" t="str">
        <f ca="true">+IF(OFFSET('Sanitation Data'!$H$30,0,10*ROW('Sanitation Data'!H53))="","",OFFSET('Sanitation Data'!$H$30,0,10*ROW('Sanitation Data'!H53)))</f>
        <v/>
      </c>
      <c r="DL59" s="32" t="str">
        <f ca="true">+IF(OFFSET('Sanitation Data'!$H$31,0,10*ROW('Sanitation Data'!H53))="","",OFFSET('Sanitation Data'!$H$31,0,10*ROW('Sanitation Data'!H53)))</f>
        <v/>
      </c>
      <c r="DM59" s="32" t="str">
        <f ca="true">+IF(OFFSET('Sanitation Data'!$H$32,0,10*ROW('Sanitation Data'!H53))="","",OFFSET('Sanitation Data'!$H$32,0,10*ROW('Sanitation Data'!H53)))</f>
        <v/>
      </c>
      <c r="DN59" s="32" t="str">
        <f ca="true">+IF(OFFSET('Sanitation Data'!$H$33,0,10*ROW('Sanitation Data'!H53))="","",OFFSET('Sanitation Data'!$H$33,0,10*ROW('Sanitation Data'!H53)))</f>
        <v/>
      </c>
      <c r="DO59" s="32" t="str">
        <f ca="true">+IF(OFFSET('Hygiene Data'!$C$12,0,10*ROW('Hygiene Data'!C53))="","",OFFSET('Hygiene Data'!$C$12,0,10*ROW('Hygiene Data'!C53)))</f>
        <v/>
      </c>
      <c r="DP59" s="32" t="str">
        <f ca="true">+IF(OFFSET('Hygiene Data'!$C$13,0,10*ROW('Hygiene Data'!C53))="","",OFFSET('Hygiene Data'!$C$13,0,10*ROW('Hygiene Data'!C53)))</f>
        <v/>
      </c>
      <c r="DQ59" s="32" t="str">
        <f ca="true">+IF(OFFSET('Hygiene Data'!$C$14,0,10*ROW('Hygiene Data'!C53))="","",OFFSET('Hygiene Data'!$C$14,0,10*ROW('Hygiene Data'!C53)))</f>
        <v/>
      </c>
      <c r="DR59" s="32" t="str">
        <f ca="true">+IF(OFFSET('Hygiene Data'!$D$12,0,10*ROW('Hygiene Data'!D53))="","",OFFSET('Hygiene Data'!$D$12,0,10*ROW('Hygiene Data'!D53)))</f>
        <v/>
      </c>
      <c r="DS59" s="32" t="str">
        <f ca="true">+IF(OFFSET('Hygiene Data'!$D$13,0,10*ROW('Hygiene Data'!D53))="","",OFFSET('Hygiene Data'!$D$13,0,10*ROW('Hygiene Data'!D53)))</f>
        <v/>
      </c>
      <c r="DT59" s="32" t="str">
        <f ca="true">+IF(OFFSET('Hygiene Data'!$D$14,0,10*ROW('Hygiene Data'!D53))="","",OFFSET('Hygiene Data'!$D$14,0,10*ROW('Hygiene Data'!D53)))</f>
        <v/>
      </c>
      <c r="DU59" s="32" t="str">
        <f ca="true">+IF(OFFSET('Hygiene Data'!$E$12,0,10*ROW('Hygiene Data'!E53))="","",OFFSET('Hygiene Data'!$E$12,0,10*ROW('Hygiene Data'!E53)))</f>
        <v/>
      </c>
      <c r="DV59" s="32" t="str">
        <f ca="true">+IF(OFFSET('Hygiene Data'!$E$13,0,10*ROW('Hygiene Data'!E53))="","",OFFSET('Hygiene Data'!$E$13,0,10*ROW('Hygiene Data'!E53)))</f>
        <v/>
      </c>
      <c r="DW59" s="32" t="str">
        <f ca="true">+IF(OFFSET('Hygiene Data'!$E$14,0,10*ROW('Hygiene Data'!E53))="","",OFFSET('Hygiene Data'!$E$14,0,10*ROW('Hygiene Data'!E53)))</f>
        <v/>
      </c>
      <c r="DX59" s="32" t="str">
        <f ca="true">+IF(OFFSET('Hygiene Data'!$F$12,0,10*ROW('Hygiene Data'!F53))="","",OFFSET('Hygiene Data'!$F$12,0,10*ROW('Hygiene Data'!F53)))</f>
        <v/>
      </c>
      <c r="DY59" s="32" t="str">
        <f ca="true">+IF(OFFSET('Hygiene Data'!$F$13,0,10*ROW('Hygiene Data'!F53))="","",OFFSET('Hygiene Data'!$F$13,0,10*ROW('Hygiene Data'!F53)))</f>
        <v/>
      </c>
      <c r="DZ59" s="32" t="str">
        <f ca="true">+IF(OFFSET('Hygiene Data'!$F$14,0,10*ROW('Hygiene Data'!F53))="","",OFFSET('Hygiene Data'!$F$14,0,10*ROW('Hygiene Data'!F53)))</f>
        <v/>
      </c>
      <c r="EA59" s="32" t="str">
        <f ca="true">+IF(OFFSET('Hygiene Data'!$G$12,0,10*ROW('Hygiene Data'!G53))="","",OFFSET('Hygiene Data'!$G$12,0,10*ROW('Hygiene Data'!G53)))</f>
        <v/>
      </c>
      <c r="EB59" s="32" t="str">
        <f ca="true">+IF(OFFSET('Hygiene Data'!$G$13,0,10*ROW('Hygiene Data'!G53))="","",OFFSET('Hygiene Data'!$G$13,0,10*ROW('Hygiene Data'!G53)))</f>
        <v/>
      </c>
      <c r="EC59" s="32" t="str">
        <f ca="true">+IF(OFFSET('Hygiene Data'!$G$14,0,10*ROW('Hygiene Data'!G53))="","",OFFSET('Hygiene Data'!$G$14,0,10*ROW('Hygiene Data'!G53)))</f>
        <v/>
      </c>
      <c r="ED59" s="32" t="str">
        <f ca="true">+IF(OFFSET('Hygiene Data'!$H$12,0,10*ROW('Hygiene Data'!H53))="","",OFFSET('Hygiene Data'!$H$12,0,10*ROW('Hygiene Data'!H53)))</f>
        <v/>
      </c>
      <c r="EE59" s="32" t="str">
        <f ca="true">+IF(OFFSET('Hygiene Data'!$H$13,0,10*ROW('Hygiene Data'!H53))="","",OFFSET('Hygiene Data'!$H$13,0,10*ROW('Hygiene Data'!H53)))</f>
        <v/>
      </c>
      <c r="EF59" s="32" t="str">
        <f ca="true">+IF(OFFSET('Hygiene Data'!$H$14,0,10*ROW('Hygiene Data'!H53))="","",OFFSET('Hygiene Data'!$H$14,0,10*ROW('Hygiene Data'!H53)))</f>
        <v/>
      </c>
    </row>
    <row r="60" x14ac:dyDescent="0.2">
      <c r="A60" s="55" t="str">
        <f ca="true">+IF(OFFSET('Water Data'!$B$1,0,10*ROW('Water Data'!B57))="","",OFFSET('Water Data'!$B$1,0,10*ROW('Water Data'!B57)))</f>
        <v/>
      </c>
      <c r="B60" s="55" t="str">
        <f ca="true">+IF(OFFSET('Water Data'!$A$3,0,10*ROW('Water Data'!A57))="","",OFFSET('Water Data'!$A$3,0,10*ROW('Water Data'!A57)))</f>
        <v/>
      </c>
      <c r="C60" s="55" t="str">
        <f ca="true">+IF(OFFSET('Water Data'!$C$3,0,10*ROW('Water Data'!C57))="","",OFFSET('Water Data'!$C$3,0,10*ROW('Water Data'!C57)))</f>
        <v/>
      </c>
      <c r="D60" s="243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3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3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43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3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3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3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3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3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3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3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3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3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3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3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3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3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3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44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44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44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44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44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44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44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44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44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44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44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44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44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44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44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44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44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44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44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44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44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44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44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44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44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44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44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44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44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44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45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45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45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45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45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45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45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45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45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45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45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45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45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45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45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45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45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45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2" t="str">
        <f ca="true">+IF(OFFSET('Water Data'!$C$28,0,10*ROW('Water Data'!C54))="","",OFFSET('Water Data'!$C$28,0,10*ROW('Water Data'!C54)))</f>
        <v/>
      </c>
      <c r="BT60" s="32" t="str">
        <f ca="true">+IF(OFFSET('Water Data'!$C$29,0,10*ROW('Water Data'!C54))="","",OFFSET('Water Data'!$C$29,0,10*ROW('Water Data'!C54)))</f>
        <v/>
      </c>
      <c r="BU60" s="32" t="str">
        <f ca="true">+IF(OFFSET('Water Data'!$C$30,0,10*ROW('Water Data'!C54))="","",OFFSET('Water Data'!$C$30,0,10*ROW('Water Data'!C54)))</f>
        <v/>
      </c>
      <c r="BV60" s="32" t="str">
        <f ca="true">+IF(OFFSET('Water Data'!$D$28,0,10*ROW('Water Data'!D54))="","",OFFSET('Water Data'!$D$28,0,10*ROW('Water Data'!D54)))</f>
        <v/>
      </c>
      <c r="BW60" s="32" t="str">
        <f ca="true">+IF(OFFSET('Water Data'!$D$29,0,10*ROW('Water Data'!D54))="","",OFFSET('Water Data'!$D$29,0,10*ROW('Water Data'!D54)))</f>
        <v/>
      </c>
      <c r="BX60" s="32" t="str">
        <f ca="true">+IF(OFFSET('Water Data'!$D$30,0,10*ROW('Water Data'!D54))="","",OFFSET('Water Data'!$D$30,0,10*ROW('Water Data'!D54)))</f>
        <v/>
      </c>
      <c r="BY60" s="32" t="str">
        <f ca="true">+IF(OFFSET('Water Data'!$E$28,0,10*ROW('Water Data'!E54))="","",OFFSET('Water Data'!$E$28,0,10*ROW('Water Data'!E54)))</f>
        <v/>
      </c>
      <c r="BZ60" s="32" t="str">
        <f ca="true">+IF(OFFSET('Water Data'!$E$29,0,10*ROW('Water Data'!E54))="","",OFFSET('Water Data'!$E$29,0,10*ROW('Water Data'!E54)))</f>
        <v/>
      </c>
      <c r="CA60" s="32" t="str">
        <f ca="true">+IF(OFFSET('Water Data'!$E$30,0,10*ROW('Water Data'!E54))="","",OFFSET('Water Data'!$E$30,0,10*ROW('Water Data'!E54)))</f>
        <v/>
      </c>
      <c r="CB60" s="32" t="str">
        <f ca="true">+IF(OFFSET('Water Data'!$F$28,0,10*ROW('Water Data'!F54))="","",OFFSET('Water Data'!$F$28,0,10*ROW('Water Data'!F54)))</f>
        <v/>
      </c>
      <c r="CC60" s="32" t="str">
        <f ca="true">+IF(OFFSET('Water Data'!$F$29,0,10*ROW('Water Data'!F54))="","",OFFSET('Water Data'!$F$29,0,10*ROW('Water Data'!F54)))</f>
        <v/>
      </c>
      <c r="CD60" s="32" t="str">
        <f ca="true">+IF(OFFSET('Water Data'!$F$30,0,10*ROW('Water Data'!F54))="","",OFFSET('Water Data'!$F$30,0,10*ROW('Water Data'!F54)))</f>
        <v/>
      </c>
      <c r="CE60" s="32" t="str">
        <f ca="true">+IF(OFFSET('Water Data'!$G$28,0,10*ROW('Water Data'!G54))="","",OFFSET('Water Data'!$G$28,0,10*ROW('Water Data'!G54)))</f>
        <v/>
      </c>
      <c r="CF60" s="32" t="str">
        <f ca="true">+IF(OFFSET('Water Data'!$G$29,0,10*ROW('Water Data'!G54))="","",OFFSET('Water Data'!$G$29,0,10*ROW('Water Data'!G54)))</f>
        <v/>
      </c>
      <c r="CG60" s="32" t="str">
        <f ca="true">+IF(OFFSET('Water Data'!$G$30,0,10*ROW('Water Data'!G54))="","",OFFSET('Water Data'!$G$30,0,10*ROW('Water Data'!G54)))</f>
        <v/>
      </c>
      <c r="CH60" s="32" t="str">
        <f ca="true">+IF(OFFSET('Water Data'!$H$28,0,10*ROW('Water Data'!H54))="","",OFFSET('Water Data'!$H$28,0,10*ROW('Water Data'!H54)))</f>
        <v/>
      </c>
      <c r="CI60" s="32" t="str">
        <f ca="true">+IF(OFFSET('Water Data'!$H$29,0,10*ROW('Water Data'!H54))="","",OFFSET('Water Data'!$H$29,0,10*ROW('Water Data'!H54)))</f>
        <v/>
      </c>
      <c r="CJ60" s="32" t="str">
        <f ca="true">+IF(OFFSET('Water Data'!$H$30,0,10*ROW('Water Data'!H54))="","",OFFSET('Water Data'!$H$30,0,10*ROW('Water Data'!H54)))</f>
        <v/>
      </c>
      <c r="CK60" s="32" t="str">
        <f ca="true">+IF(OFFSET('Sanitation Data'!$C$29,0,10*ROW('Sanitation Data'!C54))="","",OFFSET('Sanitation Data'!$C$29,0,10*ROW('Sanitation Data'!C54)))</f>
        <v/>
      </c>
      <c r="CL60" s="32" t="str">
        <f ca="true">+IF(OFFSET('Sanitation Data'!$C$30,0,10*ROW('Sanitation Data'!C54))="","",OFFSET('Sanitation Data'!$C$30,0,10*ROW('Sanitation Data'!C54)))</f>
        <v/>
      </c>
      <c r="CM60" s="32" t="str">
        <f ca="true">+IF(OFFSET('Sanitation Data'!$C$31,0,10*ROW('Sanitation Data'!C54))="","",OFFSET('Sanitation Data'!$C$31,0,10*ROW('Sanitation Data'!C54)))</f>
        <v/>
      </c>
      <c r="CN60" s="32" t="str">
        <f ca="true">+IF(OFFSET('Sanitation Data'!$C$32,0,10*ROW('Sanitation Data'!C54))="","",OFFSET('Sanitation Data'!$C$32,0,10*ROW('Sanitation Data'!C54)))</f>
        <v/>
      </c>
      <c r="CO60" s="32" t="str">
        <f ca="true">+IF(OFFSET('Sanitation Data'!$C$33,0,10*ROW('Sanitation Data'!C54))="","",OFFSET('Sanitation Data'!$C$33,0,10*ROW('Sanitation Data'!C54)))</f>
        <v/>
      </c>
      <c r="CP60" s="32" t="str">
        <f ca="true">+IF(OFFSET('Sanitation Data'!$D$29,0,10*ROW('Sanitation Data'!D54))="","",OFFSET('Sanitation Data'!$D$29,0,10*ROW('Sanitation Data'!D54)))</f>
        <v/>
      </c>
      <c r="CQ60" s="32" t="str">
        <f ca="true">+IF(OFFSET('Sanitation Data'!$D$30,0,10*ROW('Sanitation Data'!D54))="","",OFFSET('Sanitation Data'!$D$30,0,10*ROW('Sanitation Data'!D54)))</f>
        <v/>
      </c>
      <c r="CR60" s="32" t="str">
        <f ca="true">+IF(OFFSET('Sanitation Data'!$D$31,0,10*ROW('Sanitation Data'!D54))="","",OFFSET('Sanitation Data'!$D$31,0,10*ROW('Sanitation Data'!D54)))</f>
        <v/>
      </c>
      <c r="CS60" s="32" t="str">
        <f ca="true">+IF(OFFSET('Sanitation Data'!$D$32,0,10*ROW('Sanitation Data'!D54))="","",OFFSET('Sanitation Data'!$D$32,0,10*ROW('Sanitation Data'!D54)))</f>
        <v/>
      </c>
      <c r="CT60" s="32" t="str">
        <f ca="true">+IF(OFFSET('Sanitation Data'!$D$33,0,10*ROW('Sanitation Data'!D54))="","",OFFSET('Sanitation Data'!$D$33,0,10*ROW('Sanitation Data'!D54)))</f>
        <v/>
      </c>
      <c r="CU60" s="32" t="str">
        <f ca="true">+IF(OFFSET('Sanitation Data'!$E$29,0,10*ROW('Sanitation Data'!E54))="","",OFFSET('Sanitation Data'!$E$29,0,10*ROW('Sanitation Data'!E54)))</f>
        <v/>
      </c>
      <c r="CV60" s="32" t="str">
        <f ca="true">+IF(OFFSET('Sanitation Data'!$E$30,0,10*ROW('Sanitation Data'!E54))="","",OFFSET('Sanitation Data'!$E$30,0,10*ROW('Sanitation Data'!E54)))</f>
        <v/>
      </c>
      <c r="CW60" s="32" t="str">
        <f ca="true">+IF(OFFSET('Sanitation Data'!$E$31,0,10*ROW('Sanitation Data'!E54))="","",OFFSET('Sanitation Data'!$E$31,0,10*ROW('Sanitation Data'!E54)))</f>
        <v/>
      </c>
      <c r="CX60" s="32" t="str">
        <f ca="true">+IF(OFFSET('Sanitation Data'!$E$32,0,10*ROW('Sanitation Data'!E54))="","",OFFSET('Sanitation Data'!$E$32,0,10*ROW('Sanitation Data'!E54)))</f>
        <v/>
      </c>
      <c r="CY60" s="32" t="str">
        <f ca="true">+IF(OFFSET('Sanitation Data'!$E$33,0,10*ROW('Sanitation Data'!E54))="","",OFFSET('Sanitation Data'!$E$33,0,10*ROW('Sanitation Data'!E54)))</f>
        <v/>
      </c>
      <c r="CZ60" s="32" t="str">
        <f ca="true">+IF(OFFSET('Sanitation Data'!$F$29,0,10*ROW('Sanitation Data'!F54))="","",OFFSET('Sanitation Data'!$F$29,0,10*ROW('Sanitation Data'!F54)))</f>
        <v/>
      </c>
      <c r="DA60" s="32" t="str">
        <f ca="true">+IF(OFFSET('Sanitation Data'!$F$30,0,10*ROW('Sanitation Data'!F54))="","",OFFSET('Sanitation Data'!$F$30,0,10*ROW('Sanitation Data'!F54)))</f>
        <v/>
      </c>
      <c r="DB60" s="32" t="str">
        <f ca="true">+IF(OFFSET('Sanitation Data'!$F$31,0,10*ROW('Sanitation Data'!F54))="","",OFFSET('Sanitation Data'!$F$31,0,10*ROW('Sanitation Data'!F54)))</f>
        <v/>
      </c>
      <c r="DC60" s="32" t="str">
        <f ca="true">+IF(OFFSET('Sanitation Data'!$F$32,0,10*ROW('Sanitation Data'!F54))="","",OFFSET('Sanitation Data'!$F$32,0,10*ROW('Sanitation Data'!F54)))</f>
        <v/>
      </c>
      <c r="DD60" s="32" t="str">
        <f ca="true">+IF(OFFSET('Sanitation Data'!$F$33,0,10*ROW('Sanitation Data'!F54))="","",OFFSET('Sanitation Data'!$F$33,0,10*ROW('Sanitation Data'!F54)))</f>
        <v/>
      </c>
      <c r="DE60" s="32" t="str">
        <f ca="true">+IF(OFFSET('Sanitation Data'!$G$29,0,10*ROW('Sanitation Data'!G54))="","",OFFSET('Sanitation Data'!$G$29,0,10*ROW('Sanitation Data'!G54)))</f>
        <v/>
      </c>
      <c r="DF60" s="32" t="str">
        <f ca="true">+IF(OFFSET('Sanitation Data'!$G$30,0,10*ROW('Sanitation Data'!G54))="","",OFFSET('Sanitation Data'!$G$30,0,10*ROW('Sanitation Data'!G54)))</f>
        <v/>
      </c>
      <c r="DG60" s="32" t="str">
        <f ca="true">+IF(OFFSET('Sanitation Data'!$G$31,0,10*ROW('Sanitation Data'!G54))="","",OFFSET('Sanitation Data'!$G$31,0,10*ROW('Sanitation Data'!G54)))</f>
        <v/>
      </c>
      <c r="DH60" s="32" t="str">
        <f ca="true">+IF(OFFSET('Sanitation Data'!$G$32,0,10*ROW('Sanitation Data'!G54))="","",OFFSET('Sanitation Data'!$G$32,0,10*ROW('Sanitation Data'!G54)))</f>
        <v/>
      </c>
      <c r="DI60" s="32" t="str">
        <f ca="true">+IF(OFFSET('Sanitation Data'!$G$33,0,10*ROW('Sanitation Data'!G54))="","",OFFSET('Sanitation Data'!$G$33,0,10*ROW('Sanitation Data'!G54)))</f>
        <v/>
      </c>
      <c r="DJ60" s="32" t="str">
        <f ca="true">+IF(OFFSET('Sanitation Data'!$H$29,0,10*ROW('Sanitation Data'!H54))="","",OFFSET('Sanitation Data'!$H$29,0,10*ROW('Sanitation Data'!H54)))</f>
        <v/>
      </c>
      <c r="DK60" s="32" t="str">
        <f ca="true">+IF(OFFSET('Sanitation Data'!$H$30,0,10*ROW('Sanitation Data'!H54))="","",OFFSET('Sanitation Data'!$H$30,0,10*ROW('Sanitation Data'!H54)))</f>
        <v/>
      </c>
      <c r="DL60" s="32" t="str">
        <f ca="true">+IF(OFFSET('Sanitation Data'!$H$31,0,10*ROW('Sanitation Data'!H54))="","",OFFSET('Sanitation Data'!$H$31,0,10*ROW('Sanitation Data'!H54)))</f>
        <v/>
      </c>
      <c r="DM60" s="32" t="str">
        <f ca="true">+IF(OFFSET('Sanitation Data'!$H$32,0,10*ROW('Sanitation Data'!H54))="","",OFFSET('Sanitation Data'!$H$32,0,10*ROW('Sanitation Data'!H54)))</f>
        <v/>
      </c>
      <c r="DN60" s="32" t="str">
        <f ca="true">+IF(OFFSET('Sanitation Data'!$H$33,0,10*ROW('Sanitation Data'!H54))="","",OFFSET('Sanitation Data'!$H$33,0,10*ROW('Sanitation Data'!H54)))</f>
        <v/>
      </c>
      <c r="DO60" s="32" t="str">
        <f ca="true">+IF(OFFSET('Hygiene Data'!$C$12,0,10*ROW('Hygiene Data'!C54))="","",OFFSET('Hygiene Data'!$C$12,0,10*ROW('Hygiene Data'!C54)))</f>
        <v/>
      </c>
      <c r="DP60" s="32" t="str">
        <f ca="true">+IF(OFFSET('Hygiene Data'!$C$13,0,10*ROW('Hygiene Data'!C54))="","",OFFSET('Hygiene Data'!$C$13,0,10*ROW('Hygiene Data'!C54)))</f>
        <v/>
      </c>
      <c r="DQ60" s="32" t="str">
        <f ca="true">+IF(OFFSET('Hygiene Data'!$C$14,0,10*ROW('Hygiene Data'!C54))="","",OFFSET('Hygiene Data'!$C$14,0,10*ROW('Hygiene Data'!C54)))</f>
        <v/>
      </c>
      <c r="DR60" s="32" t="str">
        <f ca="true">+IF(OFFSET('Hygiene Data'!$D$12,0,10*ROW('Hygiene Data'!D54))="","",OFFSET('Hygiene Data'!$D$12,0,10*ROW('Hygiene Data'!D54)))</f>
        <v/>
      </c>
      <c r="DS60" s="32" t="str">
        <f ca="true">+IF(OFFSET('Hygiene Data'!$D$13,0,10*ROW('Hygiene Data'!D54))="","",OFFSET('Hygiene Data'!$D$13,0,10*ROW('Hygiene Data'!D54)))</f>
        <v/>
      </c>
      <c r="DT60" s="32" t="str">
        <f ca="true">+IF(OFFSET('Hygiene Data'!$D$14,0,10*ROW('Hygiene Data'!D54))="","",OFFSET('Hygiene Data'!$D$14,0,10*ROW('Hygiene Data'!D54)))</f>
        <v/>
      </c>
      <c r="DU60" s="32" t="str">
        <f ca="true">+IF(OFFSET('Hygiene Data'!$E$12,0,10*ROW('Hygiene Data'!E54))="","",OFFSET('Hygiene Data'!$E$12,0,10*ROW('Hygiene Data'!E54)))</f>
        <v/>
      </c>
      <c r="DV60" s="32" t="str">
        <f ca="true">+IF(OFFSET('Hygiene Data'!$E$13,0,10*ROW('Hygiene Data'!E54))="","",OFFSET('Hygiene Data'!$E$13,0,10*ROW('Hygiene Data'!E54)))</f>
        <v/>
      </c>
      <c r="DW60" s="32" t="str">
        <f ca="true">+IF(OFFSET('Hygiene Data'!$E$14,0,10*ROW('Hygiene Data'!E54))="","",OFFSET('Hygiene Data'!$E$14,0,10*ROW('Hygiene Data'!E54)))</f>
        <v/>
      </c>
      <c r="DX60" s="32" t="str">
        <f ca="true">+IF(OFFSET('Hygiene Data'!$F$12,0,10*ROW('Hygiene Data'!F54))="","",OFFSET('Hygiene Data'!$F$12,0,10*ROW('Hygiene Data'!F54)))</f>
        <v/>
      </c>
      <c r="DY60" s="32" t="str">
        <f ca="true">+IF(OFFSET('Hygiene Data'!$F$13,0,10*ROW('Hygiene Data'!F54))="","",OFFSET('Hygiene Data'!$F$13,0,10*ROW('Hygiene Data'!F54)))</f>
        <v/>
      </c>
      <c r="DZ60" s="32" t="str">
        <f ca="true">+IF(OFFSET('Hygiene Data'!$F$14,0,10*ROW('Hygiene Data'!F54))="","",OFFSET('Hygiene Data'!$F$14,0,10*ROW('Hygiene Data'!F54)))</f>
        <v/>
      </c>
      <c r="EA60" s="32" t="str">
        <f ca="true">+IF(OFFSET('Hygiene Data'!$G$12,0,10*ROW('Hygiene Data'!G54))="","",OFFSET('Hygiene Data'!$G$12,0,10*ROW('Hygiene Data'!G54)))</f>
        <v/>
      </c>
      <c r="EB60" s="32" t="str">
        <f ca="true">+IF(OFFSET('Hygiene Data'!$G$13,0,10*ROW('Hygiene Data'!G54))="","",OFFSET('Hygiene Data'!$G$13,0,10*ROW('Hygiene Data'!G54)))</f>
        <v/>
      </c>
      <c r="EC60" s="32" t="str">
        <f ca="true">+IF(OFFSET('Hygiene Data'!$G$14,0,10*ROW('Hygiene Data'!G54))="","",OFFSET('Hygiene Data'!$G$14,0,10*ROW('Hygiene Data'!G54)))</f>
        <v/>
      </c>
      <c r="ED60" s="32" t="str">
        <f ca="true">+IF(OFFSET('Hygiene Data'!$H$12,0,10*ROW('Hygiene Data'!H54))="","",OFFSET('Hygiene Data'!$H$12,0,10*ROW('Hygiene Data'!H54)))</f>
        <v/>
      </c>
      <c r="EE60" s="32" t="str">
        <f ca="true">+IF(OFFSET('Hygiene Data'!$H$13,0,10*ROW('Hygiene Data'!H54))="","",OFFSET('Hygiene Data'!$H$13,0,10*ROW('Hygiene Data'!H54)))</f>
        <v/>
      </c>
      <c r="EF60" s="32" t="str">
        <f ca="true">+IF(OFFSET('Hygiene Data'!$H$14,0,10*ROW('Hygiene Data'!H54))="","",OFFSET('Hygiene Data'!$H$14,0,10*ROW('Hygiene Data'!H54)))</f>
        <v/>
      </c>
    </row>
    <row r="61" x14ac:dyDescent="0.2">
      <c r="A61" s="55" t="str">
        <f ca="true">+IF(OFFSET('Water Data'!$B$1,0,10*ROW('Water Data'!B58))="","",OFFSET('Water Data'!$B$1,0,10*ROW('Water Data'!B58)))</f>
        <v/>
      </c>
      <c r="B61" s="55" t="str">
        <f ca="true">+IF(OFFSET('Water Data'!$A$3,0,10*ROW('Water Data'!A58))="","",OFFSET('Water Data'!$A$3,0,10*ROW('Water Data'!A58)))</f>
        <v/>
      </c>
      <c r="C61" s="55" t="str">
        <f ca="true">+IF(OFFSET('Water Data'!$C$3,0,10*ROW('Water Data'!C58))="","",OFFSET('Water Data'!$C$3,0,10*ROW('Water Data'!C58)))</f>
        <v/>
      </c>
      <c r="D61" s="243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3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3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43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3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3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3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3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3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3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3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3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3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3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3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3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3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3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44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44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44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44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44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44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44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44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44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44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44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44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44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44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44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44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44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44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44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44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44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44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44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44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44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44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44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44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44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44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45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45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45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45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45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45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45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45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45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45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45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45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45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45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45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45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45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45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2" t="str">
        <f ca="true">+IF(OFFSET('Water Data'!$C$28,0,10*ROW('Water Data'!C55))="","",OFFSET('Water Data'!$C$28,0,10*ROW('Water Data'!C55)))</f>
        <v/>
      </c>
      <c r="BT61" s="32" t="str">
        <f ca="true">+IF(OFFSET('Water Data'!$C$29,0,10*ROW('Water Data'!C55))="","",OFFSET('Water Data'!$C$29,0,10*ROW('Water Data'!C55)))</f>
        <v/>
      </c>
      <c r="BU61" s="32" t="str">
        <f ca="true">+IF(OFFSET('Water Data'!$C$30,0,10*ROW('Water Data'!C55))="","",OFFSET('Water Data'!$C$30,0,10*ROW('Water Data'!C55)))</f>
        <v/>
      </c>
      <c r="BV61" s="32" t="str">
        <f ca="true">+IF(OFFSET('Water Data'!$D$28,0,10*ROW('Water Data'!D55))="","",OFFSET('Water Data'!$D$28,0,10*ROW('Water Data'!D55)))</f>
        <v/>
      </c>
      <c r="BW61" s="32" t="str">
        <f ca="true">+IF(OFFSET('Water Data'!$D$29,0,10*ROW('Water Data'!D55))="","",OFFSET('Water Data'!$D$29,0,10*ROW('Water Data'!D55)))</f>
        <v/>
      </c>
      <c r="BX61" s="32" t="str">
        <f ca="true">+IF(OFFSET('Water Data'!$D$30,0,10*ROW('Water Data'!D55))="","",OFFSET('Water Data'!$D$30,0,10*ROW('Water Data'!D55)))</f>
        <v/>
      </c>
      <c r="BY61" s="32" t="str">
        <f ca="true">+IF(OFFSET('Water Data'!$E$28,0,10*ROW('Water Data'!E55))="","",OFFSET('Water Data'!$E$28,0,10*ROW('Water Data'!E55)))</f>
        <v/>
      </c>
      <c r="BZ61" s="32" t="str">
        <f ca="true">+IF(OFFSET('Water Data'!$E$29,0,10*ROW('Water Data'!E55))="","",OFFSET('Water Data'!$E$29,0,10*ROW('Water Data'!E55)))</f>
        <v/>
      </c>
      <c r="CA61" s="32" t="str">
        <f ca="true">+IF(OFFSET('Water Data'!$E$30,0,10*ROW('Water Data'!E55))="","",OFFSET('Water Data'!$E$30,0,10*ROW('Water Data'!E55)))</f>
        <v/>
      </c>
      <c r="CB61" s="32" t="str">
        <f ca="true">+IF(OFFSET('Water Data'!$F$28,0,10*ROW('Water Data'!F55))="","",OFFSET('Water Data'!$F$28,0,10*ROW('Water Data'!F55)))</f>
        <v/>
      </c>
      <c r="CC61" s="32" t="str">
        <f ca="true">+IF(OFFSET('Water Data'!$F$29,0,10*ROW('Water Data'!F55))="","",OFFSET('Water Data'!$F$29,0,10*ROW('Water Data'!F55)))</f>
        <v/>
      </c>
      <c r="CD61" s="32" t="str">
        <f ca="true">+IF(OFFSET('Water Data'!$F$30,0,10*ROW('Water Data'!F55))="","",OFFSET('Water Data'!$F$30,0,10*ROW('Water Data'!F55)))</f>
        <v/>
      </c>
      <c r="CE61" s="32" t="str">
        <f ca="true">+IF(OFFSET('Water Data'!$G$28,0,10*ROW('Water Data'!G55))="","",OFFSET('Water Data'!$G$28,0,10*ROW('Water Data'!G55)))</f>
        <v/>
      </c>
      <c r="CF61" s="32" t="str">
        <f ca="true">+IF(OFFSET('Water Data'!$G$29,0,10*ROW('Water Data'!G55))="","",OFFSET('Water Data'!$G$29,0,10*ROW('Water Data'!G55)))</f>
        <v/>
      </c>
      <c r="CG61" s="32" t="str">
        <f ca="true">+IF(OFFSET('Water Data'!$G$30,0,10*ROW('Water Data'!G55))="","",OFFSET('Water Data'!$G$30,0,10*ROW('Water Data'!G55)))</f>
        <v/>
      </c>
      <c r="CH61" s="32" t="str">
        <f ca="true">+IF(OFFSET('Water Data'!$H$28,0,10*ROW('Water Data'!H55))="","",OFFSET('Water Data'!$H$28,0,10*ROW('Water Data'!H55)))</f>
        <v/>
      </c>
      <c r="CI61" s="32" t="str">
        <f ca="true">+IF(OFFSET('Water Data'!$H$29,0,10*ROW('Water Data'!H55))="","",OFFSET('Water Data'!$H$29,0,10*ROW('Water Data'!H55)))</f>
        <v/>
      </c>
      <c r="CJ61" s="32" t="str">
        <f ca="true">+IF(OFFSET('Water Data'!$H$30,0,10*ROW('Water Data'!H55))="","",OFFSET('Water Data'!$H$30,0,10*ROW('Water Data'!H55)))</f>
        <v/>
      </c>
      <c r="CK61" s="32" t="str">
        <f ca="true">+IF(OFFSET('Sanitation Data'!$C$29,0,10*ROW('Sanitation Data'!C55))="","",OFFSET('Sanitation Data'!$C$29,0,10*ROW('Sanitation Data'!C55)))</f>
        <v/>
      </c>
      <c r="CL61" s="32" t="str">
        <f ca="true">+IF(OFFSET('Sanitation Data'!$C$30,0,10*ROW('Sanitation Data'!C55))="","",OFFSET('Sanitation Data'!$C$30,0,10*ROW('Sanitation Data'!C55)))</f>
        <v/>
      </c>
      <c r="CM61" s="32" t="str">
        <f ca="true">+IF(OFFSET('Sanitation Data'!$C$31,0,10*ROW('Sanitation Data'!C55))="","",OFFSET('Sanitation Data'!$C$31,0,10*ROW('Sanitation Data'!C55)))</f>
        <v/>
      </c>
      <c r="CN61" s="32" t="str">
        <f ca="true">+IF(OFFSET('Sanitation Data'!$C$32,0,10*ROW('Sanitation Data'!C55))="","",OFFSET('Sanitation Data'!$C$32,0,10*ROW('Sanitation Data'!C55)))</f>
        <v/>
      </c>
      <c r="CO61" s="32" t="str">
        <f ca="true">+IF(OFFSET('Sanitation Data'!$C$33,0,10*ROW('Sanitation Data'!C55))="","",OFFSET('Sanitation Data'!$C$33,0,10*ROW('Sanitation Data'!C55)))</f>
        <v/>
      </c>
      <c r="CP61" s="32" t="str">
        <f ca="true">+IF(OFFSET('Sanitation Data'!$D$29,0,10*ROW('Sanitation Data'!D55))="","",OFFSET('Sanitation Data'!$D$29,0,10*ROW('Sanitation Data'!D55)))</f>
        <v/>
      </c>
      <c r="CQ61" s="32" t="str">
        <f ca="true">+IF(OFFSET('Sanitation Data'!$D$30,0,10*ROW('Sanitation Data'!D55))="","",OFFSET('Sanitation Data'!$D$30,0,10*ROW('Sanitation Data'!D55)))</f>
        <v/>
      </c>
      <c r="CR61" s="32" t="str">
        <f ca="true">+IF(OFFSET('Sanitation Data'!$D$31,0,10*ROW('Sanitation Data'!D55))="","",OFFSET('Sanitation Data'!$D$31,0,10*ROW('Sanitation Data'!D55)))</f>
        <v/>
      </c>
      <c r="CS61" s="32" t="str">
        <f ca="true">+IF(OFFSET('Sanitation Data'!$D$32,0,10*ROW('Sanitation Data'!D55))="","",OFFSET('Sanitation Data'!$D$32,0,10*ROW('Sanitation Data'!D55)))</f>
        <v/>
      </c>
      <c r="CT61" s="32" t="str">
        <f ca="true">+IF(OFFSET('Sanitation Data'!$D$33,0,10*ROW('Sanitation Data'!D55))="","",OFFSET('Sanitation Data'!$D$33,0,10*ROW('Sanitation Data'!D55)))</f>
        <v/>
      </c>
      <c r="CU61" s="32" t="str">
        <f ca="true">+IF(OFFSET('Sanitation Data'!$E$29,0,10*ROW('Sanitation Data'!E55))="","",OFFSET('Sanitation Data'!$E$29,0,10*ROW('Sanitation Data'!E55)))</f>
        <v/>
      </c>
      <c r="CV61" s="32" t="str">
        <f ca="true">+IF(OFFSET('Sanitation Data'!$E$30,0,10*ROW('Sanitation Data'!E55))="","",OFFSET('Sanitation Data'!$E$30,0,10*ROW('Sanitation Data'!E55)))</f>
        <v/>
      </c>
      <c r="CW61" s="32" t="str">
        <f ca="true">+IF(OFFSET('Sanitation Data'!$E$31,0,10*ROW('Sanitation Data'!E55))="","",OFFSET('Sanitation Data'!$E$31,0,10*ROW('Sanitation Data'!E55)))</f>
        <v/>
      </c>
      <c r="CX61" s="32" t="str">
        <f ca="true">+IF(OFFSET('Sanitation Data'!$E$32,0,10*ROW('Sanitation Data'!E55))="","",OFFSET('Sanitation Data'!$E$32,0,10*ROW('Sanitation Data'!E55)))</f>
        <v/>
      </c>
      <c r="CY61" s="32" t="str">
        <f ca="true">+IF(OFFSET('Sanitation Data'!$E$33,0,10*ROW('Sanitation Data'!E55))="","",OFFSET('Sanitation Data'!$E$33,0,10*ROW('Sanitation Data'!E55)))</f>
        <v/>
      </c>
      <c r="CZ61" s="32" t="str">
        <f ca="true">+IF(OFFSET('Sanitation Data'!$F$29,0,10*ROW('Sanitation Data'!F55))="","",OFFSET('Sanitation Data'!$F$29,0,10*ROW('Sanitation Data'!F55)))</f>
        <v/>
      </c>
      <c r="DA61" s="32" t="str">
        <f ca="true">+IF(OFFSET('Sanitation Data'!$F$30,0,10*ROW('Sanitation Data'!F55))="","",OFFSET('Sanitation Data'!$F$30,0,10*ROW('Sanitation Data'!F55)))</f>
        <v/>
      </c>
      <c r="DB61" s="32" t="str">
        <f ca="true">+IF(OFFSET('Sanitation Data'!$F$31,0,10*ROW('Sanitation Data'!F55))="","",OFFSET('Sanitation Data'!$F$31,0,10*ROW('Sanitation Data'!F55)))</f>
        <v/>
      </c>
      <c r="DC61" s="32" t="str">
        <f ca="true">+IF(OFFSET('Sanitation Data'!$F$32,0,10*ROW('Sanitation Data'!F55))="","",OFFSET('Sanitation Data'!$F$32,0,10*ROW('Sanitation Data'!F55)))</f>
        <v/>
      </c>
      <c r="DD61" s="32" t="str">
        <f ca="true">+IF(OFFSET('Sanitation Data'!$F$33,0,10*ROW('Sanitation Data'!F55))="","",OFFSET('Sanitation Data'!$F$33,0,10*ROW('Sanitation Data'!F55)))</f>
        <v/>
      </c>
      <c r="DE61" s="32" t="str">
        <f ca="true">+IF(OFFSET('Sanitation Data'!$G$29,0,10*ROW('Sanitation Data'!G55))="","",OFFSET('Sanitation Data'!$G$29,0,10*ROW('Sanitation Data'!G55)))</f>
        <v/>
      </c>
      <c r="DF61" s="32" t="str">
        <f ca="true">+IF(OFFSET('Sanitation Data'!$G$30,0,10*ROW('Sanitation Data'!G55))="","",OFFSET('Sanitation Data'!$G$30,0,10*ROW('Sanitation Data'!G55)))</f>
        <v/>
      </c>
      <c r="DG61" s="32" t="str">
        <f ca="true">+IF(OFFSET('Sanitation Data'!$G$31,0,10*ROW('Sanitation Data'!G55))="","",OFFSET('Sanitation Data'!$G$31,0,10*ROW('Sanitation Data'!G55)))</f>
        <v/>
      </c>
      <c r="DH61" s="32" t="str">
        <f ca="true">+IF(OFFSET('Sanitation Data'!$G$32,0,10*ROW('Sanitation Data'!G55))="","",OFFSET('Sanitation Data'!$G$32,0,10*ROW('Sanitation Data'!G55)))</f>
        <v/>
      </c>
      <c r="DI61" s="32" t="str">
        <f ca="true">+IF(OFFSET('Sanitation Data'!$G$33,0,10*ROW('Sanitation Data'!G55))="","",OFFSET('Sanitation Data'!$G$33,0,10*ROW('Sanitation Data'!G55)))</f>
        <v/>
      </c>
      <c r="DJ61" s="32" t="str">
        <f ca="true">+IF(OFFSET('Sanitation Data'!$H$29,0,10*ROW('Sanitation Data'!H55))="","",OFFSET('Sanitation Data'!$H$29,0,10*ROW('Sanitation Data'!H55)))</f>
        <v/>
      </c>
      <c r="DK61" s="32" t="str">
        <f ca="true">+IF(OFFSET('Sanitation Data'!$H$30,0,10*ROW('Sanitation Data'!H55))="","",OFFSET('Sanitation Data'!$H$30,0,10*ROW('Sanitation Data'!H55)))</f>
        <v/>
      </c>
      <c r="DL61" s="32" t="str">
        <f ca="true">+IF(OFFSET('Sanitation Data'!$H$31,0,10*ROW('Sanitation Data'!H55))="","",OFFSET('Sanitation Data'!$H$31,0,10*ROW('Sanitation Data'!H55)))</f>
        <v/>
      </c>
      <c r="DM61" s="32" t="str">
        <f ca="true">+IF(OFFSET('Sanitation Data'!$H$32,0,10*ROW('Sanitation Data'!H55))="","",OFFSET('Sanitation Data'!$H$32,0,10*ROW('Sanitation Data'!H55)))</f>
        <v/>
      </c>
      <c r="DN61" s="32" t="str">
        <f ca="true">+IF(OFFSET('Sanitation Data'!$H$33,0,10*ROW('Sanitation Data'!H55))="","",OFFSET('Sanitation Data'!$H$33,0,10*ROW('Sanitation Data'!H55)))</f>
        <v/>
      </c>
      <c r="DO61" s="32" t="str">
        <f ca="true">+IF(OFFSET('Hygiene Data'!$C$12,0,10*ROW('Hygiene Data'!C55))="","",OFFSET('Hygiene Data'!$C$12,0,10*ROW('Hygiene Data'!C55)))</f>
        <v/>
      </c>
      <c r="DP61" s="32" t="str">
        <f ca="true">+IF(OFFSET('Hygiene Data'!$C$13,0,10*ROW('Hygiene Data'!C55))="","",OFFSET('Hygiene Data'!$C$13,0,10*ROW('Hygiene Data'!C55)))</f>
        <v/>
      </c>
      <c r="DQ61" s="32" t="str">
        <f ca="true">+IF(OFFSET('Hygiene Data'!$C$14,0,10*ROW('Hygiene Data'!C55))="","",OFFSET('Hygiene Data'!$C$14,0,10*ROW('Hygiene Data'!C55)))</f>
        <v/>
      </c>
      <c r="DR61" s="32" t="str">
        <f ca="true">+IF(OFFSET('Hygiene Data'!$D$12,0,10*ROW('Hygiene Data'!D55))="","",OFFSET('Hygiene Data'!$D$12,0,10*ROW('Hygiene Data'!D55)))</f>
        <v/>
      </c>
      <c r="DS61" s="32" t="str">
        <f ca="true">+IF(OFFSET('Hygiene Data'!$D$13,0,10*ROW('Hygiene Data'!D55))="","",OFFSET('Hygiene Data'!$D$13,0,10*ROW('Hygiene Data'!D55)))</f>
        <v/>
      </c>
      <c r="DT61" s="32" t="str">
        <f ca="true">+IF(OFFSET('Hygiene Data'!$D$14,0,10*ROW('Hygiene Data'!D55))="","",OFFSET('Hygiene Data'!$D$14,0,10*ROW('Hygiene Data'!D55)))</f>
        <v/>
      </c>
      <c r="DU61" s="32" t="str">
        <f ca="true">+IF(OFFSET('Hygiene Data'!$E$12,0,10*ROW('Hygiene Data'!E55))="","",OFFSET('Hygiene Data'!$E$12,0,10*ROW('Hygiene Data'!E55)))</f>
        <v/>
      </c>
      <c r="DV61" s="32" t="str">
        <f ca="true">+IF(OFFSET('Hygiene Data'!$E$13,0,10*ROW('Hygiene Data'!E55))="","",OFFSET('Hygiene Data'!$E$13,0,10*ROW('Hygiene Data'!E55)))</f>
        <v/>
      </c>
      <c r="DW61" s="32" t="str">
        <f ca="true">+IF(OFFSET('Hygiene Data'!$E$14,0,10*ROW('Hygiene Data'!E55))="","",OFFSET('Hygiene Data'!$E$14,0,10*ROW('Hygiene Data'!E55)))</f>
        <v/>
      </c>
      <c r="DX61" s="32" t="str">
        <f ca="true">+IF(OFFSET('Hygiene Data'!$F$12,0,10*ROW('Hygiene Data'!F55))="","",OFFSET('Hygiene Data'!$F$12,0,10*ROW('Hygiene Data'!F55)))</f>
        <v/>
      </c>
      <c r="DY61" s="32" t="str">
        <f ca="true">+IF(OFFSET('Hygiene Data'!$F$13,0,10*ROW('Hygiene Data'!F55))="","",OFFSET('Hygiene Data'!$F$13,0,10*ROW('Hygiene Data'!F55)))</f>
        <v/>
      </c>
      <c r="DZ61" s="32" t="str">
        <f ca="true">+IF(OFFSET('Hygiene Data'!$F$14,0,10*ROW('Hygiene Data'!F55))="","",OFFSET('Hygiene Data'!$F$14,0,10*ROW('Hygiene Data'!F55)))</f>
        <v/>
      </c>
      <c r="EA61" s="32" t="str">
        <f ca="true">+IF(OFFSET('Hygiene Data'!$G$12,0,10*ROW('Hygiene Data'!G55))="","",OFFSET('Hygiene Data'!$G$12,0,10*ROW('Hygiene Data'!G55)))</f>
        <v/>
      </c>
      <c r="EB61" s="32" t="str">
        <f ca="true">+IF(OFFSET('Hygiene Data'!$G$13,0,10*ROW('Hygiene Data'!G55))="","",OFFSET('Hygiene Data'!$G$13,0,10*ROW('Hygiene Data'!G55)))</f>
        <v/>
      </c>
      <c r="EC61" s="32" t="str">
        <f ca="true">+IF(OFFSET('Hygiene Data'!$G$14,0,10*ROW('Hygiene Data'!G55))="","",OFFSET('Hygiene Data'!$G$14,0,10*ROW('Hygiene Data'!G55)))</f>
        <v/>
      </c>
      <c r="ED61" s="32" t="str">
        <f ca="true">+IF(OFFSET('Hygiene Data'!$H$12,0,10*ROW('Hygiene Data'!H55))="","",OFFSET('Hygiene Data'!$H$12,0,10*ROW('Hygiene Data'!H55)))</f>
        <v/>
      </c>
      <c r="EE61" s="32" t="str">
        <f ca="true">+IF(OFFSET('Hygiene Data'!$H$13,0,10*ROW('Hygiene Data'!H55))="","",OFFSET('Hygiene Data'!$H$13,0,10*ROW('Hygiene Data'!H55)))</f>
        <v/>
      </c>
      <c r="EF61" s="32" t="str">
        <f ca="true">+IF(OFFSET('Hygiene Data'!$H$14,0,10*ROW('Hygiene Data'!H55))="","",OFFSET('Hygiene Data'!$H$14,0,10*ROW('Hygiene Data'!H55)))</f>
        <v/>
      </c>
    </row>
    <row r="62" x14ac:dyDescent="0.2">
      <c r="A62" s="55" t="str">
        <f ca="true">+IF(OFFSET('Water Data'!$B$1,0,10*ROW('Water Data'!B59))="","",OFFSET('Water Data'!$B$1,0,10*ROW('Water Data'!B59)))</f>
        <v/>
      </c>
      <c r="B62" s="55" t="str">
        <f ca="true">+IF(OFFSET('Water Data'!$A$3,0,10*ROW('Water Data'!A59))="","",OFFSET('Water Data'!$A$3,0,10*ROW('Water Data'!A59)))</f>
        <v/>
      </c>
      <c r="C62" s="55" t="str">
        <f ca="true">+IF(OFFSET('Water Data'!$C$3,0,10*ROW('Water Data'!C59))="","",OFFSET('Water Data'!$C$3,0,10*ROW('Water Data'!C59)))</f>
        <v/>
      </c>
      <c r="D62" s="243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3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3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43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3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3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3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3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3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3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3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3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3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3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3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3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3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3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44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44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44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44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44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44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44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44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44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44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44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44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44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44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44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44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44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44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44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44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44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44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44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44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44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44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44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44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44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44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45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45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45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45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45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45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45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45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45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45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45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45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45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45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45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45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45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45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2" t="str">
        <f ca="true">+IF(OFFSET('Water Data'!$C$28,0,10*ROW('Water Data'!C56))="","",OFFSET('Water Data'!$C$28,0,10*ROW('Water Data'!C56)))</f>
        <v/>
      </c>
      <c r="BT62" s="32" t="str">
        <f ca="true">+IF(OFFSET('Water Data'!$C$29,0,10*ROW('Water Data'!C56))="","",OFFSET('Water Data'!$C$29,0,10*ROW('Water Data'!C56)))</f>
        <v/>
      </c>
      <c r="BU62" s="32" t="str">
        <f ca="true">+IF(OFFSET('Water Data'!$C$30,0,10*ROW('Water Data'!C56))="","",OFFSET('Water Data'!$C$30,0,10*ROW('Water Data'!C56)))</f>
        <v/>
      </c>
      <c r="BV62" s="32" t="str">
        <f ca="true">+IF(OFFSET('Water Data'!$D$28,0,10*ROW('Water Data'!D56))="","",OFFSET('Water Data'!$D$28,0,10*ROW('Water Data'!D56)))</f>
        <v/>
      </c>
      <c r="BW62" s="32" t="str">
        <f ca="true">+IF(OFFSET('Water Data'!$D$29,0,10*ROW('Water Data'!D56))="","",OFFSET('Water Data'!$D$29,0,10*ROW('Water Data'!D56)))</f>
        <v/>
      </c>
      <c r="BX62" s="32" t="str">
        <f ca="true">+IF(OFFSET('Water Data'!$D$30,0,10*ROW('Water Data'!D56))="","",OFFSET('Water Data'!$D$30,0,10*ROW('Water Data'!D56)))</f>
        <v/>
      </c>
      <c r="BY62" s="32" t="str">
        <f ca="true">+IF(OFFSET('Water Data'!$E$28,0,10*ROW('Water Data'!E56))="","",OFFSET('Water Data'!$E$28,0,10*ROW('Water Data'!E56)))</f>
        <v/>
      </c>
      <c r="BZ62" s="32" t="str">
        <f ca="true">+IF(OFFSET('Water Data'!$E$29,0,10*ROW('Water Data'!E56))="","",OFFSET('Water Data'!$E$29,0,10*ROW('Water Data'!E56)))</f>
        <v/>
      </c>
      <c r="CA62" s="32" t="str">
        <f ca="true">+IF(OFFSET('Water Data'!$E$30,0,10*ROW('Water Data'!E56))="","",OFFSET('Water Data'!$E$30,0,10*ROW('Water Data'!E56)))</f>
        <v/>
      </c>
      <c r="CB62" s="32" t="str">
        <f ca="true">+IF(OFFSET('Water Data'!$F$28,0,10*ROW('Water Data'!F56))="","",OFFSET('Water Data'!$F$28,0,10*ROW('Water Data'!F56)))</f>
        <v/>
      </c>
      <c r="CC62" s="32" t="str">
        <f ca="true">+IF(OFFSET('Water Data'!$F$29,0,10*ROW('Water Data'!F56))="","",OFFSET('Water Data'!$F$29,0,10*ROW('Water Data'!F56)))</f>
        <v/>
      </c>
      <c r="CD62" s="32" t="str">
        <f ca="true">+IF(OFFSET('Water Data'!$F$30,0,10*ROW('Water Data'!F56))="","",OFFSET('Water Data'!$F$30,0,10*ROW('Water Data'!F56)))</f>
        <v/>
      </c>
      <c r="CE62" s="32" t="str">
        <f ca="true">+IF(OFFSET('Water Data'!$G$28,0,10*ROW('Water Data'!G56))="","",OFFSET('Water Data'!$G$28,0,10*ROW('Water Data'!G56)))</f>
        <v/>
      </c>
      <c r="CF62" s="32" t="str">
        <f ca="true">+IF(OFFSET('Water Data'!$G$29,0,10*ROW('Water Data'!G56))="","",OFFSET('Water Data'!$G$29,0,10*ROW('Water Data'!G56)))</f>
        <v/>
      </c>
      <c r="CG62" s="32" t="str">
        <f ca="true">+IF(OFFSET('Water Data'!$G$30,0,10*ROW('Water Data'!G56))="","",OFFSET('Water Data'!$G$30,0,10*ROW('Water Data'!G56)))</f>
        <v/>
      </c>
      <c r="CH62" s="32" t="str">
        <f ca="true">+IF(OFFSET('Water Data'!$H$28,0,10*ROW('Water Data'!H56))="","",OFFSET('Water Data'!$H$28,0,10*ROW('Water Data'!H56)))</f>
        <v/>
      </c>
      <c r="CI62" s="32" t="str">
        <f ca="true">+IF(OFFSET('Water Data'!$H$29,0,10*ROW('Water Data'!H56))="","",OFFSET('Water Data'!$H$29,0,10*ROW('Water Data'!H56)))</f>
        <v/>
      </c>
      <c r="CJ62" s="32" t="str">
        <f ca="true">+IF(OFFSET('Water Data'!$H$30,0,10*ROW('Water Data'!H56))="","",OFFSET('Water Data'!$H$30,0,10*ROW('Water Data'!H56)))</f>
        <v/>
      </c>
      <c r="CK62" s="32" t="str">
        <f ca="true">+IF(OFFSET('Sanitation Data'!$C$29,0,10*ROW('Sanitation Data'!C56))="","",OFFSET('Sanitation Data'!$C$29,0,10*ROW('Sanitation Data'!C56)))</f>
        <v/>
      </c>
      <c r="CL62" s="32" t="str">
        <f ca="true">+IF(OFFSET('Sanitation Data'!$C$30,0,10*ROW('Sanitation Data'!C56))="","",OFFSET('Sanitation Data'!$C$30,0,10*ROW('Sanitation Data'!C56)))</f>
        <v/>
      </c>
      <c r="CM62" s="32" t="str">
        <f ca="true">+IF(OFFSET('Sanitation Data'!$C$31,0,10*ROW('Sanitation Data'!C56))="","",OFFSET('Sanitation Data'!$C$31,0,10*ROW('Sanitation Data'!C56)))</f>
        <v/>
      </c>
      <c r="CN62" s="32" t="str">
        <f ca="true">+IF(OFFSET('Sanitation Data'!$C$32,0,10*ROW('Sanitation Data'!C56))="","",OFFSET('Sanitation Data'!$C$32,0,10*ROW('Sanitation Data'!C56)))</f>
        <v/>
      </c>
      <c r="CO62" s="32" t="str">
        <f ca="true">+IF(OFFSET('Sanitation Data'!$C$33,0,10*ROW('Sanitation Data'!C56))="","",OFFSET('Sanitation Data'!$C$33,0,10*ROW('Sanitation Data'!C56)))</f>
        <v/>
      </c>
      <c r="CP62" s="32" t="str">
        <f ca="true">+IF(OFFSET('Sanitation Data'!$D$29,0,10*ROW('Sanitation Data'!D56))="","",OFFSET('Sanitation Data'!$D$29,0,10*ROW('Sanitation Data'!D56)))</f>
        <v/>
      </c>
      <c r="CQ62" s="32" t="str">
        <f ca="true">+IF(OFFSET('Sanitation Data'!$D$30,0,10*ROW('Sanitation Data'!D56))="","",OFFSET('Sanitation Data'!$D$30,0,10*ROW('Sanitation Data'!D56)))</f>
        <v/>
      </c>
      <c r="CR62" s="32" t="str">
        <f ca="true">+IF(OFFSET('Sanitation Data'!$D$31,0,10*ROW('Sanitation Data'!D56))="","",OFFSET('Sanitation Data'!$D$31,0,10*ROW('Sanitation Data'!D56)))</f>
        <v/>
      </c>
      <c r="CS62" s="32" t="str">
        <f ca="true">+IF(OFFSET('Sanitation Data'!$D$32,0,10*ROW('Sanitation Data'!D56))="","",OFFSET('Sanitation Data'!$D$32,0,10*ROW('Sanitation Data'!D56)))</f>
        <v/>
      </c>
      <c r="CT62" s="32" t="str">
        <f ca="true">+IF(OFFSET('Sanitation Data'!$D$33,0,10*ROW('Sanitation Data'!D56))="","",OFFSET('Sanitation Data'!$D$33,0,10*ROW('Sanitation Data'!D56)))</f>
        <v/>
      </c>
      <c r="CU62" s="32" t="str">
        <f ca="true">+IF(OFFSET('Sanitation Data'!$E$29,0,10*ROW('Sanitation Data'!E56))="","",OFFSET('Sanitation Data'!$E$29,0,10*ROW('Sanitation Data'!E56)))</f>
        <v/>
      </c>
      <c r="CV62" s="32" t="str">
        <f ca="true">+IF(OFFSET('Sanitation Data'!$E$30,0,10*ROW('Sanitation Data'!E56))="","",OFFSET('Sanitation Data'!$E$30,0,10*ROW('Sanitation Data'!E56)))</f>
        <v/>
      </c>
      <c r="CW62" s="32" t="str">
        <f ca="true">+IF(OFFSET('Sanitation Data'!$E$31,0,10*ROW('Sanitation Data'!E56))="","",OFFSET('Sanitation Data'!$E$31,0,10*ROW('Sanitation Data'!E56)))</f>
        <v/>
      </c>
      <c r="CX62" s="32" t="str">
        <f ca="true">+IF(OFFSET('Sanitation Data'!$E$32,0,10*ROW('Sanitation Data'!E56))="","",OFFSET('Sanitation Data'!$E$32,0,10*ROW('Sanitation Data'!E56)))</f>
        <v/>
      </c>
      <c r="CY62" s="32" t="str">
        <f ca="true">+IF(OFFSET('Sanitation Data'!$E$33,0,10*ROW('Sanitation Data'!E56))="","",OFFSET('Sanitation Data'!$E$33,0,10*ROW('Sanitation Data'!E56)))</f>
        <v/>
      </c>
      <c r="CZ62" s="32" t="str">
        <f ca="true">+IF(OFFSET('Sanitation Data'!$F$29,0,10*ROW('Sanitation Data'!F56))="","",OFFSET('Sanitation Data'!$F$29,0,10*ROW('Sanitation Data'!F56)))</f>
        <v/>
      </c>
      <c r="DA62" s="32" t="str">
        <f ca="true">+IF(OFFSET('Sanitation Data'!$F$30,0,10*ROW('Sanitation Data'!F56))="","",OFFSET('Sanitation Data'!$F$30,0,10*ROW('Sanitation Data'!F56)))</f>
        <v/>
      </c>
      <c r="DB62" s="32" t="str">
        <f ca="true">+IF(OFFSET('Sanitation Data'!$F$31,0,10*ROW('Sanitation Data'!F56))="","",OFFSET('Sanitation Data'!$F$31,0,10*ROW('Sanitation Data'!F56)))</f>
        <v/>
      </c>
      <c r="DC62" s="32" t="str">
        <f ca="true">+IF(OFFSET('Sanitation Data'!$F$32,0,10*ROW('Sanitation Data'!F56))="","",OFFSET('Sanitation Data'!$F$32,0,10*ROW('Sanitation Data'!F56)))</f>
        <v/>
      </c>
      <c r="DD62" s="32" t="str">
        <f ca="true">+IF(OFFSET('Sanitation Data'!$F$33,0,10*ROW('Sanitation Data'!F56))="","",OFFSET('Sanitation Data'!$F$33,0,10*ROW('Sanitation Data'!F56)))</f>
        <v/>
      </c>
      <c r="DE62" s="32" t="str">
        <f ca="true">+IF(OFFSET('Sanitation Data'!$G$29,0,10*ROW('Sanitation Data'!G56))="","",OFFSET('Sanitation Data'!$G$29,0,10*ROW('Sanitation Data'!G56)))</f>
        <v/>
      </c>
      <c r="DF62" s="32" t="str">
        <f ca="true">+IF(OFFSET('Sanitation Data'!$G$30,0,10*ROW('Sanitation Data'!G56))="","",OFFSET('Sanitation Data'!$G$30,0,10*ROW('Sanitation Data'!G56)))</f>
        <v/>
      </c>
      <c r="DG62" s="32" t="str">
        <f ca="true">+IF(OFFSET('Sanitation Data'!$G$31,0,10*ROW('Sanitation Data'!G56))="","",OFFSET('Sanitation Data'!$G$31,0,10*ROW('Sanitation Data'!G56)))</f>
        <v/>
      </c>
      <c r="DH62" s="32" t="str">
        <f ca="true">+IF(OFFSET('Sanitation Data'!$G$32,0,10*ROW('Sanitation Data'!G56))="","",OFFSET('Sanitation Data'!$G$32,0,10*ROW('Sanitation Data'!G56)))</f>
        <v/>
      </c>
      <c r="DI62" s="32" t="str">
        <f ca="true">+IF(OFFSET('Sanitation Data'!$G$33,0,10*ROW('Sanitation Data'!G56))="","",OFFSET('Sanitation Data'!$G$33,0,10*ROW('Sanitation Data'!G56)))</f>
        <v/>
      </c>
      <c r="DJ62" s="32" t="str">
        <f ca="true">+IF(OFFSET('Sanitation Data'!$H$29,0,10*ROW('Sanitation Data'!H56))="","",OFFSET('Sanitation Data'!$H$29,0,10*ROW('Sanitation Data'!H56)))</f>
        <v/>
      </c>
      <c r="DK62" s="32" t="str">
        <f ca="true">+IF(OFFSET('Sanitation Data'!$H$30,0,10*ROW('Sanitation Data'!H56))="","",OFFSET('Sanitation Data'!$H$30,0,10*ROW('Sanitation Data'!H56)))</f>
        <v/>
      </c>
      <c r="DL62" s="32" t="str">
        <f ca="true">+IF(OFFSET('Sanitation Data'!$H$31,0,10*ROW('Sanitation Data'!H56))="","",OFFSET('Sanitation Data'!$H$31,0,10*ROW('Sanitation Data'!H56)))</f>
        <v/>
      </c>
      <c r="DM62" s="32" t="str">
        <f ca="true">+IF(OFFSET('Sanitation Data'!$H$32,0,10*ROW('Sanitation Data'!H56))="","",OFFSET('Sanitation Data'!$H$32,0,10*ROW('Sanitation Data'!H56)))</f>
        <v/>
      </c>
      <c r="DN62" s="32" t="str">
        <f ca="true">+IF(OFFSET('Sanitation Data'!$H$33,0,10*ROW('Sanitation Data'!H56))="","",OFFSET('Sanitation Data'!$H$33,0,10*ROW('Sanitation Data'!H56)))</f>
        <v/>
      </c>
      <c r="DO62" s="32" t="str">
        <f ca="true">+IF(OFFSET('Hygiene Data'!$C$12,0,10*ROW('Hygiene Data'!C56))="","",OFFSET('Hygiene Data'!$C$12,0,10*ROW('Hygiene Data'!C56)))</f>
        <v/>
      </c>
      <c r="DP62" s="32" t="str">
        <f ca="true">+IF(OFFSET('Hygiene Data'!$C$13,0,10*ROW('Hygiene Data'!C56))="","",OFFSET('Hygiene Data'!$C$13,0,10*ROW('Hygiene Data'!C56)))</f>
        <v/>
      </c>
      <c r="DQ62" s="32" t="str">
        <f ca="true">+IF(OFFSET('Hygiene Data'!$C$14,0,10*ROW('Hygiene Data'!C56))="","",OFFSET('Hygiene Data'!$C$14,0,10*ROW('Hygiene Data'!C56)))</f>
        <v/>
      </c>
      <c r="DR62" s="32" t="str">
        <f ca="true">+IF(OFFSET('Hygiene Data'!$D$12,0,10*ROW('Hygiene Data'!D56))="","",OFFSET('Hygiene Data'!$D$12,0,10*ROW('Hygiene Data'!D56)))</f>
        <v/>
      </c>
      <c r="DS62" s="32" t="str">
        <f ca="true">+IF(OFFSET('Hygiene Data'!$D$13,0,10*ROW('Hygiene Data'!D56))="","",OFFSET('Hygiene Data'!$D$13,0,10*ROW('Hygiene Data'!D56)))</f>
        <v/>
      </c>
      <c r="DT62" s="32" t="str">
        <f ca="true">+IF(OFFSET('Hygiene Data'!$D$14,0,10*ROW('Hygiene Data'!D56))="","",OFFSET('Hygiene Data'!$D$14,0,10*ROW('Hygiene Data'!D56)))</f>
        <v/>
      </c>
      <c r="DU62" s="32" t="str">
        <f ca="true">+IF(OFFSET('Hygiene Data'!$E$12,0,10*ROW('Hygiene Data'!E56))="","",OFFSET('Hygiene Data'!$E$12,0,10*ROW('Hygiene Data'!E56)))</f>
        <v/>
      </c>
      <c r="DV62" s="32" t="str">
        <f ca="true">+IF(OFFSET('Hygiene Data'!$E$13,0,10*ROW('Hygiene Data'!E56))="","",OFFSET('Hygiene Data'!$E$13,0,10*ROW('Hygiene Data'!E56)))</f>
        <v/>
      </c>
      <c r="DW62" s="32" t="str">
        <f ca="true">+IF(OFFSET('Hygiene Data'!$E$14,0,10*ROW('Hygiene Data'!E56))="","",OFFSET('Hygiene Data'!$E$14,0,10*ROW('Hygiene Data'!E56)))</f>
        <v/>
      </c>
      <c r="DX62" s="32" t="str">
        <f ca="true">+IF(OFFSET('Hygiene Data'!$F$12,0,10*ROW('Hygiene Data'!F56))="","",OFFSET('Hygiene Data'!$F$12,0,10*ROW('Hygiene Data'!F56)))</f>
        <v/>
      </c>
      <c r="DY62" s="32" t="str">
        <f ca="true">+IF(OFFSET('Hygiene Data'!$F$13,0,10*ROW('Hygiene Data'!F56))="","",OFFSET('Hygiene Data'!$F$13,0,10*ROW('Hygiene Data'!F56)))</f>
        <v/>
      </c>
      <c r="DZ62" s="32" t="str">
        <f ca="true">+IF(OFFSET('Hygiene Data'!$F$14,0,10*ROW('Hygiene Data'!F56))="","",OFFSET('Hygiene Data'!$F$14,0,10*ROW('Hygiene Data'!F56)))</f>
        <v/>
      </c>
      <c r="EA62" s="32" t="str">
        <f ca="true">+IF(OFFSET('Hygiene Data'!$G$12,0,10*ROW('Hygiene Data'!G56))="","",OFFSET('Hygiene Data'!$G$12,0,10*ROW('Hygiene Data'!G56)))</f>
        <v/>
      </c>
      <c r="EB62" s="32" t="str">
        <f ca="true">+IF(OFFSET('Hygiene Data'!$G$13,0,10*ROW('Hygiene Data'!G56))="","",OFFSET('Hygiene Data'!$G$13,0,10*ROW('Hygiene Data'!G56)))</f>
        <v/>
      </c>
      <c r="EC62" s="32" t="str">
        <f ca="true">+IF(OFFSET('Hygiene Data'!$G$14,0,10*ROW('Hygiene Data'!G56))="","",OFFSET('Hygiene Data'!$G$14,0,10*ROW('Hygiene Data'!G56)))</f>
        <v/>
      </c>
      <c r="ED62" s="32" t="str">
        <f ca="true">+IF(OFFSET('Hygiene Data'!$H$12,0,10*ROW('Hygiene Data'!H56))="","",OFFSET('Hygiene Data'!$H$12,0,10*ROW('Hygiene Data'!H56)))</f>
        <v/>
      </c>
      <c r="EE62" s="32" t="str">
        <f ca="true">+IF(OFFSET('Hygiene Data'!$H$13,0,10*ROW('Hygiene Data'!H56))="","",OFFSET('Hygiene Data'!$H$13,0,10*ROW('Hygiene Data'!H56)))</f>
        <v/>
      </c>
      <c r="EF62" s="32" t="str">
        <f ca="true">+IF(OFFSET('Hygiene Data'!$H$14,0,10*ROW('Hygiene Data'!H56))="","",OFFSET('Hygiene Data'!$H$14,0,10*ROW('Hygiene Data'!H56)))</f>
        <v/>
      </c>
    </row>
    <row r="63" x14ac:dyDescent="0.2">
      <c r="A63" s="55" t="str">
        <f ca="true">+IF(OFFSET('Water Data'!$B$1,0,10*ROW('Water Data'!B60))="","",OFFSET('Water Data'!$B$1,0,10*ROW('Water Data'!B60)))</f>
        <v/>
      </c>
      <c r="B63" s="55" t="str">
        <f ca="true">+IF(OFFSET('Water Data'!$A$3,0,10*ROW('Water Data'!A60))="","",OFFSET('Water Data'!$A$3,0,10*ROW('Water Data'!A60)))</f>
        <v/>
      </c>
      <c r="C63" s="55" t="str">
        <f ca="true">+IF(OFFSET('Water Data'!$C$3,0,10*ROW('Water Data'!C60))="","",OFFSET('Water Data'!$C$3,0,10*ROW('Water Data'!C60)))</f>
        <v/>
      </c>
      <c r="D63" s="243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3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3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43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3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3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3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3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3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3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3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3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3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3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3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3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3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3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44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44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44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44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44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44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44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44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44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44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44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44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44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44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44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44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44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44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44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44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44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44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44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44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44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44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44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44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44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44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45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45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45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45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45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45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45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45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45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45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45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45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45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45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45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45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45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45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2" t="str">
        <f ca="true">+IF(OFFSET('Water Data'!$C$28,0,10*ROW('Water Data'!C57))="","",OFFSET('Water Data'!$C$28,0,10*ROW('Water Data'!C57)))</f>
        <v/>
      </c>
      <c r="BT63" s="32" t="str">
        <f ca="true">+IF(OFFSET('Water Data'!$C$29,0,10*ROW('Water Data'!C57))="","",OFFSET('Water Data'!$C$29,0,10*ROW('Water Data'!C57)))</f>
        <v/>
      </c>
      <c r="BU63" s="32" t="str">
        <f ca="true">+IF(OFFSET('Water Data'!$C$30,0,10*ROW('Water Data'!C57))="","",OFFSET('Water Data'!$C$30,0,10*ROW('Water Data'!C57)))</f>
        <v/>
      </c>
      <c r="BV63" s="32" t="str">
        <f ca="true">+IF(OFFSET('Water Data'!$D$28,0,10*ROW('Water Data'!D57))="","",OFFSET('Water Data'!$D$28,0,10*ROW('Water Data'!D57)))</f>
        <v/>
      </c>
      <c r="BW63" s="32" t="str">
        <f ca="true">+IF(OFFSET('Water Data'!$D$29,0,10*ROW('Water Data'!D57))="","",OFFSET('Water Data'!$D$29,0,10*ROW('Water Data'!D57)))</f>
        <v/>
      </c>
      <c r="BX63" s="32" t="str">
        <f ca="true">+IF(OFFSET('Water Data'!$D$30,0,10*ROW('Water Data'!D57))="","",OFFSET('Water Data'!$D$30,0,10*ROW('Water Data'!D57)))</f>
        <v/>
      </c>
      <c r="BY63" s="32" t="str">
        <f ca="true">+IF(OFFSET('Water Data'!$E$28,0,10*ROW('Water Data'!E57))="","",OFFSET('Water Data'!$E$28,0,10*ROW('Water Data'!E57)))</f>
        <v/>
      </c>
      <c r="BZ63" s="32" t="str">
        <f ca="true">+IF(OFFSET('Water Data'!$E$29,0,10*ROW('Water Data'!E57))="","",OFFSET('Water Data'!$E$29,0,10*ROW('Water Data'!E57)))</f>
        <v/>
      </c>
      <c r="CA63" s="32" t="str">
        <f ca="true">+IF(OFFSET('Water Data'!$E$30,0,10*ROW('Water Data'!E57))="","",OFFSET('Water Data'!$E$30,0,10*ROW('Water Data'!E57)))</f>
        <v/>
      </c>
      <c r="CB63" s="32" t="str">
        <f ca="true">+IF(OFFSET('Water Data'!$F$28,0,10*ROW('Water Data'!F57))="","",OFFSET('Water Data'!$F$28,0,10*ROW('Water Data'!F57)))</f>
        <v/>
      </c>
      <c r="CC63" s="32" t="str">
        <f ca="true">+IF(OFFSET('Water Data'!$F$29,0,10*ROW('Water Data'!F57))="","",OFFSET('Water Data'!$F$29,0,10*ROW('Water Data'!F57)))</f>
        <v/>
      </c>
      <c r="CD63" s="32" t="str">
        <f ca="true">+IF(OFFSET('Water Data'!$F$30,0,10*ROW('Water Data'!F57))="","",OFFSET('Water Data'!$F$30,0,10*ROW('Water Data'!F57)))</f>
        <v/>
      </c>
      <c r="CE63" s="32" t="str">
        <f ca="true">+IF(OFFSET('Water Data'!$G$28,0,10*ROW('Water Data'!G57))="","",OFFSET('Water Data'!$G$28,0,10*ROW('Water Data'!G57)))</f>
        <v/>
      </c>
      <c r="CF63" s="32" t="str">
        <f ca="true">+IF(OFFSET('Water Data'!$G$29,0,10*ROW('Water Data'!G57))="","",OFFSET('Water Data'!$G$29,0,10*ROW('Water Data'!G57)))</f>
        <v/>
      </c>
      <c r="CG63" s="32" t="str">
        <f ca="true">+IF(OFFSET('Water Data'!$G$30,0,10*ROW('Water Data'!G57))="","",OFFSET('Water Data'!$G$30,0,10*ROW('Water Data'!G57)))</f>
        <v/>
      </c>
      <c r="CH63" s="32" t="str">
        <f ca="true">+IF(OFFSET('Water Data'!$H$28,0,10*ROW('Water Data'!H57))="","",OFFSET('Water Data'!$H$28,0,10*ROW('Water Data'!H57)))</f>
        <v/>
      </c>
      <c r="CI63" s="32" t="str">
        <f ca="true">+IF(OFFSET('Water Data'!$H$29,0,10*ROW('Water Data'!H57))="","",OFFSET('Water Data'!$H$29,0,10*ROW('Water Data'!H57)))</f>
        <v/>
      </c>
      <c r="CJ63" s="32" t="str">
        <f ca="true">+IF(OFFSET('Water Data'!$H$30,0,10*ROW('Water Data'!H57))="","",OFFSET('Water Data'!$H$30,0,10*ROW('Water Data'!H57)))</f>
        <v/>
      </c>
      <c r="CK63" s="32" t="str">
        <f ca="true">+IF(OFFSET('Sanitation Data'!$C$29,0,10*ROW('Sanitation Data'!C57))="","",OFFSET('Sanitation Data'!$C$29,0,10*ROW('Sanitation Data'!C57)))</f>
        <v/>
      </c>
      <c r="CL63" s="32" t="str">
        <f ca="true">+IF(OFFSET('Sanitation Data'!$C$30,0,10*ROW('Sanitation Data'!C57))="","",OFFSET('Sanitation Data'!$C$30,0,10*ROW('Sanitation Data'!C57)))</f>
        <v/>
      </c>
      <c r="CM63" s="32" t="str">
        <f ca="true">+IF(OFFSET('Sanitation Data'!$C$31,0,10*ROW('Sanitation Data'!C57))="","",OFFSET('Sanitation Data'!$C$31,0,10*ROW('Sanitation Data'!C57)))</f>
        <v/>
      </c>
      <c r="CN63" s="32" t="str">
        <f ca="true">+IF(OFFSET('Sanitation Data'!$C$32,0,10*ROW('Sanitation Data'!C57))="","",OFFSET('Sanitation Data'!$C$32,0,10*ROW('Sanitation Data'!C57)))</f>
        <v/>
      </c>
      <c r="CO63" s="32" t="str">
        <f ca="true">+IF(OFFSET('Sanitation Data'!$C$33,0,10*ROW('Sanitation Data'!C57))="","",OFFSET('Sanitation Data'!$C$33,0,10*ROW('Sanitation Data'!C57)))</f>
        <v/>
      </c>
      <c r="CP63" s="32" t="str">
        <f ca="true">+IF(OFFSET('Sanitation Data'!$D$29,0,10*ROW('Sanitation Data'!D57))="","",OFFSET('Sanitation Data'!$D$29,0,10*ROW('Sanitation Data'!D57)))</f>
        <v/>
      </c>
      <c r="CQ63" s="32" t="str">
        <f ca="true">+IF(OFFSET('Sanitation Data'!$D$30,0,10*ROW('Sanitation Data'!D57))="","",OFFSET('Sanitation Data'!$D$30,0,10*ROW('Sanitation Data'!D57)))</f>
        <v/>
      </c>
      <c r="CR63" s="32" t="str">
        <f ca="true">+IF(OFFSET('Sanitation Data'!$D$31,0,10*ROW('Sanitation Data'!D57))="","",OFFSET('Sanitation Data'!$D$31,0,10*ROW('Sanitation Data'!D57)))</f>
        <v/>
      </c>
      <c r="CS63" s="32" t="str">
        <f ca="true">+IF(OFFSET('Sanitation Data'!$D$32,0,10*ROW('Sanitation Data'!D57))="","",OFFSET('Sanitation Data'!$D$32,0,10*ROW('Sanitation Data'!D57)))</f>
        <v/>
      </c>
      <c r="CT63" s="32" t="str">
        <f ca="true">+IF(OFFSET('Sanitation Data'!$D$33,0,10*ROW('Sanitation Data'!D57))="","",OFFSET('Sanitation Data'!$D$33,0,10*ROW('Sanitation Data'!D57)))</f>
        <v/>
      </c>
      <c r="CU63" s="32" t="str">
        <f ca="true">+IF(OFFSET('Sanitation Data'!$E$29,0,10*ROW('Sanitation Data'!E57))="","",OFFSET('Sanitation Data'!$E$29,0,10*ROW('Sanitation Data'!E57)))</f>
        <v/>
      </c>
      <c r="CV63" s="32" t="str">
        <f ca="true">+IF(OFFSET('Sanitation Data'!$E$30,0,10*ROW('Sanitation Data'!E57))="","",OFFSET('Sanitation Data'!$E$30,0,10*ROW('Sanitation Data'!E57)))</f>
        <v/>
      </c>
      <c r="CW63" s="32" t="str">
        <f ca="true">+IF(OFFSET('Sanitation Data'!$E$31,0,10*ROW('Sanitation Data'!E57))="","",OFFSET('Sanitation Data'!$E$31,0,10*ROW('Sanitation Data'!E57)))</f>
        <v/>
      </c>
      <c r="CX63" s="32" t="str">
        <f ca="true">+IF(OFFSET('Sanitation Data'!$E$32,0,10*ROW('Sanitation Data'!E57))="","",OFFSET('Sanitation Data'!$E$32,0,10*ROW('Sanitation Data'!E57)))</f>
        <v/>
      </c>
      <c r="CY63" s="32" t="str">
        <f ca="true">+IF(OFFSET('Sanitation Data'!$E$33,0,10*ROW('Sanitation Data'!E57))="","",OFFSET('Sanitation Data'!$E$33,0,10*ROW('Sanitation Data'!E57)))</f>
        <v/>
      </c>
      <c r="CZ63" s="32" t="str">
        <f ca="true">+IF(OFFSET('Sanitation Data'!$F$29,0,10*ROW('Sanitation Data'!F57))="","",OFFSET('Sanitation Data'!$F$29,0,10*ROW('Sanitation Data'!F57)))</f>
        <v/>
      </c>
      <c r="DA63" s="32" t="str">
        <f ca="true">+IF(OFFSET('Sanitation Data'!$F$30,0,10*ROW('Sanitation Data'!F57))="","",OFFSET('Sanitation Data'!$F$30,0,10*ROW('Sanitation Data'!F57)))</f>
        <v/>
      </c>
      <c r="DB63" s="32" t="str">
        <f ca="true">+IF(OFFSET('Sanitation Data'!$F$31,0,10*ROW('Sanitation Data'!F57))="","",OFFSET('Sanitation Data'!$F$31,0,10*ROW('Sanitation Data'!F57)))</f>
        <v/>
      </c>
      <c r="DC63" s="32" t="str">
        <f ca="true">+IF(OFFSET('Sanitation Data'!$F$32,0,10*ROW('Sanitation Data'!F57))="","",OFFSET('Sanitation Data'!$F$32,0,10*ROW('Sanitation Data'!F57)))</f>
        <v/>
      </c>
      <c r="DD63" s="32" t="str">
        <f ca="true">+IF(OFFSET('Sanitation Data'!$F$33,0,10*ROW('Sanitation Data'!F57))="","",OFFSET('Sanitation Data'!$F$33,0,10*ROW('Sanitation Data'!F57)))</f>
        <v/>
      </c>
      <c r="DE63" s="32" t="str">
        <f ca="true">+IF(OFFSET('Sanitation Data'!$G$29,0,10*ROW('Sanitation Data'!G57))="","",OFFSET('Sanitation Data'!$G$29,0,10*ROW('Sanitation Data'!G57)))</f>
        <v/>
      </c>
      <c r="DF63" s="32" t="str">
        <f ca="true">+IF(OFFSET('Sanitation Data'!$G$30,0,10*ROW('Sanitation Data'!G57))="","",OFFSET('Sanitation Data'!$G$30,0,10*ROW('Sanitation Data'!G57)))</f>
        <v/>
      </c>
      <c r="DG63" s="32" t="str">
        <f ca="true">+IF(OFFSET('Sanitation Data'!$G$31,0,10*ROW('Sanitation Data'!G57))="","",OFFSET('Sanitation Data'!$G$31,0,10*ROW('Sanitation Data'!G57)))</f>
        <v/>
      </c>
      <c r="DH63" s="32" t="str">
        <f ca="true">+IF(OFFSET('Sanitation Data'!$G$32,0,10*ROW('Sanitation Data'!G57))="","",OFFSET('Sanitation Data'!$G$32,0,10*ROW('Sanitation Data'!G57)))</f>
        <v/>
      </c>
      <c r="DI63" s="32" t="str">
        <f ca="true">+IF(OFFSET('Sanitation Data'!$G$33,0,10*ROW('Sanitation Data'!G57))="","",OFFSET('Sanitation Data'!$G$33,0,10*ROW('Sanitation Data'!G57)))</f>
        <v/>
      </c>
      <c r="DJ63" s="32" t="str">
        <f ca="true">+IF(OFFSET('Sanitation Data'!$H$29,0,10*ROW('Sanitation Data'!H57))="","",OFFSET('Sanitation Data'!$H$29,0,10*ROW('Sanitation Data'!H57)))</f>
        <v/>
      </c>
      <c r="DK63" s="32" t="str">
        <f ca="true">+IF(OFFSET('Sanitation Data'!$H$30,0,10*ROW('Sanitation Data'!H57))="","",OFFSET('Sanitation Data'!$H$30,0,10*ROW('Sanitation Data'!H57)))</f>
        <v/>
      </c>
      <c r="DL63" s="32" t="str">
        <f ca="true">+IF(OFFSET('Sanitation Data'!$H$31,0,10*ROW('Sanitation Data'!H57))="","",OFFSET('Sanitation Data'!$H$31,0,10*ROW('Sanitation Data'!H57)))</f>
        <v/>
      </c>
      <c r="DM63" s="32" t="str">
        <f ca="true">+IF(OFFSET('Sanitation Data'!$H$32,0,10*ROW('Sanitation Data'!H57))="","",OFFSET('Sanitation Data'!$H$32,0,10*ROW('Sanitation Data'!H57)))</f>
        <v/>
      </c>
      <c r="DN63" s="32" t="str">
        <f ca="true">+IF(OFFSET('Sanitation Data'!$H$33,0,10*ROW('Sanitation Data'!H57))="","",OFFSET('Sanitation Data'!$H$33,0,10*ROW('Sanitation Data'!H57)))</f>
        <v/>
      </c>
      <c r="DO63" s="32" t="str">
        <f ca="true">+IF(OFFSET('Hygiene Data'!$C$12,0,10*ROW('Hygiene Data'!C57))="","",OFFSET('Hygiene Data'!$C$12,0,10*ROW('Hygiene Data'!C57)))</f>
        <v/>
      </c>
      <c r="DP63" s="32" t="str">
        <f ca="true">+IF(OFFSET('Hygiene Data'!$C$13,0,10*ROW('Hygiene Data'!C57))="","",OFFSET('Hygiene Data'!$C$13,0,10*ROW('Hygiene Data'!C57)))</f>
        <v/>
      </c>
      <c r="DQ63" s="32" t="str">
        <f ca="true">+IF(OFFSET('Hygiene Data'!$C$14,0,10*ROW('Hygiene Data'!C57))="","",OFFSET('Hygiene Data'!$C$14,0,10*ROW('Hygiene Data'!C57)))</f>
        <v/>
      </c>
      <c r="DR63" s="32" t="str">
        <f ca="true">+IF(OFFSET('Hygiene Data'!$D$12,0,10*ROW('Hygiene Data'!D57))="","",OFFSET('Hygiene Data'!$D$12,0,10*ROW('Hygiene Data'!D57)))</f>
        <v/>
      </c>
      <c r="DS63" s="32" t="str">
        <f ca="true">+IF(OFFSET('Hygiene Data'!$D$13,0,10*ROW('Hygiene Data'!D57))="","",OFFSET('Hygiene Data'!$D$13,0,10*ROW('Hygiene Data'!D57)))</f>
        <v/>
      </c>
      <c r="DT63" s="32" t="str">
        <f ca="true">+IF(OFFSET('Hygiene Data'!$D$14,0,10*ROW('Hygiene Data'!D57))="","",OFFSET('Hygiene Data'!$D$14,0,10*ROW('Hygiene Data'!D57)))</f>
        <v/>
      </c>
      <c r="DU63" s="32" t="str">
        <f ca="true">+IF(OFFSET('Hygiene Data'!$E$12,0,10*ROW('Hygiene Data'!E57))="","",OFFSET('Hygiene Data'!$E$12,0,10*ROW('Hygiene Data'!E57)))</f>
        <v/>
      </c>
      <c r="DV63" s="32" t="str">
        <f ca="true">+IF(OFFSET('Hygiene Data'!$E$13,0,10*ROW('Hygiene Data'!E57))="","",OFFSET('Hygiene Data'!$E$13,0,10*ROW('Hygiene Data'!E57)))</f>
        <v/>
      </c>
      <c r="DW63" s="32" t="str">
        <f ca="true">+IF(OFFSET('Hygiene Data'!$E$14,0,10*ROW('Hygiene Data'!E57))="","",OFFSET('Hygiene Data'!$E$14,0,10*ROW('Hygiene Data'!E57)))</f>
        <v/>
      </c>
      <c r="DX63" s="32" t="str">
        <f ca="true">+IF(OFFSET('Hygiene Data'!$F$12,0,10*ROW('Hygiene Data'!F57))="","",OFFSET('Hygiene Data'!$F$12,0,10*ROW('Hygiene Data'!F57)))</f>
        <v/>
      </c>
      <c r="DY63" s="32" t="str">
        <f ca="true">+IF(OFFSET('Hygiene Data'!$F$13,0,10*ROW('Hygiene Data'!F57))="","",OFFSET('Hygiene Data'!$F$13,0,10*ROW('Hygiene Data'!F57)))</f>
        <v/>
      </c>
      <c r="DZ63" s="32" t="str">
        <f ca="true">+IF(OFFSET('Hygiene Data'!$F$14,0,10*ROW('Hygiene Data'!F57))="","",OFFSET('Hygiene Data'!$F$14,0,10*ROW('Hygiene Data'!F57)))</f>
        <v/>
      </c>
      <c r="EA63" s="32" t="str">
        <f ca="true">+IF(OFFSET('Hygiene Data'!$G$12,0,10*ROW('Hygiene Data'!G57))="","",OFFSET('Hygiene Data'!$G$12,0,10*ROW('Hygiene Data'!G57)))</f>
        <v/>
      </c>
      <c r="EB63" s="32" t="str">
        <f ca="true">+IF(OFFSET('Hygiene Data'!$G$13,0,10*ROW('Hygiene Data'!G57))="","",OFFSET('Hygiene Data'!$G$13,0,10*ROW('Hygiene Data'!G57)))</f>
        <v/>
      </c>
      <c r="EC63" s="32" t="str">
        <f ca="true">+IF(OFFSET('Hygiene Data'!$G$14,0,10*ROW('Hygiene Data'!G57))="","",OFFSET('Hygiene Data'!$G$14,0,10*ROW('Hygiene Data'!G57)))</f>
        <v/>
      </c>
      <c r="ED63" s="32" t="str">
        <f ca="true">+IF(OFFSET('Hygiene Data'!$H$12,0,10*ROW('Hygiene Data'!H57))="","",OFFSET('Hygiene Data'!$H$12,0,10*ROW('Hygiene Data'!H57)))</f>
        <v/>
      </c>
      <c r="EE63" s="32" t="str">
        <f ca="true">+IF(OFFSET('Hygiene Data'!$H$13,0,10*ROW('Hygiene Data'!H57))="","",OFFSET('Hygiene Data'!$H$13,0,10*ROW('Hygiene Data'!H57)))</f>
        <v/>
      </c>
      <c r="EF63" s="32" t="str">
        <f ca="true">+IF(OFFSET('Hygiene Data'!$H$14,0,10*ROW('Hygiene Data'!H57))="","",OFFSET('Hygiene Data'!$H$14,0,10*ROW('Hygiene Data'!H57)))</f>
        <v/>
      </c>
    </row>
    <row r="64" x14ac:dyDescent="0.2">
      <c r="A64" s="55" t="str">
        <f ca="true">+IF(OFFSET('Water Data'!$B$1,0,10*ROW('Water Data'!B61))="","",OFFSET('Water Data'!$B$1,0,10*ROW('Water Data'!B61)))</f>
        <v/>
      </c>
      <c r="B64" s="55" t="str">
        <f ca="true">+IF(OFFSET('Water Data'!$A$3,0,10*ROW('Water Data'!A61))="","",OFFSET('Water Data'!$A$3,0,10*ROW('Water Data'!A61)))</f>
        <v/>
      </c>
      <c r="C64" s="55" t="str">
        <f ca="true">+IF(OFFSET('Water Data'!$C$3,0,10*ROW('Water Data'!C61))="","",OFFSET('Water Data'!$C$3,0,10*ROW('Water Data'!C61)))</f>
        <v/>
      </c>
      <c r="D64" s="243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3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3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43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3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3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3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3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3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3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3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3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3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3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3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3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3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3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44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44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44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44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44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44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44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44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44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44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44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44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44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44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44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44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44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44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44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44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44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44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44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44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44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44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44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44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44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44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45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45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45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45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45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45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45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45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45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45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45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45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45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45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45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45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45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45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2" t="str">
        <f ca="true">+IF(OFFSET('Water Data'!$C$28,0,10*ROW('Water Data'!C58))="","",OFFSET('Water Data'!$C$28,0,10*ROW('Water Data'!C58)))</f>
        <v/>
      </c>
      <c r="BT64" s="32" t="str">
        <f ca="true">+IF(OFFSET('Water Data'!$C$29,0,10*ROW('Water Data'!C58))="","",OFFSET('Water Data'!$C$29,0,10*ROW('Water Data'!C58)))</f>
        <v/>
      </c>
      <c r="BU64" s="32" t="str">
        <f ca="true">+IF(OFFSET('Water Data'!$C$30,0,10*ROW('Water Data'!C58))="","",OFFSET('Water Data'!$C$30,0,10*ROW('Water Data'!C58)))</f>
        <v/>
      </c>
      <c r="BV64" s="32" t="str">
        <f ca="true">+IF(OFFSET('Water Data'!$D$28,0,10*ROW('Water Data'!D58))="","",OFFSET('Water Data'!$D$28,0,10*ROW('Water Data'!D58)))</f>
        <v/>
      </c>
      <c r="BW64" s="32" t="str">
        <f ca="true">+IF(OFFSET('Water Data'!$D$29,0,10*ROW('Water Data'!D58))="","",OFFSET('Water Data'!$D$29,0,10*ROW('Water Data'!D58)))</f>
        <v/>
      </c>
      <c r="BX64" s="32" t="str">
        <f ca="true">+IF(OFFSET('Water Data'!$D$30,0,10*ROW('Water Data'!D58))="","",OFFSET('Water Data'!$D$30,0,10*ROW('Water Data'!D58)))</f>
        <v/>
      </c>
      <c r="BY64" s="32" t="str">
        <f ca="true">+IF(OFFSET('Water Data'!$E$28,0,10*ROW('Water Data'!E58))="","",OFFSET('Water Data'!$E$28,0,10*ROW('Water Data'!E58)))</f>
        <v/>
      </c>
      <c r="BZ64" s="32" t="str">
        <f ca="true">+IF(OFFSET('Water Data'!$E$29,0,10*ROW('Water Data'!E58))="","",OFFSET('Water Data'!$E$29,0,10*ROW('Water Data'!E58)))</f>
        <v/>
      </c>
      <c r="CA64" s="32" t="str">
        <f ca="true">+IF(OFFSET('Water Data'!$E$30,0,10*ROW('Water Data'!E58))="","",OFFSET('Water Data'!$E$30,0,10*ROW('Water Data'!E58)))</f>
        <v/>
      </c>
      <c r="CB64" s="32" t="str">
        <f ca="true">+IF(OFFSET('Water Data'!$F$28,0,10*ROW('Water Data'!F58))="","",OFFSET('Water Data'!$F$28,0,10*ROW('Water Data'!F58)))</f>
        <v/>
      </c>
      <c r="CC64" s="32" t="str">
        <f ca="true">+IF(OFFSET('Water Data'!$F$29,0,10*ROW('Water Data'!F58))="","",OFFSET('Water Data'!$F$29,0,10*ROW('Water Data'!F58)))</f>
        <v/>
      </c>
      <c r="CD64" s="32" t="str">
        <f ca="true">+IF(OFFSET('Water Data'!$F$30,0,10*ROW('Water Data'!F58))="","",OFFSET('Water Data'!$F$30,0,10*ROW('Water Data'!F58)))</f>
        <v/>
      </c>
      <c r="CE64" s="32" t="str">
        <f ca="true">+IF(OFFSET('Water Data'!$G$28,0,10*ROW('Water Data'!G58))="","",OFFSET('Water Data'!$G$28,0,10*ROW('Water Data'!G58)))</f>
        <v/>
      </c>
      <c r="CF64" s="32" t="str">
        <f ca="true">+IF(OFFSET('Water Data'!$G$29,0,10*ROW('Water Data'!G58))="","",OFFSET('Water Data'!$G$29,0,10*ROW('Water Data'!G58)))</f>
        <v/>
      </c>
      <c r="CG64" s="32" t="str">
        <f ca="true">+IF(OFFSET('Water Data'!$G$30,0,10*ROW('Water Data'!G58))="","",OFFSET('Water Data'!$G$30,0,10*ROW('Water Data'!G58)))</f>
        <v/>
      </c>
      <c r="CH64" s="32" t="str">
        <f ca="true">+IF(OFFSET('Water Data'!$H$28,0,10*ROW('Water Data'!H58))="","",OFFSET('Water Data'!$H$28,0,10*ROW('Water Data'!H58)))</f>
        <v/>
      </c>
      <c r="CI64" s="32" t="str">
        <f ca="true">+IF(OFFSET('Water Data'!$H$29,0,10*ROW('Water Data'!H58))="","",OFFSET('Water Data'!$H$29,0,10*ROW('Water Data'!H58)))</f>
        <v/>
      </c>
      <c r="CJ64" s="32" t="str">
        <f ca="true">+IF(OFFSET('Water Data'!$H$30,0,10*ROW('Water Data'!H58))="","",OFFSET('Water Data'!$H$30,0,10*ROW('Water Data'!H58)))</f>
        <v/>
      </c>
      <c r="CK64" s="32" t="str">
        <f ca="true">+IF(OFFSET('Sanitation Data'!$C$29,0,10*ROW('Sanitation Data'!C58))="","",OFFSET('Sanitation Data'!$C$29,0,10*ROW('Sanitation Data'!C58)))</f>
        <v/>
      </c>
      <c r="CL64" s="32" t="str">
        <f ca="true">+IF(OFFSET('Sanitation Data'!$C$30,0,10*ROW('Sanitation Data'!C58))="","",OFFSET('Sanitation Data'!$C$30,0,10*ROW('Sanitation Data'!C58)))</f>
        <v/>
      </c>
      <c r="CM64" s="32" t="str">
        <f ca="true">+IF(OFFSET('Sanitation Data'!$C$31,0,10*ROW('Sanitation Data'!C58))="","",OFFSET('Sanitation Data'!$C$31,0,10*ROW('Sanitation Data'!C58)))</f>
        <v/>
      </c>
      <c r="CN64" s="32" t="str">
        <f ca="true">+IF(OFFSET('Sanitation Data'!$C$32,0,10*ROW('Sanitation Data'!C58))="","",OFFSET('Sanitation Data'!$C$32,0,10*ROW('Sanitation Data'!C58)))</f>
        <v/>
      </c>
      <c r="CO64" s="32" t="str">
        <f ca="true">+IF(OFFSET('Sanitation Data'!$C$33,0,10*ROW('Sanitation Data'!C58))="","",OFFSET('Sanitation Data'!$C$33,0,10*ROW('Sanitation Data'!C58)))</f>
        <v/>
      </c>
      <c r="CP64" s="32" t="str">
        <f ca="true">+IF(OFFSET('Sanitation Data'!$D$29,0,10*ROW('Sanitation Data'!D58))="","",OFFSET('Sanitation Data'!$D$29,0,10*ROW('Sanitation Data'!D58)))</f>
        <v/>
      </c>
      <c r="CQ64" s="32" t="str">
        <f ca="true">+IF(OFFSET('Sanitation Data'!$D$30,0,10*ROW('Sanitation Data'!D58))="","",OFFSET('Sanitation Data'!$D$30,0,10*ROW('Sanitation Data'!D58)))</f>
        <v/>
      </c>
      <c r="CR64" s="32" t="str">
        <f ca="true">+IF(OFFSET('Sanitation Data'!$D$31,0,10*ROW('Sanitation Data'!D58))="","",OFFSET('Sanitation Data'!$D$31,0,10*ROW('Sanitation Data'!D58)))</f>
        <v/>
      </c>
      <c r="CS64" s="32" t="str">
        <f ca="true">+IF(OFFSET('Sanitation Data'!$D$32,0,10*ROW('Sanitation Data'!D58))="","",OFFSET('Sanitation Data'!$D$32,0,10*ROW('Sanitation Data'!D58)))</f>
        <v/>
      </c>
      <c r="CT64" s="32" t="str">
        <f ca="true">+IF(OFFSET('Sanitation Data'!$D$33,0,10*ROW('Sanitation Data'!D58))="","",OFFSET('Sanitation Data'!$D$33,0,10*ROW('Sanitation Data'!D58)))</f>
        <v/>
      </c>
      <c r="CU64" s="32" t="str">
        <f ca="true">+IF(OFFSET('Sanitation Data'!$E$29,0,10*ROW('Sanitation Data'!E58))="","",OFFSET('Sanitation Data'!$E$29,0,10*ROW('Sanitation Data'!E58)))</f>
        <v/>
      </c>
      <c r="CV64" s="32" t="str">
        <f ca="true">+IF(OFFSET('Sanitation Data'!$E$30,0,10*ROW('Sanitation Data'!E58))="","",OFFSET('Sanitation Data'!$E$30,0,10*ROW('Sanitation Data'!E58)))</f>
        <v/>
      </c>
      <c r="CW64" s="32" t="str">
        <f ca="true">+IF(OFFSET('Sanitation Data'!$E$31,0,10*ROW('Sanitation Data'!E58))="","",OFFSET('Sanitation Data'!$E$31,0,10*ROW('Sanitation Data'!E58)))</f>
        <v/>
      </c>
      <c r="CX64" s="32" t="str">
        <f ca="true">+IF(OFFSET('Sanitation Data'!$E$32,0,10*ROW('Sanitation Data'!E58))="","",OFFSET('Sanitation Data'!$E$32,0,10*ROW('Sanitation Data'!E58)))</f>
        <v/>
      </c>
      <c r="CY64" s="32" t="str">
        <f ca="true">+IF(OFFSET('Sanitation Data'!$E$33,0,10*ROW('Sanitation Data'!E58))="","",OFFSET('Sanitation Data'!$E$33,0,10*ROW('Sanitation Data'!E58)))</f>
        <v/>
      </c>
      <c r="CZ64" s="32" t="str">
        <f ca="true">+IF(OFFSET('Sanitation Data'!$F$29,0,10*ROW('Sanitation Data'!F58))="","",OFFSET('Sanitation Data'!$F$29,0,10*ROW('Sanitation Data'!F58)))</f>
        <v/>
      </c>
      <c r="DA64" s="32" t="str">
        <f ca="true">+IF(OFFSET('Sanitation Data'!$F$30,0,10*ROW('Sanitation Data'!F58))="","",OFFSET('Sanitation Data'!$F$30,0,10*ROW('Sanitation Data'!F58)))</f>
        <v/>
      </c>
      <c r="DB64" s="32" t="str">
        <f ca="true">+IF(OFFSET('Sanitation Data'!$F$31,0,10*ROW('Sanitation Data'!F58))="","",OFFSET('Sanitation Data'!$F$31,0,10*ROW('Sanitation Data'!F58)))</f>
        <v/>
      </c>
      <c r="DC64" s="32" t="str">
        <f ca="true">+IF(OFFSET('Sanitation Data'!$F$32,0,10*ROW('Sanitation Data'!F58))="","",OFFSET('Sanitation Data'!$F$32,0,10*ROW('Sanitation Data'!F58)))</f>
        <v/>
      </c>
      <c r="DD64" s="32" t="str">
        <f ca="true">+IF(OFFSET('Sanitation Data'!$F$33,0,10*ROW('Sanitation Data'!F58))="","",OFFSET('Sanitation Data'!$F$33,0,10*ROW('Sanitation Data'!F58)))</f>
        <v/>
      </c>
      <c r="DE64" s="32" t="str">
        <f ca="true">+IF(OFFSET('Sanitation Data'!$G$29,0,10*ROW('Sanitation Data'!G58))="","",OFFSET('Sanitation Data'!$G$29,0,10*ROW('Sanitation Data'!G58)))</f>
        <v/>
      </c>
      <c r="DF64" s="32" t="str">
        <f ca="true">+IF(OFFSET('Sanitation Data'!$G$30,0,10*ROW('Sanitation Data'!G58))="","",OFFSET('Sanitation Data'!$G$30,0,10*ROW('Sanitation Data'!G58)))</f>
        <v/>
      </c>
      <c r="DG64" s="32" t="str">
        <f ca="true">+IF(OFFSET('Sanitation Data'!$G$31,0,10*ROW('Sanitation Data'!G58))="","",OFFSET('Sanitation Data'!$G$31,0,10*ROW('Sanitation Data'!G58)))</f>
        <v/>
      </c>
      <c r="DH64" s="32" t="str">
        <f ca="true">+IF(OFFSET('Sanitation Data'!$G$32,0,10*ROW('Sanitation Data'!G58))="","",OFFSET('Sanitation Data'!$G$32,0,10*ROW('Sanitation Data'!G58)))</f>
        <v/>
      </c>
      <c r="DI64" s="32" t="str">
        <f ca="true">+IF(OFFSET('Sanitation Data'!$G$33,0,10*ROW('Sanitation Data'!G58))="","",OFFSET('Sanitation Data'!$G$33,0,10*ROW('Sanitation Data'!G58)))</f>
        <v/>
      </c>
      <c r="DJ64" s="32" t="str">
        <f ca="true">+IF(OFFSET('Sanitation Data'!$H$29,0,10*ROW('Sanitation Data'!H58))="","",OFFSET('Sanitation Data'!$H$29,0,10*ROW('Sanitation Data'!H58)))</f>
        <v/>
      </c>
      <c r="DK64" s="32" t="str">
        <f ca="true">+IF(OFFSET('Sanitation Data'!$H$30,0,10*ROW('Sanitation Data'!H58))="","",OFFSET('Sanitation Data'!$H$30,0,10*ROW('Sanitation Data'!H58)))</f>
        <v/>
      </c>
      <c r="DL64" s="32" t="str">
        <f ca="true">+IF(OFFSET('Sanitation Data'!$H$31,0,10*ROW('Sanitation Data'!H58))="","",OFFSET('Sanitation Data'!$H$31,0,10*ROW('Sanitation Data'!H58)))</f>
        <v/>
      </c>
      <c r="DM64" s="32" t="str">
        <f ca="true">+IF(OFFSET('Sanitation Data'!$H$32,0,10*ROW('Sanitation Data'!H58))="","",OFFSET('Sanitation Data'!$H$32,0,10*ROW('Sanitation Data'!H58)))</f>
        <v/>
      </c>
      <c r="DN64" s="32" t="str">
        <f ca="true">+IF(OFFSET('Sanitation Data'!$H$33,0,10*ROW('Sanitation Data'!H58))="","",OFFSET('Sanitation Data'!$H$33,0,10*ROW('Sanitation Data'!H58)))</f>
        <v/>
      </c>
      <c r="DO64" s="32" t="str">
        <f ca="true">+IF(OFFSET('Hygiene Data'!$C$12,0,10*ROW('Hygiene Data'!C58))="","",OFFSET('Hygiene Data'!$C$12,0,10*ROW('Hygiene Data'!C58)))</f>
        <v/>
      </c>
      <c r="DP64" s="32" t="str">
        <f ca="true">+IF(OFFSET('Hygiene Data'!$C$13,0,10*ROW('Hygiene Data'!C58))="","",OFFSET('Hygiene Data'!$C$13,0,10*ROW('Hygiene Data'!C58)))</f>
        <v/>
      </c>
      <c r="DQ64" s="32" t="str">
        <f ca="true">+IF(OFFSET('Hygiene Data'!$C$14,0,10*ROW('Hygiene Data'!C58))="","",OFFSET('Hygiene Data'!$C$14,0,10*ROW('Hygiene Data'!C58)))</f>
        <v/>
      </c>
      <c r="DR64" s="32" t="str">
        <f ca="true">+IF(OFFSET('Hygiene Data'!$D$12,0,10*ROW('Hygiene Data'!D58))="","",OFFSET('Hygiene Data'!$D$12,0,10*ROW('Hygiene Data'!D58)))</f>
        <v/>
      </c>
      <c r="DS64" s="32" t="str">
        <f ca="true">+IF(OFFSET('Hygiene Data'!$D$13,0,10*ROW('Hygiene Data'!D58))="","",OFFSET('Hygiene Data'!$D$13,0,10*ROW('Hygiene Data'!D58)))</f>
        <v/>
      </c>
      <c r="DT64" s="32" t="str">
        <f ca="true">+IF(OFFSET('Hygiene Data'!$D$14,0,10*ROW('Hygiene Data'!D58))="","",OFFSET('Hygiene Data'!$D$14,0,10*ROW('Hygiene Data'!D58)))</f>
        <v/>
      </c>
      <c r="DU64" s="32" t="str">
        <f ca="true">+IF(OFFSET('Hygiene Data'!$E$12,0,10*ROW('Hygiene Data'!E58))="","",OFFSET('Hygiene Data'!$E$12,0,10*ROW('Hygiene Data'!E58)))</f>
        <v/>
      </c>
      <c r="DV64" s="32" t="str">
        <f ca="true">+IF(OFFSET('Hygiene Data'!$E$13,0,10*ROW('Hygiene Data'!E58))="","",OFFSET('Hygiene Data'!$E$13,0,10*ROW('Hygiene Data'!E58)))</f>
        <v/>
      </c>
      <c r="DW64" s="32" t="str">
        <f ca="true">+IF(OFFSET('Hygiene Data'!$E$14,0,10*ROW('Hygiene Data'!E58))="","",OFFSET('Hygiene Data'!$E$14,0,10*ROW('Hygiene Data'!E58)))</f>
        <v/>
      </c>
      <c r="DX64" s="32" t="str">
        <f ca="true">+IF(OFFSET('Hygiene Data'!$F$12,0,10*ROW('Hygiene Data'!F58))="","",OFFSET('Hygiene Data'!$F$12,0,10*ROW('Hygiene Data'!F58)))</f>
        <v/>
      </c>
      <c r="DY64" s="32" t="str">
        <f ca="true">+IF(OFFSET('Hygiene Data'!$F$13,0,10*ROW('Hygiene Data'!F58))="","",OFFSET('Hygiene Data'!$F$13,0,10*ROW('Hygiene Data'!F58)))</f>
        <v/>
      </c>
      <c r="DZ64" s="32" t="str">
        <f ca="true">+IF(OFFSET('Hygiene Data'!$F$14,0,10*ROW('Hygiene Data'!F58))="","",OFFSET('Hygiene Data'!$F$14,0,10*ROW('Hygiene Data'!F58)))</f>
        <v/>
      </c>
      <c r="EA64" s="32" t="str">
        <f ca="true">+IF(OFFSET('Hygiene Data'!$G$12,0,10*ROW('Hygiene Data'!G58))="","",OFFSET('Hygiene Data'!$G$12,0,10*ROW('Hygiene Data'!G58)))</f>
        <v/>
      </c>
      <c r="EB64" s="32" t="str">
        <f ca="true">+IF(OFFSET('Hygiene Data'!$G$13,0,10*ROW('Hygiene Data'!G58))="","",OFFSET('Hygiene Data'!$G$13,0,10*ROW('Hygiene Data'!G58)))</f>
        <v/>
      </c>
      <c r="EC64" s="32" t="str">
        <f ca="true">+IF(OFFSET('Hygiene Data'!$G$14,0,10*ROW('Hygiene Data'!G58))="","",OFFSET('Hygiene Data'!$G$14,0,10*ROW('Hygiene Data'!G58)))</f>
        <v/>
      </c>
      <c r="ED64" s="32" t="str">
        <f ca="true">+IF(OFFSET('Hygiene Data'!$H$12,0,10*ROW('Hygiene Data'!H58))="","",OFFSET('Hygiene Data'!$H$12,0,10*ROW('Hygiene Data'!H58)))</f>
        <v/>
      </c>
      <c r="EE64" s="32" t="str">
        <f ca="true">+IF(OFFSET('Hygiene Data'!$H$13,0,10*ROW('Hygiene Data'!H58))="","",OFFSET('Hygiene Data'!$H$13,0,10*ROW('Hygiene Data'!H58)))</f>
        <v/>
      </c>
      <c r="EF64" s="32" t="str">
        <f ca="true">+IF(OFFSET('Hygiene Data'!$H$14,0,10*ROW('Hygiene Data'!H58))="","",OFFSET('Hygiene Data'!$H$14,0,10*ROW('Hygiene Data'!H58)))</f>
        <v/>
      </c>
    </row>
    <row r="65" x14ac:dyDescent="0.2">
      <c r="A65" s="55" t="str">
        <f ca="true">+IF(OFFSET('Water Data'!$B$1,0,10*ROW('Water Data'!B62))="","",OFFSET('Water Data'!$B$1,0,10*ROW('Water Data'!B62)))</f>
        <v/>
      </c>
      <c r="B65" s="55" t="str">
        <f ca="true">+IF(OFFSET('Water Data'!$A$3,0,10*ROW('Water Data'!A62))="","",OFFSET('Water Data'!$A$3,0,10*ROW('Water Data'!A62)))</f>
        <v/>
      </c>
      <c r="C65" s="55" t="str">
        <f ca="true">+IF(OFFSET('Water Data'!$C$3,0,10*ROW('Water Data'!C62))="","",OFFSET('Water Data'!$C$3,0,10*ROW('Water Data'!C62)))</f>
        <v/>
      </c>
      <c r="D65" s="243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3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3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43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3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3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3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3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3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3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3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3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3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3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3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3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3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3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44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44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44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44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44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44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44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44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44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44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44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44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44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44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44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44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44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44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44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44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44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44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44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44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44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44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44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44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44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44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45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45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45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45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45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45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45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45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45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45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45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45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45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45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45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45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45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45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2" t="str">
        <f ca="true">+IF(OFFSET('Water Data'!$C$28,0,10*ROW('Water Data'!C59))="","",OFFSET('Water Data'!$C$28,0,10*ROW('Water Data'!C59)))</f>
        <v/>
      </c>
      <c r="BT65" s="32" t="str">
        <f ca="true">+IF(OFFSET('Water Data'!$C$29,0,10*ROW('Water Data'!C59))="","",OFFSET('Water Data'!$C$29,0,10*ROW('Water Data'!C59)))</f>
        <v/>
      </c>
      <c r="BU65" s="32" t="str">
        <f ca="true">+IF(OFFSET('Water Data'!$C$30,0,10*ROW('Water Data'!C59))="","",OFFSET('Water Data'!$C$30,0,10*ROW('Water Data'!C59)))</f>
        <v/>
      </c>
      <c r="BV65" s="32" t="str">
        <f ca="true">+IF(OFFSET('Water Data'!$D$28,0,10*ROW('Water Data'!D59))="","",OFFSET('Water Data'!$D$28,0,10*ROW('Water Data'!D59)))</f>
        <v/>
      </c>
      <c r="BW65" s="32" t="str">
        <f ca="true">+IF(OFFSET('Water Data'!$D$29,0,10*ROW('Water Data'!D59))="","",OFFSET('Water Data'!$D$29,0,10*ROW('Water Data'!D59)))</f>
        <v/>
      </c>
      <c r="BX65" s="32" t="str">
        <f ca="true">+IF(OFFSET('Water Data'!$D$30,0,10*ROW('Water Data'!D59))="","",OFFSET('Water Data'!$D$30,0,10*ROW('Water Data'!D59)))</f>
        <v/>
      </c>
      <c r="BY65" s="32" t="str">
        <f ca="true">+IF(OFFSET('Water Data'!$E$28,0,10*ROW('Water Data'!E59))="","",OFFSET('Water Data'!$E$28,0,10*ROW('Water Data'!E59)))</f>
        <v/>
      </c>
      <c r="BZ65" s="32" t="str">
        <f ca="true">+IF(OFFSET('Water Data'!$E$29,0,10*ROW('Water Data'!E59))="","",OFFSET('Water Data'!$E$29,0,10*ROW('Water Data'!E59)))</f>
        <v/>
      </c>
      <c r="CA65" s="32" t="str">
        <f ca="true">+IF(OFFSET('Water Data'!$E$30,0,10*ROW('Water Data'!E59))="","",OFFSET('Water Data'!$E$30,0,10*ROW('Water Data'!E59)))</f>
        <v/>
      </c>
      <c r="CB65" s="32" t="str">
        <f ca="true">+IF(OFFSET('Water Data'!$F$28,0,10*ROW('Water Data'!F59))="","",OFFSET('Water Data'!$F$28,0,10*ROW('Water Data'!F59)))</f>
        <v/>
      </c>
      <c r="CC65" s="32" t="str">
        <f ca="true">+IF(OFFSET('Water Data'!$F$29,0,10*ROW('Water Data'!F59))="","",OFFSET('Water Data'!$F$29,0,10*ROW('Water Data'!F59)))</f>
        <v/>
      </c>
      <c r="CD65" s="32" t="str">
        <f ca="true">+IF(OFFSET('Water Data'!$F$30,0,10*ROW('Water Data'!F59))="","",OFFSET('Water Data'!$F$30,0,10*ROW('Water Data'!F59)))</f>
        <v/>
      </c>
      <c r="CE65" s="32" t="str">
        <f ca="true">+IF(OFFSET('Water Data'!$G$28,0,10*ROW('Water Data'!G59))="","",OFFSET('Water Data'!$G$28,0,10*ROW('Water Data'!G59)))</f>
        <v/>
      </c>
      <c r="CF65" s="32" t="str">
        <f ca="true">+IF(OFFSET('Water Data'!$G$29,0,10*ROW('Water Data'!G59))="","",OFFSET('Water Data'!$G$29,0,10*ROW('Water Data'!G59)))</f>
        <v/>
      </c>
      <c r="CG65" s="32" t="str">
        <f ca="true">+IF(OFFSET('Water Data'!$G$30,0,10*ROW('Water Data'!G59))="","",OFFSET('Water Data'!$G$30,0,10*ROW('Water Data'!G59)))</f>
        <v/>
      </c>
      <c r="CH65" s="32" t="str">
        <f ca="true">+IF(OFFSET('Water Data'!$H$28,0,10*ROW('Water Data'!H59))="","",OFFSET('Water Data'!$H$28,0,10*ROW('Water Data'!H59)))</f>
        <v/>
      </c>
      <c r="CI65" s="32" t="str">
        <f ca="true">+IF(OFFSET('Water Data'!$H$29,0,10*ROW('Water Data'!H59))="","",OFFSET('Water Data'!$H$29,0,10*ROW('Water Data'!H59)))</f>
        <v/>
      </c>
      <c r="CJ65" s="32" t="str">
        <f ca="true">+IF(OFFSET('Water Data'!$H$30,0,10*ROW('Water Data'!H59))="","",OFFSET('Water Data'!$H$30,0,10*ROW('Water Data'!H59)))</f>
        <v/>
      </c>
      <c r="CK65" s="32" t="str">
        <f ca="true">+IF(OFFSET('Sanitation Data'!$C$29,0,10*ROW('Sanitation Data'!C59))="","",OFFSET('Sanitation Data'!$C$29,0,10*ROW('Sanitation Data'!C59)))</f>
        <v/>
      </c>
      <c r="CL65" s="32" t="str">
        <f ca="true">+IF(OFFSET('Sanitation Data'!$C$30,0,10*ROW('Sanitation Data'!C59))="","",OFFSET('Sanitation Data'!$C$30,0,10*ROW('Sanitation Data'!C59)))</f>
        <v/>
      </c>
      <c r="CM65" s="32" t="str">
        <f ca="true">+IF(OFFSET('Sanitation Data'!$C$31,0,10*ROW('Sanitation Data'!C59))="","",OFFSET('Sanitation Data'!$C$31,0,10*ROW('Sanitation Data'!C59)))</f>
        <v/>
      </c>
      <c r="CN65" s="32" t="str">
        <f ca="true">+IF(OFFSET('Sanitation Data'!$C$32,0,10*ROW('Sanitation Data'!C59))="","",OFFSET('Sanitation Data'!$C$32,0,10*ROW('Sanitation Data'!C59)))</f>
        <v/>
      </c>
      <c r="CO65" s="32" t="str">
        <f ca="true">+IF(OFFSET('Sanitation Data'!$C$33,0,10*ROW('Sanitation Data'!C59))="","",OFFSET('Sanitation Data'!$C$33,0,10*ROW('Sanitation Data'!C59)))</f>
        <v/>
      </c>
      <c r="CP65" s="32" t="str">
        <f ca="true">+IF(OFFSET('Sanitation Data'!$D$29,0,10*ROW('Sanitation Data'!D59))="","",OFFSET('Sanitation Data'!$D$29,0,10*ROW('Sanitation Data'!D59)))</f>
        <v/>
      </c>
      <c r="CQ65" s="32" t="str">
        <f ca="true">+IF(OFFSET('Sanitation Data'!$D$30,0,10*ROW('Sanitation Data'!D59))="","",OFFSET('Sanitation Data'!$D$30,0,10*ROW('Sanitation Data'!D59)))</f>
        <v/>
      </c>
      <c r="CR65" s="32" t="str">
        <f ca="true">+IF(OFFSET('Sanitation Data'!$D$31,0,10*ROW('Sanitation Data'!D59))="","",OFFSET('Sanitation Data'!$D$31,0,10*ROW('Sanitation Data'!D59)))</f>
        <v/>
      </c>
      <c r="CS65" s="32" t="str">
        <f ca="true">+IF(OFFSET('Sanitation Data'!$D$32,0,10*ROW('Sanitation Data'!D59))="","",OFFSET('Sanitation Data'!$D$32,0,10*ROW('Sanitation Data'!D59)))</f>
        <v/>
      </c>
      <c r="CT65" s="32" t="str">
        <f ca="true">+IF(OFFSET('Sanitation Data'!$D$33,0,10*ROW('Sanitation Data'!D59))="","",OFFSET('Sanitation Data'!$D$33,0,10*ROW('Sanitation Data'!D59)))</f>
        <v/>
      </c>
      <c r="CU65" s="32" t="str">
        <f ca="true">+IF(OFFSET('Sanitation Data'!$E$29,0,10*ROW('Sanitation Data'!E59))="","",OFFSET('Sanitation Data'!$E$29,0,10*ROW('Sanitation Data'!E59)))</f>
        <v/>
      </c>
      <c r="CV65" s="32" t="str">
        <f ca="true">+IF(OFFSET('Sanitation Data'!$E$30,0,10*ROW('Sanitation Data'!E59))="","",OFFSET('Sanitation Data'!$E$30,0,10*ROW('Sanitation Data'!E59)))</f>
        <v/>
      </c>
      <c r="CW65" s="32" t="str">
        <f ca="true">+IF(OFFSET('Sanitation Data'!$E$31,0,10*ROW('Sanitation Data'!E59))="","",OFFSET('Sanitation Data'!$E$31,0,10*ROW('Sanitation Data'!E59)))</f>
        <v/>
      </c>
      <c r="CX65" s="32" t="str">
        <f ca="true">+IF(OFFSET('Sanitation Data'!$E$32,0,10*ROW('Sanitation Data'!E59))="","",OFFSET('Sanitation Data'!$E$32,0,10*ROW('Sanitation Data'!E59)))</f>
        <v/>
      </c>
      <c r="CY65" s="32" t="str">
        <f ca="true">+IF(OFFSET('Sanitation Data'!$E$33,0,10*ROW('Sanitation Data'!E59))="","",OFFSET('Sanitation Data'!$E$33,0,10*ROW('Sanitation Data'!E59)))</f>
        <v/>
      </c>
      <c r="CZ65" s="32" t="str">
        <f ca="true">+IF(OFFSET('Sanitation Data'!$F$29,0,10*ROW('Sanitation Data'!F59))="","",OFFSET('Sanitation Data'!$F$29,0,10*ROW('Sanitation Data'!F59)))</f>
        <v/>
      </c>
      <c r="DA65" s="32" t="str">
        <f ca="true">+IF(OFFSET('Sanitation Data'!$F$30,0,10*ROW('Sanitation Data'!F59))="","",OFFSET('Sanitation Data'!$F$30,0,10*ROW('Sanitation Data'!F59)))</f>
        <v/>
      </c>
      <c r="DB65" s="32" t="str">
        <f ca="true">+IF(OFFSET('Sanitation Data'!$F$31,0,10*ROW('Sanitation Data'!F59))="","",OFFSET('Sanitation Data'!$F$31,0,10*ROW('Sanitation Data'!F59)))</f>
        <v/>
      </c>
      <c r="DC65" s="32" t="str">
        <f ca="true">+IF(OFFSET('Sanitation Data'!$F$32,0,10*ROW('Sanitation Data'!F59))="","",OFFSET('Sanitation Data'!$F$32,0,10*ROW('Sanitation Data'!F59)))</f>
        <v/>
      </c>
      <c r="DD65" s="32" t="str">
        <f ca="true">+IF(OFFSET('Sanitation Data'!$F$33,0,10*ROW('Sanitation Data'!F59))="","",OFFSET('Sanitation Data'!$F$33,0,10*ROW('Sanitation Data'!F59)))</f>
        <v/>
      </c>
      <c r="DE65" s="32" t="str">
        <f ca="true">+IF(OFFSET('Sanitation Data'!$G$29,0,10*ROW('Sanitation Data'!G59))="","",OFFSET('Sanitation Data'!$G$29,0,10*ROW('Sanitation Data'!G59)))</f>
        <v/>
      </c>
      <c r="DF65" s="32" t="str">
        <f ca="true">+IF(OFFSET('Sanitation Data'!$G$30,0,10*ROW('Sanitation Data'!G59))="","",OFFSET('Sanitation Data'!$G$30,0,10*ROW('Sanitation Data'!G59)))</f>
        <v/>
      </c>
      <c r="DG65" s="32" t="str">
        <f ca="true">+IF(OFFSET('Sanitation Data'!$G$31,0,10*ROW('Sanitation Data'!G59))="","",OFFSET('Sanitation Data'!$G$31,0,10*ROW('Sanitation Data'!G59)))</f>
        <v/>
      </c>
      <c r="DH65" s="32" t="str">
        <f ca="true">+IF(OFFSET('Sanitation Data'!$G$32,0,10*ROW('Sanitation Data'!G59))="","",OFFSET('Sanitation Data'!$G$32,0,10*ROW('Sanitation Data'!G59)))</f>
        <v/>
      </c>
      <c r="DI65" s="32" t="str">
        <f ca="true">+IF(OFFSET('Sanitation Data'!$G$33,0,10*ROW('Sanitation Data'!G59))="","",OFFSET('Sanitation Data'!$G$33,0,10*ROW('Sanitation Data'!G59)))</f>
        <v/>
      </c>
      <c r="DJ65" s="32" t="str">
        <f ca="true">+IF(OFFSET('Sanitation Data'!$H$29,0,10*ROW('Sanitation Data'!H59))="","",OFFSET('Sanitation Data'!$H$29,0,10*ROW('Sanitation Data'!H59)))</f>
        <v/>
      </c>
      <c r="DK65" s="32" t="str">
        <f ca="true">+IF(OFFSET('Sanitation Data'!$H$30,0,10*ROW('Sanitation Data'!H59))="","",OFFSET('Sanitation Data'!$H$30,0,10*ROW('Sanitation Data'!H59)))</f>
        <v/>
      </c>
      <c r="DL65" s="32" t="str">
        <f ca="true">+IF(OFFSET('Sanitation Data'!$H$31,0,10*ROW('Sanitation Data'!H59))="","",OFFSET('Sanitation Data'!$H$31,0,10*ROW('Sanitation Data'!H59)))</f>
        <v/>
      </c>
      <c r="DM65" s="32" t="str">
        <f ca="true">+IF(OFFSET('Sanitation Data'!$H$32,0,10*ROW('Sanitation Data'!H59))="","",OFFSET('Sanitation Data'!$H$32,0,10*ROW('Sanitation Data'!H59)))</f>
        <v/>
      </c>
      <c r="DN65" s="32" t="str">
        <f ca="true">+IF(OFFSET('Sanitation Data'!$H$33,0,10*ROW('Sanitation Data'!H59))="","",OFFSET('Sanitation Data'!$H$33,0,10*ROW('Sanitation Data'!H59)))</f>
        <v/>
      </c>
      <c r="DO65" s="32" t="str">
        <f ca="true">+IF(OFFSET('Hygiene Data'!$C$12,0,10*ROW('Hygiene Data'!C59))="","",OFFSET('Hygiene Data'!$C$12,0,10*ROW('Hygiene Data'!C59)))</f>
        <v/>
      </c>
      <c r="DP65" s="32" t="str">
        <f ca="true">+IF(OFFSET('Hygiene Data'!$C$13,0,10*ROW('Hygiene Data'!C59))="","",OFFSET('Hygiene Data'!$C$13,0,10*ROW('Hygiene Data'!C59)))</f>
        <v/>
      </c>
      <c r="DQ65" s="32" t="str">
        <f ca="true">+IF(OFFSET('Hygiene Data'!$C$14,0,10*ROW('Hygiene Data'!C59))="","",OFFSET('Hygiene Data'!$C$14,0,10*ROW('Hygiene Data'!C59)))</f>
        <v/>
      </c>
      <c r="DR65" s="32" t="str">
        <f ca="true">+IF(OFFSET('Hygiene Data'!$D$12,0,10*ROW('Hygiene Data'!D59))="","",OFFSET('Hygiene Data'!$D$12,0,10*ROW('Hygiene Data'!D59)))</f>
        <v/>
      </c>
      <c r="DS65" s="32" t="str">
        <f ca="true">+IF(OFFSET('Hygiene Data'!$D$13,0,10*ROW('Hygiene Data'!D59))="","",OFFSET('Hygiene Data'!$D$13,0,10*ROW('Hygiene Data'!D59)))</f>
        <v/>
      </c>
      <c r="DT65" s="32" t="str">
        <f ca="true">+IF(OFFSET('Hygiene Data'!$D$14,0,10*ROW('Hygiene Data'!D59))="","",OFFSET('Hygiene Data'!$D$14,0,10*ROW('Hygiene Data'!D59)))</f>
        <v/>
      </c>
      <c r="DU65" s="32" t="str">
        <f ca="true">+IF(OFFSET('Hygiene Data'!$E$12,0,10*ROW('Hygiene Data'!E59))="","",OFFSET('Hygiene Data'!$E$12,0,10*ROW('Hygiene Data'!E59)))</f>
        <v/>
      </c>
      <c r="DV65" s="32" t="str">
        <f ca="true">+IF(OFFSET('Hygiene Data'!$E$13,0,10*ROW('Hygiene Data'!E59))="","",OFFSET('Hygiene Data'!$E$13,0,10*ROW('Hygiene Data'!E59)))</f>
        <v/>
      </c>
      <c r="DW65" s="32" t="str">
        <f ca="true">+IF(OFFSET('Hygiene Data'!$E$14,0,10*ROW('Hygiene Data'!E59))="","",OFFSET('Hygiene Data'!$E$14,0,10*ROW('Hygiene Data'!E59)))</f>
        <v/>
      </c>
      <c r="DX65" s="32" t="str">
        <f ca="true">+IF(OFFSET('Hygiene Data'!$F$12,0,10*ROW('Hygiene Data'!F59))="","",OFFSET('Hygiene Data'!$F$12,0,10*ROW('Hygiene Data'!F59)))</f>
        <v/>
      </c>
      <c r="DY65" s="32" t="str">
        <f ca="true">+IF(OFFSET('Hygiene Data'!$F$13,0,10*ROW('Hygiene Data'!F59))="","",OFFSET('Hygiene Data'!$F$13,0,10*ROW('Hygiene Data'!F59)))</f>
        <v/>
      </c>
      <c r="DZ65" s="32" t="str">
        <f ca="true">+IF(OFFSET('Hygiene Data'!$F$14,0,10*ROW('Hygiene Data'!F59))="","",OFFSET('Hygiene Data'!$F$14,0,10*ROW('Hygiene Data'!F59)))</f>
        <v/>
      </c>
      <c r="EA65" s="32" t="str">
        <f ca="true">+IF(OFFSET('Hygiene Data'!$G$12,0,10*ROW('Hygiene Data'!G59))="","",OFFSET('Hygiene Data'!$G$12,0,10*ROW('Hygiene Data'!G59)))</f>
        <v/>
      </c>
      <c r="EB65" s="32" t="str">
        <f ca="true">+IF(OFFSET('Hygiene Data'!$G$13,0,10*ROW('Hygiene Data'!G59))="","",OFFSET('Hygiene Data'!$G$13,0,10*ROW('Hygiene Data'!G59)))</f>
        <v/>
      </c>
      <c r="EC65" s="32" t="str">
        <f ca="true">+IF(OFFSET('Hygiene Data'!$G$14,0,10*ROW('Hygiene Data'!G59))="","",OFFSET('Hygiene Data'!$G$14,0,10*ROW('Hygiene Data'!G59)))</f>
        <v/>
      </c>
      <c r="ED65" s="32" t="str">
        <f ca="true">+IF(OFFSET('Hygiene Data'!$H$12,0,10*ROW('Hygiene Data'!H59))="","",OFFSET('Hygiene Data'!$H$12,0,10*ROW('Hygiene Data'!H59)))</f>
        <v/>
      </c>
      <c r="EE65" s="32" t="str">
        <f ca="true">+IF(OFFSET('Hygiene Data'!$H$13,0,10*ROW('Hygiene Data'!H59))="","",OFFSET('Hygiene Data'!$H$13,0,10*ROW('Hygiene Data'!H59)))</f>
        <v/>
      </c>
      <c r="EF65" s="32" t="str">
        <f ca="true">+IF(OFFSET('Hygiene Data'!$H$14,0,10*ROW('Hygiene Data'!H59))="","",OFFSET('Hygiene Data'!$H$14,0,10*ROW('Hygiene Data'!H59)))</f>
        <v/>
      </c>
    </row>
    <row r="66" x14ac:dyDescent="0.2">
      <c r="A66" s="55" t="str">
        <f ca="true">+IF(OFFSET('Water Data'!$B$1,0,10*ROW('Water Data'!B63))="","",OFFSET('Water Data'!$B$1,0,10*ROW('Water Data'!B63)))</f>
        <v/>
      </c>
      <c r="B66" s="55" t="str">
        <f ca="true">+IF(OFFSET('Water Data'!$A$3,0,10*ROW('Water Data'!A63))="","",OFFSET('Water Data'!$A$3,0,10*ROW('Water Data'!A63)))</f>
        <v/>
      </c>
      <c r="C66" s="55" t="str">
        <f ca="true">+IF(OFFSET('Water Data'!$C$3,0,10*ROW('Water Data'!C63))="","",OFFSET('Water Data'!$C$3,0,10*ROW('Water Data'!C63)))</f>
        <v/>
      </c>
      <c r="D66" s="243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3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3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43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3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3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3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3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3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3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3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3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3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3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3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3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3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3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44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44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44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44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44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44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44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44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44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44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44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44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44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44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44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44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44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44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44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44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44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44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44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44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44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44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44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44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44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44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45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45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45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45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45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45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45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45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45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45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45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45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45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45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45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45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45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45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2" t="str">
        <f ca="true">+IF(OFFSET('Water Data'!$C$28,0,10*ROW('Water Data'!C60))="","",OFFSET('Water Data'!$C$28,0,10*ROW('Water Data'!C60)))</f>
        <v/>
      </c>
      <c r="BT66" s="32" t="str">
        <f ca="true">+IF(OFFSET('Water Data'!$C$29,0,10*ROW('Water Data'!C60))="","",OFFSET('Water Data'!$C$29,0,10*ROW('Water Data'!C60)))</f>
        <v/>
      </c>
      <c r="BU66" s="32" t="str">
        <f ca="true">+IF(OFFSET('Water Data'!$C$30,0,10*ROW('Water Data'!C60))="","",OFFSET('Water Data'!$C$30,0,10*ROW('Water Data'!C60)))</f>
        <v/>
      </c>
      <c r="BV66" s="32" t="str">
        <f ca="true">+IF(OFFSET('Water Data'!$D$28,0,10*ROW('Water Data'!D60))="","",OFFSET('Water Data'!$D$28,0,10*ROW('Water Data'!D60)))</f>
        <v/>
      </c>
      <c r="BW66" s="32" t="str">
        <f ca="true">+IF(OFFSET('Water Data'!$D$29,0,10*ROW('Water Data'!D60))="","",OFFSET('Water Data'!$D$29,0,10*ROW('Water Data'!D60)))</f>
        <v/>
      </c>
      <c r="BX66" s="32" t="str">
        <f ca="true">+IF(OFFSET('Water Data'!$D$30,0,10*ROW('Water Data'!D60))="","",OFFSET('Water Data'!$D$30,0,10*ROW('Water Data'!D60)))</f>
        <v/>
      </c>
      <c r="BY66" s="32" t="str">
        <f ca="true">+IF(OFFSET('Water Data'!$E$28,0,10*ROW('Water Data'!E60))="","",OFFSET('Water Data'!$E$28,0,10*ROW('Water Data'!E60)))</f>
        <v/>
      </c>
      <c r="BZ66" s="32" t="str">
        <f ca="true">+IF(OFFSET('Water Data'!$E$29,0,10*ROW('Water Data'!E60))="","",OFFSET('Water Data'!$E$29,0,10*ROW('Water Data'!E60)))</f>
        <v/>
      </c>
      <c r="CA66" s="32" t="str">
        <f ca="true">+IF(OFFSET('Water Data'!$E$30,0,10*ROW('Water Data'!E60))="","",OFFSET('Water Data'!$E$30,0,10*ROW('Water Data'!E60)))</f>
        <v/>
      </c>
      <c r="CB66" s="32" t="str">
        <f ca="true">+IF(OFFSET('Water Data'!$F$28,0,10*ROW('Water Data'!F60))="","",OFFSET('Water Data'!$F$28,0,10*ROW('Water Data'!F60)))</f>
        <v/>
      </c>
      <c r="CC66" s="32" t="str">
        <f ca="true">+IF(OFFSET('Water Data'!$F$29,0,10*ROW('Water Data'!F60))="","",OFFSET('Water Data'!$F$29,0,10*ROW('Water Data'!F60)))</f>
        <v/>
      </c>
      <c r="CD66" s="32" t="str">
        <f ca="true">+IF(OFFSET('Water Data'!$F$30,0,10*ROW('Water Data'!F60))="","",OFFSET('Water Data'!$F$30,0,10*ROW('Water Data'!F60)))</f>
        <v/>
      </c>
      <c r="CE66" s="32" t="str">
        <f ca="true">+IF(OFFSET('Water Data'!$G$28,0,10*ROW('Water Data'!G60))="","",OFFSET('Water Data'!$G$28,0,10*ROW('Water Data'!G60)))</f>
        <v/>
      </c>
      <c r="CF66" s="32" t="str">
        <f ca="true">+IF(OFFSET('Water Data'!$G$29,0,10*ROW('Water Data'!G60))="","",OFFSET('Water Data'!$G$29,0,10*ROW('Water Data'!G60)))</f>
        <v/>
      </c>
      <c r="CG66" s="32" t="str">
        <f ca="true">+IF(OFFSET('Water Data'!$G$30,0,10*ROW('Water Data'!G60))="","",OFFSET('Water Data'!$G$30,0,10*ROW('Water Data'!G60)))</f>
        <v/>
      </c>
      <c r="CH66" s="32" t="str">
        <f ca="true">+IF(OFFSET('Water Data'!$H$28,0,10*ROW('Water Data'!H60))="","",OFFSET('Water Data'!$H$28,0,10*ROW('Water Data'!H60)))</f>
        <v/>
      </c>
      <c r="CI66" s="32" t="str">
        <f ca="true">+IF(OFFSET('Water Data'!$H$29,0,10*ROW('Water Data'!H60))="","",OFFSET('Water Data'!$H$29,0,10*ROW('Water Data'!H60)))</f>
        <v/>
      </c>
      <c r="CJ66" s="32" t="str">
        <f ca="true">+IF(OFFSET('Water Data'!$H$30,0,10*ROW('Water Data'!H60))="","",OFFSET('Water Data'!$H$30,0,10*ROW('Water Data'!H60)))</f>
        <v/>
      </c>
      <c r="CK66" s="32" t="str">
        <f ca="true">+IF(OFFSET('Sanitation Data'!$C$29,0,10*ROW('Sanitation Data'!C60))="","",OFFSET('Sanitation Data'!$C$29,0,10*ROW('Sanitation Data'!C60)))</f>
        <v/>
      </c>
      <c r="CL66" s="32" t="str">
        <f ca="true">+IF(OFFSET('Sanitation Data'!$C$30,0,10*ROW('Sanitation Data'!C60))="","",OFFSET('Sanitation Data'!$C$30,0,10*ROW('Sanitation Data'!C60)))</f>
        <v/>
      </c>
      <c r="CM66" s="32" t="str">
        <f ca="true">+IF(OFFSET('Sanitation Data'!$C$31,0,10*ROW('Sanitation Data'!C60))="","",OFFSET('Sanitation Data'!$C$31,0,10*ROW('Sanitation Data'!C60)))</f>
        <v/>
      </c>
      <c r="CN66" s="32" t="str">
        <f ca="true">+IF(OFFSET('Sanitation Data'!$C$32,0,10*ROW('Sanitation Data'!C60))="","",OFFSET('Sanitation Data'!$C$32,0,10*ROW('Sanitation Data'!C60)))</f>
        <v/>
      </c>
      <c r="CO66" s="32" t="str">
        <f ca="true">+IF(OFFSET('Sanitation Data'!$C$33,0,10*ROW('Sanitation Data'!C60))="","",OFFSET('Sanitation Data'!$C$33,0,10*ROW('Sanitation Data'!C60)))</f>
        <v/>
      </c>
      <c r="CP66" s="32" t="str">
        <f ca="true">+IF(OFFSET('Sanitation Data'!$D$29,0,10*ROW('Sanitation Data'!D60))="","",OFFSET('Sanitation Data'!$D$29,0,10*ROW('Sanitation Data'!D60)))</f>
        <v/>
      </c>
      <c r="CQ66" s="32" t="str">
        <f ca="true">+IF(OFFSET('Sanitation Data'!$D$30,0,10*ROW('Sanitation Data'!D60))="","",OFFSET('Sanitation Data'!$D$30,0,10*ROW('Sanitation Data'!D60)))</f>
        <v/>
      </c>
      <c r="CR66" s="32" t="str">
        <f ca="true">+IF(OFFSET('Sanitation Data'!$D$31,0,10*ROW('Sanitation Data'!D60))="","",OFFSET('Sanitation Data'!$D$31,0,10*ROW('Sanitation Data'!D60)))</f>
        <v/>
      </c>
      <c r="CS66" s="32" t="str">
        <f ca="true">+IF(OFFSET('Sanitation Data'!$D$32,0,10*ROW('Sanitation Data'!D60))="","",OFFSET('Sanitation Data'!$D$32,0,10*ROW('Sanitation Data'!D60)))</f>
        <v/>
      </c>
      <c r="CT66" s="32" t="str">
        <f ca="true">+IF(OFFSET('Sanitation Data'!$D$33,0,10*ROW('Sanitation Data'!D60))="","",OFFSET('Sanitation Data'!$D$33,0,10*ROW('Sanitation Data'!D60)))</f>
        <v/>
      </c>
      <c r="CU66" s="32" t="str">
        <f ca="true">+IF(OFFSET('Sanitation Data'!$E$29,0,10*ROW('Sanitation Data'!E60))="","",OFFSET('Sanitation Data'!$E$29,0,10*ROW('Sanitation Data'!E60)))</f>
        <v/>
      </c>
      <c r="CV66" s="32" t="str">
        <f ca="true">+IF(OFFSET('Sanitation Data'!$E$30,0,10*ROW('Sanitation Data'!E60))="","",OFFSET('Sanitation Data'!$E$30,0,10*ROW('Sanitation Data'!E60)))</f>
        <v/>
      </c>
      <c r="CW66" s="32" t="str">
        <f ca="true">+IF(OFFSET('Sanitation Data'!$E$31,0,10*ROW('Sanitation Data'!E60))="","",OFFSET('Sanitation Data'!$E$31,0,10*ROW('Sanitation Data'!E60)))</f>
        <v/>
      </c>
      <c r="CX66" s="32" t="str">
        <f ca="true">+IF(OFFSET('Sanitation Data'!$E$32,0,10*ROW('Sanitation Data'!E60))="","",OFFSET('Sanitation Data'!$E$32,0,10*ROW('Sanitation Data'!E60)))</f>
        <v/>
      </c>
      <c r="CY66" s="32" t="str">
        <f ca="true">+IF(OFFSET('Sanitation Data'!$E$33,0,10*ROW('Sanitation Data'!E60))="","",OFFSET('Sanitation Data'!$E$33,0,10*ROW('Sanitation Data'!E60)))</f>
        <v/>
      </c>
      <c r="CZ66" s="32" t="str">
        <f ca="true">+IF(OFFSET('Sanitation Data'!$F$29,0,10*ROW('Sanitation Data'!F60))="","",OFFSET('Sanitation Data'!$F$29,0,10*ROW('Sanitation Data'!F60)))</f>
        <v/>
      </c>
      <c r="DA66" s="32" t="str">
        <f ca="true">+IF(OFFSET('Sanitation Data'!$F$30,0,10*ROW('Sanitation Data'!F60))="","",OFFSET('Sanitation Data'!$F$30,0,10*ROW('Sanitation Data'!F60)))</f>
        <v/>
      </c>
      <c r="DB66" s="32" t="str">
        <f ca="true">+IF(OFFSET('Sanitation Data'!$F$31,0,10*ROW('Sanitation Data'!F60))="","",OFFSET('Sanitation Data'!$F$31,0,10*ROW('Sanitation Data'!F60)))</f>
        <v/>
      </c>
      <c r="DC66" s="32" t="str">
        <f ca="true">+IF(OFFSET('Sanitation Data'!$F$32,0,10*ROW('Sanitation Data'!F60))="","",OFFSET('Sanitation Data'!$F$32,0,10*ROW('Sanitation Data'!F60)))</f>
        <v/>
      </c>
      <c r="DD66" s="32" t="str">
        <f ca="true">+IF(OFFSET('Sanitation Data'!$F$33,0,10*ROW('Sanitation Data'!F60))="","",OFFSET('Sanitation Data'!$F$33,0,10*ROW('Sanitation Data'!F60)))</f>
        <v/>
      </c>
      <c r="DE66" s="32" t="str">
        <f ca="true">+IF(OFFSET('Sanitation Data'!$G$29,0,10*ROW('Sanitation Data'!G60))="","",OFFSET('Sanitation Data'!$G$29,0,10*ROW('Sanitation Data'!G60)))</f>
        <v/>
      </c>
      <c r="DF66" s="32" t="str">
        <f ca="true">+IF(OFFSET('Sanitation Data'!$G$30,0,10*ROW('Sanitation Data'!G60))="","",OFFSET('Sanitation Data'!$G$30,0,10*ROW('Sanitation Data'!G60)))</f>
        <v/>
      </c>
      <c r="DG66" s="32" t="str">
        <f ca="true">+IF(OFFSET('Sanitation Data'!$G$31,0,10*ROW('Sanitation Data'!G60))="","",OFFSET('Sanitation Data'!$G$31,0,10*ROW('Sanitation Data'!G60)))</f>
        <v/>
      </c>
      <c r="DH66" s="32" t="str">
        <f ca="true">+IF(OFFSET('Sanitation Data'!$G$32,0,10*ROW('Sanitation Data'!G60))="","",OFFSET('Sanitation Data'!$G$32,0,10*ROW('Sanitation Data'!G60)))</f>
        <v/>
      </c>
      <c r="DI66" s="32" t="str">
        <f ca="true">+IF(OFFSET('Sanitation Data'!$G$33,0,10*ROW('Sanitation Data'!G60))="","",OFFSET('Sanitation Data'!$G$33,0,10*ROW('Sanitation Data'!G60)))</f>
        <v/>
      </c>
      <c r="DJ66" s="32" t="str">
        <f ca="true">+IF(OFFSET('Sanitation Data'!$H$29,0,10*ROW('Sanitation Data'!H60))="","",OFFSET('Sanitation Data'!$H$29,0,10*ROW('Sanitation Data'!H60)))</f>
        <v/>
      </c>
      <c r="DK66" s="32" t="str">
        <f ca="true">+IF(OFFSET('Sanitation Data'!$H$30,0,10*ROW('Sanitation Data'!H60))="","",OFFSET('Sanitation Data'!$H$30,0,10*ROW('Sanitation Data'!H60)))</f>
        <v/>
      </c>
      <c r="DL66" s="32" t="str">
        <f ca="true">+IF(OFFSET('Sanitation Data'!$H$31,0,10*ROW('Sanitation Data'!H60))="","",OFFSET('Sanitation Data'!$H$31,0,10*ROW('Sanitation Data'!H60)))</f>
        <v/>
      </c>
      <c r="DM66" s="32" t="str">
        <f ca="true">+IF(OFFSET('Sanitation Data'!$H$32,0,10*ROW('Sanitation Data'!H60))="","",OFFSET('Sanitation Data'!$H$32,0,10*ROW('Sanitation Data'!H60)))</f>
        <v/>
      </c>
      <c r="DN66" s="32" t="str">
        <f ca="true">+IF(OFFSET('Sanitation Data'!$H$33,0,10*ROW('Sanitation Data'!H60))="","",OFFSET('Sanitation Data'!$H$33,0,10*ROW('Sanitation Data'!H60)))</f>
        <v/>
      </c>
      <c r="DO66" s="32" t="str">
        <f ca="true">+IF(OFFSET('Hygiene Data'!$C$12,0,10*ROW('Hygiene Data'!C60))="","",OFFSET('Hygiene Data'!$C$12,0,10*ROW('Hygiene Data'!C60)))</f>
        <v/>
      </c>
      <c r="DP66" s="32" t="str">
        <f ca="true">+IF(OFFSET('Hygiene Data'!$C$13,0,10*ROW('Hygiene Data'!C60))="","",OFFSET('Hygiene Data'!$C$13,0,10*ROW('Hygiene Data'!C60)))</f>
        <v/>
      </c>
      <c r="DQ66" s="32" t="str">
        <f ca="true">+IF(OFFSET('Hygiene Data'!$C$14,0,10*ROW('Hygiene Data'!C60))="","",OFFSET('Hygiene Data'!$C$14,0,10*ROW('Hygiene Data'!C60)))</f>
        <v/>
      </c>
      <c r="DR66" s="32" t="str">
        <f ca="true">+IF(OFFSET('Hygiene Data'!$D$12,0,10*ROW('Hygiene Data'!D60))="","",OFFSET('Hygiene Data'!$D$12,0,10*ROW('Hygiene Data'!D60)))</f>
        <v/>
      </c>
      <c r="DS66" s="32" t="str">
        <f ca="true">+IF(OFFSET('Hygiene Data'!$D$13,0,10*ROW('Hygiene Data'!D60))="","",OFFSET('Hygiene Data'!$D$13,0,10*ROW('Hygiene Data'!D60)))</f>
        <v/>
      </c>
      <c r="DT66" s="32" t="str">
        <f ca="true">+IF(OFFSET('Hygiene Data'!$D$14,0,10*ROW('Hygiene Data'!D60))="","",OFFSET('Hygiene Data'!$D$14,0,10*ROW('Hygiene Data'!D60)))</f>
        <v/>
      </c>
      <c r="DU66" s="32" t="str">
        <f ca="true">+IF(OFFSET('Hygiene Data'!$E$12,0,10*ROW('Hygiene Data'!E60))="","",OFFSET('Hygiene Data'!$E$12,0,10*ROW('Hygiene Data'!E60)))</f>
        <v/>
      </c>
      <c r="DV66" s="32" t="str">
        <f ca="true">+IF(OFFSET('Hygiene Data'!$E$13,0,10*ROW('Hygiene Data'!E60))="","",OFFSET('Hygiene Data'!$E$13,0,10*ROW('Hygiene Data'!E60)))</f>
        <v/>
      </c>
      <c r="DW66" s="32" t="str">
        <f ca="true">+IF(OFFSET('Hygiene Data'!$E$14,0,10*ROW('Hygiene Data'!E60))="","",OFFSET('Hygiene Data'!$E$14,0,10*ROW('Hygiene Data'!E60)))</f>
        <v/>
      </c>
      <c r="DX66" s="32" t="str">
        <f ca="true">+IF(OFFSET('Hygiene Data'!$F$12,0,10*ROW('Hygiene Data'!F60))="","",OFFSET('Hygiene Data'!$F$12,0,10*ROW('Hygiene Data'!F60)))</f>
        <v/>
      </c>
      <c r="DY66" s="32" t="str">
        <f ca="true">+IF(OFFSET('Hygiene Data'!$F$13,0,10*ROW('Hygiene Data'!F60))="","",OFFSET('Hygiene Data'!$F$13,0,10*ROW('Hygiene Data'!F60)))</f>
        <v/>
      </c>
      <c r="DZ66" s="32" t="str">
        <f ca="true">+IF(OFFSET('Hygiene Data'!$F$14,0,10*ROW('Hygiene Data'!F60))="","",OFFSET('Hygiene Data'!$F$14,0,10*ROW('Hygiene Data'!F60)))</f>
        <v/>
      </c>
      <c r="EA66" s="32" t="str">
        <f ca="true">+IF(OFFSET('Hygiene Data'!$G$12,0,10*ROW('Hygiene Data'!G60))="","",OFFSET('Hygiene Data'!$G$12,0,10*ROW('Hygiene Data'!G60)))</f>
        <v/>
      </c>
      <c r="EB66" s="32" t="str">
        <f ca="true">+IF(OFFSET('Hygiene Data'!$G$13,0,10*ROW('Hygiene Data'!G60))="","",OFFSET('Hygiene Data'!$G$13,0,10*ROW('Hygiene Data'!G60)))</f>
        <v/>
      </c>
      <c r="EC66" s="32" t="str">
        <f ca="true">+IF(OFFSET('Hygiene Data'!$G$14,0,10*ROW('Hygiene Data'!G60))="","",OFFSET('Hygiene Data'!$G$14,0,10*ROW('Hygiene Data'!G60)))</f>
        <v/>
      </c>
      <c r="ED66" s="32" t="str">
        <f ca="true">+IF(OFFSET('Hygiene Data'!$H$12,0,10*ROW('Hygiene Data'!H60))="","",OFFSET('Hygiene Data'!$H$12,0,10*ROW('Hygiene Data'!H60)))</f>
        <v/>
      </c>
      <c r="EE66" s="32" t="str">
        <f ca="true">+IF(OFFSET('Hygiene Data'!$H$13,0,10*ROW('Hygiene Data'!H60))="","",OFFSET('Hygiene Data'!$H$13,0,10*ROW('Hygiene Data'!H60)))</f>
        <v/>
      </c>
      <c r="EF66" s="32" t="str">
        <f ca="true">+IF(OFFSET('Hygiene Data'!$H$14,0,10*ROW('Hygiene Data'!H60))="","",OFFSET('Hygiene Data'!$H$14,0,10*ROW('Hygiene Data'!H60)))</f>
        <v/>
      </c>
    </row>
    <row r="67" x14ac:dyDescent="0.2">
      <c r="A67" s="55" t="str">
        <f ca="true">+IF(OFFSET('Water Data'!$B$1,0,10*ROW('Water Data'!B64))="","",OFFSET('Water Data'!$B$1,0,10*ROW('Water Data'!B64)))</f>
        <v/>
      </c>
      <c r="B67" s="55" t="str">
        <f ca="true">+IF(OFFSET('Water Data'!$A$3,0,10*ROW('Water Data'!A64))="","",OFFSET('Water Data'!$A$3,0,10*ROW('Water Data'!A64)))</f>
        <v/>
      </c>
      <c r="C67" s="55" t="str">
        <f ca="true">+IF(OFFSET('Water Data'!$C$3,0,10*ROW('Water Data'!C64))="","",OFFSET('Water Data'!$C$3,0,10*ROW('Water Data'!C64)))</f>
        <v/>
      </c>
      <c r="D67" s="243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3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3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43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3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3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3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3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3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3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3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3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3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3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3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3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3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3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44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44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44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44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44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44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44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44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44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44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44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44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44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44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44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44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44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44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44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44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44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44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44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44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44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44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44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44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44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44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45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45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45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45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45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45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45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45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45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45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45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45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45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45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45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45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45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45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2" t="str">
        <f ca="true">+IF(OFFSET('Water Data'!$C$28,0,10*ROW('Water Data'!C61))="","",OFFSET('Water Data'!$C$28,0,10*ROW('Water Data'!C61)))</f>
        <v/>
      </c>
      <c r="BT67" s="32" t="str">
        <f ca="true">+IF(OFFSET('Water Data'!$C$29,0,10*ROW('Water Data'!C61))="","",OFFSET('Water Data'!$C$29,0,10*ROW('Water Data'!C61)))</f>
        <v/>
      </c>
      <c r="BU67" s="32" t="str">
        <f ca="true">+IF(OFFSET('Water Data'!$C$30,0,10*ROW('Water Data'!C61))="","",OFFSET('Water Data'!$C$30,0,10*ROW('Water Data'!C61)))</f>
        <v/>
      </c>
      <c r="BV67" s="32" t="str">
        <f ca="true">+IF(OFFSET('Water Data'!$D$28,0,10*ROW('Water Data'!D61))="","",OFFSET('Water Data'!$D$28,0,10*ROW('Water Data'!D61)))</f>
        <v/>
      </c>
      <c r="BW67" s="32" t="str">
        <f ca="true">+IF(OFFSET('Water Data'!$D$29,0,10*ROW('Water Data'!D61))="","",OFFSET('Water Data'!$D$29,0,10*ROW('Water Data'!D61)))</f>
        <v/>
      </c>
      <c r="BX67" s="32" t="str">
        <f ca="true">+IF(OFFSET('Water Data'!$D$30,0,10*ROW('Water Data'!D61))="","",OFFSET('Water Data'!$D$30,0,10*ROW('Water Data'!D61)))</f>
        <v/>
      </c>
      <c r="BY67" s="32" t="str">
        <f ca="true">+IF(OFFSET('Water Data'!$E$28,0,10*ROW('Water Data'!E61))="","",OFFSET('Water Data'!$E$28,0,10*ROW('Water Data'!E61)))</f>
        <v/>
      </c>
      <c r="BZ67" s="32" t="str">
        <f ca="true">+IF(OFFSET('Water Data'!$E$29,0,10*ROW('Water Data'!E61))="","",OFFSET('Water Data'!$E$29,0,10*ROW('Water Data'!E61)))</f>
        <v/>
      </c>
      <c r="CA67" s="32" t="str">
        <f ca="true">+IF(OFFSET('Water Data'!$E$30,0,10*ROW('Water Data'!E61))="","",OFFSET('Water Data'!$E$30,0,10*ROW('Water Data'!E61)))</f>
        <v/>
      </c>
      <c r="CB67" s="32" t="str">
        <f ca="true">+IF(OFFSET('Water Data'!$F$28,0,10*ROW('Water Data'!F61))="","",OFFSET('Water Data'!$F$28,0,10*ROW('Water Data'!F61)))</f>
        <v/>
      </c>
      <c r="CC67" s="32" t="str">
        <f ca="true">+IF(OFFSET('Water Data'!$F$29,0,10*ROW('Water Data'!F61))="","",OFFSET('Water Data'!$F$29,0,10*ROW('Water Data'!F61)))</f>
        <v/>
      </c>
      <c r="CD67" s="32" t="str">
        <f ca="true">+IF(OFFSET('Water Data'!$F$30,0,10*ROW('Water Data'!F61))="","",OFFSET('Water Data'!$F$30,0,10*ROW('Water Data'!F61)))</f>
        <v/>
      </c>
      <c r="CE67" s="32" t="str">
        <f ca="true">+IF(OFFSET('Water Data'!$G$28,0,10*ROW('Water Data'!G61))="","",OFFSET('Water Data'!$G$28,0,10*ROW('Water Data'!G61)))</f>
        <v/>
      </c>
      <c r="CF67" s="32" t="str">
        <f ca="true">+IF(OFFSET('Water Data'!$G$29,0,10*ROW('Water Data'!G61))="","",OFFSET('Water Data'!$G$29,0,10*ROW('Water Data'!G61)))</f>
        <v/>
      </c>
      <c r="CG67" s="32" t="str">
        <f ca="true">+IF(OFFSET('Water Data'!$G$30,0,10*ROW('Water Data'!G61))="","",OFFSET('Water Data'!$G$30,0,10*ROW('Water Data'!G61)))</f>
        <v/>
      </c>
      <c r="CH67" s="32" t="str">
        <f ca="true">+IF(OFFSET('Water Data'!$H$28,0,10*ROW('Water Data'!H61))="","",OFFSET('Water Data'!$H$28,0,10*ROW('Water Data'!H61)))</f>
        <v/>
      </c>
      <c r="CI67" s="32" t="str">
        <f ca="true">+IF(OFFSET('Water Data'!$H$29,0,10*ROW('Water Data'!H61))="","",OFFSET('Water Data'!$H$29,0,10*ROW('Water Data'!H61)))</f>
        <v/>
      </c>
      <c r="CJ67" s="32" t="str">
        <f ca="true">+IF(OFFSET('Water Data'!$H$30,0,10*ROW('Water Data'!H61))="","",OFFSET('Water Data'!$H$30,0,10*ROW('Water Data'!H61)))</f>
        <v/>
      </c>
      <c r="CK67" s="32" t="str">
        <f ca="true">+IF(OFFSET('Sanitation Data'!$C$29,0,10*ROW('Sanitation Data'!C61))="","",OFFSET('Sanitation Data'!$C$29,0,10*ROW('Sanitation Data'!C61)))</f>
        <v/>
      </c>
      <c r="CL67" s="32" t="str">
        <f ca="true">+IF(OFFSET('Sanitation Data'!$C$30,0,10*ROW('Sanitation Data'!C61))="","",OFFSET('Sanitation Data'!$C$30,0,10*ROW('Sanitation Data'!C61)))</f>
        <v/>
      </c>
      <c r="CM67" s="32" t="str">
        <f ca="true">+IF(OFFSET('Sanitation Data'!$C$31,0,10*ROW('Sanitation Data'!C61))="","",OFFSET('Sanitation Data'!$C$31,0,10*ROW('Sanitation Data'!C61)))</f>
        <v/>
      </c>
      <c r="CN67" s="32" t="str">
        <f ca="true">+IF(OFFSET('Sanitation Data'!$C$32,0,10*ROW('Sanitation Data'!C61))="","",OFFSET('Sanitation Data'!$C$32,0,10*ROW('Sanitation Data'!C61)))</f>
        <v/>
      </c>
      <c r="CO67" s="32" t="str">
        <f ca="true">+IF(OFFSET('Sanitation Data'!$C$33,0,10*ROW('Sanitation Data'!C61))="","",OFFSET('Sanitation Data'!$C$33,0,10*ROW('Sanitation Data'!C61)))</f>
        <v/>
      </c>
      <c r="CP67" s="32" t="str">
        <f ca="true">+IF(OFFSET('Sanitation Data'!$D$29,0,10*ROW('Sanitation Data'!D61))="","",OFFSET('Sanitation Data'!$D$29,0,10*ROW('Sanitation Data'!D61)))</f>
        <v/>
      </c>
      <c r="CQ67" s="32" t="str">
        <f ca="true">+IF(OFFSET('Sanitation Data'!$D$30,0,10*ROW('Sanitation Data'!D61))="","",OFFSET('Sanitation Data'!$D$30,0,10*ROW('Sanitation Data'!D61)))</f>
        <v/>
      </c>
      <c r="CR67" s="32" t="str">
        <f ca="true">+IF(OFFSET('Sanitation Data'!$D$31,0,10*ROW('Sanitation Data'!D61))="","",OFFSET('Sanitation Data'!$D$31,0,10*ROW('Sanitation Data'!D61)))</f>
        <v/>
      </c>
      <c r="CS67" s="32" t="str">
        <f ca="true">+IF(OFFSET('Sanitation Data'!$D$32,0,10*ROW('Sanitation Data'!D61))="","",OFFSET('Sanitation Data'!$D$32,0,10*ROW('Sanitation Data'!D61)))</f>
        <v/>
      </c>
      <c r="CT67" s="32" t="str">
        <f ca="true">+IF(OFFSET('Sanitation Data'!$D$33,0,10*ROW('Sanitation Data'!D61))="","",OFFSET('Sanitation Data'!$D$33,0,10*ROW('Sanitation Data'!D61)))</f>
        <v/>
      </c>
      <c r="CU67" s="32" t="str">
        <f ca="true">+IF(OFFSET('Sanitation Data'!$E$29,0,10*ROW('Sanitation Data'!E61))="","",OFFSET('Sanitation Data'!$E$29,0,10*ROW('Sanitation Data'!E61)))</f>
        <v/>
      </c>
      <c r="CV67" s="32" t="str">
        <f ca="true">+IF(OFFSET('Sanitation Data'!$E$30,0,10*ROW('Sanitation Data'!E61))="","",OFFSET('Sanitation Data'!$E$30,0,10*ROW('Sanitation Data'!E61)))</f>
        <v/>
      </c>
      <c r="CW67" s="32" t="str">
        <f ca="true">+IF(OFFSET('Sanitation Data'!$E$31,0,10*ROW('Sanitation Data'!E61))="","",OFFSET('Sanitation Data'!$E$31,0,10*ROW('Sanitation Data'!E61)))</f>
        <v/>
      </c>
      <c r="CX67" s="32" t="str">
        <f ca="true">+IF(OFFSET('Sanitation Data'!$E$32,0,10*ROW('Sanitation Data'!E61))="","",OFFSET('Sanitation Data'!$E$32,0,10*ROW('Sanitation Data'!E61)))</f>
        <v/>
      </c>
      <c r="CY67" s="32" t="str">
        <f ca="true">+IF(OFFSET('Sanitation Data'!$E$33,0,10*ROW('Sanitation Data'!E61))="","",OFFSET('Sanitation Data'!$E$33,0,10*ROW('Sanitation Data'!E61)))</f>
        <v/>
      </c>
      <c r="CZ67" s="32" t="str">
        <f ca="true">+IF(OFFSET('Sanitation Data'!$F$29,0,10*ROW('Sanitation Data'!F61))="","",OFFSET('Sanitation Data'!$F$29,0,10*ROW('Sanitation Data'!F61)))</f>
        <v/>
      </c>
      <c r="DA67" s="32" t="str">
        <f ca="true">+IF(OFFSET('Sanitation Data'!$F$30,0,10*ROW('Sanitation Data'!F61))="","",OFFSET('Sanitation Data'!$F$30,0,10*ROW('Sanitation Data'!F61)))</f>
        <v/>
      </c>
      <c r="DB67" s="32" t="str">
        <f ca="true">+IF(OFFSET('Sanitation Data'!$F$31,0,10*ROW('Sanitation Data'!F61))="","",OFFSET('Sanitation Data'!$F$31,0,10*ROW('Sanitation Data'!F61)))</f>
        <v/>
      </c>
      <c r="DC67" s="32" t="str">
        <f ca="true">+IF(OFFSET('Sanitation Data'!$F$32,0,10*ROW('Sanitation Data'!F61))="","",OFFSET('Sanitation Data'!$F$32,0,10*ROW('Sanitation Data'!F61)))</f>
        <v/>
      </c>
      <c r="DD67" s="32" t="str">
        <f ca="true">+IF(OFFSET('Sanitation Data'!$F$33,0,10*ROW('Sanitation Data'!F61))="","",OFFSET('Sanitation Data'!$F$33,0,10*ROW('Sanitation Data'!F61)))</f>
        <v/>
      </c>
      <c r="DE67" s="32" t="str">
        <f ca="true">+IF(OFFSET('Sanitation Data'!$G$29,0,10*ROW('Sanitation Data'!G61))="","",OFFSET('Sanitation Data'!$G$29,0,10*ROW('Sanitation Data'!G61)))</f>
        <v/>
      </c>
      <c r="DF67" s="32" t="str">
        <f ca="true">+IF(OFFSET('Sanitation Data'!$G$30,0,10*ROW('Sanitation Data'!G61))="","",OFFSET('Sanitation Data'!$G$30,0,10*ROW('Sanitation Data'!G61)))</f>
        <v/>
      </c>
      <c r="DG67" s="32" t="str">
        <f ca="true">+IF(OFFSET('Sanitation Data'!$G$31,0,10*ROW('Sanitation Data'!G61))="","",OFFSET('Sanitation Data'!$G$31,0,10*ROW('Sanitation Data'!G61)))</f>
        <v/>
      </c>
      <c r="DH67" s="32" t="str">
        <f ca="true">+IF(OFFSET('Sanitation Data'!$G$32,0,10*ROW('Sanitation Data'!G61))="","",OFFSET('Sanitation Data'!$G$32,0,10*ROW('Sanitation Data'!G61)))</f>
        <v/>
      </c>
      <c r="DI67" s="32" t="str">
        <f ca="true">+IF(OFFSET('Sanitation Data'!$G$33,0,10*ROW('Sanitation Data'!G61))="","",OFFSET('Sanitation Data'!$G$33,0,10*ROW('Sanitation Data'!G61)))</f>
        <v/>
      </c>
      <c r="DJ67" s="32" t="str">
        <f ca="true">+IF(OFFSET('Sanitation Data'!$H$29,0,10*ROW('Sanitation Data'!H61))="","",OFFSET('Sanitation Data'!$H$29,0,10*ROW('Sanitation Data'!H61)))</f>
        <v/>
      </c>
      <c r="DK67" s="32" t="str">
        <f ca="true">+IF(OFFSET('Sanitation Data'!$H$30,0,10*ROW('Sanitation Data'!H61))="","",OFFSET('Sanitation Data'!$H$30,0,10*ROW('Sanitation Data'!H61)))</f>
        <v/>
      </c>
      <c r="DL67" s="32" t="str">
        <f ca="true">+IF(OFFSET('Sanitation Data'!$H$31,0,10*ROW('Sanitation Data'!H61))="","",OFFSET('Sanitation Data'!$H$31,0,10*ROW('Sanitation Data'!H61)))</f>
        <v/>
      </c>
      <c r="DM67" s="32" t="str">
        <f ca="true">+IF(OFFSET('Sanitation Data'!$H$32,0,10*ROW('Sanitation Data'!H61))="","",OFFSET('Sanitation Data'!$H$32,0,10*ROW('Sanitation Data'!H61)))</f>
        <v/>
      </c>
      <c r="DN67" s="32" t="str">
        <f ca="true">+IF(OFFSET('Sanitation Data'!$H$33,0,10*ROW('Sanitation Data'!H61))="","",OFFSET('Sanitation Data'!$H$33,0,10*ROW('Sanitation Data'!H61)))</f>
        <v/>
      </c>
      <c r="DO67" s="32" t="str">
        <f ca="true">+IF(OFFSET('Hygiene Data'!$C$12,0,10*ROW('Hygiene Data'!C61))="","",OFFSET('Hygiene Data'!$C$12,0,10*ROW('Hygiene Data'!C61)))</f>
        <v/>
      </c>
      <c r="DP67" s="32" t="str">
        <f ca="true">+IF(OFFSET('Hygiene Data'!$C$13,0,10*ROW('Hygiene Data'!C61))="","",OFFSET('Hygiene Data'!$C$13,0,10*ROW('Hygiene Data'!C61)))</f>
        <v/>
      </c>
      <c r="DQ67" s="32" t="str">
        <f ca="true">+IF(OFFSET('Hygiene Data'!$C$14,0,10*ROW('Hygiene Data'!C61))="","",OFFSET('Hygiene Data'!$C$14,0,10*ROW('Hygiene Data'!C61)))</f>
        <v/>
      </c>
      <c r="DR67" s="32" t="str">
        <f ca="true">+IF(OFFSET('Hygiene Data'!$D$12,0,10*ROW('Hygiene Data'!D61))="","",OFFSET('Hygiene Data'!$D$12,0,10*ROW('Hygiene Data'!D61)))</f>
        <v/>
      </c>
      <c r="DS67" s="32" t="str">
        <f ca="true">+IF(OFFSET('Hygiene Data'!$D$13,0,10*ROW('Hygiene Data'!D61))="","",OFFSET('Hygiene Data'!$D$13,0,10*ROW('Hygiene Data'!D61)))</f>
        <v/>
      </c>
      <c r="DT67" s="32" t="str">
        <f ca="true">+IF(OFFSET('Hygiene Data'!$D$14,0,10*ROW('Hygiene Data'!D61))="","",OFFSET('Hygiene Data'!$D$14,0,10*ROW('Hygiene Data'!D61)))</f>
        <v/>
      </c>
      <c r="DU67" s="32" t="str">
        <f ca="true">+IF(OFFSET('Hygiene Data'!$E$12,0,10*ROW('Hygiene Data'!E61))="","",OFFSET('Hygiene Data'!$E$12,0,10*ROW('Hygiene Data'!E61)))</f>
        <v/>
      </c>
      <c r="DV67" s="32" t="str">
        <f ca="true">+IF(OFFSET('Hygiene Data'!$E$13,0,10*ROW('Hygiene Data'!E61))="","",OFFSET('Hygiene Data'!$E$13,0,10*ROW('Hygiene Data'!E61)))</f>
        <v/>
      </c>
      <c r="DW67" s="32" t="str">
        <f ca="true">+IF(OFFSET('Hygiene Data'!$E$14,0,10*ROW('Hygiene Data'!E61))="","",OFFSET('Hygiene Data'!$E$14,0,10*ROW('Hygiene Data'!E61)))</f>
        <v/>
      </c>
      <c r="DX67" s="32" t="str">
        <f ca="true">+IF(OFFSET('Hygiene Data'!$F$12,0,10*ROW('Hygiene Data'!F61))="","",OFFSET('Hygiene Data'!$F$12,0,10*ROW('Hygiene Data'!F61)))</f>
        <v/>
      </c>
      <c r="DY67" s="32" t="str">
        <f ca="true">+IF(OFFSET('Hygiene Data'!$F$13,0,10*ROW('Hygiene Data'!F61))="","",OFFSET('Hygiene Data'!$F$13,0,10*ROW('Hygiene Data'!F61)))</f>
        <v/>
      </c>
      <c r="DZ67" s="32" t="str">
        <f ca="true">+IF(OFFSET('Hygiene Data'!$F$14,0,10*ROW('Hygiene Data'!F61))="","",OFFSET('Hygiene Data'!$F$14,0,10*ROW('Hygiene Data'!F61)))</f>
        <v/>
      </c>
      <c r="EA67" s="32" t="str">
        <f ca="true">+IF(OFFSET('Hygiene Data'!$G$12,0,10*ROW('Hygiene Data'!G61))="","",OFFSET('Hygiene Data'!$G$12,0,10*ROW('Hygiene Data'!G61)))</f>
        <v/>
      </c>
      <c r="EB67" s="32" t="str">
        <f ca="true">+IF(OFFSET('Hygiene Data'!$G$13,0,10*ROW('Hygiene Data'!G61))="","",OFFSET('Hygiene Data'!$G$13,0,10*ROW('Hygiene Data'!G61)))</f>
        <v/>
      </c>
      <c r="EC67" s="32" t="str">
        <f ca="true">+IF(OFFSET('Hygiene Data'!$G$14,0,10*ROW('Hygiene Data'!G61))="","",OFFSET('Hygiene Data'!$G$14,0,10*ROW('Hygiene Data'!G61)))</f>
        <v/>
      </c>
      <c r="ED67" s="32" t="str">
        <f ca="true">+IF(OFFSET('Hygiene Data'!$H$12,0,10*ROW('Hygiene Data'!H61))="","",OFFSET('Hygiene Data'!$H$12,0,10*ROW('Hygiene Data'!H61)))</f>
        <v/>
      </c>
      <c r="EE67" s="32" t="str">
        <f ca="true">+IF(OFFSET('Hygiene Data'!$H$13,0,10*ROW('Hygiene Data'!H61))="","",OFFSET('Hygiene Data'!$H$13,0,10*ROW('Hygiene Data'!H61)))</f>
        <v/>
      </c>
      <c r="EF67" s="32" t="str">
        <f ca="true">+IF(OFFSET('Hygiene Data'!$H$14,0,10*ROW('Hygiene Data'!H61))="","",OFFSET('Hygiene Data'!$H$14,0,10*ROW('Hygiene Data'!H61)))</f>
        <v/>
      </c>
    </row>
    <row r="68" x14ac:dyDescent="0.2">
      <c r="A68" s="55" t="str">
        <f ca="true">+IF(OFFSET('Water Data'!$B$1,0,10*ROW('Water Data'!B65))="","",OFFSET('Water Data'!$B$1,0,10*ROW('Water Data'!B65)))</f>
        <v/>
      </c>
      <c r="B68" s="55" t="str">
        <f ca="true">+IF(OFFSET('Water Data'!$A$3,0,10*ROW('Water Data'!A65))="","",OFFSET('Water Data'!$A$3,0,10*ROW('Water Data'!A65)))</f>
        <v/>
      </c>
      <c r="C68" s="55" t="str">
        <f ca="true">+IF(OFFSET('Water Data'!$C$3,0,10*ROW('Water Data'!C65))="","",OFFSET('Water Data'!$C$3,0,10*ROW('Water Data'!C65)))</f>
        <v/>
      </c>
      <c r="D68" s="243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3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3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43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3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3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3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3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3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3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3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3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3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3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3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3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3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3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44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44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44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44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44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44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44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44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44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44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44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44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44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44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44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44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44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44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44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44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44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44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44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44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44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44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44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44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44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44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45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45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45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45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45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45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45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45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45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45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45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45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45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45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45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45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45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45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2" t="str">
        <f ca="true">+IF(OFFSET('Water Data'!$C$28,0,10*ROW('Water Data'!C62))="","",OFFSET('Water Data'!$C$28,0,10*ROW('Water Data'!C62)))</f>
        <v/>
      </c>
      <c r="BT68" s="32" t="str">
        <f ca="true">+IF(OFFSET('Water Data'!$C$29,0,10*ROW('Water Data'!C62))="","",OFFSET('Water Data'!$C$29,0,10*ROW('Water Data'!C62)))</f>
        <v/>
      </c>
      <c r="BU68" s="32" t="str">
        <f ca="true">+IF(OFFSET('Water Data'!$C$30,0,10*ROW('Water Data'!C62))="","",OFFSET('Water Data'!$C$30,0,10*ROW('Water Data'!C62)))</f>
        <v/>
      </c>
      <c r="BV68" s="32" t="str">
        <f ca="true">+IF(OFFSET('Water Data'!$D$28,0,10*ROW('Water Data'!D62))="","",OFFSET('Water Data'!$D$28,0,10*ROW('Water Data'!D62)))</f>
        <v/>
      </c>
      <c r="BW68" s="32" t="str">
        <f ca="true">+IF(OFFSET('Water Data'!$D$29,0,10*ROW('Water Data'!D62))="","",OFFSET('Water Data'!$D$29,0,10*ROW('Water Data'!D62)))</f>
        <v/>
      </c>
      <c r="BX68" s="32" t="str">
        <f ca="true">+IF(OFFSET('Water Data'!$D$30,0,10*ROW('Water Data'!D62))="","",OFFSET('Water Data'!$D$30,0,10*ROW('Water Data'!D62)))</f>
        <v/>
      </c>
      <c r="BY68" s="32" t="str">
        <f ca="true">+IF(OFFSET('Water Data'!$E$28,0,10*ROW('Water Data'!E62))="","",OFFSET('Water Data'!$E$28,0,10*ROW('Water Data'!E62)))</f>
        <v/>
      </c>
      <c r="BZ68" s="32" t="str">
        <f ca="true">+IF(OFFSET('Water Data'!$E$29,0,10*ROW('Water Data'!E62))="","",OFFSET('Water Data'!$E$29,0,10*ROW('Water Data'!E62)))</f>
        <v/>
      </c>
      <c r="CA68" s="32" t="str">
        <f ca="true">+IF(OFFSET('Water Data'!$E$30,0,10*ROW('Water Data'!E62))="","",OFFSET('Water Data'!$E$30,0,10*ROW('Water Data'!E62)))</f>
        <v/>
      </c>
      <c r="CB68" s="32" t="str">
        <f ca="true">+IF(OFFSET('Water Data'!$F$28,0,10*ROW('Water Data'!F62))="","",OFFSET('Water Data'!$F$28,0,10*ROW('Water Data'!F62)))</f>
        <v/>
      </c>
      <c r="CC68" s="32" t="str">
        <f ca="true">+IF(OFFSET('Water Data'!$F$29,0,10*ROW('Water Data'!F62))="","",OFFSET('Water Data'!$F$29,0,10*ROW('Water Data'!F62)))</f>
        <v/>
      </c>
      <c r="CD68" s="32" t="str">
        <f ca="true">+IF(OFFSET('Water Data'!$F$30,0,10*ROW('Water Data'!F62))="","",OFFSET('Water Data'!$F$30,0,10*ROW('Water Data'!F62)))</f>
        <v/>
      </c>
      <c r="CE68" s="32" t="str">
        <f ca="true">+IF(OFFSET('Water Data'!$G$28,0,10*ROW('Water Data'!G62))="","",OFFSET('Water Data'!$G$28,0,10*ROW('Water Data'!G62)))</f>
        <v/>
      </c>
      <c r="CF68" s="32" t="str">
        <f ca="true">+IF(OFFSET('Water Data'!$G$29,0,10*ROW('Water Data'!G62))="","",OFFSET('Water Data'!$G$29,0,10*ROW('Water Data'!G62)))</f>
        <v/>
      </c>
      <c r="CG68" s="32" t="str">
        <f ca="true">+IF(OFFSET('Water Data'!$G$30,0,10*ROW('Water Data'!G62))="","",OFFSET('Water Data'!$G$30,0,10*ROW('Water Data'!G62)))</f>
        <v/>
      </c>
      <c r="CH68" s="32" t="str">
        <f ca="true">+IF(OFFSET('Water Data'!$H$28,0,10*ROW('Water Data'!H62))="","",OFFSET('Water Data'!$H$28,0,10*ROW('Water Data'!H62)))</f>
        <v/>
      </c>
      <c r="CI68" s="32" t="str">
        <f ca="true">+IF(OFFSET('Water Data'!$H$29,0,10*ROW('Water Data'!H62))="","",OFFSET('Water Data'!$H$29,0,10*ROW('Water Data'!H62)))</f>
        <v/>
      </c>
      <c r="CJ68" s="32" t="str">
        <f ca="true">+IF(OFFSET('Water Data'!$H$30,0,10*ROW('Water Data'!H62))="","",OFFSET('Water Data'!$H$30,0,10*ROW('Water Data'!H62)))</f>
        <v/>
      </c>
      <c r="CK68" s="32" t="str">
        <f ca="true">+IF(OFFSET('Sanitation Data'!$C$29,0,10*ROW('Sanitation Data'!C62))="","",OFFSET('Sanitation Data'!$C$29,0,10*ROW('Sanitation Data'!C62)))</f>
        <v/>
      </c>
      <c r="CL68" s="32" t="str">
        <f ca="true">+IF(OFFSET('Sanitation Data'!$C$30,0,10*ROW('Sanitation Data'!C62))="","",OFFSET('Sanitation Data'!$C$30,0,10*ROW('Sanitation Data'!C62)))</f>
        <v/>
      </c>
      <c r="CM68" s="32" t="str">
        <f ca="true">+IF(OFFSET('Sanitation Data'!$C$31,0,10*ROW('Sanitation Data'!C62))="","",OFFSET('Sanitation Data'!$C$31,0,10*ROW('Sanitation Data'!C62)))</f>
        <v/>
      </c>
      <c r="CN68" s="32" t="str">
        <f ca="true">+IF(OFFSET('Sanitation Data'!$C$32,0,10*ROW('Sanitation Data'!C62))="","",OFFSET('Sanitation Data'!$C$32,0,10*ROW('Sanitation Data'!C62)))</f>
        <v/>
      </c>
      <c r="CO68" s="32" t="str">
        <f ca="true">+IF(OFFSET('Sanitation Data'!$C$33,0,10*ROW('Sanitation Data'!C62))="","",OFFSET('Sanitation Data'!$C$33,0,10*ROW('Sanitation Data'!C62)))</f>
        <v/>
      </c>
      <c r="CP68" s="32" t="str">
        <f ca="true">+IF(OFFSET('Sanitation Data'!$D$29,0,10*ROW('Sanitation Data'!D62))="","",OFFSET('Sanitation Data'!$D$29,0,10*ROW('Sanitation Data'!D62)))</f>
        <v/>
      </c>
      <c r="CQ68" s="32" t="str">
        <f ca="true">+IF(OFFSET('Sanitation Data'!$D$30,0,10*ROW('Sanitation Data'!D62))="","",OFFSET('Sanitation Data'!$D$30,0,10*ROW('Sanitation Data'!D62)))</f>
        <v/>
      </c>
      <c r="CR68" s="32" t="str">
        <f ca="true">+IF(OFFSET('Sanitation Data'!$D$31,0,10*ROW('Sanitation Data'!D62))="","",OFFSET('Sanitation Data'!$D$31,0,10*ROW('Sanitation Data'!D62)))</f>
        <v/>
      </c>
      <c r="CS68" s="32" t="str">
        <f ca="true">+IF(OFFSET('Sanitation Data'!$D$32,0,10*ROW('Sanitation Data'!D62))="","",OFFSET('Sanitation Data'!$D$32,0,10*ROW('Sanitation Data'!D62)))</f>
        <v/>
      </c>
      <c r="CT68" s="32" t="str">
        <f ca="true">+IF(OFFSET('Sanitation Data'!$D$33,0,10*ROW('Sanitation Data'!D62))="","",OFFSET('Sanitation Data'!$D$33,0,10*ROW('Sanitation Data'!D62)))</f>
        <v/>
      </c>
      <c r="CU68" s="32" t="str">
        <f ca="true">+IF(OFFSET('Sanitation Data'!$E$29,0,10*ROW('Sanitation Data'!E62))="","",OFFSET('Sanitation Data'!$E$29,0,10*ROW('Sanitation Data'!E62)))</f>
        <v/>
      </c>
      <c r="CV68" s="32" t="str">
        <f ca="true">+IF(OFFSET('Sanitation Data'!$E$30,0,10*ROW('Sanitation Data'!E62))="","",OFFSET('Sanitation Data'!$E$30,0,10*ROW('Sanitation Data'!E62)))</f>
        <v/>
      </c>
      <c r="CW68" s="32" t="str">
        <f ca="true">+IF(OFFSET('Sanitation Data'!$E$31,0,10*ROW('Sanitation Data'!E62))="","",OFFSET('Sanitation Data'!$E$31,0,10*ROW('Sanitation Data'!E62)))</f>
        <v/>
      </c>
      <c r="CX68" s="32" t="str">
        <f ca="true">+IF(OFFSET('Sanitation Data'!$E$32,0,10*ROW('Sanitation Data'!E62))="","",OFFSET('Sanitation Data'!$E$32,0,10*ROW('Sanitation Data'!E62)))</f>
        <v/>
      </c>
      <c r="CY68" s="32" t="str">
        <f ca="true">+IF(OFFSET('Sanitation Data'!$E$33,0,10*ROW('Sanitation Data'!E62))="","",OFFSET('Sanitation Data'!$E$33,0,10*ROW('Sanitation Data'!E62)))</f>
        <v/>
      </c>
      <c r="CZ68" s="32" t="str">
        <f ca="true">+IF(OFFSET('Sanitation Data'!$F$29,0,10*ROW('Sanitation Data'!F62))="","",OFFSET('Sanitation Data'!$F$29,0,10*ROW('Sanitation Data'!F62)))</f>
        <v/>
      </c>
      <c r="DA68" s="32" t="str">
        <f ca="true">+IF(OFFSET('Sanitation Data'!$F$30,0,10*ROW('Sanitation Data'!F62))="","",OFFSET('Sanitation Data'!$F$30,0,10*ROW('Sanitation Data'!F62)))</f>
        <v/>
      </c>
      <c r="DB68" s="32" t="str">
        <f ca="true">+IF(OFFSET('Sanitation Data'!$F$31,0,10*ROW('Sanitation Data'!F62))="","",OFFSET('Sanitation Data'!$F$31,0,10*ROW('Sanitation Data'!F62)))</f>
        <v/>
      </c>
      <c r="DC68" s="32" t="str">
        <f ca="true">+IF(OFFSET('Sanitation Data'!$F$32,0,10*ROW('Sanitation Data'!F62))="","",OFFSET('Sanitation Data'!$F$32,0,10*ROW('Sanitation Data'!F62)))</f>
        <v/>
      </c>
      <c r="DD68" s="32" t="str">
        <f ca="true">+IF(OFFSET('Sanitation Data'!$F$33,0,10*ROW('Sanitation Data'!F62))="","",OFFSET('Sanitation Data'!$F$33,0,10*ROW('Sanitation Data'!F62)))</f>
        <v/>
      </c>
      <c r="DE68" s="32" t="str">
        <f ca="true">+IF(OFFSET('Sanitation Data'!$G$29,0,10*ROW('Sanitation Data'!G62))="","",OFFSET('Sanitation Data'!$G$29,0,10*ROW('Sanitation Data'!G62)))</f>
        <v/>
      </c>
      <c r="DF68" s="32" t="str">
        <f ca="true">+IF(OFFSET('Sanitation Data'!$G$30,0,10*ROW('Sanitation Data'!G62))="","",OFFSET('Sanitation Data'!$G$30,0,10*ROW('Sanitation Data'!G62)))</f>
        <v/>
      </c>
      <c r="DG68" s="32" t="str">
        <f ca="true">+IF(OFFSET('Sanitation Data'!$G$31,0,10*ROW('Sanitation Data'!G62))="","",OFFSET('Sanitation Data'!$G$31,0,10*ROW('Sanitation Data'!G62)))</f>
        <v/>
      </c>
      <c r="DH68" s="32" t="str">
        <f ca="true">+IF(OFFSET('Sanitation Data'!$G$32,0,10*ROW('Sanitation Data'!G62))="","",OFFSET('Sanitation Data'!$G$32,0,10*ROW('Sanitation Data'!G62)))</f>
        <v/>
      </c>
      <c r="DI68" s="32" t="str">
        <f ca="true">+IF(OFFSET('Sanitation Data'!$G$33,0,10*ROW('Sanitation Data'!G62))="","",OFFSET('Sanitation Data'!$G$33,0,10*ROW('Sanitation Data'!G62)))</f>
        <v/>
      </c>
      <c r="DJ68" s="32" t="str">
        <f ca="true">+IF(OFFSET('Sanitation Data'!$H$29,0,10*ROW('Sanitation Data'!H62))="","",OFFSET('Sanitation Data'!$H$29,0,10*ROW('Sanitation Data'!H62)))</f>
        <v/>
      </c>
      <c r="DK68" s="32" t="str">
        <f ca="true">+IF(OFFSET('Sanitation Data'!$H$30,0,10*ROW('Sanitation Data'!H62))="","",OFFSET('Sanitation Data'!$H$30,0,10*ROW('Sanitation Data'!H62)))</f>
        <v/>
      </c>
      <c r="DL68" s="32" t="str">
        <f ca="true">+IF(OFFSET('Sanitation Data'!$H$31,0,10*ROW('Sanitation Data'!H62))="","",OFFSET('Sanitation Data'!$H$31,0,10*ROW('Sanitation Data'!H62)))</f>
        <v/>
      </c>
      <c r="DM68" s="32" t="str">
        <f ca="true">+IF(OFFSET('Sanitation Data'!$H$32,0,10*ROW('Sanitation Data'!H62))="","",OFFSET('Sanitation Data'!$H$32,0,10*ROW('Sanitation Data'!H62)))</f>
        <v/>
      </c>
      <c r="DN68" s="32" t="str">
        <f ca="true">+IF(OFFSET('Sanitation Data'!$H$33,0,10*ROW('Sanitation Data'!H62))="","",OFFSET('Sanitation Data'!$H$33,0,10*ROW('Sanitation Data'!H62)))</f>
        <v/>
      </c>
      <c r="DO68" s="32" t="str">
        <f ca="true">+IF(OFFSET('Hygiene Data'!$C$12,0,10*ROW('Hygiene Data'!C62))="","",OFFSET('Hygiene Data'!$C$12,0,10*ROW('Hygiene Data'!C62)))</f>
        <v/>
      </c>
      <c r="DP68" s="32" t="str">
        <f ca="true">+IF(OFFSET('Hygiene Data'!$C$13,0,10*ROW('Hygiene Data'!C62))="","",OFFSET('Hygiene Data'!$C$13,0,10*ROW('Hygiene Data'!C62)))</f>
        <v/>
      </c>
      <c r="DQ68" s="32" t="str">
        <f ca="true">+IF(OFFSET('Hygiene Data'!$C$14,0,10*ROW('Hygiene Data'!C62))="","",OFFSET('Hygiene Data'!$C$14,0,10*ROW('Hygiene Data'!C62)))</f>
        <v/>
      </c>
      <c r="DR68" s="32" t="str">
        <f ca="true">+IF(OFFSET('Hygiene Data'!$D$12,0,10*ROW('Hygiene Data'!D62))="","",OFFSET('Hygiene Data'!$D$12,0,10*ROW('Hygiene Data'!D62)))</f>
        <v/>
      </c>
      <c r="DS68" s="32" t="str">
        <f ca="true">+IF(OFFSET('Hygiene Data'!$D$13,0,10*ROW('Hygiene Data'!D62))="","",OFFSET('Hygiene Data'!$D$13,0,10*ROW('Hygiene Data'!D62)))</f>
        <v/>
      </c>
      <c r="DT68" s="32" t="str">
        <f ca="true">+IF(OFFSET('Hygiene Data'!$D$14,0,10*ROW('Hygiene Data'!D62))="","",OFFSET('Hygiene Data'!$D$14,0,10*ROW('Hygiene Data'!D62)))</f>
        <v/>
      </c>
      <c r="DU68" s="32" t="str">
        <f ca="true">+IF(OFFSET('Hygiene Data'!$E$12,0,10*ROW('Hygiene Data'!E62))="","",OFFSET('Hygiene Data'!$E$12,0,10*ROW('Hygiene Data'!E62)))</f>
        <v/>
      </c>
      <c r="DV68" s="32" t="str">
        <f ca="true">+IF(OFFSET('Hygiene Data'!$E$13,0,10*ROW('Hygiene Data'!E62))="","",OFFSET('Hygiene Data'!$E$13,0,10*ROW('Hygiene Data'!E62)))</f>
        <v/>
      </c>
      <c r="DW68" s="32" t="str">
        <f ca="true">+IF(OFFSET('Hygiene Data'!$E$14,0,10*ROW('Hygiene Data'!E62))="","",OFFSET('Hygiene Data'!$E$14,0,10*ROW('Hygiene Data'!E62)))</f>
        <v/>
      </c>
      <c r="DX68" s="32" t="str">
        <f ca="true">+IF(OFFSET('Hygiene Data'!$F$12,0,10*ROW('Hygiene Data'!F62))="","",OFFSET('Hygiene Data'!$F$12,0,10*ROW('Hygiene Data'!F62)))</f>
        <v/>
      </c>
      <c r="DY68" s="32" t="str">
        <f ca="true">+IF(OFFSET('Hygiene Data'!$F$13,0,10*ROW('Hygiene Data'!F62))="","",OFFSET('Hygiene Data'!$F$13,0,10*ROW('Hygiene Data'!F62)))</f>
        <v/>
      </c>
      <c r="DZ68" s="32" t="str">
        <f ca="true">+IF(OFFSET('Hygiene Data'!$F$14,0,10*ROW('Hygiene Data'!F62))="","",OFFSET('Hygiene Data'!$F$14,0,10*ROW('Hygiene Data'!F62)))</f>
        <v/>
      </c>
      <c r="EA68" s="32" t="str">
        <f ca="true">+IF(OFFSET('Hygiene Data'!$G$12,0,10*ROW('Hygiene Data'!G62))="","",OFFSET('Hygiene Data'!$G$12,0,10*ROW('Hygiene Data'!G62)))</f>
        <v/>
      </c>
      <c r="EB68" s="32" t="str">
        <f ca="true">+IF(OFFSET('Hygiene Data'!$G$13,0,10*ROW('Hygiene Data'!G62))="","",OFFSET('Hygiene Data'!$G$13,0,10*ROW('Hygiene Data'!G62)))</f>
        <v/>
      </c>
      <c r="EC68" s="32" t="str">
        <f ca="true">+IF(OFFSET('Hygiene Data'!$G$14,0,10*ROW('Hygiene Data'!G62))="","",OFFSET('Hygiene Data'!$G$14,0,10*ROW('Hygiene Data'!G62)))</f>
        <v/>
      </c>
      <c r="ED68" s="32" t="str">
        <f ca="true">+IF(OFFSET('Hygiene Data'!$H$12,0,10*ROW('Hygiene Data'!H62))="","",OFFSET('Hygiene Data'!$H$12,0,10*ROW('Hygiene Data'!H62)))</f>
        <v/>
      </c>
      <c r="EE68" s="32" t="str">
        <f ca="true">+IF(OFFSET('Hygiene Data'!$H$13,0,10*ROW('Hygiene Data'!H62))="","",OFFSET('Hygiene Data'!$H$13,0,10*ROW('Hygiene Data'!H62)))</f>
        <v/>
      </c>
      <c r="EF68" s="32" t="str">
        <f ca="true">+IF(OFFSET('Hygiene Data'!$H$14,0,10*ROW('Hygiene Data'!H62))="","",OFFSET('Hygiene Data'!$H$14,0,10*ROW('Hygiene Data'!H62)))</f>
        <v/>
      </c>
    </row>
    <row r="69" x14ac:dyDescent="0.2">
      <c r="A69" s="55" t="str">
        <f ca="true">+IF(OFFSET('Water Data'!$B$1,0,10*ROW('Water Data'!B66))="","",OFFSET('Water Data'!$B$1,0,10*ROW('Water Data'!B66)))</f>
        <v/>
      </c>
      <c r="B69" s="55" t="str">
        <f ca="true">+IF(OFFSET('Water Data'!$A$3,0,10*ROW('Water Data'!A66))="","",OFFSET('Water Data'!$A$3,0,10*ROW('Water Data'!A66)))</f>
        <v/>
      </c>
      <c r="C69" s="55" t="str">
        <f ca="true">+IF(OFFSET('Water Data'!$C$3,0,10*ROW('Water Data'!C66))="","",OFFSET('Water Data'!$C$3,0,10*ROW('Water Data'!C66)))</f>
        <v/>
      </c>
      <c r="D69" s="243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3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3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43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3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3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3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3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3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3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3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3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3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3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3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3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3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3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44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44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44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44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44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44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44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44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44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44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44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44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44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44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44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44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44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44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44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44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44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44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44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44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44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44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44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44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44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44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45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45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45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45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45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45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45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45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45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45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45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45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45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45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45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45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45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45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2" t="str">
        <f ca="true">+IF(OFFSET('Water Data'!$C$28,0,10*ROW('Water Data'!C63))="","",OFFSET('Water Data'!$C$28,0,10*ROW('Water Data'!C63)))</f>
        <v/>
      </c>
      <c r="BT69" s="32" t="str">
        <f ca="true">+IF(OFFSET('Water Data'!$C$29,0,10*ROW('Water Data'!C63))="","",OFFSET('Water Data'!$C$29,0,10*ROW('Water Data'!C63)))</f>
        <v/>
      </c>
      <c r="BU69" s="32" t="str">
        <f ca="true">+IF(OFFSET('Water Data'!$C$30,0,10*ROW('Water Data'!C63))="","",OFFSET('Water Data'!$C$30,0,10*ROW('Water Data'!C63)))</f>
        <v/>
      </c>
      <c r="BV69" s="32" t="str">
        <f ca="true">+IF(OFFSET('Water Data'!$D$28,0,10*ROW('Water Data'!D63))="","",OFFSET('Water Data'!$D$28,0,10*ROW('Water Data'!D63)))</f>
        <v/>
      </c>
      <c r="BW69" s="32" t="str">
        <f ca="true">+IF(OFFSET('Water Data'!$D$29,0,10*ROW('Water Data'!D63))="","",OFFSET('Water Data'!$D$29,0,10*ROW('Water Data'!D63)))</f>
        <v/>
      </c>
      <c r="BX69" s="32" t="str">
        <f ca="true">+IF(OFFSET('Water Data'!$D$30,0,10*ROW('Water Data'!D63))="","",OFFSET('Water Data'!$D$30,0,10*ROW('Water Data'!D63)))</f>
        <v/>
      </c>
      <c r="BY69" s="32" t="str">
        <f ca="true">+IF(OFFSET('Water Data'!$E$28,0,10*ROW('Water Data'!E63))="","",OFFSET('Water Data'!$E$28,0,10*ROW('Water Data'!E63)))</f>
        <v/>
      </c>
      <c r="BZ69" s="32" t="str">
        <f ca="true">+IF(OFFSET('Water Data'!$E$29,0,10*ROW('Water Data'!E63))="","",OFFSET('Water Data'!$E$29,0,10*ROW('Water Data'!E63)))</f>
        <v/>
      </c>
      <c r="CA69" s="32" t="str">
        <f ca="true">+IF(OFFSET('Water Data'!$E$30,0,10*ROW('Water Data'!E63))="","",OFFSET('Water Data'!$E$30,0,10*ROW('Water Data'!E63)))</f>
        <v/>
      </c>
      <c r="CB69" s="32" t="str">
        <f ca="true">+IF(OFFSET('Water Data'!$F$28,0,10*ROW('Water Data'!F63))="","",OFFSET('Water Data'!$F$28,0,10*ROW('Water Data'!F63)))</f>
        <v/>
      </c>
      <c r="CC69" s="32" t="str">
        <f ca="true">+IF(OFFSET('Water Data'!$F$29,0,10*ROW('Water Data'!F63))="","",OFFSET('Water Data'!$F$29,0,10*ROW('Water Data'!F63)))</f>
        <v/>
      </c>
      <c r="CD69" s="32" t="str">
        <f ca="true">+IF(OFFSET('Water Data'!$F$30,0,10*ROW('Water Data'!F63))="","",OFFSET('Water Data'!$F$30,0,10*ROW('Water Data'!F63)))</f>
        <v/>
      </c>
      <c r="CE69" s="32" t="str">
        <f ca="true">+IF(OFFSET('Water Data'!$G$28,0,10*ROW('Water Data'!G63))="","",OFFSET('Water Data'!$G$28,0,10*ROW('Water Data'!G63)))</f>
        <v/>
      </c>
      <c r="CF69" s="32" t="str">
        <f ca="true">+IF(OFFSET('Water Data'!$G$29,0,10*ROW('Water Data'!G63))="","",OFFSET('Water Data'!$G$29,0,10*ROW('Water Data'!G63)))</f>
        <v/>
      </c>
      <c r="CG69" s="32" t="str">
        <f ca="true">+IF(OFFSET('Water Data'!$G$30,0,10*ROW('Water Data'!G63))="","",OFFSET('Water Data'!$G$30,0,10*ROW('Water Data'!G63)))</f>
        <v/>
      </c>
      <c r="CH69" s="32" t="str">
        <f ca="true">+IF(OFFSET('Water Data'!$H$28,0,10*ROW('Water Data'!H63))="","",OFFSET('Water Data'!$H$28,0,10*ROW('Water Data'!H63)))</f>
        <v/>
      </c>
      <c r="CI69" s="32" t="str">
        <f ca="true">+IF(OFFSET('Water Data'!$H$29,0,10*ROW('Water Data'!H63))="","",OFFSET('Water Data'!$H$29,0,10*ROW('Water Data'!H63)))</f>
        <v/>
      </c>
      <c r="CJ69" s="32" t="str">
        <f ca="true">+IF(OFFSET('Water Data'!$H$30,0,10*ROW('Water Data'!H63))="","",OFFSET('Water Data'!$H$30,0,10*ROW('Water Data'!H63)))</f>
        <v/>
      </c>
      <c r="CK69" s="32" t="str">
        <f ca="true">+IF(OFFSET('Sanitation Data'!$C$29,0,10*ROW('Sanitation Data'!C63))="","",OFFSET('Sanitation Data'!$C$29,0,10*ROW('Sanitation Data'!C63)))</f>
        <v/>
      </c>
      <c r="CL69" s="32" t="str">
        <f ca="true">+IF(OFFSET('Sanitation Data'!$C$30,0,10*ROW('Sanitation Data'!C63))="","",OFFSET('Sanitation Data'!$C$30,0,10*ROW('Sanitation Data'!C63)))</f>
        <v/>
      </c>
      <c r="CM69" s="32" t="str">
        <f ca="true">+IF(OFFSET('Sanitation Data'!$C$31,0,10*ROW('Sanitation Data'!C63))="","",OFFSET('Sanitation Data'!$C$31,0,10*ROW('Sanitation Data'!C63)))</f>
        <v/>
      </c>
      <c r="CN69" s="32" t="str">
        <f ca="true">+IF(OFFSET('Sanitation Data'!$C$32,0,10*ROW('Sanitation Data'!C63))="","",OFFSET('Sanitation Data'!$C$32,0,10*ROW('Sanitation Data'!C63)))</f>
        <v/>
      </c>
      <c r="CO69" s="32" t="str">
        <f ca="true">+IF(OFFSET('Sanitation Data'!$C$33,0,10*ROW('Sanitation Data'!C63))="","",OFFSET('Sanitation Data'!$C$33,0,10*ROW('Sanitation Data'!C63)))</f>
        <v/>
      </c>
      <c r="CP69" s="32" t="str">
        <f ca="true">+IF(OFFSET('Sanitation Data'!$D$29,0,10*ROW('Sanitation Data'!D63))="","",OFFSET('Sanitation Data'!$D$29,0,10*ROW('Sanitation Data'!D63)))</f>
        <v/>
      </c>
      <c r="CQ69" s="32" t="str">
        <f ca="true">+IF(OFFSET('Sanitation Data'!$D$30,0,10*ROW('Sanitation Data'!D63))="","",OFFSET('Sanitation Data'!$D$30,0,10*ROW('Sanitation Data'!D63)))</f>
        <v/>
      </c>
      <c r="CR69" s="32" t="str">
        <f ca="true">+IF(OFFSET('Sanitation Data'!$D$31,0,10*ROW('Sanitation Data'!D63))="","",OFFSET('Sanitation Data'!$D$31,0,10*ROW('Sanitation Data'!D63)))</f>
        <v/>
      </c>
      <c r="CS69" s="32" t="str">
        <f ca="true">+IF(OFFSET('Sanitation Data'!$D$32,0,10*ROW('Sanitation Data'!D63))="","",OFFSET('Sanitation Data'!$D$32,0,10*ROW('Sanitation Data'!D63)))</f>
        <v/>
      </c>
      <c r="CT69" s="32" t="str">
        <f ca="true">+IF(OFFSET('Sanitation Data'!$D$33,0,10*ROW('Sanitation Data'!D63))="","",OFFSET('Sanitation Data'!$D$33,0,10*ROW('Sanitation Data'!D63)))</f>
        <v/>
      </c>
      <c r="CU69" s="32" t="str">
        <f ca="true">+IF(OFFSET('Sanitation Data'!$E$29,0,10*ROW('Sanitation Data'!E63))="","",OFFSET('Sanitation Data'!$E$29,0,10*ROW('Sanitation Data'!E63)))</f>
        <v/>
      </c>
      <c r="CV69" s="32" t="str">
        <f ca="true">+IF(OFFSET('Sanitation Data'!$E$30,0,10*ROW('Sanitation Data'!E63))="","",OFFSET('Sanitation Data'!$E$30,0,10*ROW('Sanitation Data'!E63)))</f>
        <v/>
      </c>
      <c r="CW69" s="32" t="str">
        <f ca="true">+IF(OFFSET('Sanitation Data'!$E$31,0,10*ROW('Sanitation Data'!E63))="","",OFFSET('Sanitation Data'!$E$31,0,10*ROW('Sanitation Data'!E63)))</f>
        <v/>
      </c>
      <c r="CX69" s="32" t="str">
        <f ca="true">+IF(OFFSET('Sanitation Data'!$E$32,0,10*ROW('Sanitation Data'!E63))="","",OFFSET('Sanitation Data'!$E$32,0,10*ROW('Sanitation Data'!E63)))</f>
        <v/>
      </c>
      <c r="CY69" s="32" t="str">
        <f ca="true">+IF(OFFSET('Sanitation Data'!$E$33,0,10*ROW('Sanitation Data'!E63))="","",OFFSET('Sanitation Data'!$E$33,0,10*ROW('Sanitation Data'!E63)))</f>
        <v/>
      </c>
      <c r="CZ69" s="32" t="str">
        <f ca="true">+IF(OFFSET('Sanitation Data'!$F$29,0,10*ROW('Sanitation Data'!F63))="","",OFFSET('Sanitation Data'!$F$29,0,10*ROW('Sanitation Data'!F63)))</f>
        <v/>
      </c>
      <c r="DA69" s="32" t="str">
        <f ca="true">+IF(OFFSET('Sanitation Data'!$F$30,0,10*ROW('Sanitation Data'!F63))="","",OFFSET('Sanitation Data'!$F$30,0,10*ROW('Sanitation Data'!F63)))</f>
        <v/>
      </c>
      <c r="DB69" s="32" t="str">
        <f ca="true">+IF(OFFSET('Sanitation Data'!$F$31,0,10*ROW('Sanitation Data'!F63))="","",OFFSET('Sanitation Data'!$F$31,0,10*ROW('Sanitation Data'!F63)))</f>
        <v/>
      </c>
      <c r="DC69" s="32" t="str">
        <f ca="true">+IF(OFFSET('Sanitation Data'!$F$32,0,10*ROW('Sanitation Data'!F63))="","",OFFSET('Sanitation Data'!$F$32,0,10*ROW('Sanitation Data'!F63)))</f>
        <v/>
      </c>
      <c r="DD69" s="32" t="str">
        <f ca="true">+IF(OFFSET('Sanitation Data'!$F$33,0,10*ROW('Sanitation Data'!F63))="","",OFFSET('Sanitation Data'!$F$33,0,10*ROW('Sanitation Data'!F63)))</f>
        <v/>
      </c>
      <c r="DE69" s="32" t="str">
        <f ca="true">+IF(OFFSET('Sanitation Data'!$G$29,0,10*ROW('Sanitation Data'!G63))="","",OFFSET('Sanitation Data'!$G$29,0,10*ROW('Sanitation Data'!G63)))</f>
        <v/>
      </c>
      <c r="DF69" s="32" t="str">
        <f ca="true">+IF(OFFSET('Sanitation Data'!$G$30,0,10*ROW('Sanitation Data'!G63))="","",OFFSET('Sanitation Data'!$G$30,0,10*ROW('Sanitation Data'!G63)))</f>
        <v/>
      </c>
      <c r="DG69" s="32" t="str">
        <f ca="true">+IF(OFFSET('Sanitation Data'!$G$31,0,10*ROW('Sanitation Data'!G63))="","",OFFSET('Sanitation Data'!$G$31,0,10*ROW('Sanitation Data'!G63)))</f>
        <v/>
      </c>
      <c r="DH69" s="32" t="str">
        <f ca="true">+IF(OFFSET('Sanitation Data'!$G$32,0,10*ROW('Sanitation Data'!G63))="","",OFFSET('Sanitation Data'!$G$32,0,10*ROW('Sanitation Data'!G63)))</f>
        <v/>
      </c>
      <c r="DI69" s="32" t="str">
        <f ca="true">+IF(OFFSET('Sanitation Data'!$G$33,0,10*ROW('Sanitation Data'!G63))="","",OFFSET('Sanitation Data'!$G$33,0,10*ROW('Sanitation Data'!G63)))</f>
        <v/>
      </c>
      <c r="DJ69" s="32" t="str">
        <f ca="true">+IF(OFFSET('Sanitation Data'!$H$29,0,10*ROW('Sanitation Data'!H63))="","",OFFSET('Sanitation Data'!$H$29,0,10*ROW('Sanitation Data'!H63)))</f>
        <v/>
      </c>
      <c r="DK69" s="32" t="str">
        <f ca="true">+IF(OFFSET('Sanitation Data'!$H$30,0,10*ROW('Sanitation Data'!H63))="","",OFFSET('Sanitation Data'!$H$30,0,10*ROW('Sanitation Data'!H63)))</f>
        <v/>
      </c>
      <c r="DL69" s="32" t="str">
        <f ca="true">+IF(OFFSET('Sanitation Data'!$H$31,0,10*ROW('Sanitation Data'!H63))="","",OFFSET('Sanitation Data'!$H$31,0,10*ROW('Sanitation Data'!H63)))</f>
        <v/>
      </c>
      <c r="DM69" s="32" t="str">
        <f ca="true">+IF(OFFSET('Sanitation Data'!$H$32,0,10*ROW('Sanitation Data'!H63))="","",OFFSET('Sanitation Data'!$H$32,0,10*ROW('Sanitation Data'!H63)))</f>
        <v/>
      </c>
      <c r="DN69" s="32" t="str">
        <f ca="true">+IF(OFFSET('Sanitation Data'!$H$33,0,10*ROW('Sanitation Data'!H63))="","",OFFSET('Sanitation Data'!$H$33,0,10*ROW('Sanitation Data'!H63)))</f>
        <v/>
      </c>
      <c r="DO69" s="32" t="str">
        <f ca="true">+IF(OFFSET('Hygiene Data'!$C$12,0,10*ROW('Hygiene Data'!C63))="","",OFFSET('Hygiene Data'!$C$12,0,10*ROW('Hygiene Data'!C63)))</f>
        <v/>
      </c>
      <c r="DP69" s="32" t="str">
        <f ca="true">+IF(OFFSET('Hygiene Data'!$C$13,0,10*ROW('Hygiene Data'!C63))="","",OFFSET('Hygiene Data'!$C$13,0,10*ROW('Hygiene Data'!C63)))</f>
        <v/>
      </c>
      <c r="DQ69" s="32" t="str">
        <f ca="true">+IF(OFFSET('Hygiene Data'!$C$14,0,10*ROW('Hygiene Data'!C63))="","",OFFSET('Hygiene Data'!$C$14,0,10*ROW('Hygiene Data'!C63)))</f>
        <v/>
      </c>
      <c r="DR69" s="32" t="str">
        <f ca="true">+IF(OFFSET('Hygiene Data'!$D$12,0,10*ROW('Hygiene Data'!D63))="","",OFFSET('Hygiene Data'!$D$12,0,10*ROW('Hygiene Data'!D63)))</f>
        <v/>
      </c>
      <c r="DS69" s="32" t="str">
        <f ca="true">+IF(OFFSET('Hygiene Data'!$D$13,0,10*ROW('Hygiene Data'!D63))="","",OFFSET('Hygiene Data'!$D$13,0,10*ROW('Hygiene Data'!D63)))</f>
        <v/>
      </c>
      <c r="DT69" s="32" t="str">
        <f ca="true">+IF(OFFSET('Hygiene Data'!$D$14,0,10*ROW('Hygiene Data'!D63))="","",OFFSET('Hygiene Data'!$D$14,0,10*ROW('Hygiene Data'!D63)))</f>
        <v/>
      </c>
      <c r="DU69" s="32" t="str">
        <f ca="true">+IF(OFFSET('Hygiene Data'!$E$12,0,10*ROW('Hygiene Data'!E63))="","",OFFSET('Hygiene Data'!$E$12,0,10*ROW('Hygiene Data'!E63)))</f>
        <v/>
      </c>
      <c r="DV69" s="32" t="str">
        <f ca="true">+IF(OFFSET('Hygiene Data'!$E$13,0,10*ROW('Hygiene Data'!E63))="","",OFFSET('Hygiene Data'!$E$13,0,10*ROW('Hygiene Data'!E63)))</f>
        <v/>
      </c>
      <c r="DW69" s="32" t="str">
        <f ca="true">+IF(OFFSET('Hygiene Data'!$E$14,0,10*ROW('Hygiene Data'!E63))="","",OFFSET('Hygiene Data'!$E$14,0,10*ROW('Hygiene Data'!E63)))</f>
        <v/>
      </c>
      <c r="DX69" s="32" t="str">
        <f ca="true">+IF(OFFSET('Hygiene Data'!$F$12,0,10*ROW('Hygiene Data'!F63))="","",OFFSET('Hygiene Data'!$F$12,0,10*ROW('Hygiene Data'!F63)))</f>
        <v/>
      </c>
      <c r="DY69" s="32" t="str">
        <f ca="true">+IF(OFFSET('Hygiene Data'!$F$13,0,10*ROW('Hygiene Data'!F63))="","",OFFSET('Hygiene Data'!$F$13,0,10*ROW('Hygiene Data'!F63)))</f>
        <v/>
      </c>
      <c r="DZ69" s="32" t="str">
        <f ca="true">+IF(OFFSET('Hygiene Data'!$F$14,0,10*ROW('Hygiene Data'!F63))="","",OFFSET('Hygiene Data'!$F$14,0,10*ROW('Hygiene Data'!F63)))</f>
        <v/>
      </c>
      <c r="EA69" s="32" t="str">
        <f ca="true">+IF(OFFSET('Hygiene Data'!$G$12,0,10*ROW('Hygiene Data'!G63))="","",OFFSET('Hygiene Data'!$G$12,0,10*ROW('Hygiene Data'!G63)))</f>
        <v/>
      </c>
      <c r="EB69" s="32" t="str">
        <f ca="true">+IF(OFFSET('Hygiene Data'!$G$13,0,10*ROW('Hygiene Data'!G63))="","",OFFSET('Hygiene Data'!$G$13,0,10*ROW('Hygiene Data'!G63)))</f>
        <v/>
      </c>
      <c r="EC69" s="32" t="str">
        <f ca="true">+IF(OFFSET('Hygiene Data'!$G$14,0,10*ROW('Hygiene Data'!G63))="","",OFFSET('Hygiene Data'!$G$14,0,10*ROW('Hygiene Data'!G63)))</f>
        <v/>
      </c>
      <c r="ED69" s="32" t="str">
        <f ca="true">+IF(OFFSET('Hygiene Data'!$H$12,0,10*ROW('Hygiene Data'!H63))="","",OFFSET('Hygiene Data'!$H$12,0,10*ROW('Hygiene Data'!H63)))</f>
        <v/>
      </c>
      <c r="EE69" s="32" t="str">
        <f ca="true">+IF(OFFSET('Hygiene Data'!$H$13,0,10*ROW('Hygiene Data'!H63))="","",OFFSET('Hygiene Data'!$H$13,0,10*ROW('Hygiene Data'!H63)))</f>
        <v/>
      </c>
      <c r="EF69" s="32" t="str">
        <f ca="true">+IF(OFFSET('Hygiene Data'!$H$14,0,10*ROW('Hygiene Data'!H63))="","",OFFSET('Hygiene Data'!$H$14,0,10*ROW('Hygiene Data'!H63)))</f>
        <v/>
      </c>
    </row>
    <row r="70" x14ac:dyDescent="0.2">
      <c r="A70" s="55" t="str">
        <f ca="true">+IF(OFFSET('Water Data'!$B$1,0,10*ROW('Water Data'!B67))="","",OFFSET('Water Data'!$B$1,0,10*ROW('Water Data'!B67)))</f>
        <v/>
      </c>
      <c r="B70" s="55" t="str">
        <f ca="true">+IF(OFFSET('Water Data'!$A$3,0,10*ROW('Water Data'!A67))="","",OFFSET('Water Data'!$A$3,0,10*ROW('Water Data'!A67)))</f>
        <v/>
      </c>
      <c r="C70" s="55" t="str">
        <f ca="true">+IF(OFFSET('Water Data'!$C$3,0,10*ROW('Water Data'!C67))="","",OFFSET('Water Data'!$C$3,0,10*ROW('Water Data'!C67)))</f>
        <v/>
      </c>
      <c r="D70" s="243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3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3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43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3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3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3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3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3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3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3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3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3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3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3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3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3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3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44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44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44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44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44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44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44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44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44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44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44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44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44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44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44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44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44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44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44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44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44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44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44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44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44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44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44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44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44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44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45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45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45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45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45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45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45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45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45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45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45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45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45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45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45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45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45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45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2" t="str">
        <f ca="true">+IF(OFFSET('Water Data'!$C$28,0,10*ROW('Water Data'!C64))="","",OFFSET('Water Data'!$C$28,0,10*ROW('Water Data'!C64)))</f>
        <v/>
      </c>
      <c r="BT70" s="32" t="str">
        <f ca="true">+IF(OFFSET('Water Data'!$C$29,0,10*ROW('Water Data'!C64))="","",OFFSET('Water Data'!$C$29,0,10*ROW('Water Data'!C64)))</f>
        <v/>
      </c>
      <c r="BU70" s="32" t="str">
        <f ca="true">+IF(OFFSET('Water Data'!$C$30,0,10*ROW('Water Data'!C64))="","",OFFSET('Water Data'!$C$30,0,10*ROW('Water Data'!C64)))</f>
        <v/>
      </c>
      <c r="BV70" s="32" t="str">
        <f ca="true">+IF(OFFSET('Water Data'!$D$28,0,10*ROW('Water Data'!D64))="","",OFFSET('Water Data'!$D$28,0,10*ROW('Water Data'!D64)))</f>
        <v/>
      </c>
      <c r="BW70" s="32" t="str">
        <f ca="true">+IF(OFFSET('Water Data'!$D$29,0,10*ROW('Water Data'!D64))="","",OFFSET('Water Data'!$D$29,0,10*ROW('Water Data'!D64)))</f>
        <v/>
      </c>
      <c r="BX70" s="32" t="str">
        <f ca="true">+IF(OFFSET('Water Data'!$D$30,0,10*ROW('Water Data'!D64))="","",OFFSET('Water Data'!$D$30,0,10*ROW('Water Data'!D64)))</f>
        <v/>
      </c>
      <c r="BY70" s="32" t="str">
        <f ca="true">+IF(OFFSET('Water Data'!$E$28,0,10*ROW('Water Data'!E64))="","",OFFSET('Water Data'!$E$28,0,10*ROW('Water Data'!E64)))</f>
        <v/>
      </c>
      <c r="BZ70" s="32" t="str">
        <f ca="true">+IF(OFFSET('Water Data'!$E$29,0,10*ROW('Water Data'!E64))="","",OFFSET('Water Data'!$E$29,0,10*ROW('Water Data'!E64)))</f>
        <v/>
      </c>
      <c r="CA70" s="32" t="str">
        <f ca="true">+IF(OFFSET('Water Data'!$E$30,0,10*ROW('Water Data'!E64))="","",OFFSET('Water Data'!$E$30,0,10*ROW('Water Data'!E64)))</f>
        <v/>
      </c>
      <c r="CB70" s="32" t="str">
        <f ca="true">+IF(OFFSET('Water Data'!$F$28,0,10*ROW('Water Data'!F64))="","",OFFSET('Water Data'!$F$28,0,10*ROW('Water Data'!F64)))</f>
        <v/>
      </c>
      <c r="CC70" s="32" t="str">
        <f ca="true">+IF(OFFSET('Water Data'!$F$29,0,10*ROW('Water Data'!F64))="","",OFFSET('Water Data'!$F$29,0,10*ROW('Water Data'!F64)))</f>
        <v/>
      </c>
      <c r="CD70" s="32" t="str">
        <f ca="true">+IF(OFFSET('Water Data'!$F$30,0,10*ROW('Water Data'!F64))="","",OFFSET('Water Data'!$F$30,0,10*ROW('Water Data'!F64)))</f>
        <v/>
      </c>
      <c r="CE70" s="32" t="str">
        <f ca="true">+IF(OFFSET('Water Data'!$G$28,0,10*ROW('Water Data'!G64))="","",OFFSET('Water Data'!$G$28,0,10*ROW('Water Data'!G64)))</f>
        <v/>
      </c>
      <c r="CF70" s="32" t="str">
        <f ca="true">+IF(OFFSET('Water Data'!$G$29,0,10*ROW('Water Data'!G64))="","",OFFSET('Water Data'!$G$29,0,10*ROW('Water Data'!G64)))</f>
        <v/>
      </c>
      <c r="CG70" s="32" t="str">
        <f ca="true">+IF(OFFSET('Water Data'!$G$30,0,10*ROW('Water Data'!G64))="","",OFFSET('Water Data'!$G$30,0,10*ROW('Water Data'!G64)))</f>
        <v/>
      </c>
      <c r="CH70" s="32" t="str">
        <f ca="true">+IF(OFFSET('Water Data'!$H$28,0,10*ROW('Water Data'!H64))="","",OFFSET('Water Data'!$H$28,0,10*ROW('Water Data'!H64)))</f>
        <v/>
      </c>
      <c r="CI70" s="32" t="str">
        <f ca="true">+IF(OFFSET('Water Data'!$H$29,0,10*ROW('Water Data'!H64))="","",OFFSET('Water Data'!$H$29,0,10*ROW('Water Data'!H64)))</f>
        <v/>
      </c>
      <c r="CJ70" s="32" t="str">
        <f ca="true">+IF(OFFSET('Water Data'!$H$30,0,10*ROW('Water Data'!H64))="","",OFFSET('Water Data'!$H$30,0,10*ROW('Water Data'!H64)))</f>
        <v/>
      </c>
      <c r="CK70" s="32" t="str">
        <f ca="true">+IF(OFFSET('Sanitation Data'!$C$29,0,10*ROW('Sanitation Data'!C64))="","",OFFSET('Sanitation Data'!$C$29,0,10*ROW('Sanitation Data'!C64)))</f>
        <v/>
      </c>
      <c r="CL70" s="32" t="str">
        <f ca="true">+IF(OFFSET('Sanitation Data'!$C$30,0,10*ROW('Sanitation Data'!C64))="","",OFFSET('Sanitation Data'!$C$30,0,10*ROW('Sanitation Data'!C64)))</f>
        <v/>
      </c>
      <c r="CM70" s="32" t="str">
        <f ca="true">+IF(OFFSET('Sanitation Data'!$C$31,0,10*ROW('Sanitation Data'!C64))="","",OFFSET('Sanitation Data'!$C$31,0,10*ROW('Sanitation Data'!C64)))</f>
        <v/>
      </c>
      <c r="CN70" s="32" t="str">
        <f ca="true">+IF(OFFSET('Sanitation Data'!$C$32,0,10*ROW('Sanitation Data'!C64))="","",OFFSET('Sanitation Data'!$C$32,0,10*ROW('Sanitation Data'!C64)))</f>
        <v/>
      </c>
      <c r="CO70" s="32" t="str">
        <f ca="true">+IF(OFFSET('Sanitation Data'!$C$33,0,10*ROW('Sanitation Data'!C64))="","",OFFSET('Sanitation Data'!$C$33,0,10*ROW('Sanitation Data'!C64)))</f>
        <v/>
      </c>
      <c r="CP70" s="32" t="str">
        <f ca="true">+IF(OFFSET('Sanitation Data'!$D$29,0,10*ROW('Sanitation Data'!D64))="","",OFFSET('Sanitation Data'!$D$29,0,10*ROW('Sanitation Data'!D64)))</f>
        <v/>
      </c>
      <c r="CQ70" s="32" t="str">
        <f ca="true">+IF(OFFSET('Sanitation Data'!$D$30,0,10*ROW('Sanitation Data'!D64))="","",OFFSET('Sanitation Data'!$D$30,0,10*ROW('Sanitation Data'!D64)))</f>
        <v/>
      </c>
      <c r="CR70" s="32" t="str">
        <f ca="true">+IF(OFFSET('Sanitation Data'!$D$31,0,10*ROW('Sanitation Data'!D64))="","",OFFSET('Sanitation Data'!$D$31,0,10*ROW('Sanitation Data'!D64)))</f>
        <v/>
      </c>
      <c r="CS70" s="32" t="str">
        <f ca="true">+IF(OFFSET('Sanitation Data'!$D$32,0,10*ROW('Sanitation Data'!D64))="","",OFFSET('Sanitation Data'!$D$32,0,10*ROW('Sanitation Data'!D64)))</f>
        <v/>
      </c>
      <c r="CT70" s="32" t="str">
        <f ca="true">+IF(OFFSET('Sanitation Data'!$D$33,0,10*ROW('Sanitation Data'!D64))="","",OFFSET('Sanitation Data'!$D$33,0,10*ROW('Sanitation Data'!D64)))</f>
        <v/>
      </c>
      <c r="CU70" s="32" t="str">
        <f ca="true">+IF(OFFSET('Sanitation Data'!$E$29,0,10*ROW('Sanitation Data'!E64))="","",OFFSET('Sanitation Data'!$E$29,0,10*ROW('Sanitation Data'!E64)))</f>
        <v/>
      </c>
      <c r="CV70" s="32" t="str">
        <f ca="true">+IF(OFFSET('Sanitation Data'!$E$30,0,10*ROW('Sanitation Data'!E64))="","",OFFSET('Sanitation Data'!$E$30,0,10*ROW('Sanitation Data'!E64)))</f>
        <v/>
      </c>
      <c r="CW70" s="32" t="str">
        <f ca="true">+IF(OFFSET('Sanitation Data'!$E$31,0,10*ROW('Sanitation Data'!E64))="","",OFFSET('Sanitation Data'!$E$31,0,10*ROW('Sanitation Data'!E64)))</f>
        <v/>
      </c>
      <c r="CX70" s="32" t="str">
        <f ca="true">+IF(OFFSET('Sanitation Data'!$E$32,0,10*ROW('Sanitation Data'!E64))="","",OFFSET('Sanitation Data'!$E$32,0,10*ROW('Sanitation Data'!E64)))</f>
        <v/>
      </c>
      <c r="CY70" s="32" t="str">
        <f ca="true">+IF(OFFSET('Sanitation Data'!$E$33,0,10*ROW('Sanitation Data'!E64))="","",OFFSET('Sanitation Data'!$E$33,0,10*ROW('Sanitation Data'!E64)))</f>
        <v/>
      </c>
      <c r="CZ70" s="32" t="str">
        <f ca="true">+IF(OFFSET('Sanitation Data'!$F$29,0,10*ROW('Sanitation Data'!F64))="","",OFFSET('Sanitation Data'!$F$29,0,10*ROW('Sanitation Data'!F64)))</f>
        <v/>
      </c>
      <c r="DA70" s="32" t="str">
        <f ca="true">+IF(OFFSET('Sanitation Data'!$F$30,0,10*ROW('Sanitation Data'!F64))="","",OFFSET('Sanitation Data'!$F$30,0,10*ROW('Sanitation Data'!F64)))</f>
        <v/>
      </c>
      <c r="DB70" s="32" t="str">
        <f ca="true">+IF(OFFSET('Sanitation Data'!$F$31,0,10*ROW('Sanitation Data'!F64))="","",OFFSET('Sanitation Data'!$F$31,0,10*ROW('Sanitation Data'!F64)))</f>
        <v/>
      </c>
      <c r="DC70" s="32" t="str">
        <f ca="true">+IF(OFFSET('Sanitation Data'!$F$32,0,10*ROW('Sanitation Data'!F64))="","",OFFSET('Sanitation Data'!$F$32,0,10*ROW('Sanitation Data'!F64)))</f>
        <v/>
      </c>
      <c r="DD70" s="32" t="str">
        <f ca="true">+IF(OFFSET('Sanitation Data'!$F$33,0,10*ROW('Sanitation Data'!F64))="","",OFFSET('Sanitation Data'!$F$33,0,10*ROW('Sanitation Data'!F64)))</f>
        <v/>
      </c>
      <c r="DE70" s="32" t="str">
        <f ca="true">+IF(OFFSET('Sanitation Data'!$G$29,0,10*ROW('Sanitation Data'!G64))="","",OFFSET('Sanitation Data'!$G$29,0,10*ROW('Sanitation Data'!G64)))</f>
        <v/>
      </c>
      <c r="DF70" s="32" t="str">
        <f ca="true">+IF(OFFSET('Sanitation Data'!$G$30,0,10*ROW('Sanitation Data'!G64))="","",OFFSET('Sanitation Data'!$G$30,0,10*ROW('Sanitation Data'!G64)))</f>
        <v/>
      </c>
      <c r="DG70" s="32" t="str">
        <f ca="true">+IF(OFFSET('Sanitation Data'!$G$31,0,10*ROW('Sanitation Data'!G64))="","",OFFSET('Sanitation Data'!$G$31,0,10*ROW('Sanitation Data'!G64)))</f>
        <v/>
      </c>
      <c r="DH70" s="32" t="str">
        <f ca="true">+IF(OFFSET('Sanitation Data'!$G$32,0,10*ROW('Sanitation Data'!G64))="","",OFFSET('Sanitation Data'!$G$32,0,10*ROW('Sanitation Data'!G64)))</f>
        <v/>
      </c>
      <c r="DI70" s="32" t="str">
        <f ca="true">+IF(OFFSET('Sanitation Data'!$G$33,0,10*ROW('Sanitation Data'!G64))="","",OFFSET('Sanitation Data'!$G$33,0,10*ROW('Sanitation Data'!G64)))</f>
        <v/>
      </c>
      <c r="DJ70" s="32" t="str">
        <f ca="true">+IF(OFFSET('Sanitation Data'!$H$29,0,10*ROW('Sanitation Data'!H64))="","",OFFSET('Sanitation Data'!$H$29,0,10*ROW('Sanitation Data'!H64)))</f>
        <v/>
      </c>
      <c r="DK70" s="32" t="str">
        <f ca="true">+IF(OFFSET('Sanitation Data'!$H$30,0,10*ROW('Sanitation Data'!H64))="","",OFFSET('Sanitation Data'!$H$30,0,10*ROW('Sanitation Data'!H64)))</f>
        <v/>
      </c>
      <c r="DL70" s="32" t="str">
        <f ca="true">+IF(OFFSET('Sanitation Data'!$H$31,0,10*ROW('Sanitation Data'!H64))="","",OFFSET('Sanitation Data'!$H$31,0,10*ROW('Sanitation Data'!H64)))</f>
        <v/>
      </c>
      <c r="DM70" s="32" t="str">
        <f ca="true">+IF(OFFSET('Sanitation Data'!$H$32,0,10*ROW('Sanitation Data'!H64))="","",OFFSET('Sanitation Data'!$H$32,0,10*ROW('Sanitation Data'!H64)))</f>
        <v/>
      </c>
      <c r="DN70" s="32" t="str">
        <f ca="true">+IF(OFFSET('Sanitation Data'!$H$33,0,10*ROW('Sanitation Data'!H64))="","",OFFSET('Sanitation Data'!$H$33,0,10*ROW('Sanitation Data'!H64)))</f>
        <v/>
      </c>
      <c r="DO70" s="32" t="str">
        <f ca="true">+IF(OFFSET('Hygiene Data'!$C$12,0,10*ROW('Hygiene Data'!C64))="","",OFFSET('Hygiene Data'!$C$12,0,10*ROW('Hygiene Data'!C64)))</f>
        <v/>
      </c>
      <c r="DP70" s="32" t="str">
        <f ca="true">+IF(OFFSET('Hygiene Data'!$C$13,0,10*ROW('Hygiene Data'!C64))="","",OFFSET('Hygiene Data'!$C$13,0,10*ROW('Hygiene Data'!C64)))</f>
        <v/>
      </c>
      <c r="DQ70" s="32" t="str">
        <f ca="true">+IF(OFFSET('Hygiene Data'!$C$14,0,10*ROW('Hygiene Data'!C64))="","",OFFSET('Hygiene Data'!$C$14,0,10*ROW('Hygiene Data'!C64)))</f>
        <v/>
      </c>
      <c r="DR70" s="32" t="str">
        <f ca="true">+IF(OFFSET('Hygiene Data'!$D$12,0,10*ROW('Hygiene Data'!D64))="","",OFFSET('Hygiene Data'!$D$12,0,10*ROW('Hygiene Data'!D64)))</f>
        <v/>
      </c>
      <c r="DS70" s="32" t="str">
        <f ca="true">+IF(OFFSET('Hygiene Data'!$D$13,0,10*ROW('Hygiene Data'!D64))="","",OFFSET('Hygiene Data'!$D$13,0,10*ROW('Hygiene Data'!D64)))</f>
        <v/>
      </c>
      <c r="DT70" s="32" t="str">
        <f ca="true">+IF(OFFSET('Hygiene Data'!$D$14,0,10*ROW('Hygiene Data'!D64))="","",OFFSET('Hygiene Data'!$D$14,0,10*ROW('Hygiene Data'!D64)))</f>
        <v/>
      </c>
      <c r="DU70" s="32" t="str">
        <f ca="true">+IF(OFFSET('Hygiene Data'!$E$12,0,10*ROW('Hygiene Data'!E64))="","",OFFSET('Hygiene Data'!$E$12,0,10*ROW('Hygiene Data'!E64)))</f>
        <v/>
      </c>
      <c r="DV70" s="32" t="str">
        <f ca="true">+IF(OFFSET('Hygiene Data'!$E$13,0,10*ROW('Hygiene Data'!E64))="","",OFFSET('Hygiene Data'!$E$13,0,10*ROW('Hygiene Data'!E64)))</f>
        <v/>
      </c>
      <c r="DW70" s="32" t="str">
        <f ca="true">+IF(OFFSET('Hygiene Data'!$E$14,0,10*ROW('Hygiene Data'!E64))="","",OFFSET('Hygiene Data'!$E$14,0,10*ROW('Hygiene Data'!E64)))</f>
        <v/>
      </c>
      <c r="DX70" s="32" t="str">
        <f ca="true">+IF(OFFSET('Hygiene Data'!$F$12,0,10*ROW('Hygiene Data'!F64))="","",OFFSET('Hygiene Data'!$F$12,0,10*ROW('Hygiene Data'!F64)))</f>
        <v/>
      </c>
      <c r="DY70" s="32" t="str">
        <f ca="true">+IF(OFFSET('Hygiene Data'!$F$13,0,10*ROW('Hygiene Data'!F64))="","",OFFSET('Hygiene Data'!$F$13,0,10*ROW('Hygiene Data'!F64)))</f>
        <v/>
      </c>
      <c r="DZ70" s="32" t="str">
        <f ca="true">+IF(OFFSET('Hygiene Data'!$F$14,0,10*ROW('Hygiene Data'!F64))="","",OFFSET('Hygiene Data'!$F$14,0,10*ROW('Hygiene Data'!F64)))</f>
        <v/>
      </c>
      <c r="EA70" s="32" t="str">
        <f ca="true">+IF(OFFSET('Hygiene Data'!$G$12,0,10*ROW('Hygiene Data'!G64))="","",OFFSET('Hygiene Data'!$G$12,0,10*ROW('Hygiene Data'!G64)))</f>
        <v/>
      </c>
      <c r="EB70" s="32" t="str">
        <f ca="true">+IF(OFFSET('Hygiene Data'!$G$13,0,10*ROW('Hygiene Data'!G64))="","",OFFSET('Hygiene Data'!$G$13,0,10*ROW('Hygiene Data'!G64)))</f>
        <v/>
      </c>
      <c r="EC70" s="32" t="str">
        <f ca="true">+IF(OFFSET('Hygiene Data'!$G$14,0,10*ROW('Hygiene Data'!G64))="","",OFFSET('Hygiene Data'!$G$14,0,10*ROW('Hygiene Data'!G64)))</f>
        <v/>
      </c>
      <c r="ED70" s="32" t="str">
        <f ca="true">+IF(OFFSET('Hygiene Data'!$H$12,0,10*ROW('Hygiene Data'!H64))="","",OFFSET('Hygiene Data'!$H$12,0,10*ROW('Hygiene Data'!H64)))</f>
        <v/>
      </c>
      <c r="EE70" s="32" t="str">
        <f ca="true">+IF(OFFSET('Hygiene Data'!$H$13,0,10*ROW('Hygiene Data'!H64))="","",OFFSET('Hygiene Data'!$H$13,0,10*ROW('Hygiene Data'!H64)))</f>
        <v/>
      </c>
      <c r="EF70" s="32" t="str">
        <f ca="true">+IF(OFFSET('Hygiene Data'!$H$14,0,10*ROW('Hygiene Data'!H64))="","",OFFSET('Hygiene Data'!$H$14,0,10*ROW('Hygiene Data'!H64)))</f>
        <v/>
      </c>
    </row>
    <row r="71" x14ac:dyDescent="0.2">
      <c r="A71" s="55" t="str">
        <f ca="true">+IF(OFFSET('Water Data'!$B$1,0,10*ROW('Water Data'!B68))="","",OFFSET('Water Data'!$B$1,0,10*ROW('Water Data'!B68)))</f>
        <v/>
      </c>
      <c r="B71" s="55" t="str">
        <f ca="true">+IF(OFFSET('Water Data'!$A$3,0,10*ROW('Water Data'!A68))="","",OFFSET('Water Data'!$A$3,0,10*ROW('Water Data'!A68)))</f>
        <v/>
      </c>
      <c r="C71" s="55" t="str">
        <f ca="true">+IF(OFFSET('Water Data'!$C$3,0,10*ROW('Water Data'!C68))="","",OFFSET('Water Data'!$C$3,0,10*ROW('Water Data'!C68)))</f>
        <v/>
      </c>
      <c r="D71" s="243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3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3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43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3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3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3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3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3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3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3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3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3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3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3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3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3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3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44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44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44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44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44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44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44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44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44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44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44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44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44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44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44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44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44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44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44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44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44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44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44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44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44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44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44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44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44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44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45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45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45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45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45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45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45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45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45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45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45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45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45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45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45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45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45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45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2" t="str">
        <f ca="true">+IF(OFFSET('Water Data'!$C$28,0,10*ROW('Water Data'!C65))="","",OFFSET('Water Data'!$C$28,0,10*ROW('Water Data'!C65)))</f>
        <v/>
      </c>
      <c r="BT71" s="32" t="str">
        <f ca="true">+IF(OFFSET('Water Data'!$C$29,0,10*ROW('Water Data'!C65))="","",OFFSET('Water Data'!$C$29,0,10*ROW('Water Data'!C65)))</f>
        <v/>
      </c>
      <c r="BU71" s="32" t="str">
        <f ca="true">+IF(OFFSET('Water Data'!$C$30,0,10*ROW('Water Data'!C65))="","",OFFSET('Water Data'!$C$30,0,10*ROW('Water Data'!C65)))</f>
        <v/>
      </c>
      <c r="BV71" s="32" t="str">
        <f ca="true">+IF(OFFSET('Water Data'!$D$28,0,10*ROW('Water Data'!D65))="","",OFFSET('Water Data'!$D$28,0,10*ROW('Water Data'!D65)))</f>
        <v/>
      </c>
      <c r="BW71" s="32" t="str">
        <f ca="true">+IF(OFFSET('Water Data'!$D$29,0,10*ROW('Water Data'!D65))="","",OFFSET('Water Data'!$D$29,0,10*ROW('Water Data'!D65)))</f>
        <v/>
      </c>
      <c r="BX71" s="32" t="str">
        <f ca="true">+IF(OFFSET('Water Data'!$D$30,0,10*ROW('Water Data'!D65))="","",OFFSET('Water Data'!$D$30,0,10*ROW('Water Data'!D65)))</f>
        <v/>
      </c>
      <c r="BY71" s="32" t="str">
        <f ca="true">+IF(OFFSET('Water Data'!$E$28,0,10*ROW('Water Data'!E65))="","",OFFSET('Water Data'!$E$28,0,10*ROW('Water Data'!E65)))</f>
        <v/>
      </c>
      <c r="BZ71" s="32" t="str">
        <f ca="true">+IF(OFFSET('Water Data'!$E$29,0,10*ROW('Water Data'!E65))="","",OFFSET('Water Data'!$E$29,0,10*ROW('Water Data'!E65)))</f>
        <v/>
      </c>
      <c r="CA71" s="32" t="str">
        <f ca="true">+IF(OFFSET('Water Data'!$E$30,0,10*ROW('Water Data'!E65))="","",OFFSET('Water Data'!$E$30,0,10*ROW('Water Data'!E65)))</f>
        <v/>
      </c>
      <c r="CB71" s="32" t="str">
        <f ca="true">+IF(OFFSET('Water Data'!$F$28,0,10*ROW('Water Data'!F65))="","",OFFSET('Water Data'!$F$28,0,10*ROW('Water Data'!F65)))</f>
        <v/>
      </c>
      <c r="CC71" s="32" t="str">
        <f ca="true">+IF(OFFSET('Water Data'!$F$29,0,10*ROW('Water Data'!F65))="","",OFFSET('Water Data'!$F$29,0,10*ROW('Water Data'!F65)))</f>
        <v/>
      </c>
      <c r="CD71" s="32" t="str">
        <f ca="true">+IF(OFFSET('Water Data'!$F$30,0,10*ROW('Water Data'!F65))="","",OFFSET('Water Data'!$F$30,0,10*ROW('Water Data'!F65)))</f>
        <v/>
      </c>
      <c r="CE71" s="32" t="str">
        <f ca="true">+IF(OFFSET('Water Data'!$G$28,0,10*ROW('Water Data'!G65))="","",OFFSET('Water Data'!$G$28,0,10*ROW('Water Data'!G65)))</f>
        <v/>
      </c>
      <c r="CF71" s="32" t="str">
        <f ca="true">+IF(OFFSET('Water Data'!$G$29,0,10*ROW('Water Data'!G65))="","",OFFSET('Water Data'!$G$29,0,10*ROW('Water Data'!G65)))</f>
        <v/>
      </c>
      <c r="CG71" s="32" t="str">
        <f ca="true">+IF(OFFSET('Water Data'!$G$30,0,10*ROW('Water Data'!G65))="","",OFFSET('Water Data'!$G$30,0,10*ROW('Water Data'!G65)))</f>
        <v/>
      </c>
      <c r="CH71" s="32" t="str">
        <f ca="true">+IF(OFFSET('Water Data'!$H$28,0,10*ROW('Water Data'!H65))="","",OFFSET('Water Data'!$H$28,0,10*ROW('Water Data'!H65)))</f>
        <v/>
      </c>
      <c r="CI71" s="32" t="str">
        <f ca="true">+IF(OFFSET('Water Data'!$H$29,0,10*ROW('Water Data'!H65))="","",OFFSET('Water Data'!$H$29,0,10*ROW('Water Data'!H65)))</f>
        <v/>
      </c>
      <c r="CJ71" s="32" t="str">
        <f ca="true">+IF(OFFSET('Water Data'!$H$30,0,10*ROW('Water Data'!H65))="","",OFFSET('Water Data'!$H$30,0,10*ROW('Water Data'!H65)))</f>
        <v/>
      </c>
      <c r="CK71" s="32" t="str">
        <f ca="true">+IF(OFFSET('Sanitation Data'!$C$29,0,10*ROW('Sanitation Data'!C65))="","",OFFSET('Sanitation Data'!$C$29,0,10*ROW('Sanitation Data'!C65)))</f>
        <v/>
      </c>
      <c r="CL71" s="32" t="str">
        <f ca="true">+IF(OFFSET('Sanitation Data'!$C$30,0,10*ROW('Sanitation Data'!C65))="","",OFFSET('Sanitation Data'!$C$30,0,10*ROW('Sanitation Data'!C65)))</f>
        <v/>
      </c>
      <c r="CM71" s="32" t="str">
        <f ca="true">+IF(OFFSET('Sanitation Data'!$C$31,0,10*ROW('Sanitation Data'!C65))="","",OFFSET('Sanitation Data'!$C$31,0,10*ROW('Sanitation Data'!C65)))</f>
        <v/>
      </c>
      <c r="CN71" s="32" t="str">
        <f ca="true">+IF(OFFSET('Sanitation Data'!$C$32,0,10*ROW('Sanitation Data'!C65))="","",OFFSET('Sanitation Data'!$C$32,0,10*ROW('Sanitation Data'!C65)))</f>
        <v/>
      </c>
      <c r="CO71" s="32" t="str">
        <f ca="true">+IF(OFFSET('Sanitation Data'!$C$33,0,10*ROW('Sanitation Data'!C65))="","",OFFSET('Sanitation Data'!$C$33,0,10*ROW('Sanitation Data'!C65)))</f>
        <v/>
      </c>
      <c r="CP71" s="32" t="str">
        <f ca="true">+IF(OFFSET('Sanitation Data'!$D$29,0,10*ROW('Sanitation Data'!D65))="","",OFFSET('Sanitation Data'!$D$29,0,10*ROW('Sanitation Data'!D65)))</f>
        <v/>
      </c>
      <c r="CQ71" s="32" t="str">
        <f ca="true">+IF(OFFSET('Sanitation Data'!$D$30,0,10*ROW('Sanitation Data'!D65))="","",OFFSET('Sanitation Data'!$D$30,0,10*ROW('Sanitation Data'!D65)))</f>
        <v/>
      </c>
      <c r="CR71" s="32" t="str">
        <f ca="true">+IF(OFFSET('Sanitation Data'!$D$31,0,10*ROW('Sanitation Data'!D65))="","",OFFSET('Sanitation Data'!$D$31,0,10*ROW('Sanitation Data'!D65)))</f>
        <v/>
      </c>
      <c r="CS71" s="32" t="str">
        <f ca="true">+IF(OFFSET('Sanitation Data'!$D$32,0,10*ROW('Sanitation Data'!D65))="","",OFFSET('Sanitation Data'!$D$32,0,10*ROW('Sanitation Data'!D65)))</f>
        <v/>
      </c>
      <c r="CT71" s="32" t="str">
        <f ca="true">+IF(OFFSET('Sanitation Data'!$D$33,0,10*ROW('Sanitation Data'!D65))="","",OFFSET('Sanitation Data'!$D$33,0,10*ROW('Sanitation Data'!D65)))</f>
        <v/>
      </c>
      <c r="CU71" s="32" t="str">
        <f ca="true">+IF(OFFSET('Sanitation Data'!$E$29,0,10*ROW('Sanitation Data'!E65))="","",OFFSET('Sanitation Data'!$E$29,0,10*ROW('Sanitation Data'!E65)))</f>
        <v/>
      </c>
      <c r="CV71" s="32" t="str">
        <f ca="true">+IF(OFFSET('Sanitation Data'!$E$30,0,10*ROW('Sanitation Data'!E65))="","",OFFSET('Sanitation Data'!$E$30,0,10*ROW('Sanitation Data'!E65)))</f>
        <v/>
      </c>
      <c r="CW71" s="32" t="str">
        <f ca="true">+IF(OFFSET('Sanitation Data'!$E$31,0,10*ROW('Sanitation Data'!E65))="","",OFFSET('Sanitation Data'!$E$31,0,10*ROW('Sanitation Data'!E65)))</f>
        <v/>
      </c>
      <c r="CX71" s="32" t="str">
        <f ca="true">+IF(OFFSET('Sanitation Data'!$E$32,0,10*ROW('Sanitation Data'!E65))="","",OFFSET('Sanitation Data'!$E$32,0,10*ROW('Sanitation Data'!E65)))</f>
        <v/>
      </c>
      <c r="CY71" s="32" t="str">
        <f ca="true">+IF(OFFSET('Sanitation Data'!$E$33,0,10*ROW('Sanitation Data'!E65))="","",OFFSET('Sanitation Data'!$E$33,0,10*ROW('Sanitation Data'!E65)))</f>
        <v/>
      </c>
      <c r="CZ71" s="32" t="str">
        <f ca="true">+IF(OFFSET('Sanitation Data'!$F$29,0,10*ROW('Sanitation Data'!F65))="","",OFFSET('Sanitation Data'!$F$29,0,10*ROW('Sanitation Data'!F65)))</f>
        <v/>
      </c>
      <c r="DA71" s="32" t="str">
        <f ca="true">+IF(OFFSET('Sanitation Data'!$F$30,0,10*ROW('Sanitation Data'!F65))="","",OFFSET('Sanitation Data'!$F$30,0,10*ROW('Sanitation Data'!F65)))</f>
        <v/>
      </c>
      <c r="DB71" s="32" t="str">
        <f ca="true">+IF(OFFSET('Sanitation Data'!$F$31,0,10*ROW('Sanitation Data'!F65))="","",OFFSET('Sanitation Data'!$F$31,0,10*ROW('Sanitation Data'!F65)))</f>
        <v/>
      </c>
      <c r="DC71" s="32" t="str">
        <f ca="true">+IF(OFFSET('Sanitation Data'!$F$32,0,10*ROW('Sanitation Data'!F65))="","",OFFSET('Sanitation Data'!$F$32,0,10*ROW('Sanitation Data'!F65)))</f>
        <v/>
      </c>
      <c r="DD71" s="32" t="str">
        <f ca="true">+IF(OFFSET('Sanitation Data'!$F$33,0,10*ROW('Sanitation Data'!F65))="","",OFFSET('Sanitation Data'!$F$33,0,10*ROW('Sanitation Data'!F65)))</f>
        <v/>
      </c>
      <c r="DE71" s="32" t="str">
        <f ca="true">+IF(OFFSET('Sanitation Data'!$G$29,0,10*ROW('Sanitation Data'!G65))="","",OFFSET('Sanitation Data'!$G$29,0,10*ROW('Sanitation Data'!G65)))</f>
        <v/>
      </c>
      <c r="DF71" s="32" t="str">
        <f ca="true">+IF(OFFSET('Sanitation Data'!$G$30,0,10*ROW('Sanitation Data'!G65))="","",OFFSET('Sanitation Data'!$G$30,0,10*ROW('Sanitation Data'!G65)))</f>
        <v/>
      </c>
      <c r="DG71" s="32" t="str">
        <f ca="true">+IF(OFFSET('Sanitation Data'!$G$31,0,10*ROW('Sanitation Data'!G65))="","",OFFSET('Sanitation Data'!$G$31,0,10*ROW('Sanitation Data'!G65)))</f>
        <v/>
      </c>
      <c r="DH71" s="32" t="str">
        <f ca="true">+IF(OFFSET('Sanitation Data'!$G$32,0,10*ROW('Sanitation Data'!G65))="","",OFFSET('Sanitation Data'!$G$32,0,10*ROW('Sanitation Data'!G65)))</f>
        <v/>
      </c>
      <c r="DI71" s="32" t="str">
        <f ca="true">+IF(OFFSET('Sanitation Data'!$G$33,0,10*ROW('Sanitation Data'!G65))="","",OFFSET('Sanitation Data'!$G$33,0,10*ROW('Sanitation Data'!G65)))</f>
        <v/>
      </c>
      <c r="DJ71" s="32" t="str">
        <f ca="true">+IF(OFFSET('Sanitation Data'!$H$29,0,10*ROW('Sanitation Data'!H65))="","",OFFSET('Sanitation Data'!$H$29,0,10*ROW('Sanitation Data'!H65)))</f>
        <v/>
      </c>
      <c r="DK71" s="32" t="str">
        <f ca="true">+IF(OFFSET('Sanitation Data'!$H$30,0,10*ROW('Sanitation Data'!H65))="","",OFFSET('Sanitation Data'!$H$30,0,10*ROW('Sanitation Data'!H65)))</f>
        <v/>
      </c>
      <c r="DL71" s="32" t="str">
        <f ca="true">+IF(OFFSET('Sanitation Data'!$H$31,0,10*ROW('Sanitation Data'!H65))="","",OFFSET('Sanitation Data'!$H$31,0,10*ROW('Sanitation Data'!H65)))</f>
        <v/>
      </c>
      <c r="DM71" s="32" t="str">
        <f ca="true">+IF(OFFSET('Sanitation Data'!$H$32,0,10*ROW('Sanitation Data'!H65))="","",OFFSET('Sanitation Data'!$H$32,0,10*ROW('Sanitation Data'!H65)))</f>
        <v/>
      </c>
      <c r="DN71" s="32" t="str">
        <f ca="true">+IF(OFFSET('Sanitation Data'!$H$33,0,10*ROW('Sanitation Data'!H65))="","",OFFSET('Sanitation Data'!$H$33,0,10*ROW('Sanitation Data'!H65)))</f>
        <v/>
      </c>
      <c r="DO71" s="32" t="str">
        <f ca="true">+IF(OFFSET('Hygiene Data'!$C$12,0,10*ROW('Hygiene Data'!C65))="","",OFFSET('Hygiene Data'!$C$12,0,10*ROW('Hygiene Data'!C65)))</f>
        <v/>
      </c>
      <c r="DP71" s="32" t="str">
        <f ca="true">+IF(OFFSET('Hygiene Data'!$C$13,0,10*ROW('Hygiene Data'!C65))="","",OFFSET('Hygiene Data'!$C$13,0,10*ROW('Hygiene Data'!C65)))</f>
        <v/>
      </c>
      <c r="DQ71" s="32" t="str">
        <f ca="true">+IF(OFFSET('Hygiene Data'!$C$14,0,10*ROW('Hygiene Data'!C65))="","",OFFSET('Hygiene Data'!$C$14,0,10*ROW('Hygiene Data'!C65)))</f>
        <v/>
      </c>
      <c r="DR71" s="32" t="str">
        <f ca="true">+IF(OFFSET('Hygiene Data'!$D$12,0,10*ROW('Hygiene Data'!D65))="","",OFFSET('Hygiene Data'!$D$12,0,10*ROW('Hygiene Data'!D65)))</f>
        <v/>
      </c>
      <c r="DS71" s="32" t="str">
        <f ca="true">+IF(OFFSET('Hygiene Data'!$D$13,0,10*ROW('Hygiene Data'!D65))="","",OFFSET('Hygiene Data'!$D$13,0,10*ROW('Hygiene Data'!D65)))</f>
        <v/>
      </c>
      <c r="DT71" s="32" t="str">
        <f ca="true">+IF(OFFSET('Hygiene Data'!$D$14,0,10*ROW('Hygiene Data'!D65))="","",OFFSET('Hygiene Data'!$D$14,0,10*ROW('Hygiene Data'!D65)))</f>
        <v/>
      </c>
      <c r="DU71" s="32" t="str">
        <f ca="true">+IF(OFFSET('Hygiene Data'!$E$12,0,10*ROW('Hygiene Data'!E65))="","",OFFSET('Hygiene Data'!$E$12,0,10*ROW('Hygiene Data'!E65)))</f>
        <v/>
      </c>
      <c r="DV71" s="32" t="str">
        <f ca="true">+IF(OFFSET('Hygiene Data'!$E$13,0,10*ROW('Hygiene Data'!E65))="","",OFFSET('Hygiene Data'!$E$13,0,10*ROW('Hygiene Data'!E65)))</f>
        <v/>
      </c>
      <c r="DW71" s="32" t="str">
        <f ca="true">+IF(OFFSET('Hygiene Data'!$E$14,0,10*ROW('Hygiene Data'!E65))="","",OFFSET('Hygiene Data'!$E$14,0,10*ROW('Hygiene Data'!E65)))</f>
        <v/>
      </c>
      <c r="DX71" s="32" t="str">
        <f ca="true">+IF(OFFSET('Hygiene Data'!$F$12,0,10*ROW('Hygiene Data'!F65))="","",OFFSET('Hygiene Data'!$F$12,0,10*ROW('Hygiene Data'!F65)))</f>
        <v/>
      </c>
      <c r="DY71" s="32" t="str">
        <f ca="true">+IF(OFFSET('Hygiene Data'!$F$13,0,10*ROW('Hygiene Data'!F65))="","",OFFSET('Hygiene Data'!$F$13,0,10*ROW('Hygiene Data'!F65)))</f>
        <v/>
      </c>
      <c r="DZ71" s="32" t="str">
        <f ca="true">+IF(OFFSET('Hygiene Data'!$F$14,0,10*ROW('Hygiene Data'!F65))="","",OFFSET('Hygiene Data'!$F$14,0,10*ROW('Hygiene Data'!F65)))</f>
        <v/>
      </c>
      <c r="EA71" s="32" t="str">
        <f ca="true">+IF(OFFSET('Hygiene Data'!$G$12,0,10*ROW('Hygiene Data'!G65))="","",OFFSET('Hygiene Data'!$G$12,0,10*ROW('Hygiene Data'!G65)))</f>
        <v/>
      </c>
      <c r="EB71" s="32" t="str">
        <f ca="true">+IF(OFFSET('Hygiene Data'!$G$13,0,10*ROW('Hygiene Data'!G65))="","",OFFSET('Hygiene Data'!$G$13,0,10*ROW('Hygiene Data'!G65)))</f>
        <v/>
      </c>
      <c r="EC71" s="32" t="str">
        <f ca="true">+IF(OFFSET('Hygiene Data'!$G$14,0,10*ROW('Hygiene Data'!G65))="","",OFFSET('Hygiene Data'!$G$14,0,10*ROW('Hygiene Data'!G65)))</f>
        <v/>
      </c>
      <c r="ED71" s="32" t="str">
        <f ca="true">+IF(OFFSET('Hygiene Data'!$H$12,0,10*ROW('Hygiene Data'!H65))="","",OFFSET('Hygiene Data'!$H$12,0,10*ROW('Hygiene Data'!H65)))</f>
        <v/>
      </c>
      <c r="EE71" s="32" t="str">
        <f ca="true">+IF(OFFSET('Hygiene Data'!$H$13,0,10*ROW('Hygiene Data'!H65))="","",OFFSET('Hygiene Data'!$H$13,0,10*ROW('Hygiene Data'!H65)))</f>
        <v/>
      </c>
      <c r="EF71" s="32" t="str">
        <f ca="true">+IF(OFFSET('Hygiene Data'!$H$14,0,10*ROW('Hygiene Data'!H65))="","",OFFSET('Hygiene Data'!$H$14,0,10*ROW('Hygiene Data'!H65)))</f>
        <v/>
      </c>
    </row>
    <row r="72" x14ac:dyDescent="0.2">
      <c r="A72" s="55" t="str">
        <f ca="true">+IF(OFFSET('Water Data'!$B$1,0,10*ROW('Water Data'!B69))="","",OFFSET('Water Data'!$B$1,0,10*ROW('Water Data'!B69)))</f>
        <v/>
      </c>
      <c r="B72" s="55" t="str">
        <f ca="true">+IF(OFFSET('Water Data'!$A$3,0,10*ROW('Water Data'!A69))="","",OFFSET('Water Data'!$A$3,0,10*ROW('Water Data'!A69)))</f>
        <v/>
      </c>
      <c r="C72" s="55" t="str">
        <f ca="true">+IF(OFFSET('Water Data'!$C$3,0,10*ROW('Water Data'!C69))="","",OFFSET('Water Data'!$C$3,0,10*ROW('Water Data'!C69)))</f>
        <v/>
      </c>
      <c r="D72" s="243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3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3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43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3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3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3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3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3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3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3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3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3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3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3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3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3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3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44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44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44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44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44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44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44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44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44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44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44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44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44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44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44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44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44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44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44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44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44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44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44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44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44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44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44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44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44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44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45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45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45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45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45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45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45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45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45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45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45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45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45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45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45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45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45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45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2" t="str">
        <f ca="true">+IF(OFFSET('Water Data'!$C$28,0,10*ROW('Water Data'!C66))="","",OFFSET('Water Data'!$C$28,0,10*ROW('Water Data'!C66)))</f>
        <v/>
      </c>
      <c r="BT72" s="32" t="str">
        <f ca="true">+IF(OFFSET('Water Data'!$C$29,0,10*ROW('Water Data'!C66))="","",OFFSET('Water Data'!$C$29,0,10*ROW('Water Data'!C66)))</f>
        <v/>
      </c>
      <c r="BU72" s="32" t="str">
        <f ca="true">+IF(OFFSET('Water Data'!$C$30,0,10*ROW('Water Data'!C66))="","",OFFSET('Water Data'!$C$30,0,10*ROW('Water Data'!C66)))</f>
        <v/>
      </c>
      <c r="BV72" s="32" t="str">
        <f ca="true">+IF(OFFSET('Water Data'!$D$28,0,10*ROW('Water Data'!D66))="","",OFFSET('Water Data'!$D$28,0,10*ROW('Water Data'!D66)))</f>
        <v/>
      </c>
      <c r="BW72" s="32" t="str">
        <f ca="true">+IF(OFFSET('Water Data'!$D$29,0,10*ROW('Water Data'!D66))="","",OFFSET('Water Data'!$D$29,0,10*ROW('Water Data'!D66)))</f>
        <v/>
      </c>
      <c r="BX72" s="32" t="str">
        <f ca="true">+IF(OFFSET('Water Data'!$D$30,0,10*ROW('Water Data'!D66))="","",OFFSET('Water Data'!$D$30,0,10*ROW('Water Data'!D66)))</f>
        <v/>
      </c>
      <c r="BY72" s="32" t="str">
        <f ca="true">+IF(OFFSET('Water Data'!$E$28,0,10*ROW('Water Data'!E66))="","",OFFSET('Water Data'!$E$28,0,10*ROW('Water Data'!E66)))</f>
        <v/>
      </c>
      <c r="BZ72" s="32" t="str">
        <f ca="true">+IF(OFFSET('Water Data'!$E$29,0,10*ROW('Water Data'!E66))="","",OFFSET('Water Data'!$E$29,0,10*ROW('Water Data'!E66)))</f>
        <v/>
      </c>
      <c r="CA72" s="32" t="str">
        <f ca="true">+IF(OFFSET('Water Data'!$E$30,0,10*ROW('Water Data'!E66))="","",OFFSET('Water Data'!$E$30,0,10*ROW('Water Data'!E66)))</f>
        <v/>
      </c>
      <c r="CB72" s="32" t="str">
        <f ca="true">+IF(OFFSET('Water Data'!$F$28,0,10*ROW('Water Data'!F66))="","",OFFSET('Water Data'!$F$28,0,10*ROW('Water Data'!F66)))</f>
        <v/>
      </c>
      <c r="CC72" s="32" t="str">
        <f ca="true">+IF(OFFSET('Water Data'!$F$29,0,10*ROW('Water Data'!F66))="","",OFFSET('Water Data'!$F$29,0,10*ROW('Water Data'!F66)))</f>
        <v/>
      </c>
      <c r="CD72" s="32" t="str">
        <f ca="true">+IF(OFFSET('Water Data'!$F$30,0,10*ROW('Water Data'!F66))="","",OFFSET('Water Data'!$F$30,0,10*ROW('Water Data'!F66)))</f>
        <v/>
      </c>
      <c r="CE72" s="32" t="str">
        <f ca="true">+IF(OFFSET('Water Data'!$G$28,0,10*ROW('Water Data'!G66))="","",OFFSET('Water Data'!$G$28,0,10*ROW('Water Data'!G66)))</f>
        <v/>
      </c>
      <c r="CF72" s="32" t="str">
        <f ca="true">+IF(OFFSET('Water Data'!$G$29,0,10*ROW('Water Data'!G66))="","",OFFSET('Water Data'!$G$29,0,10*ROW('Water Data'!G66)))</f>
        <v/>
      </c>
      <c r="CG72" s="32" t="str">
        <f ca="true">+IF(OFFSET('Water Data'!$G$30,0,10*ROW('Water Data'!G66))="","",OFFSET('Water Data'!$G$30,0,10*ROW('Water Data'!G66)))</f>
        <v/>
      </c>
      <c r="CH72" s="32" t="str">
        <f ca="true">+IF(OFFSET('Water Data'!$H$28,0,10*ROW('Water Data'!H66))="","",OFFSET('Water Data'!$H$28,0,10*ROW('Water Data'!H66)))</f>
        <v/>
      </c>
      <c r="CI72" s="32" t="str">
        <f ca="true">+IF(OFFSET('Water Data'!$H$29,0,10*ROW('Water Data'!H66))="","",OFFSET('Water Data'!$H$29,0,10*ROW('Water Data'!H66)))</f>
        <v/>
      </c>
      <c r="CJ72" s="32" t="str">
        <f ca="true">+IF(OFFSET('Water Data'!$H$30,0,10*ROW('Water Data'!H66))="","",OFFSET('Water Data'!$H$30,0,10*ROW('Water Data'!H66)))</f>
        <v/>
      </c>
      <c r="CK72" s="32" t="str">
        <f ca="true">+IF(OFFSET('Sanitation Data'!$C$29,0,10*ROW('Sanitation Data'!C66))="","",OFFSET('Sanitation Data'!$C$29,0,10*ROW('Sanitation Data'!C66)))</f>
        <v/>
      </c>
      <c r="CL72" s="32" t="str">
        <f ca="true">+IF(OFFSET('Sanitation Data'!$C$30,0,10*ROW('Sanitation Data'!C66))="","",OFFSET('Sanitation Data'!$C$30,0,10*ROW('Sanitation Data'!C66)))</f>
        <v/>
      </c>
      <c r="CM72" s="32" t="str">
        <f ca="true">+IF(OFFSET('Sanitation Data'!$C$31,0,10*ROW('Sanitation Data'!C66))="","",OFFSET('Sanitation Data'!$C$31,0,10*ROW('Sanitation Data'!C66)))</f>
        <v/>
      </c>
      <c r="CN72" s="32" t="str">
        <f ca="true">+IF(OFFSET('Sanitation Data'!$C$32,0,10*ROW('Sanitation Data'!C66))="","",OFFSET('Sanitation Data'!$C$32,0,10*ROW('Sanitation Data'!C66)))</f>
        <v/>
      </c>
      <c r="CO72" s="32" t="str">
        <f ca="true">+IF(OFFSET('Sanitation Data'!$C$33,0,10*ROW('Sanitation Data'!C66))="","",OFFSET('Sanitation Data'!$C$33,0,10*ROW('Sanitation Data'!C66)))</f>
        <v/>
      </c>
      <c r="CP72" s="32" t="str">
        <f ca="true">+IF(OFFSET('Sanitation Data'!$D$29,0,10*ROW('Sanitation Data'!D66))="","",OFFSET('Sanitation Data'!$D$29,0,10*ROW('Sanitation Data'!D66)))</f>
        <v/>
      </c>
      <c r="CQ72" s="32" t="str">
        <f ca="true">+IF(OFFSET('Sanitation Data'!$D$30,0,10*ROW('Sanitation Data'!D66))="","",OFFSET('Sanitation Data'!$D$30,0,10*ROW('Sanitation Data'!D66)))</f>
        <v/>
      </c>
      <c r="CR72" s="32" t="str">
        <f ca="true">+IF(OFFSET('Sanitation Data'!$D$31,0,10*ROW('Sanitation Data'!D66))="","",OFFSET('Sanitation Data'!$D$31,0,10*ROW('Sanitation Data'!D66)))</f>
        <v/>
      </c>
      <c r="CS72" s="32" t="str">
        <f ca="true">+IF(OFFSET('Sanitation Data'!$D$32,0,10*ROW('Sanitation Data'!D66))="","",OFFSET('Sanitation Data'!$D$32,0,10*ROW('Sanitation Data'!D66)))</f>
        <v/>
      </c>
      <c r="CT72" s="32" t="str">
        <f ca="true">+IF(OFFSET('Sanitation Data'!$D$33,0,10*ROW('Sanitation Data'!D66))="","",OFFSET('Sanitation Data'!$D$33,0,10*ROW('Sanitation Data'!D66)))</f>
        <v/>
      </c>
      <c r="CU72" s="32" t="str">
        <f ca="true">+IF(OFFSET('Sanitation Data'!$E$29,0,10*ROW('Sanitation Data'!E66))="","",OFFSET('Sanitation Data'!$E$29,0,10*ROW('Sanitation Data'!E66)))</f>
        <v/>
      </c>
      <c r="CV72" s="32" t="str">
        <f ca="true">+IF(OFFSET('Sanitation Data'!$E$30,0,10*ROW('Sanitation Data'!E66))="","",OFFSET('Sanitation Data'!$E$30,0,10*ROW('Sanitation Data'!E66)))</f>
        <v/>
      </c>
      <c r="CW72" s="32" t="str">
        <f ca="true">+IF(OFFSET('Sanitation Data'!$E$31,0,10*ROW('Sanitation Data'!E66))="","",OFFSET('Sanitation Data'!$E$31,0,10*ROW('Sanitation Data'!E66)))</f>
        <v/>
      </c>
      <c r="CX72" s="32" t="str">
        <f ca="true">+IF(OFFSET('Sanitation Data'!$E$32,0,10*ROW('Sanitation Data'!E66))="","",OFFSET('Sanitation Data'!$E$32,0,10*ROW('Sanitation Data'!E66)))</f>
        <v/>
      </c>
      <c r="CY72" s="32" t="str">
        <f ca="true">+IF(OFFSET('Sanitation Data'!$E$33,0,10*ROW('Sanitation Data'!E66))="","",OFFSET('Sanitation Data'!$E$33,0,10*ROW('Sanitation Data'!E66)))</f>
        <v/>
      </c>
      <c r="CZ72" s="32" t="str">
        <f ca="true">+IF(OFFSET('Sanitation Data'!$F$29,0,10*ROW('Sanitation Data'!F66))="","",OFFSET('Sanitation Data'!$F$29,0,10*ROW('Sanitation Data'!F66)))</f>
        <v/>
      </c>
      <c r="DA72" s="32" t="str">
        <f ca="true">+IF(OFFSET('Sanitation Data'!$F$30,0,10*ROW('Sanitation Data'!F66))="","",OFFSET('Sanitation Data'!$F$30,0,10*ROW('Sanitation Data'!F66)))</f>
        <v/>
      </c>
      <c r="DB72" s="32" t="str">
        <f ca="true">+IF(OFFSET('Sanitation Data'!$F$31,0,10*ROW('Sanitation Data'!F66))="","",OFFSET('Sanitation Data'!$F$31,0,10*ROW('Sanitation Data'!F66)))</f>
        <v/>
      </c>
      <c r="DC72" s="32" t="str">
        <f ca="true">+IF(OFFSET('Sanitation Data'!$F$32,0,10*ROW('Sanitation Data'!F66))="","",OFFSET('Sanitation Data'!$F$32,0,10*ROW('Sanitation Data'!F66)))</f>
        <v/>
      </c>
      <c r="DD72" s="32" t="str">
        <f ca="true">+IF(OFFSET('Sanitation Data'!$F$33,0,10*ROW('Sanitation Data'!F66))="","",OFFSET('Sanitation Data'!$F$33,0,10*ROW('Sanitation Data'!F66)))</f>
        <v/>
      </c>
      <c r="DE72" s="32" t="str">
        <f ca="true">+IF(OFFSET('Sanitation Data'!$G$29,0,10*ROW('Sanitation Data'!G66))="","",OFFSET('Sanitation Data'!$G$29,0,10*ROW('Sanitation Data'!G66)))</f>
        <v/>
      </c>
      <c r="DF72" s="32" t="str">
        <f ca="true">+IF(OFFSET('Sanitation Data'!$G$30,0,10*ROW('Sanitation Data'!G66))="","",OFFSET('Sanitation Data'!$G$30,0,10*ROW('Sanitation Data'!G66)))</f>
        <v/>
      </c>
      <c r="DG72" s="32" t="str">
        <f ca="true">+IF(OFFSET('Sanitation Data'!$G$31,0,10*ROW('Sanitation Data'!G66))="","",OFFSET('Sanitation Data'!$G$31,0,10*ROW('Sanitation Data'!G66)))</f>
        <v/>
      </c>
      <c r="DH72" s="32" t="str">
        <f ca="true">+IF(OFFSET('Sanitation Data'!$G$32,0,10*ROW('Sanitation Data'!G66))="","",OFFSET('Sanitation Data'!$G$32,0,10*ROW('Sanitation Data'!G66)))</f>
        <v/>
      </c>
      <c r="DI72" s="32" t="str">
        <f ca="true">+IF(OFFSET('Sanitation Data'!$G$33,0,10*ROW('Sanitation Data'!G66))="","",OFFSET('Sanitation Data'!$G$33,0,10*ROW('Sanitation Data'!G66)))</f>
        <v/>
      </c>
      <c r="DJ72" s="32" t="str">
        <f ca="true">+IF(OFFSET('Sanitation Data'!$H$29,0,10*ROW('Sanitation Data'!H66))="","",OFFSET('Sanitation Data'!$H$29,0,10*ROW('Sanitation Data'!H66)))</f>
        <v/>
      </c>
      <c r="DK72" s="32" t="str">
        <f ca="true">+IF(OFFSET('Sanitation Data'!$H$30,0,10*ROW('Sanitation Data'!H66))="","",OFFSET('Sanitation Data'!$H$30,0,10*ROW('Sanitation Data'!H66)))</f>
        <v/>
      </c>
      <c r="DL72" s="32" t="str">
        <f ca="true">+IF(OFFSET('Sanitation Data'!$H$31,0,10*ROW('Sanitation Data'!H66))="","",OFFSET('Sanitation Data'!$H$31,0,10*ROW('Sanitation Data'!H66)))</f>
        <v/>
      </c>
      <c r="DM72" s="32" t="str">
        <f ca="true">+IF(OFFSET('Sanitation Data'!$H$32,0,10*ROW('Sanitation Data'!H66))="","",OFFSET('Sanitation Data'!$H$32,0,10*ROW('Sanitation Data'!H66)))</f>
        <v/>
      </c>
      <c r="DN72" s="32" t="str">
        <f ca="true">+IF(OFFSET('Sanitation Data'!$H$33,0,10*ROW('Sanitation Data'!H66))="","",OFFSET('Sanitation Data'!$H$33,0,10*ROW('Sanitation Data'!H66)))</f>
        <v/>
      </c>
      <c r="DO72" s="32" t="str">
        <f ca="true">+IF(OFFSET('Hygiene Data'!$C$12,0,10*ROW('Hygiene Data'!C66))="","",OFFSET('Hygiene Data'!$C$12,0,10*ROW('Hygiene Data'!C66)))</f>
        <v/>
      </c>
      <c r="DP72" s="32" t="str">
        <f ca="true">+IF(OFFSET('Hygiene Data'!$C$13,0,10*ROW('Hygiene Data'!C66))="","",OFFSET('Hygiene Data'!$C$13,0,10*ROW('Hygiene Data'!C66)))</f>
        <v/>
      </c>
      <c r="DQ72" s="32" t="str">
        <f ca="true">+IF(OFFSET('Hygiene Data'!$C$14,0,10*ROW('Hygiene Data'!C66))="","",OFFSET('Hygiene Data'!$C$14,0,10*ROW('Hygiene Data'!C66)))</f>
        <v/>
      </c>
      <c r="DR72" s="32" t="str">
        <f ca="true">+IF(OFFSET('Hygiene Data'!$D$12,0,10*ROW('Hygiene Data'!D66))="","",OFFSET('Hygiene Data'!$D$12,0,10*ROW('Hygiene Data'!D66)))</f>
        <v/>
      </c>
      <c r="DS72" s="32" t="str">
        <f ca="true">+IF(OFFSET('Hygiene Data'!$D$13,0,10*ROW('Hygiene Data'!D66))="","",OFFSET('Hygiene Data'!$D$13,0,10*ROW('Hygiene Data'!D66)))</f>
        <v/>
      </c>
      <c r="DT72" s="32" t="str">
        <f ca="true">+IF(OFFSET('Hygiene Data'!$D$14,0,10*ROW('Hygiene Data'!D66))="","",OFFSET('Hygiene Data'!$D$14,0,10*ROW('Hygiene Data'!D66)))</f>
        <v/>
      </c>
      <c r="DU72" s="32" t="str">
        <f ca="true">+IF(OFFSET('Hygiene Data'!$E$12,0,10*ROW('Hygiene Data'!E66))="","",OFFSET('Hygiene Data'!$E$12,0,10*ROW('Hygiene Data'!E66)))</f>
        <v/>
      </c>
      <c r="DV72" s="32" t="str">
        <f ca="true">+IF(OFFSET('Hygiene Data'!$E$13,0,10*ROW('Hygiene Data'!E66))="","",OFFSET('Hygiene Data'!$E$13,0,10*ROW('Hygiene Data'!E66)))</f>
        <v/>
      </c>
      <c r="DW72" s="32" t="str">
        <f ca="true">+IF(OFFSET('Hygiene Data'!$E$14,0,10*ROW('Hygiene Data'!E66))="","",OFFSET('Hygiene Data'!$E$14,0,10*ROW('Hygiene Data'!E66)))</f>
        <v/>
      </c>
      <c r="DX72" s="32" t="str">
        <f ca="true">+IF(OFFSET('Hygiene Data'!$F$12,0,10*ROW('Hygiene Data'!F66))="","",OFFSET('Hygiene Data'!$F$12,0,10*ROW('Hygiene Data'!F66)))</f>
        <v/>
      </c>
      <c r="DY72" s="32" t="str">
        <f ca="true">+IF(OFFSET('Hygiene Data'!$F$13,0,10*ROW('Hygiene Data'!F66))="","",OFFSET('Hygiene Data'!$F$13,0,10*ROW('Hygiene Data'!F66)))</f>
        <v/>
      </c>
      <c r="DZ72" s="32" t="str">
        <f ca="true">+IF(OFFSET('Hygiene Data'!$F$14,0,10*ROW('Hygiene Data'!F66))="","",OFFSET('Hygiene Data'!$F$14,0,10*ROW('Hygiene Data'!F66)))</f>
        <v/>
      </c>
      <c r="EA72" s="32" t="str">
        <f ca="true">+IF(OFFSET('Hygiene Data'!$G$12,0,10*ROW('Hygiene Data'!G66))="","",OFFSET('Hygiene Data'!$G$12,0,10*ROW('Hygiene Data'!G66)))</f>
        <v/>
      </c>
      <c r="EB72" s="32" t="str">
        <f ca="true">+IF(OFFSET('Hygiene Data'!$G$13,0,10*ROW('Hygiene Data'!G66))="","",OFFSET('Hygiene Data'!$G$13,0,10*ROW('Hygiene Data'!G66)))</f>
        <v/>
      </c>
      <c r="EC72" s="32" t="str">
        <f ca="true">+IF(OFFSET('Hygiene Data'!$G$14,0,10*ROW('Hygiene Data'!G66))="","",OFFSET('Hygiene Data'!$G$14,0,10*ROW('Hygiene Data'!G66)))</f>
        <v/>
      </c>
      <c r="ED72" s="32" t="str">
        <f ca="true">+IF(OFFSET('Hygiene Data'!$H$12,0,10*ROW('Hygiene Data'!H66))="","",OFFSET('Hygiene Data'!$H$12,0,10*ROW('Hygiene Data'!H66)))</f>
        <v/>
      </c>
      <c r="EE72" s="32" t="str">
        <f ca="true">+IF(OFFSET('Hygiene Data'!$H$13,0,10*ROW('Hygiene Data'!H66))="","",OFFSET('Hygiene Data'!$H$13,0,10*ROW('Hygiene Data'!H66)))</f>
        <v/>
      </c>
      <c r="EF72" s="32" t="str">
        <f ca="true">+IF(OFFSET('Hygiene Data'!$H$14,0,10*ROW('Hygiene Data'!H66))="","",OFFSET('Hygiene Data'!$H$14,0,10*ROW('Hygiene Data'!H66)))</f>
        <v/>
      </c>
    </row>
    <row r="73" x14ac:dyDescent="0.2">
      <c r="A73" s="55" t="str">
        <f ca="true">+IF(OFFSET('Water Data'!$B$1,0,10*ROW('Water Data'!B70))="","",OFFSET('Water Data'!$B$1,0,10*ROW('Water Data'!B70)))</f>
        <v/>
      </c>
      <c r="B73" s="55" t="str">
        <f ca="true">+IF(OFFSET('Water Data'!$A$3,0,10*ROW('Water Data'!A70))="","",OFFSET('Water Data'!$A$3,0,10*ROW('Water Data'!A70)))</f>
        <v/>
      </c>
      <c r="C73" s="55" t="str">
        <f ca="true">+IF(OFFSET('Water Data'!$C$3,0,10*ROW('Water Data'!C70))="","",OFFSET('Water Data'!$C$3,0,10*ROW('Water Data'!C70)))</f>
        <v/>
      </c>
      <c r="D73" s="243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3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3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43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3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3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3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3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3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3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3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3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3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3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3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3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3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3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44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44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44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44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44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44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44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44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44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44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44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44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44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44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44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44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44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44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44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44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44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44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44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44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44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44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44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44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44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44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45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45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45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45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45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45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45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45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45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45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45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45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45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45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45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45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45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45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2" t="str">
        <f ca="true">+IF(OFFSET('Water Data'!$C$28,0,10*ROW('Water Data'!C67))="","",OFFSET('Water Data'!$C$28,0,10*ROW('Water Data'!C67)))</f>
        <v/>
      </c>
      <c r="BT73" s="32" t="str">
        <f ca="true">+IF(OFFSET('Water Data'!$C$29,0,10*ROW('Water Data'!C67))="","",OFFSET('Water Data'!$C$29,0,10*ROW('Water Data'!C67)))</f>
        <v/>
      </c>
      <c r="BU73" s="32" t="str">
        <f ca="true">+IF(OFFSET('Water Data'!$C$30,0,10*ROW('Water Data'!C67))="","",OFFSET('Water Data'!$C$30,0,10*ROW('Water Data'!C67)))</f>
        <v/>
      </c>
      <c r="BV73" s="32" t="str">
        <f ca="true">+IF(OFFSET('Water Data'!$D$28,0,10*ROW('Water Data'!D67))="","",OFFSET('Water Data'!$D$28,0,10*ROW('Water Data'!D67)))</f>
        <v/>
      </c>
      <c r="BW73" s="32" t="str">
        <f ca="true">+IF(OFFSET('Water Data'!$D$29,0,10*ROW('Water Data'!D67))="","",OFFSET('Water Data'!$D$29,0,10*ROW('Water Data'!D67)))</f>
        <v/>
      </c>
      <c r="BX73" s="32" t="str">
        <f ca="true">+IF(OFFSET('Water Data'!$D$30,0,10*ROW('Water Data'!D67))="","",OFFSET('Water Data'!$D$30,0,10*ROW('Water Data'!D67)))</f>
        <v/>
      </c>
      <c r="BY73" s="32" t="str">
        <f ca="true">+IF(OFFSET('Water Data'!$E$28,0,10*ROW('Water Data'!E67))="","",OFFSET('Water Data'!$E$28,0,10*ROW('Water Data'!E67)))</f>
        <v/>
      </c>
      <c r="BZ73" s="32" t="str">
        <f ca="true">+IF(OFFSET('Water Data'!$E$29,0,10*ROW('Water Data'!E67))="","",OFFSET('Water Data'!$E$29,0,10*ROW('Water Data'!E67)))</f>
        <v/>
      </c>
      <c r="CA73" s="32" t="str">
        <f ca="true">+IF(OFFSET('Water Data'!$E$30,0,10*ROW('Water Data'!E67))="","",OFFSET('Water Data'!$E$30,0,10*ROW('Water Data'!E67)))</f>
        <v/>
      </c>
      <c r="CB73" s="32" t="str">
        <f ca="true">+IF(OFFSET('Water Data'!$F$28,0,10*ROW('Water Data'!F67))="","",OFFSET('Water Data'!$F$28,0,10*ROW('Water Data'!F67)))</f>
        <v/>
      </c>
      <c r="CC73" s="32" t="str">
        <f ca="true">+IF(OFFSET('Water Data'!$F$29,0,10*ROW('Water Data'!F67))="","",OFFSET('Water Data'!$F$29,0,10*ROW('Water Data'!F67)))</f>
        <v/>
      </c>
      <c r="CD73" s="32" t="str">
        <f ca="true">+IF(OFFSET('Water Data'!$F$30,0,10*ROW('Water Data'!F67))="","",OFFSET('Water Data'!$F$30,0,10*ROW('Water Data'!F67)))</f>
        <v/>
      </c>
      <c r="CE73" s="32" t="str">
        <f ca="true">+IF(OFFSET('Water Data'!$G$28,0,10*ROW('Water Data'!G67))="","",OFFSET('Water Data'!$G$28,0,10*ROW('Water Data'!G67)))</f>
        <v/>
      </c>
      <c r="CF73" s="32" t="str">
        <f ca="true">+IF(OFFSET('Water Data'!$G$29,0,10*ROW('Water Data'!G67))="","",OFFSET('Water Data'!$G$29,0,10*ROW('Water Data'!G67)))</f>
        <v/>
      </c>
      <c r="CG73" s="32" t="str">
        <f ca="true">+IF(OFFSET('Water Data'!$G$30,0,10*ROW('Water Data'!G67))="","",OFFSET('Water Data'!$G$30,0,10*ROW('Water Data'!G67)))</f>
        <v/>
      </c>
      <c r="CH73" s="32" t="str">
        <f ca="true">+IF(OFFSET('Water Data'!$H$28,0,10*ROW('Water Data'!H67))="","",OFFSET('Water Data'!$H$28,0,10*ROW('Water Data'!H67)))</f>
        <v/>
      </c>
      <c r="CI73" s="32" t="str">
        <f ca="true">+IF(OFFSET('Water Data'!$H$29,0,10*ROW('Water Data'!H67))="","",OFFSET('Water Data'!$H$29,0,10*ROW('Water Data'!H67)))</f>
        <v/>
      </c>
      <c r="CJ73" s="32" t="str">
        <f ca="true">+IF(OFFSET('Water Data'!$H$30,0,10*ROW('Water Data'!H67))="","",OFFSET('Water Data'!$H$30,0,10*ROW('Water Data'!H67)))</f>
        <v/>
      </c>
      <c r="CK73" s="32" t="str">
        <f ca="true">+IF(OFFSET('Sanitation Data'!$C$29,0,10*ROW('Sanitation Data'!C67))="","",OFFSET('Sanitation Data'!$C$29,0,10*ROW('Sanitation Data'!C67)))</f>
        <v/>
      </c>
      <c r="CL73" s="32" t="str">
        <f ca="true">+IF(OFFSET('Sanitation Data'!$C$30,0,10*ROW('Sanitation Data'!C67))="","",OFFSET('Sanitation Data'!$C$30,0,10*ROW('Sanitation Data'!C67)))</f>
        <v/>
      </c>
      <c r="CM73" s="32" t="str">
        <f ca="true">+IF(OFFSET('Sanitation Data'!$C$31,0,10*ROW('Sanitation Data'!C67))="","",OFFSET('Sanitation Data'!$C$31,0,10*ROW('Sanitation Data'!C67)))</f>
        <v/>
      </c>
      <c r="CN73" s="32" t="str">
        <f ca="true">+IF(OFFSET('Sanitation Data'!$C$32,0,10*ROW('Sanitation Data'!C67))="","",OFFSET('Sanitation Data'!$C$32,0,10*ROW('Sanitation Data'!C67)))</f>
        <v/>
      </c>
      <c r="CO73" s="32" t="str">
        <f ca="true">+IF(OFFSET('Sanitation Data'!$C$33,0,10*ROW('Sanitation Data'!C67))="","",OFFSET('Sanitation Data'!$C$33,0,10*ROW('Sanitation Data'!C67)))</f>
        <v/>
      </c>
      <c r="CP73" s="32" t="str">
        <f ca="true">+IF(OFFSET('Sanitation Data'!$D$29,0,10*ROW('Sanitation Data'!D67))="","",OFFSET('Sanitation Data'!$D$29,0,10*ROW('Sanitation Data'!D67)))</f>
        <v/>
      </c>
      <c r="CQ73" s="32" t="str">
        <f ca="true">+IF(OFFSET('Sanitation Data'!$D$30,0,10*ROW('Sanitation Data'!D67))="","",OFFSET('Sanitation Data'!$D$30,0,10*ROW('Sanitation Data'!D67)))</f>
        <v/>
      </c>
      <c r="CR73" s="32" t="str">
        <f ca="true">+IF(OFFSET('Sanitation Data'!$D$31,0,10*ROW('Sanitation Data'!D67))="","",OFFSET('Sanitation Data'!$D$31,0,10*ROW('Sanitation Data'!D67)))</f>
        <v/>
      </c>
      <c r="CS73" s="32" t="str">
        <f ca="true">+IF(OFFSET('Sanitation Data'!$D$32,0,10*ROW('Sanitation Data'!D67))="","",OFFSET('Sanitation Data'!$D$32,0,10*ROW('Sanitation Data'!D67)))</f>
        <v/>
      </c>
      <c r="CT73" s="32" t="str">
        <f ca="true">+IF(OFFSET('Sanitation Data'!$D$33,0,10*ROW('Sanitation Data'!D67))="","",OFFSET('Sanitation Data'!$D$33,0,10*ROW('Sanitation Data'!D67)))</f>
        <v/>
      </c>
      <c r="CU73" s="32" t="str">
        <f ca="true">+IF(OFFSET('Sanitation Data'!$E$29,0,10*ROW('Sanitation Data'!E67))="","",OFFSET('Sanitation Data'!$E$29,0,10*ROW('Sanitation Data'!E67)))</f>
        <v/>
      </c>
      <c r="CV73" s="32" t="str">
        <f ca="true">+IF(OFFSET('Sanitation Data'!$E$30,0,10*ROW('Sanitation Data'!E67))="","",OFFSET('Sanitation Data'!$E$30,0,10*ROW('Sanitation Data'!E67)))</f>
        <v/>
      </c>
      <c r="CW73" s="32" t="str">
        <f ca="true">+IF(OFFSET('Sanitation Data'!$E$31,0,10*ROW('Sanitation Data'!E67))="","",OFFSET('Sanitation Data'!$E$31,0,10*ROW('Sanitation Data'!E67)))</f>
        <v/>
      </c>
      <c r="CX73" s="32" t="str">
        <f ca="true">+IF(OFFSET('Sanitation Data'!$E$32,0,10*ROW('Sanitation Data'!E67))="","",OFFSET('Sanitation Data'!$E$32,0,10*ROW('Sanitation Data'!E67)))</f>
        <v/>
      </c>
      <c r="CY73" s="32" t="str">
        <f ca="true">+IF(OFFSET('Sanitation Data'!$E$33,0,10*ROW('Sanitation Data'!E67))="","",OFFSET('Sanitation Data'!$E$33,0,10*ROW('Sanitation Data'!E67)))</f>
        <v/>
      </c>
      <c r="CZ73" s="32" t="str">
        <f ca="true">+IF(OFFSET('Sanitation Data'!$F$29,0,10*ROW('Sanitation Data'!F67))="","",OFFSET('Sanitation Data'!$F$29,0,10*ROW('Sanitation Data'!F67)))</f>
        <v/>
      </c>
      <c r="DA73" s="32" t="str">
        <f ca="true">+IF(OFFSET('Sanitation Data'!$F$30,0,10*ROW('Sanitation Data'!F67))="","",OFFSET('Sanitation Data'!$F$30,0,10*ROW('Sanitation Data'!F67)))</f>
        <v/>
      </c>
      <c r="DB73" s="32" t="str">
        <f ca="true">+IF(OFFSET('Sanitation Data'!$F$31,0,10*ROW('Sanitation Data'!F67))="","",OFFSET('Sanitation Data'!$F$31,0,10*ROW('Sanitation Data'!F67)))</f>
        <v/>
      </c>
      <c r="DC73" s="32" t="str">
        <f ca="true">+IF(OFFSET('Sanitation Data'!$F$32,0,10*ROW('Sanitation Data'!F67))="","",OFFSET('Sanitation Data'!$F$32,0,10*ROW('Sanitation Data'!F67)))</f>
        <v/>
      </c>
      <c r="DD73" s="32" t="str">
        <f ca="true">+IF(OFFSET('Sanitation Data'!$F$33,0,10*ROW('Sanitation Data'!F67))="","",OFFSET('Sanitation Data'!$F$33,0,10*ROW('Sanitation Data'!F67)))</f>
        <v/>
      </c>
      <c r="DE73" s="32" t="str">
        <f ca="true">+IF(OFFSET('Sanitation Data'!$G$29,0,10*ROW('Sanitation Data'!G67))="","",OFFSET('Sanitation Data'!$G$29,0,10*ROW('Sanitation Data'!G67)))</f>
        <v/>
      </c>
      <c r="DF73" s="32" t="str">
        <f ca="true">+IF(OFFSET('Sanitation Data'!$G$30,0,10*ROW('Sanitation Data'!G67))="","",OFFSET('Sanitation Data'!$G$30,0,10*ROW('Sanitation Data'!G67)))</f>
        <v/>
      </c>
      <c r="DG73" s="32" t="str">
        <f ca="true">+IF(OFFSET('Sanitation Data'!$G$31,0,10*ROW('Sanitation Data'!G67))="","",OFFSET('Sanitation Data'!$G$31,0,10*ROW('Sanitation Data'!G67)))</f>
        <v/>
      </c>
      <c r="DH73" s="32" t="str">
        <f ca="true">+IF(OFFSET('Sanitation Data'!$G$32,0,10*ROW('Sanitation Data'!G67))="","",OFFSET('Sanitation Data'!$G$32,0,10*ROW('Sanitation Data'!G67)))</f>
        <v/>
      </c>
      <c r="DI73" s="32" t="str">
        <f ca="true">+IF(OFFSET('Sanitation Data'!$G$33,0,10*ROW('Sanitation Data'!G67))="","",OFFSET('Sanitation Data'!$G$33,0,10*ROW('Sanitation Data'!G67)))</f>
        <v/>
      </c>
      <c r="DJ73" s="32" t="str">
        <f ca="true">+IF(OFFSET('Sanitation Data'!$H$29,0,10*ROW('Sanitation Data'!H67))="","",OFFSET('Sanitation Data'!$H$29,0,10*ROW('Sanitation Data'!H67)))</f>
        <v/>
      </c>
      <c r="DK73" s="32" t="str">
        <f ca="true">+IF(OFFSET('Sanitation Data'!$H$30,0,10*ROW('Sanitation Data'!H67))="","",OFFSET('Sanitation Data'!$H$30,0,10*ROW('Sanitation Data'!H67)))</f>
        <v/>
      </c>
      <c r="DL73" s="32" t="str">
        <f ca="true">+IF(OFFSET('Sanitation Data'!$H$31,0,10*ROW('Sanitation Data'!H67))="","",OFFSET('Sanitation Data'!$H$31,0,10*ROW('Sanitation Data'!H67)))</f>
        <v/>
      </c>
      <c r="DM73" s="32" t="str">
        <f ca="true">+IF(OFFSET('Sanitation Data'!$H$32,0,10*ROW('Sanitation Data'!H67))="","",OFFSET('Sanitation Data'!$H$32,0,10*ROW('Sanitation Data'!H67)))</f>
        <v/>
      </c>
      <c r="DN73" s="32" t="str">
        <f ca="true">+IF(OFFSET('Sanitation Data'!$H$33,0,10*ROW('Sanitation Data'!H67))="","",OFFSET('Sanitation Data'!$H$33,0,10*ROW('Sanitation Data'!H67)))</f>
        <v/>
      </c>
      <c r="DO73" s="32" t="str">
        <f ca="true">+IF(OFFSET('Hygiene Data'!$C$12,0,10*ROW('Hygiene Data'!C67))="","",OFFSET('Hygiene Data'!$C$12,0,10*ROW('Hygiene Data'!C67)))</f>
        <v/>
      </c>
      <c r="DP73" s="32" t="str">
        <f ca="true">+IF(OFFSET('Hygiene Data'!$C$13,0,10*ROW('Hygiene Data'!C67))="","",OFFSET('Hygiene Data'!$C$13,0,10*ROW('Hygiene Data'!C67)))</f>
        <v/>
      </c>
      <c r="DQ73" s="32" t="str">
        <f ca="true">+IF(OFFSET('Hygiene Data'!$C$14,0,10*ROW('Hygiene Data'!C67))="","",OFFSET('Hygiene Data'!$C$14,0,10*ROW('Hygiene Data'!C67)))</f>
        <v/>
      </c>
      <c r="DR73" s="32" t="str">
        <f ca="true">+IF(OFFSET('Hygiene Data'!$D$12,0,10*ROW('Hygiene Data'!D67))="","",OFFSET('Hygiene Data'!$D$12,0,10*ROW('Hygiene Data'!D67)))</f>
        <v/>
      </c>
      <c r="DS73" s="32" t="str">
        <f ca="true">+IF(OFFSET('Hygiene Data'!$D$13,0,10*ROW('Hygiene Data'!D67))="","",OFFSET('Hygiene Data'!$D$13,0,10*ROW('Hygiene Data'!D67)))</f>
        <v/>
      </c>
      <c r="DT73" s="32" t="str">
        <f ca="true">+IF(OFFSET('Hygiene Data'!$D$14,0,10*ROW('Hygiene Data'!D67))="","",OFFSET('Hygiene Data'!$D$14,0,10*ROW('Hygiene Data'!D67)))</f>
        <v/>
      </c>
      <c r="DU73" s="32" t="str">
        <f ca="true">+IF(OFFSET('Hygiene Data'!$E$12,0,10*ROW('Hygiene Data'!E67))="","",OFFSET('Hygiene Data'!$E$12,0,10*ROW('Hygiene Data'!E67)))</f>
        <v/>
      </c>
      <c r="DV73" s="32" t="str">
        <f ca="true">+IF(OFFSET('Hygiene Data'!$E$13,0,10*ROW('Hygiene Data'!E67))="","",OFFSET('Hygiene Data'!$E$13,0,10*ROW('Hygiene Data'!E67)))</f>
        <v/>
      </c>
      <c r="DW73" s="32" t="str">
        <f ca="true">+IF(OFFSET('Hygiene Data'!$E$14,0,10*ROW('Hygiene Data'!E67))="","",OFFSET('Hygiene Data'!$E$14,0,10*ROW('Hygiene Data'!E67)))</f>
        <v/>
      </c>
      <c r="DX73" s="32" t="str">
        <f ca="true">+IF(OFFSET('Hygiene Data'!$F$12,0,10*ROW('Hygiene Data'!F67))="","",OFFSET('Hygiene Data'!$F$12,0,10*ROW('Hygiene Data'!F67)))</f>
        <v/>
      </c>
      <c r="DY73" s="32" t="str">
        <f ca="true">+IF(OFFSET('Hygiene Data'!$F$13,0,10*ROW('Hygiene Data'!F67))="","",OFFSET('Hygiene Data'!$F$13,0,10*ROW('Hygiene Data'!F67)))</f>
        <v/>
      </c>
      <c r="DZ73" s="32" t="str">
        <f ca="true">+IF(OFFSET('Hygiene Data'!$F$14,0,10*ROW('Hygiene Data'!F67))="","",OFFSET('Hygiene Data'!$F$14,0,10*ROW('Hygiene Data'!F67)))</f>
        <v/>
      </c>
      <c r="EA73" s="32" t="str">
        <f ca="true">+IF(OFFSET('Hygiene Data'!$G$12,0,10*ROW('Hygiene Data'!G67))="","",OFFSET('Hygiene Data'!$G$12,0,10*ROW('Hygiene Data'!G67)))</f>
        <v/>
      </c>
      <c r="EB73" s="32" t="str">
        <f ca="true">+IF(OFFSET('Hygiene Data'!$G$13,0,10*ROW('Hygiene Data'!G67))="","",OFFSET('Hygiene Data'!$G$13,0,10*ROW('Hygiene Data'!G67)))</f>
        <v/>
      </c>
      <c r="EC73" s="32" t="str">
        <f ca="true">+IF(OFFSET('Hygiene Data'!$G$14,0,10*ROW('Hygiene Data'!G67))="","",OFFSET('Hygiene Data'!$G$14,0,10*ROW('Hygiene Data'!G67)))</f>
        <v/>
      </c>
      <c r="ED73" s="32" t="str">
        <f ca="true">+IF(OFFSET('Hygiene Data'!$H$12,0,10*ROW('Hygiene Data'!H67))="","",OFFSET('Hygiene Data'!$H$12,0,10*ROW('Hygiene Data'!H67)))</f>
        <v/>
      </c>
      <c r="EE73" s="32" t="str">
        <f ca="true">+IF(OFFSET('Hygiene Data'!$H$13,0,10*ROW('Hygiene Data'!H67))="","",OFFSET('Hygiene Data'!$H$13,0,10*ROW('Hygiene Data'!H67)))</f>
        <v/>
      </c>
      <c r="EF73" s="32" t="str">
        <f ca="true">+IF(OFFSET('Hygiene Data'!$H$14,0,10*ROW('Hygiene Data'!H67))="","",OFFSET('Hygiene Data'!$H$14,0,10*ROW('Hygiene Data'!H67)))</f>
        <v/>
      </c>
    </row>
    <row r="74" x14ac:dyDescent="0.2">
      <c r="A74" s="55" t="str">
        <f ca="true">+IF(OFFSET('Water Data'!$B$1,0,10*ROW('Water Data'!B71))="","",OFFSET('Water Data'!$B$1,0,10*ROW('Water Data'!B71)))</f>
        <v/>
      </c>
      <c r="B74" s="55" t="str">
        <f ca="true">+IF(OFFSET('Water Data'!$A$3,0,10*ROW('Water Data'!A71))="","",OFFSET('Water Data'!$A$3,0,10*ROW('Water Data'!A71)))</f>
        <v/>
      </c>
      <c r="C74" s="55" t="str">
        <f ca="true">+IF(OFFSET('Water Data'!$C$3,0,10*ROW('Water Data'!C71))="","",OFFSET('Water Data'!$C$3,0,10*ROW('Water Data'!C71)))</f>
        <v/>
      </c>
      <c r="D74" s="243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3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3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43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3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3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3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3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3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3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3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3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3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3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3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3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3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3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44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44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44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44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44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44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44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44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44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44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44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44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44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44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44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44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44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44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44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44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44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44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44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44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44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44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44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44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44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44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45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45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45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45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45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45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45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45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45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45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45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45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45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45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45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45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45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45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2" t="str">
        <f ca="true">+IF(OFFSET('Water Data'!$C$28,0,10*ROW('Water Data'!C68))="","",OFFSET('Water Data'!$C$28,0,10*ROW('Water Data'!C68)))</f>
        <v/>
      </c>
      <c r="BT74" s="32" t="str">
        <f ca="true">+IF(OFFSET('Water Data'!$C$29,0,10*ROW('Water Data'!C68))="","",OFFSET('Water Data'!$C$29,0,10*ROW('Water Data'!C68)))</f>
        <v/>
      </c>
      <c r="BU74" s="32" t="str">
        <f ca="true">+IF(OFFSET('Water Data'!$C$30,0,10*ROW('Water Data'!C68))="","",OFFSET('Water Data'!$C$30,0,10*ROW('Water Data'!C68)))</f>
        <v/>
      </c>
      <c r="BV74" s="32" t="str">
        <f ca="true">+IF(OFFSET('Water Data'!$D$28,0,10*ROW('Water Data'!D68))="","",OFFSET('Water Data'!$D$28,0,10*ROW('Water Data'!D68)))</f>
        <v/>
      </c>
      <c r="BW74" s="32" t="str">
        <f ca="true">+IF(OFFSET('Water Data'!$D$29,0,10*ROW('Water Data'!D68))="","",OFFSET('Water Data'!$D$29,0,10*ROW('Water Data'!D68)))</f>
        <v/>
      </c>
      <c r="BX74" s="32" t="str">
        <f ca="true">+IF(OFFSET('Water Data'!$D$30,0,10*ROW('Water Data'!D68))="","",OFFSET('Water Data'!$D$30,0,10*ROW('Water Data'!D68)))</f>
        <v/>
      </c>
      <c r="BY74" s="32" t="str">
        <f ca="true">+IF(OFFSET('Water Data'!$E$28,0,10*ROW('Water Data'!E68))="","",OFFSET('Water Data'!$E$28,0,10*ROW('Water Data'!E68)))</f>
        <v/>
      </c>
      <c r="BZ74" s="32" t="str">
        <f ca="true">+IF(OFFSET('Water Data'!$E$29,0,10*ROW('Water Data'!E68))="","",OFFSET('Water Data'!$E$29,0,10*ROW('Water Data'!E68)))</f>
        <v/>
      </c>
      <c r="CA74" s="32" t="str">
        <f ca="true">+IF(OFFSET('Water Data'!$E$30,0,10*ROW('Water Data'!E68))="","",OFFSET('Water Data'!$E$30,0,10*ROW('Water Data'!E68)))</f>
        <v/>
      </c>
      <c r="CB74" s="32" t="str">
        <f ca="true">+IF(OFFSET('Water Data'!$F$28,0,10*ROW('Water Data'!F68))="","",OFFSET('Water Data'!$F$28,0,10*ROW('Water Data'!F68)))</f>
        <v/>
      </c>
      <c r="CC74" s="32" t="str">
        <f ca="true">+IF(OFFSET('Water Data'!$F$29,0,10*ROW('Water Data'!F68))="","",OFFSET('Water Data'!$F$29,0,10*ROW('Water Data'!F68)))</f>
        <v/>
      </c>
      <c r="CD74" s="32" t="str">
        <f ca="true">+IF(OFFSET('Water Data'!$F$30,0,10*ROW('Water Data'!F68))="","",OFFSET('Water Data'!$F$30,0,10*ROW('Water Data'!F68)))</f>
        <v/>
      </c>
      <c r="CE74" s="32" t="str">
        <f ca="true">+IF(OFFSET('Water Data'!$G$28,0,10*ROW('Water Data'!G68))="","",OFFSET('Water Data'!$G$28,0,10*ROW('Water Data'!G68)))</f>
        <v/>
      </c>
      <c r="CF74" s="32" t="str">
        <f ca="true">+IF(OFFSET('Water Data'!$G$29,0,10*ROW('Water Data'!G68))="","",OFFSET('Water Data'!$G$29,0,10*ROW('Water Data'!G68)))</f>
        <v/>
      </c>
      <c r="CG74" s="32" t="str">
        <f ca="true">+IF(OFFSET('Water Data'!$G$30,0,10*ROW('Water Data'!G68))="","",OFFSET('Water Data'!$G$30,0,10*ROW('Water Data'!G68)))</f>
        <v/>
      </c>
      <c r="CH74" s="32" t="str">
        <f ca="true">+IF(OFFSET('Water Data'!$H$28,0,10*ROW('Water Data'!H68))="","",OFFSET('Water Data'!$H$28,0,10*ROW('Water Data'!H68)))</f>
        <v/>
      </c>
      <c r="CI74" s="32" t="str">
        <f ca="true">+IF(OFFSET('Water Data'!$H$29,0,10*ROW('Water Data'!H68))="","",OFFSET('Water Data'!$H$29,0,10*ROW('Water Data'!H68)))</f>
        <v/>
      </c>
      <c r="CJ74" s="32" t="str">
        <f ca="true">+IF(OFFSET('Water Data'!$H$30,0,10*ROW('Water Data'!H68))="","",OFFSET('Water Data'!$H$30,0,10*ROW('Water Data'!H68)))</f>
        <v/>
      </c>
      <c r="CK74" s="32" t="str">
        <f ca="true">+IF(OFFSET('Sanitation Data'!$C$29,0,10*ROW('Sanitation Data'!C68))="","",OFFSET('Sanitation Data'!$C$29,0,10*ROW('Sanitation Data'!C68)))</f>
        <v/>
      </c>
      <c r="CL74" s="32" t="str">
        <f ca="true">+IF(OFFSET('Sanitation Data'!$C$30,0,10*ROW('Sanitation Data'!C68))="","",OFFSET('Sanitation Data'!$C$30,0,10*ROW('Sanitation Data'!C68)))</f>
        <v/>
      </c>
      <c r="CM74" s="32" t="str">
        <f ca="true">+IF(OFFSET('Sanitation Data'!$C$31,0,10*ROW('Sanitation Data'!C68))="","",OFFSET('Sanitation Data'!$C$31,0,10*ROW('Sanitation Data'!C68)))</f>
        <v/>
      </c>
      <c r="CN74" s="32" t="str">
        <f ca="true">+IF(OFFSET('Sanitation Data'!$C$32,0,10*ROW('Sanitation Data'!C68))="","",OFFSET('Sanitation Data'!$C$32,0,10*ROW('Sanitation Data'!C68)))</f>
        <v/>
      </c>
      <c r="CO74" s="32" t="str">
        <f ca="true">+IF(OFFSET('Sanitation Data'!$C$33,0,10*ROW('Sanitation Data'!C68))="","",OFFSET('Sanitation Data'!$C$33,0,10*ROW('Sanitation Data'!C68)))</f>
        <v/>
      </c>
      <c r="CP74" s="32" t="str">
        <f ca="true">+IF(OFFSET('Sanitation Data'!$D$29,0,10*ROW('Sanitation Data'!D68))="","",OFFSET('Sanitation Data'!$D$29,0,10*ROW('Sanitation Data'!D68)))</f>
        <v/>
      </c>
      <c r="CQ74" s="32" t="str">
        <f ca="true">+IF(OFFSET('Sanitation Data'!$D$30,0,10*ROW('Sanitation Data'!D68))="","",OFFSET('Sanitation Data'!$D$30,0,10*ROW('Sanitation Data'!D68)))</f>
        <v/>
      </c>
      <c r="CR74" s="32" t="str">
        <f ca="true">+IF(OFFSET('Sanitation Data'!$D$31,0,10*ROW('Sanitation Data'!D68))="","",OFFSET('Sanitation Data'!$D$31,0,10*ROW('Sanitation Data'!D68)))</f>
        <v/>
      </c>
      <c r="CS74" s="32" t="str">
        <f ca="true">+IF(OFFSET('Sanitation Data'!$D$32,0,10*ROW('Sanitation Data'!D68))="","",OFFSET('Sanitation Data'!$D$32,0,10*ROW('Sanitation Data'!D68)))</f>
        <v/>
      </c>
      <c r="CT74" s="32" t="str">
        <f ca="true">+IF(OFFSET('Sanitation Data'!$D$33,0,10*ROW('Sanitation Data'!D68))="","",OFFSET('Sanitation Data'!$D$33,0,10*ROW('Sanitation Data'!D68)))</f>
        <v/>
      </c>
      <c r="CU74" s="32" t="str">
        <f ca="true">+IF(OFFSET('Sanitation Data'!$E$29,0,10*ROW('Sanitation Data'!E68))="","",OFFSET('Sanitation Data'!$E$29,0,10*ROW('Sanitation Data'!E68)))</f>
        <v/>
      </c>
      <c r="CV74" s="32" t="str">
        <f ca="true">+IF(OFFSET('Sanitation Data'!$E$30,0,10*ROW('Sanitation Data'!E68))="","",OFFSET('Sanitation Data'!$E$30,0,10*ROW('Sanitation Data'!E68)))</f>
        <v/>
      </c>
      <c r="CW74" s="32" t="str">
        <f ca="true">+IF(OFFSET('Sanitation Data'!$E$31,0,10*ROW('Sanitation Data'!E68))="","",OFFSET('Sanitation Data'!$E$31,0,10*ROW('Sanitation Data'!E68)))</f>
        <v/>
      </c>
      <c r="CX74" s="32" t="str">
        <f ca="true">+IF(OFFSET('Sanitation Data'!$E$32,0,10*ROW('Sanitation Data'!E68))="","",OFFSET('Sanitation Data'!$E$32,0,10*ROW('Sanitation Data'!E68)))</f>
        <v/>
      </c>
      <c r="CY74" s="32" t="str">
        <f ca="true">+IF(OFFSET('Sanitation Data'!$E$33,0,10*ROW('Sanitation Data'!E68))="","",OFFSET('Sanitation Data'!$E$33,0,10*ROW('Sanitation Data'!E68)))</f>
        <v/>
      </c>
      <c r="CZ74" s="32" t="str">
        <f ca="true">+IF(OFFSET('Sanitation Data'!$F$29,0,10*ROW('Sanitation Data'!F68))="","",OFFSET('Sanitation Data'!$F$29,0,10*ROW('Sanitation Data'!F68)))</f>
        <v/>
      </c>
      <c r="DA74" s="32" t="str">
        <f ca="true">+IF(OFFSET('Sanitation Data'!$F$30,0,10*ROW('Sanitation Data'!F68))="","",OFFSET('Sanitation Data'!$F$30,0,10*ROW('Sanitation Data'!F68)))</f>
        <v/>
      </c>
      <c r="DB74" s="32" t="str">
        <f ca="true">+IF(OFFSET('Sanitation Data'!$F$31,0,10*ROW('Sanitation Data'!F68))="","",OFFSET('Sanitation Data'!$F$31,0,10*ROW('Sanitation Data'!F68)))</f>
        <v/>
      </c>
      <c r="DC74" s="32" t="str">
        <f ca="true">+IF(OFFSET('Sanitation Data'!$F$32,0,10*ROW('Sanitation Data'!F68))="","",OFFSET('Sanitation Data'!$F$32,0,10*ROW('Sanitation Data'!F68)))</f>
        <v/>
      </c>
      <c r="DD74" s="32" t="str">
        <f ca="true">+IF(OFFSET('Sanitation Data'!$F$33,0,10*ROW('Sanitation Data'!F68))="","",OFFSET('Sanitation Data'!$F$33,0,10*ROW('Sanitation Data'!F68)))</f>
        <v/>
      </c>
      <c r="DE74" s="32" t="str">
        <f ca="true">+IF(OFFSET('Sanitation Data'!$G$29,0,10*ROW('Sanitation Data'!G68))="","",OFFSET('Sanitation Data'!$G$29,0,10*ROW('Sanitation Data'!G68)))</f>
        <v/>
      </c>
      <c r="DF74" s="32" t="str">
        <f ca="true">+IF(OFFSET('Sanitation Data'!$G$30,0,10*ROW('Sanitation Data'!G68))="","",OFFSET('Sanitation Data'!$G$30,0,10*ROW('Sanitation Data'!G68)))</f>
        <v/>
      </c>
      <c r="DG74" s="32" t="str">
        <f ca="true">+IF(OFFSET('Sanitation Data'!$G$31,0,10*ROW('Sanitation Data'!G68))="","",OFFSET('Sanitation Data'!$G$31,0,10*ROW('Sanitation Data'!G68)))</f>
        <v/>
      </c>
      <c r="DH74" s="32" t="str">
        <f ca="true">+IF(OFFSET('Sanitation Data'!$G$32,0,10*ROW('Sanitation Data'!G68))="","",OFFSET('Sanitation Data'!$G$32,0,10*ROW('Sanitation Data'!G68)))</f>
        <v/>
      </c>
      <c r="DI74" s="32" t="str">
        <f ca="true">+IF(OFFSET('Sanitation Data'!$G$33,0,10*ROW('Sanitation Data'!G68))="","",OFFSET('Sanitation Data'!$G$33,0,10*ROW('Sanitation Data'!G68)))</f>
        <v/>
      </c>
      <c r="DJ74" s="32" t="str">
        <f ca="true">+IF(OFFSET('Sanitation Data'!$H$29,0,10*ROW('Sanitation Data'!H68))="","",OFFSET('Sanitation Data'!$H$29,0,10*ROW('Sanitation Data'!H68)))</f>
        <v/>
      </c>
      <c r="DK74" s="32" t="str">
        <f ca="true">+IF(OFFSET('Sanitation Data'!$H$30,0,10*ROW('Sanitation Data'!H68))="","",OFFSET('Sanitation Data'!$H$30,0,10*ROW('Sanitation Data'!H68)))</f>
        <v/>
      </c>
      <c r="DL74" s="32" t="str">
        <f ca="true">+IF(OFFSET('Sanitation Data'!$H$31,0,10*ROW('Sanitation Data'!H68))="","",OFFSET('Sanitation Data'!$H$31,0,10*ROW('Sanitation Data'!H68)))</f>
        <v/>
      </c>
      <c r="DM74" s="32" t="str">
        <f ca="true">+IF(OFFSET('Sanitation Data'!$H$32,0,10*ROW('Sanitation Data'!H68))="","",OFFSET('Sanitation Data'!$H$32,0,10*ROW('Sanitation Data'!H68)))</f>
        <v/>
      </c>
      <c r="DN74" s="32" t="str">
        <f ca="true">+IF(OFFSET('Sanitation Data'!$H$33,0,10*ROW('Sanitation Data'!H68))="","",OFFSET('Sanitation Data'!$H$33,0,10*ROW('Sanitation Data'!H68)))</f>
        <v/>
      </c>
      <c r="DO74" s="32" t="str">
        <f ca="true">+IF(OFFSET('Hygiene Data'!$C$12,0,10*ROW('Hygiene Data'!C68))="","",OFFSET('Hygiene Data'!$C$12,0,10*ROW('Hygiene Data'!C68)))</f>
        <v/>
      </c>
      <c r="DP74" s="32" t="str">
        <f ca="true">+IF(OFFSET('Hygiene Data'!$C$13,0,10*ROW('Hygiene Data'!C68))="","",OFFSET('Hygiene Data'!$C$13,0,10*ROW('Hygiene Data'!C68)))</f>
        <v/>
      </c>
      <c r="DQ74" s="32" t="str">
        <f ca="true">+IF(OFFSET('Hygiene Data'!$C$14,0,10*ROW('Hygiene Data'!C68))="","",OFFSET('Hygiene Data'!$C$14,0,10*ROW('Hygiene Data'!C68)))</f>
        <v/>
      </c>
      <c r="DR74" s="32" t="str">
        <f ca="true">+IF(OFFSET('Hygiene Data'!$D$12,0,10*ROW('Hygiene Data'!D68))="","",OFFSET('Hygiene Data'!$D$12,0,10*ROW('Hygiene Data'!D68)))</f>
        <v/>
      </c>
      <c r="DS74" s="32" t="str">
        <f ca="true">+IF(OFFSET('Hygiene Data'!$D$13,0,10*ROW('Hygiene Data'!D68))="","",OFFSET('Hygiene Data'!$D$13,0,10*ROW('Hygiene Data'!D68)))</f>
        <v/>
      </c>
      <c r="DT74" s="32" t="str">
        <f ca="true">+IF(OFFSET('Hygiene Data'!$D$14,0,10*ROW('Hygiene Data'!D68))="","",OFFSET('Hygiene Data'!$D$14,0,10*ROW('Hygiene Data'!D68)))</f>
        <v/>
      </c>
      <c r="DU74" s="32" t="str">
        <f ca="true">+IF(OFFSET('Hygiene Data'!$E$12,0,10*ROW('Hygiene Data'!E68))="","",OFFSET('Hygiene Data'!$E$12,0,10*ROW('Hygiene Data'!E68)))</f>
        <v/>
      </c>
      <c r="DV74" s="32" t="str">
        <f ca="true">+IF(OFFSET('Hygiene Data'!$E$13,0,10*ROW('Hygiene Data'!E68))="","",OFFSET('Hygiene Data'!$E$13,0,10*ROW('Hygiene Data'!E68)))</f>
        <v/>
      </c>
      <c r="DW74" s="32" t="str">
        <f ca="true">+IF(OFFSET('Hygiene Data'!$E$14,0,10*ROW('Hygiene Data'!E68))="","",OFFSET('Hygiene Data'!$E$14,0,10*ROW('Hygiene Data'!E68)))</f>
        <v/>
      </c>
      <c r="DX74" s="32" t="str">
        <f ca="true">+IF(OFFSET('Hygiene Data'!$F$12,0,10*ROW('Hygiene Data'!F68))="","",OFFSET('Hygiene Data'!$F$12,0,10*ROW('Hygiene Data'!F68)))</f>
        <v/>
      </c>
      <c r="DY74" s="32" t="str">
        <f ca="true">+IF(OFFSET('Hygiene Data'!$F$13,0,10*ROW('Hygiene Data'!F68))="","",OFFSET('Hygiene Data'!$F$13,0,10*ROW('Hygiene Data'!F68)))</f>
        <v/>
      </c>
      <c r="DZ74" s="32" t="str">
        <f ca="true">+IF(OFFSET('Hygiene Data'!$F$14,0,10*ROW('Hygiene Data'!F68))="","",OFFSET('Hygiene Data'!$F$14,0,10*ROW('Hygiene Data'!F68)))</f>
        <v/>
      </c>
      <c r="EA74" s="32" t="str">
        <f ca="true">+IF(OFFSET('Hygiene Data'!$G$12,0,10*ROW('Hygiene Data'!G68))="","",OFFSET('Hygiene Data'!$G$12,0,10*ROW('Hygiene Data'!G68)))</f>
        <v/>
      </c>
      <c r="EB74" s="32" t="str">
        <f ca="true">+IF(OFFSET('Hygiene Data'!$G$13,0,10*ROW('Hygiene Data'!G68))="","",OFFSET('Hygiene Data'!$G$13,0,10*ROW('Hygiene Data'!G68)))</f>
        <v/>
      </c>
      <c r="EC74" s="32" t="str">
        <f ca="true">+IF(OFFSET('Hygiene Data'!$G$14,0,10*ROW('Hygiene Data'!G68))="","",OFFSET('Hygiene Data'!$G$14,0,10*ROW('Hygiene Data'!G68)))</f>
        <v/>
      </c>
      <c r="ED74" s="32" t="str">
        <f ca="true">+IF(OFFSET('Hygiene Data'!$H$12,0,10*ROW('Hygiene Data'!H68))="","",OFFSET('Hygiene Data'!$H$12,0,10*ROW('Hygiene Data'!H68)))</f>
        <v/>
      </c>
      <c r="EE74" s="32" t="str">
        <f ca="true">+IF(OFFSET('Hygiene Data'!$H$13,0,10*ROW('Hygiene Data'!H68))="","",OFFSET('Hygiene Data'!$H$13,0,10*ROW('Hygiene Data'!H68)))</f>
        <v/>
      </c>
      <c r="EF74" s="32" t="str">
        <f ca="true">+IF(OFFSET('Hygiene Data'!$H$14,0,10*ROW('Hygiene Data'!H68))="","",OFFSET('Hygiene Data'!$H$14,0,10*ROW('Hygiene Data'!H68)))</f>
        <v/>
      </c>
    </row>
    <row r="75" x14ac:dyDescent="0.2">
      <c r="A75" s="55" t="str">
        <f ca="true">+IF(OFFSET('Water Data'!$B$1,0,10*ROW('Water Data'!B72))="","",OFFSET('Water Data'!$B$1,0,10*ROW('Water Data'!B72)))</f>
        <v/>
      </c>
      <c r="B75" s="55" t="str">
        <f ca="true">+IF(OFFSET('Water Data'!$A$3,0,10*ROW('Water Data'!A72))="","",OFFSET('Water Data'!$A$3,0,10*ROW('Water Data'!A72)))</f>
        <v/>
      </c>
      <c r="C75" s="55" t="str">
        <f ca="true">+IF(OFFSET('Water Data'!$C$3,0,10*ROW('Water Data'!C72))="","",OFFSET('Water Data'!$C$3,0,10*ROW('Water Data'!C72)))</f>
        <v/>
      </c>
      <c r="D75" s="243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3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3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43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3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3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3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3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3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3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3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3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3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3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3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3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3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3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44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44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44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44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44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44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44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44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44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44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44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44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44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44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44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44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44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44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44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44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44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44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44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44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44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44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44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44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44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44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45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45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45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45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45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45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45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45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45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45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45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45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45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45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45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45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45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45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2" t="str">
        <f ca="true">+IF(OFFSET('Water Data'!$C$28,0,10*ROW('Water Data'!C69))="","",OFFSET('Water Data'!$C$28,0,10*ROW('Water Data'!C69)))</f>
        <v/>
      </c>
      <c r="BT75" s="32" t="str">
        <f ca="true">+IF(OFFSET('Water Data'!$C$29,0,10*ROW('Water Data'!C69))="","",OFFSET('Water Data'!$C$29,0,10*ROW('Water Data'!C69)))</f>
        <v/>
      </c>
      <c r="BU75" s="32" t="str">
        <f ca="true">+IF(OFFSET('Water Data'!$C$30,0,10*ROW('Water Data'!C69))="","",OFFSET('Water Data'!$C$30,0,10*ROW('Water Data'!C69)))</f>
        <v/>
      </c>
      <c r="BV75" s="32" t="str">
        <f ca="true">+IF(OFFSET('Water Data'!$D$28,0,10*ROW('Water Data'!D69))="","",OFFSET('Water Data'!$D$28,0,10*ROW('Water Data'!D69)))</f>
        <v/>
      </c>
      <c r="BW75" s="32" t="str">
        <f ca="true">+IF(OFFSET('Water Data'!$D$29,0,10*ROW('Water Data'!D69))="","",OFFSET('Water Data'!$D$29,0,10*ROW('Water Data'!D69)))</f>
        <v/>
      </c>
      <c r="BX75" s="32" t="str">
        <f ca="true">+IF(OFFSET('Water Data'!$D$30,0,10*ROW('Water Data'!D69))="","",OFFSET('Water Data'!$D$30,0,10*ROW('Water Data'!D69)))</f>
        <v/>
      </c>
      <c r="BY75" s="32" t="str">
        <f ca="true">+IF(OFFSET('Water Data'!$E$28,0,10*ROW('Water Data'!E69))="","",OFFSET('Water Data'!$E$28,0,10*ROW('Water Data'!E69)))</f>
        <v/>
      </c>
      <c r="BZ75" s="32" t="str">
        <f ca="true">+IF(OFFSET('Water Data'!$E$29,0,10*ROW('Water Data'!E69))="","",OFFSET('Water Data'!$E$29,0,10*ROW('Water Data'!E69)))</f>
        <v/>
      </c>
      <c r="CA75" s="32" t="str">
        <f ca="true">+IF(OFFSET('Water Data'!$E$30,0,10*ROW('Water Data'!E69))="","",OFFSET('Water Data'!$E$30,0,10*ROW('Water Data'!E69)))</f>
        <v/>
      </c>
      <c r="CB75" s="32" t="str">
        <f ca="true">+IF(OFFSET('Water Data'!$F$28,0,10*ROW('Water Data'!F69))="","",OFFSET('Water Data'!$F$28,0,10*ROW('Water Data'!F69)))</f>
        <v/>
      </c>
      <c r="CC75" s="32" t="str">
        <f ca="true">+IF(OFFSET('Water Data'!$F$29,0,10*ROW('Water Data'!F69))="","",OFFSET('Water Data'!$F$29,0,10*ROW('Water Data'!F69)))</f>
        <v/>
      </c>
      <c r="CD75" s="32" t="str">
        <f ca="true">+IF(OFFSET('Water Data'!$F$30,0,10*ROW('Water Data'!F69))="","",OFFSET('Water Data'!$F$30,0,10*ROW('Water Data'!F69)))</f>
        <v/>
      </c>
      <c r="CE75" s="32" t="str">
        <f ca="true">+IF(OFFSET('Water Data'!$G$28,0,10*ROW('Water Data'!G69))="","",OFFSET('Water Data'!$G$28,0,10*ROW('Water Data'!G69)))</f>
        <v/>
      </c>
      <c r="CF75" s="32" t="str">
        <f ca="true">+IF(OFFSET('Water Data'!$G$29,0,10*ROW('Water Data'!G69))="","",OFFSET('Water Data'!$G$29,0,10*ROW('Water Data'!G69)))</f>
        <v/>
      </c>
      <c r="CG75" s="32" t="str">
        <f ca="true">+IF(OFFSET('Water Data'!$G$30,0,10*ROW('Water Data'!G69))="","",OFFSET('Water Data'!$G$30,0,10*ROW('Water Data'!G69)))</f>
        <v/>
      </c>
      <c r="CH75" s="32" t="str">
        <f ca="true">+IF(OFFSET('Water Data'!$H$28,0,10*ROW('Water Data'!H69))="","",OFFSET('Water Data'!$H$28,0,10*ROW('Water Data'!H69)))</f>
        <v/>
      </c>
      <c r="CI75" s="32" t="str">
        <f ca="true">+IF(OFFSET('Water Data'!$H$29,0,10*ROW('Water Data'!H69))="","",OFFSET('Water Data'!$H$29,0,10*ROW('Water Data'!H69)))</f>
        <v/>
      </c>
      <c r="CJ75" s="32" t="str">
        <f ca="true">+IF(OFFSET('Water Data'!$H$30,0,10*ROW('Water Data'!H69))="","",OFFSET('Water Data'!$H$30,0,10*ROW('Water Data'!H69)))</f>
        <v/>
      </c>
      <c r="CK75" s="32" t="str">
        <f ca="true">+IF(OFFSET('Sanitation Data'!$C$29,0,10*ROW('Sanitation Data'!C69))="","",OFFSET('Sanitation Data'!$C$29,0,10*ROW('Sanitation Data'!C69)))</f>
        <v/>
      </c>
      <c r="CL75" s="32" t="str">
        <f ca="true">+IF(OFFSET('Sanitation Data'!$C$30,0,10*ROW('Sanitation Data'!C69))="","",OFFSET('Sanitation Data'!$C$30,0,10*ROW('Sanitation Data'!C69)))</f>
        <v/>
      </c>
      <c r="CM75" s="32" t="str">
        <f ca="true">+IF(OFFSET('Sanitation Data'!$C$31,0,10*ROW('Sanitation Data'!C69))="","",OFFSET('Sanitation Data'!$C$31,0,10*ROW('Sanitation Data'!C69)))</f>
        <v/>
      </c>
      <c r="CN75" s="32" t="str">
        <f ca="true">+IF(OFFSET('Sanitation Data'!$C$32,0,10*ROW('Sanitation Data'!C69))="","",OFFSET('Sanitation Data'!$C$32,0,10*ROW('Sanitation Data'!C69)))</f>
        <v/>
      </c>
      <c r="CO75" s="32" t="str">
        <f ca="true">+IF(OFFSET('Sanitation Data'!$C$33,0,10*ROW('Sanitation Data'!C69))="","",OFFSET('Sanitation Data'!$C$33,0,10*ROW('Sanitation Data'!C69)))</f>
        <v/>
      </c>
      <c r="CP75" s="32" t="str">
        <f ca="true">+IF(OFFSET('Sanitation Data'!$D$29,0,10*ROW('Sanitation Data'!D69))="","",OFFSET('Sanitation Data'!$D$29,0,10*ROW('Sanitation Data'!D69)))</f>
        <v/>
      </c>
      <c r="CQ75" s="32" t="str">
        <f ca="true">+IF(OFFSET('Sanitation Data'!$D$30,0,10*ROW('Sanitation Data'!D69))="","",OFFSET('Sanitation Data'!$D$30,0,10*ROW('Sanitation Data'!D69)))</f>
        <v/>
      </c>
      <c r="CR75" s="32" t="str">
        <f ca="true">+IF(OFFSET('Sanitation Data'!$D$31,0,10*ROW('Sanitation Data'!D69))="","",OFFSET('Sanitation Data'!$D$31,0,10*ROW('Sanitation Data'!D69)))</f>
        <v/>
      </c>
      <c r="CS75" s="32" t="str">
        <f ca="true">+IF(OFFSET('Sanitation Data'!$D$32,0,10*ROW('Sanitation Data'!D69))="","",OFFSET('Sanitation Data'!$D$32,0,10*ROW('Sanitation Data'!D69)))</f>
        <v/>
      </c>
      <c r="CT75" s="32" t="str">
        <f ca="true">+IF(OFFSET('Sanitation Data'!$D$33,0,10*ROW('Sanitation Data'!D69))="","",OFFSET('Sanitation Data'!$D$33,0,10*ROW('Sanitation Data'!D69)))</f>
        <v/>
      </c>
      <c r="CU75" s="32" t="str">
        <f ca="true">+IF(OFFSET('Sanitation Data'!$E$29,0,10*ROW('Sanitation Data'!E69))="","",OFFSET('Sanitation Data'!$E$29,0,10*ROW('Sanitation Data'!E69)))</f>
        <v/>
      </c>
      <c r="CV75" s="32" t="str">
        <f ca="true">+IF(OFFSET('Sanitation Data'!$E$30,0,10*ROW('Sanitation Data'!E69))="","",OFFSET('Sanitation Data'!$E$30,0,10*ROW('Sanitation Data'!E69)))</f>
        <v/>
      </c>
      <c r="CW75" s="32" t="str">
        <f ca="true">+IF(OFFSET('Sanitation Data'!$E$31,0,10*ROW('Sanitation Data'!E69))="","",OFFSET('Sanitation Data'!$E$31,0,10*ROW('Sanitation Data'!E69)))</f>
        <v/>
      </c>
      <c r="CX75" s="32" t="str">
        <f ca="true">+IF(OFFSET('Sanitation Data'!$E$32,0,10*ROW('Sanitation Data'!E69))="","",OFFSET('Sanitation Data'!$E$32,0,10*ROW('Sanitation Data'!E69)))</f>
        <v/>
      </c>
      <c r="CY75" s="32" t="str">
        <f ca="true">+IF(OFFSET('Sanitation Data'!$E$33,0,10*ROW('Sanitation Data'!E69))="","",OFFSET('Sanitation Data'!$E$33,0,10*ROW('Sanitation Data'!E69)))</f>
        <v/>
      </c>
      <c r="CZ75" s="32" t="str">
        <f ca="true">+IF(OFFSET('Sanitation Data'!$F$29,0,10*ROW('Sanitation Data'!F69))="","",OFFSET('Sanitation Data'!$F$29,0,10*ROW('Sanitation Data'!F69)))</f>
        <v/>
      </c>
      <c r="DA75" s="32" t="str">
        <f ca="true">+IF(OFFSET('Sanitation Data'!$F$30,0,10*ROW('Sanitation Data'!F69))="","",OFFSET('Sanitation Data'!$F$30,0,10*ROW('Sanitation Data'!F69)))</f>
        <v/>
      </c>
      <c r="DB75" s="32" t="str">
        <f ca="true">+IF(OFFSET('Sanitation Data'!$F$31,0,10*ROW('Sanitation Data'!F69))="","",OFFSET('Sanitation Data'!$F$31,0,10*ROW('Sanitation Data'!F69)))</f>
        <v/>
      </c>
      <c r="DC75" s="32" t="str">
        <f ca="true">+IF(OFFSET('Sanitation Data'!$F$32,0,10*ROW('Sanitation Data'!F69))="","",OFFSET('Sanitation Data'!$F$32,0,10*ROW('Sanitation Data'!F69)))</f>
        <v/>
      </c>
      <c r="DD75" s="32" t="str">
        <f ca="true">+IF(OFFSET('Sanitation Data'!$F$33,0,10*ROW('Sanitation Data'!F69))="","",OFFSET('Sanitation Data'!$F$33,0,10*ROW('Sanitation Data'!F69)))</f>
        <v/>
      </c>
      <c r="DE75" s="32" t="str">
        <f ca="true">+IF(OFFSET('Sanitation Data'!$G$29,0,10*ROW('Sanitation Data'!G69))="","",OFFSET('Sanitation Data'!$G$29,0,10*ROW('Sanitation Data'!G69)))</f>
        <v/>
      </c>
      <c r="DF75" s="32" t="str">
        <f ca="true">+IF(OFFSET('Sanitation Data'!$G$30,0,10*ROW('Sanitation Data'!G69))="","",OFFSET('Sanitation Data'!$G$30,0,10*ROW('Sanitation Data'!G69)))</f>
        <v/>
      </c>
      <c r="DG75" s="32" t="str">
        <f ca="true">+IF(OFFSET('Sanitation Data'!$G$31,0,10*ROW('Sanitation Data'!G69))="","",OFFSET('Sanitation Data'!$G$31,0,10*ROW('Sanitation Data'!G69)))</f>
        <v/>
      </c>
      <c r="DH75" s="32" t="str">
        <f ca="true">+IF(OFFSET('Sanitation Data'!$G$32,0,10*ROW('Sanitation Data'!G69))="","",OFFSET('Sanitation Data'!$G$32,0,10*ROW('Sanitation Data'!G69)))</f>
        <v/>
      </c>
      <c r="DI75" s="32" t="str">
        <f ca="true">+IF(OFFSET('Sanitation Data'!$G$33,0,10*ROW('Sanitation Data'!G69))="","",OFFSET('Sanitation Data'!$G$33,0,10*ROW('Sanitation Data'!G69)))</f>
        <v/>
      </c>
      <c r="DJ75" s="32" t="str">
        <f ca="true">+IF(OFFSET('Sanitation Data'!$H$29,0,10*ROW('Sanitation Data'!H69))="","",OFFSET('Sanitation Data'!$H$29,0,10*ROW('Sanitation Data'!H69)))</f>
        <v/>
      </c>
      <c r="DK75" s="32" t="str">
        <f ca="true">+IF(OFFSET('Sanitation Data'!$H$30,0,10*ROW('Sanitation Data'!H69))="","",OFFSET('Sanitation Data'!$H$30,0,10*ROW('Sanitation Data'!H69)))</f>
        <v/>
      </c>
      <c r="DL75" s="32" t="str">
        <f ca="true">+IF(OFFSET('Sanitation Data'!$H$31,0,10*ROW('Sanitation Data'!H69))="","",OFFSET('Sanitation Data'!$H$31,0,10*ROW('Sanitation Data'!H69)))</f>
        <v/>
      </c>
      <c r="DM75" s="32" t="str">
        <f ca="true">+IF(OFFSET('Sanitation Data'!$H$32,0,10*ROW('Sanitation Data'!H69))="","",OFFSET('Sanitation Data'!$H$32,0,10*ROW('Sanitation Data'!H69)))</f>
        <v/>
      </c>
      <c r="DN75" s="32" t="str">
        <f ca="true">+IF(OFFSET('Sanitation Data'!$H$33,0,10*ROW('Sanitation Data'!H69))="","",OFFSET('Sanitation Data'!$H$33,0,10*ROW('Sanitation Data'!H69)))</f>
        <v/>
      </c>
      <c r="DO75" s="32" t="str">
        <f ca="true">+IF(OFFSET('Hygiene Data'!$C$12,0,10*ROW('Hygiene Data'!C69))="","",OFFSET('Hygiene Data'!$C$12,0,10*ROW('Hygiene Data'!C69)))</f>
        <v/>
      </c>
      <c r="DP75" s="32" t="str">
        <f ca="true">+IF(OFFSET('Hygiene Data'!$C$13,0,10*ROW('Hygiene Data'!C69))="","",OFFSET('Hygiene Data'!$C$13,0,10*ROW('Hygiene Data'!C69)))</f>
        <v/>
      </c>
      <c r="DQ75" s="32" t="str">
        <f ca="true">+IF(OFFSET('Hygiene Data'!$C$14,0,10*ROW('Hygiene Data'!C69))="","",OFFSET('Hygiene Data'!$C$14,0,10*ROW('Hygiene Data'!C69)))</f>
        <v/>
      </c>
      <c r="DR75" s="32" t="str">
        <f ca="true">+IF(OFFSET('Hygiene Data'!$D$12,0,10*ROW('Hygiene Data'!D69))="","",OFFSET('Hygiene Data'!$D$12,0,10*ROW('Hygiene Data'!D69)))</f>
        <v/>
      </c>
      <c r="DS75" s="32" t="str">
        <f ca="true">+IF(OFFSET('Hygiene Data'!$D$13,0,10*ROW('Hygiene Data'!D69))="","",OFFSET('Hygiene Data'!$D$13,0,10*ROW('Hygiene Data'!D69)))</f>
        <v/>
      </c>
      <c r="DT75" s="32" t="str">
        <f ca="true">+IF(OFFSET('Hygiene Data'!$D$14,0,10*ROW('Hygiene Data'!D69))="","",OFFSET('Hygiene Data'!$D$14,0,10*ROW('Hygiene Data'!D69)))</f>
        <v/>
      </c>
      <c r="DU75" s="32" t="str">
        <f ca="true">+IF(OFFSET('Hygiene Data'!$E$12,0,10*ROW('Hygiene Data'!E69))="","",OFFSET('Hygiene Data'!$E$12,0,10*ROW('Hygiene Data'!E69)))</f>
        <v/>
      </c>
      <c r="DV75" s="32" t="str">
        <f ca="true">+IF(OFFSET('Hygiene Data'!$E$13,0,10*ROW('Hygiene Data'!E69))="","",OFFSET('Hygiene Data'!$E$13,0,10*ROW('Hygiene Data'!E69)))</f>
        <v/>
      </c>
      <c r="DW75" s="32" t="str">
        <f ca="true">+IF(OFFSET('Hygiene Data'!$E$14,0,10*ROW('Hygiene Data'!E69))="","",OFFSET('Hygiene Data'!$E$14,0,10*ROW('Hygiene Data'!E69)))</f>
        <v/>
      </c>
      <c r="DX75" s="32" t="str">
        <f ca="true">+IF(OFFSET('Hygiene Data'!$F$12,0,10*ROW('Hygiene Data'!F69))="","",OFFSET('Hygiene Data'!$F$12,0,10*ROW('Hygiene Data'!F69)))</f>
        <v/>
      </c>
      <c r="DY75" s="32" t="str">
        <f ca="true">+IF(OFFSET('Hygiene Data'!$F$13,0,10*ROW('Hygiene Data'!F69))="","",OFFSET('Hygiene Data'!$F$13,0,10*ROW('Hygiene Data'!F69)))</f>
        <v/>
      </c>
      <c r="DZ75" s="32" t="str">
        <f ca="true">+IF(OFFSET('Hygiene Data'!$F$14,0,10*ROW('Hygiene Data'!F69))="","",OFFSET('Hygiene Data'!$F$14,0,10*ROW('Hygiene Data'!F69)))</f>
        <v/>
      </c>
      <c r="EA75" s="32" t="str">
        <f ca="true">+IF(OFFSET('Hygiene Data'!$G$12,0,10*ROW('Hygiene Data'!G69))="","",OFFSET('Hygiene Data'!$G$12,0,10*ROW('Hygiene Data'!G69)))</f>
        <v/>
      </c>
      <c r="EB75" s="32" t="str">
        <f ca="true">+IF(OFFSET('Hygiene Data'!$G$13,0,10*ROW('Hygiene Data'!G69))="","",OFFSET('Hygiene Data'!$G$13,0,10*ROW('Hygiene Data'!G69)))</f>
        <v/>
      </c>
      <c r="EC75" s="32" t="str">
        <f ca="true">+IF(OFFSET('Hygiene Data'!$G$14,0,10*ROW('Hygiene Data'!G69))="","",OFFSET('Hygiene Data'!$G$14,0,10*ROW('Hygiene Data'!G69)))</f>
        <v/>
      </c>
      <c r="ED75" s="32" t="str">
        <f ca="true">+IF(OFFSET('Hygiene Data'!$H$12,0,10*ROW('Hygiene Data'!H69))="","",OFFSET('Hygiene Data'!$H$12,0,10*ROW('Hygiene Data'!H69)))</f>
        <v/>
      </c>
      <c r="EE75" s="32" t="str">
        <f ca="true">+IF(OFFSET('Hygiene Data'!$H$13,0,10*ROW('Hygiene Data'!H69))="","",OFFSET('Hygiene Data'!$H$13,0,10*ROW('Hygiene Data'!H69)))</f>
        <v/>
      </c>
      <c r="EF75" s="32" t="str">
        <f ca="true">+IF(OFFSET('Hygiene Data'!$H$14,0,10*ROW('Hygiene Data'!H69))="","",OFFSET('Hygiene Data'!$H$14,0,10*ROW('Hygiene Data'!H69)))</f>
        <v/>
      </c>
    </row>
    <row r="76" x14ac:dyDescent="0.2">
      <c r="A76" s="55" t="str">
        <f ca="true">+IF(OFFSET('Water Data'!$B$1,0,10*ROW('Water Data'!B73))="","",OFFSET('Water Data'!$B$1,0,10*ROW('Water Data'!B73)))</f>
        <v/>
      </c>
      <c r="B76" s="55" t="str">
        <f ca="true">+IF(OFFSET('Water Data'!$A$3,0,10*ROW('Water Data'!A73))="","",OFFSET('Water Data'!$A$3,0,10*ROW('Water Data'!A73)))</f>
        <v/>
      </c>
      <c r="C76" s="55" t="str">
        <f ca="true">+IF(OFFSET('Water Data'!$C$3,0,10*ROW('Water Data'!C73))="","",OFFSET('Water Data'!$C$3,0,10*ROW('Water Data'!C73)))</f>
        <v/>
      </c>
      <c r="D76" s="243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3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3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43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3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3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3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3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3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3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3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3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3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3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3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3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3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3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44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44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44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44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44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44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44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44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44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44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44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44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44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44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44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44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44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44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44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44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44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44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44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44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44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44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44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44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44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44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45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45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45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45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45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45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45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45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45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45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45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45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45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45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45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45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45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45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2" t="str">
        <f ca="true">+IF(OFFSET('Water Data'!$C$28,0,10*ROW('Water Data'!C70))="","",OFFSET('Water Data'!$C$28,0,10*ROW('Water Data'!C70)))</f>
        <v/>
      </c>
      <c r="BT76" s="32" t="str">
        <f ca="true">+IF(OFFSET('Water Data'!$C$29,0,10*ROW('Water Data'!C70))="","",OFFSET('Water Data'!$C$29,0,10*ROW('Water Data'!C70)))</f>
        <v/>
      </c>
      <c r="BU76" s="32" t="str">
        <f ca="true">+IF(OFFSET('Water Data'!$C$30,0,10*ROW('Water Data'!C70))="","",OFFSET('Water Data'!$C$30,0,10*ROW('Water Data'!C70)))</f>
        <v/>
      </c>
      <c r="BV76" s="32" t="str">
        <f ca="true">+IF(OFFSET('Water Data'!$D$28,0,10*ROW('Water Data'!D70))="","",OFFSET('Water Data'!$D$28,0,10*ROW('Water Data'!D70)))</f>
        <v/>
      </c>
      <c r="BW76" s="32" t="str">
        <f ca="true">+IF(OFFSET('Water Data'!$D$29,0,10*ROW('Water Data'!D70))="","",OFFSET('Water Data'!$D$29,0,10*ROW('Water Data'!D70)))</f>
        <v/>
      </c>
      <c r="BX76" s="32" t="str">
        <f ca="true">+IF(OFFSET('Water Data'!$D$30,0,10*ROW('Water Data'!D70))="","",OFFSET('Water Data'!$D$30,0,10*ROW('Water Data'!D70)))</f>
        <v/>
      </c>
      <c r="BY76" s="32" t="str">
        <f ca="true">+IF(OFFSET('Water Data'!$E$28,0,10*ROW('Water Data'!E70))="","",OFFSET('Water Data'!$E$28,0,10*ROW('Water Data'!E70)))</f>
        <v/>
      </c>
      <c r="BZ76" s="32" t="str">
        <f ca="true">+IF(OFFSET('Water Data'!$E$29,0,10*ROW('Water Data'!E70))="","",OFFSET('Water Data'!$E$29,0,10*ROW('Water Data'!E70)))</f>
        <v/>
      </c>
      <c r="CA76" s="32" t="str">
        <f ca="true">+IF(OFFSET('Water Data'!$E$30,0,10*ROW('Water Data'!E70))="","",OFFSET('Water Data'!$E$30,0,10*ROW('Water Data'!E70)))</f>
        <v/>
      </c>
      <c r="CB76" s="32" t="str">
        <f ca="true">+IF(OFFSET('Water Data'!$F$28,0,10*ROW('Water Data'!F70))="","",OFFSET('Water Data'!$F$28,0,10*ROW('Water Data'!F70)))</f>
        <v/>
      </c>
      <c r="CC76" s="32" t="str">
        <f ca="true">+IF(OFFSET('Water Data'!$F$29,0,10*ROW('Water Data'!F70))="","",OFFSET('Water Data'!$F$29,0,10*ROW('Water Data'!F70)))</f>
        <v/>
      </c>
      <c r="CD76" s="32" t="str">
        <f ca="true">+IF(OFFSET('Water Data'!$F$30,0,10*ROW('Water Data'!F70))="","",OFFSET('Water Data'!$F$30,0,10*ROW('Water Data'!F70)))</f>
        <v/>
      </c>
      <c r="CE76" s="32" t="str">
        <f ca="true">+IF(OFFSET('Water Data'!$G$28,0,10*ROW('Water Data'!G70))="","",OFFSET('Water Data'!$G$28,0,10*ROW('Water Data'!G70)))</f>
        <v/>
      </c>
      <c r="CF76" s="32" t="str">
        <f ca="true">+IF(OFFSET('Water Data'!$G$29,0,10*ROW('Water Data'!G70))="","",OFFSET('Water Data'!$G$29,0,10*ROW('Water Data'!G70)))</f>
        <v/>
      </c>
      <c r="CG76" s="32" t="str">
        <f ca="true">+IF(OFFSET('Water Data'!$G$30,0,10*ROW('Water Data'!G70))="","",OFFSET('Water Data'!$G$30,0,10*ROW('Water Data'!G70)))</f>
        <v/>
      </c>
      <c r="CH76" s="32" t="str">
        <f ca="true">+IF(OFFSET('Water Data'!$H$28,0,10*ROW('Water Data'!H70))="","",OFFSET('Water Data'!$H$28,0,10*ROW('Water Data'!H70)))</f>
        <v/>
      </c>
      <c r="CI76" s="32" t="str">
        <f ca="true">+IF(OFFSET('Water Data'!$H$29,0,10*ROW('Water Data'!H70))="","",OFFSET('Water Data'!$H$29,0,10*ROW('Water Data'!H70)))</f>
        <v/>
      </c>
      <c r="CJ76" s="32" t="str">
        <f ca="true">+IF(OFFSET('Water Data'!$H$30,0,10*ROW('Water Data'!H70))="","",OFFSET('Water Data'!$H$30,0,10*ROW('Water Data'!H70)))</f>
        <v/>
      </c>
      <c r="CK76" s="32" t="str">
        <f ca="true">+IF(OFFSET('Sanitation Data'!$C$29,0,10*ROW('Sanitation Data'!C70))="","",OFFSET('Sanitation Data'!$C$29,0,10*ROW('Sanitation Data'!C70)))</f>
        <v/>
      </c>
      <c r="CL76" s="32" t="str">
        <f ca="true">+IF(OFFSET('Sanitation Data'!$C$30,0,10*ROW('Sanitation Data'!C70))="","",OFFSET('Sanitation Data'!$C$30,0,10*ROW('Sanitation Data'!C70)))</f>
        <v/>
      </c>
      <c r="CM76" s="32" t="str">
        <f ca="true">+IF(OFFSET('Sanitation Data'!$C$31,0,10*ROW('Sanitation Data'!C70))="","",OFFSET('Sanitation Data'!$C$31,0,10*ROW('Sanitation Data'!C70)))</f>
        <v/>
      </c>
      <c r="CN76" s="32" t="str">
        <f ca="true">+IF(OFFSET('Sanitation Data'!$C$32,0,10*ROW('Sanitation Data'!C70))="","",OFFSET('Sanitation Data'!$C$32,0,10*ROW('Sanitation Data'!C70)))</f>
        <v/>
      </c>
      <c r="CO76" s="32" t="str">
        <f ca="true">+IF(OFFSET('Sanitation Data'!$C$33,0,10*ROW('Sanitation Data'!C70))="","",OFFSET('Sanitation Data'!$C$33,0,10*ROW('Sanitation Data'!C70)))</f>
        <v/>
      </c>
      <c r="CP76" s="32" t="str">
        <f ca="true">+IF(OFFSET('Sanitation Data'!$D$29,0,10*ROW('Sanitation Data'!D70))="","",OFFSET('Sanitation Data'!$D$29,0,10*ROW('Sanitation Data'!D70)))</f>
        <v/>
      </c>
      <c r="CQ76" s="32" t="str">
        <f ca="true">+IF(OFFSET('Sanitation Data'!$D$30,0,10*ROW('Sanitation Data'!D70))="","",OFFSET('Sanitation Data'!$D$30,0,10*ROW('Sanitation Data'!D70)))</f>
        <v/>
      </c>
      <c r="CR76" s="32" t="str">
        <f ca="true">+IF(OFFSET('Sanitation Data'!$D$31,0,10*ROW('Sanitation Data'!D70))="","",OFFSET('Sanitation Data'!$D$31,0,10*ROW('Sanitation Data'!D70)))</f>
        <v/>
      </c>
      <c r="CS76" s="32" t="str">
        <f ca="true">+IF(OFFSET('Sanitation Data'!$D$32,0,10*ROW('Sanitation Data'!D70))="","",OFFSET('Sanitation Data'!$D$32,0,10*ROW('Sanitation Data'!D70)))</f>
        <v/>
      </c>
      <c r="CT76" s="32" t="str">
        <f ca="true">+IF(OFFSET('Sanitation Data'!$D$33,0,10*ROW('Sanitation Data'!D70))="","",OFFSET('Sanitation Data'!$D$33,0,10*ROW('Sanitation Data'!D70)))</f>
        <v/>
      </c>
      <c r="CU76" s="32" t="str">
        <f ca="true">+IF(OFFSET('Sanitation Data'!$E$29,0,10*ROW('Sanitation Data'!E70))="","",OFFSET('Sanitation Data'!$E$29,0,10*ROW('Sanitation Data'!E70)))</f>
        <v/>
      </c>
      <c r="CV76" s="32" t="str">
        <f ca="true">+IF(OFFSET('Sanitation Data'!$E$30,0,10*ROW('Sanitation Data'!E70))="","",OFFSET('Sanitation Data'!$E$30,0,10*ROW('Sanitation Data'!E70)))</f>
        <v/>
      </c>
      <c r="CW76" s="32" t="str">
        <f ca="true">+IF(OFFSET('Sanitation Data'!$E$31,0,10*ROW('Sanitation Data'!E70))="","",OFFSET('Sanitation Data'!$E$31,0,10*ROW('Sanitation Data'!E70)))</f>
        <v/>
      </c>
      <c r="CX76" s="32" t="str">
        <f ca="true">+IF(OFFSET('Sanitation Data'!$E$32,0,10*ROW('Sanitation Data'!E70))="","",OFFSET('Sanitation Data'!$E$32,0,10*ROW('Sanitation Data'!E70)))</f>
        <v/>
      </c>
      <c r="CY76" s="32" t="str">
        <f ca="true">+IF(OFFSET('Sanitation Data'!$E$33,0,10*ROW('Sanitation Data'!E70))="","",OFFSET('Sanitation Data'!$E$33,0,10*ROW('Sanitation Data'!E70)))</f>
        <v/>
      </c>
      <c r="CZ76" s="32" t="str">
        <f ca="true">+IF(OFFSET('Sanitation Data'!$F$29,0,10*ROW('Sanitation Data'!F70))="","",OFFSET('Sanitation Data'!$F$29,0,10*ROW('Sanitation Data'!F70)))</f>
        <v/>
      </c>
      <c r="DA76" s="32" t="str">
        <f ca="true">+IF(OFFSET('Sanitation Data'!$F$30,0,10*ROW('Sanitation Data'!F70))="","",OFFSET('Sanitation Data'!$F$30,0,10*ROW('Sanitation Data'!F70)))</f>
        <v/>
      </c>
      <c r="DB76" s="32" t="str">
        <f ca="true">+IF(OFFSET('Sanitation Data'!$F$31,0,10*ROW('Sanitation Data'!F70))="","",OFFSET('Sanitation Data'!$F$31,0,10*ROW('Sanitation Data'!F70)))</f>
        <v/>
      </c>
      <c r="DC76" s="32" t="str">
        <f ca="true">+IF(OFFSET('Sanitation Data'!$F$32,0,10*ROW('Sanitation Data'!F70))="","",OFFSET('Sanitation Data'!$F$32,0,10*ROW('Sanitation Data'!F70)))</f>
        <v/>
      </c>
      <c r="DD76" s="32" t="str">
        <f ca="true">+IF(OFFSET('Sanitation Data'!$F$33,0,10*ROW('Sanitation Data'!F70))="","",OFFSET('Sanitation Data'!$F$33,0,10*ROW('Sanitation Data'!F70)))</f>
        <v/>
      </c>
      <c r="DE76" s="32" t="str">
        <f ca="true">+IF(OFFSET('Sanitation Data'!$G$29,0,10*ROW('Sanitation Data'!G70))="","",OFFSET('Sanitation Data'!$G$29,0,10*ROW('Sanitation Data'!G70)))</f>
        <v/>
      </c>
      <c r="DF76" s="32" t="str">
        <f ca="true">+IF(OFFSET('Sanitation Data'!$G$30,0,10*ROW('Sanitation Data'!G70))="","",OFFSET('Sanitation Data'!$G$30,0,10*ROW('Sanitation Data'!G70)))</f>
        <v/>
      </c>
      <c r="DG76" s="32" t="str">
        <f ca="true">+IF(OFFSET('Sanitation Data'!$G$31,0,10*ROW('Sanitation Data'!G70))="","",OFFSET('Sanitation Data'!$G$31,0,10*ROW('Sanitation Data'!G70)))</f>
        <v/>
      </c>
      <c r="DH76" s="32" t="str">
        <f ca="true">+IF(OFFSET('Sanitation Data'!$G$32,0,10*ROW('Sanitation Data'!G70))="","",OFFSET('Sanitation Data'!$G$32,0,10*ROW('Sanitation Data'!G70)))</f>
        <v/>
      </c>
      <c r="DI76" s="32" t="str">
        <f ca="true">+IF(OFFSET('Sanitation Data'!$G$33,0,10*ROW('Sanitation Data'!G70))="","",OFFSET('Sanitation Data'!$G$33,0,10*ROW('Sanitation Data'!G70)))</f>
        <v/>
      </c>
      <c r="DJ76" s="32" t="str">
        <f ca="true">+IF(OFFSET('Sanitation Data'!$H$29,0,10*ROW('Sanitation Data'!H70))="","",OFFSET('Sanitation Data'!$H$29,0,10*ROW('Sanitation Data'!H70)))</f>
        <v/>
      </c>
      <c r="DK76" s="32" t="str">
        <f ca="true">+IF(OFFSET('Sanitation Data'!$H$30,0,10*ROW('Sanitation Data'!H70))="","",OFFSET('Sanitation Data'!$H$30,0,10*ROW('Sanitation Data'!H70)))</f>
        <v/>
      </c>
      <c r="DL76" s="32" t="str">
        <f ca="true">+IF(OFFSET('Sanitation Data'!$H$31,0,10*ROW('Sanitation Data'!H70))="","",OFFSET('Sanitation Data'!$H$31,0,10*ROW('Sanitation Data'!H70)))</f>
        <v/>
      </c>
      <c r="DM76" s="32" t="str">
        <f ca="true">+IF(OFFSET('Sanitation Data'!$H$32,0,10*ROW('Sanitation Data'!H70))="","",OFFSET('Sanitation Data'!$H$32,0,10*ROW('Sanitation Data'!H70)))</f>
        <v/>
      </c>
      <c r="DN76" s="32" t="str">
        <f ca="true">+IF(OFFSET('Sanitation Data'!$H$33,0,10*ROW('Sanitation Data'!H70))="","",OFFSET('Sanitation Data'!$H$33,0,10*ROW('Sanitation Data'!H70)))</f>
        <v/>
      </c>
      <c r="DO76" s="32" t="str">
        <f ca="true">+IF(OFFSET('Hygiene Data'!$C$12,0,10*ROW('Hygiene Data'!C70))="","",OFFSET('Hygiene Data'!$C$12,0,10*ROW('Hygiene Data'!C70)))</f>
        <v/>
      </c>
      <c r="DP76" s="32" t="str">
        <f ca="true">+IF(OFFSET('Hygiene Data'!$C$13,0,10*ROW('Hygiene Data'!C70))="","",OFFSET('Hygiene Data'!$C$13,0,10*ROW('Hygiene Data'!C70)))</f>
        <v/>
      </c>
      <c r="DQ76" s="32" t="str">
        <f ca="true">+IF(OFFSET('Hygiene Data'!$C$14,0,10*ROW('Hygiene Data'!C70))="","",OFFSET('Hygiene Data'!$C$14,0,10*ROW('Hygiene Data'!C70)))</f>
        <v/>
      </c>
      <c r="DR76" s="32" t="str">
        <f ca="true">+IF(OFFSET('Hygiene Data'!$D$12,0,10*ROW('Hygiene Data'!D70))="","",OFFSET('Hygiene Data'!$D$12,0,10*ROW('Hygiene Data'!D70)))</f>
        <v/>
      </c>
      <c r="DS76" s="32" t="str">
        <f ca="true">+IF(OFFSET('Hygiene Data'!$D$13,0,10*ROW('Hygiene Data'!D70))="","",OFFSET('Hygiene Data'!$D$13,0,10*ROW('Hygiene Data'!D70)))</f>
        <v/>
      </c>
      <c r="DT76" s="32" t="str">
        <f ca="true">+IF(OFFSET('Hygiene Data'!$D$14,0,10*ROW('Hygiene Data'!D70))="","",OFFSET('Hygiene Data'!$D$14,0,10*ROW('Hygiene Data'!D70)))</f>
        <v/>
      </c>
      <c r="DU76" s="32" t="str">
        <f ca="true">+IF(OFFSET('Hygiene Data'!$E$12,0,10*ROW('Hygiene Data'!E70))="","",OFFSET('Hygiene Data'!$E$12,0,10*ROW('Hygiene Data'!E70)))</f>
        <v/>
      </c>
      <c r="DV76" s="32" t="str">
        <f ca="true">+IF(OFFSET('Hygiene Data'!$E$13,0,10*ROW('Hygiene Data'!E70))="","",OFFSET('Hygiene Data'!$E$13,0,10*ROW('Hygiene Data'!E70)))</f>
        <v/>
      </c>
      <c r="DW76" s="32" t="str">
        <f ca="true">+IF(OFFSET('Hygiene Data'!$E$14,0,10*ROW('Hygiene Data'!E70))="","",OFFSET('Hygiene Data'!$E$14,0,10*ROW('Hygiene Data'!E70)))</f>
        <v/>
      </c>
      <c r="DX76" s="32" t="str">
        <f ca="true">+IF(OFFSET('Hygiene Data'!$F$12,0,10*ROW('Hygiene Data'!F70))="","",OFFSET('Hygiene Data'!$F$12,0,10*ROW('Hygiene Data'!F70)))</f>
        <v/>
      </c>
      <c r="DY76" s="32" t="str">
        <f ca="true">+IF(OFFSET('Hygiene Data'!$F$13,0,10*ROW('Hygiene Data'!F70))="","",OFFSET('Hygiene Data'!$F$13,0,10*ROW('Hygiene Data'!F70)))</f>
        <v/>
      </c>
      <c r="DZ76" s="32" t="str">
        <f ca="true">+IF(OFFSET('Hygiene Data'!$F$14,0,10*ROW('Hygiene Data'!F70))="","",OFFSET('Hygiene Data'!$F$14,0,10*ROW('Hygiene Data'!F70)))</f>
        <v/>
      </c>
      <c r="EA76" s="32" t="str">
        <f ca="true">+IF(OFFSET('Hygiene Data'!$G$12,0,10*ROW('Hygiene Data'!G70))="","",OFFSET('Hygiene Data'!$G$12,0,10*ROW('Hygiene Data'!G70)))</f>
        <v/>
      </c>
      <c r="EB76" s="32" t="str">
        <f ca="true">+IF(OFFSET('Hygiene Data'!$G$13,0,10*ROW('Hygiene Data'!G70))="","",OFFSET('Hygiene Data'!$G$13,0,10*ROW('Hygiene Data'!G70)))</f>
        <v/>
      </c>
      <c r="EC76" s="32" t="str">
        <f ca="true">+IF(OFFSET('Hygiene Data'!$G$14,0,10*ROW('Hygiene Data'!G70))="","",OFFSET('Hygiene Data'!$G$14,0,10*ROW('Hygiene Data'!G70)))</f>
        <v/>
      </c>
      <c r="ED76" s="32" t="str">
        <f ca="true">+IF(OFFSET('Hygiene Data'!$H$12,0,10*ROW('Hygiene Data'!H70))="","",OFFSET('Hygiene Data'!$H$12,0,10*ROW('Hygiene Data'!H70)))</f>
        <v/>
      </c>
      <c r="EE76" s="32" t="str">
        <f ca="true">+IF(OFFSET('Hygiene Data'!$H$13,0,10*ROW('Hygiene Data'!H70))="","",OFFSET('Hygiene Data'!$H$13,0,10*ROW('Hygiene Data'!H70)))</f>
        <v/>
      </c>
      <c r="EF76" s="32" t="str">
        <f ca="true">+IF(OFFSET('Hygiene Data'!$H$14,0,10*ROW('Hygiene Data'!H70))="","",OFFSET('Hygiene Data'!$H$14,0,10*ROW('Hygiene Data'!H70)))</f>
        <v/>
      </c>
    </row>
    <row r="77" x14ac:dyDescent="0.2">
      <c r="A77" s="55" t="str">
        <f ca="true">+IF(OFFSET('Water Data'!$B$1,0,10*ROW('Water Data'!B74))="","",OFFSET('Water Data'!$B$1,0,10*ROW('Water Data'!B74)))</f>
        <v/>
      </c>
      <c r="B77" s="55" t="str">
        <f ca="true">+IF(OFFSET('Water Data'!$A$3,0,10*ROW('Water Data'!A74))="","",OFFSET('Water Data'!$A$3,0,10*ROW('Water Data'!A74)))</f>
        <v/>
      </c>
      <c r="C77" s="55" t="str">
        <f ca="true">+IF(OFFSET('Water Data'!$C$3,0,10*ROW('Water Data'!C74))="","",OFFSET('Water Data'!$C$3,0,10*ROW('Water Data'!C74)))</f>
        <v/>
      </c>
      <c r="D77" s="243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3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3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43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3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3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3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3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3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3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3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3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3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3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3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3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3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3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44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44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44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44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44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44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44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44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44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44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44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44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44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44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44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44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44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44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44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44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44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44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44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44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44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44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44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44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44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44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45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45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45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45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45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45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45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45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45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45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45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45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45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45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45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45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45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45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2" t="str">
        <f ca="true">+IF(OFFSET('Water Data'!$C$28,0,10*ROW('Water Data'!C71))="","",OFFSET('Water Data'!$C$28,0,10*ROW('Water Data'!C71)))</f>
        <v/>
      </c>
      <c r="BT77" s="32" t="str">
        <f ca="true">+IF(OFFSET('Water Data'!$C$29,0,10*ROW('Water Data'!C71))="","",OFFSET('Water Data'!$C$29,0,10*ROW('Water Data'!C71)))</f>
        <v/>
      </c>
      <c r="BU77" s="32" t="str">
        <f ca="true">+IF(OFFSET('Water Data'!$C$30,0,10*ROW('Water Data'!C71))="","",OFFSET('Water Data'!$C$30,0,10*ROW('Water Data'!C71)))</f>
        <v/>
      </c>
      <c r="BV77" s="32" t="str">
        <f ca="true">+IF(OFFSET('Water Data'!$D$28,0,10*ROW('Water Data'!D71))="","",OFFSET('Water Data'!$D$28,0,10*ROW('Water Data'!D71)))</f>
        <v/>
      </c>
      <c r="BW77" s="32" t="str">
        <f ca="true">+IF(OFFSET('Water Data'!$D$29,0,10*ROW('Water Data'!D71))="","",OFFSET('Water Data'!$D$29,0,10*ROW('Water Data'!D71)))</f>
        <v/>
      </c>
      <c r="BX77" s="32" t="str">
        <f ca="true">+IF(OFFSET('Water Data'!$D$30,0,10*ROW('Water Data'!D71))="","",OFFSET('Water Data'!$D$30,0,10*ROW('Water Data'!D71)))</f>
        <v/>
      </c>
      <c r="BY77" s="32" t="str">
        <f ca="true">+IF(OFFSET('Water Data'!$E$28,0,10*ROW('Water Data'!E71))="","",OFFSET('Water Data'!$E$28,0,10*ROW('Water Data'!E71)))</f>
        <v/>
      </c>
      <c r="BZ77" s="32" t="str">
        <f ca="true">+IF(OFFSET('Water Data'!$E$29,0,10*ROW('Water Data'!E71))="","",OFFSET('Water Data'!$E$29,0,10*ROW('Water Data'!E71)))</f>
        <v/>
      </c>
      <c r="CA77" s="32" t="str">
        <f ca="true">+IF(OFFSET('Water Data'!$E$30,0,10*ROW('Water Data'!E71))="","",OFFSET('Water Data'!$E$30,0,10*ROW('Water Data'!E71)))</f>
        <v/>
      </c>
      <c r="CB77" s="32" t="str">
        <f ca="true">+IF(OFFSET('Water Data'!$F$28,0,10*ROW('Water Data'!F71))="","",OFFSET('Water Data'!$F$28,0,10*ROW('Water Data'!F71)))</f>
        <v/>
      </c>
      <c r="CC77" s="32" t="str">
        <f ca="true">+IF(OFFSET('Water Data'!$F$29,0,10*ROW('Water Data'!F71))="","",OFFSET('Water Data'!$F$29,0,10*ROW('Water Data'!F71)))</f>
        <v/>
      </c>
      <c r="CD77" s="32" t="str">
        <f ca="true">+IF(OFFSET('Water Data'!$F$30,0,10*ROW('Water Data'!F71))="","",OFFSET('Water Data'!$F$30,0,10*ROW('Water Data'!F71)))</f>
        <v/>
      </c>
      <c r="CE77" s="32" t="str">
        <f ca="true">+IF(OFFSET('Water Data'!$G$28,0,10*ROW('Water Data'!G71))="","",OFFSET('Water Data'!$G$28,0,10*ROW('Water Data'!G71)))</f>
        <v/>
      </c>
      <c r="CF77" s="32" t="str">
        <f ca="true">+IF(OFFSET('Water Data'!$G$29,0,10*ROW('Water Data'!G71))="","",OFFSET('Water Data'!$G$29,0,10*ROW('Water Data'!G71)))</f>
        <v/>
      </c>
      <c r="CG77" s="32" t="str">
        <f ca="true">+IF(OFFSET('Water Data'!$G$30,0,10*ROW('Water Data'!G71))="","",OFFSET('Water Data'!$G$30,0,10*ROW('Water Data'!G71)))</f>
        <v/>
      </c>
      <c r="CH77" s="32" t="str">
        <f ca="true">+IF(OFFSET('Water Data'!$H$28,0,10*ROW('Water Data'!H71))="","",OFFSET('Water Data'!$H$28,0,10*ROW('Water Data'!H71)))</f>
        <v/>
      </c>
      <c r="CI77" s="32" t="str">
        <f ca="true">+IF(OFFSET('Water Data'!$H$29,0,10*ROW('Water Data'!H71))="","",OFFSET('Water Data'!$H$29,0,10*ROW('Water Data'!H71)))</f>
        <v/>
      </c>
      <c r="CJ77" s="32" t="str">
        <f ca="true">+IF(OFFSET('Water Data'!$H$30,0,10*ROW('Water Data'!H71))="","",OFFSET('Water Data'!$H$30,0,10*ROW('Water Data'!H71)))</f>
        <v/>
      </c>
      <c r="CK77" s="32" t="str">
        <f ca="true">+IF(OFFSET('Sanitation Data'!$C$29,0,10*ROW('Sanitation Data'!C71))="","",OFFSET('Sanitation Data'!$C$29,0,10*ROW('Sanitation Data'!C71)))</f>
        <v/>
      </c>
      <c r="CL77" s="32" t="str">
        <f ca="true">+IF(OFFSET('Sanitation Data'!$C$30,0,10*ROW('Sanitation Data'!C71))="","",OFFSET('Sanitation Data'!$C$30,0,10*ROW('Sanitation Data'!C71)))</f>
        <v/>
      </c>
      <c r="CM77" s="32" t="str">
        <f ca="true">+IF(OFFSET('Sanitation Data'!$C$31,0,10*ROW('Sanitation Data'!C71))="","",OFFSET('Sanitation Data'!$C$31,0,10*ROW('Sanitation Data'!C71)))</f>
        <v/>
      </c>
      <c r="CN77" s="32" t="str">
        <f ca="true">+IF(OFFSET('Sanitation Data'!$C$32,0,10*ROW('Sanitation Data'!C71))="","",OFFSET('Sanitation Data'!$C$32,0,10*ROW('Sanitation Data'!C71)))</f>
        <v/>
      </c>
      <c r="CO77" s="32" t="str">
        <f ca="true">+IF(OFFSET('Sanitation Data'!$C$33,0,10*ROW('Sanitation Data'!C71))="","",OFFSET('Sanitation Data'!$C$33,0,10*ROW('Sanitation Data'!C71)))</f>
        <v/>
      </c>
      <c r="CP77" s="32" t="str">
        <f ca="true">+IF(OFFSET('Sanitation Data'!$D$29,0,10*ROW('Sanitation Data'!D71))="","",OFFSET('Sanitation Data'!$D$29,0,10*ROW('Sanitation Data'!D71)))</f>
        <v/>
      </c>
      <c r="CQ77" s="32" t="str">
        <f ca="true">+IF(OFFSET('Sanitation Data'!$D$30,0,10*ROW('Sanitation Data'!D71))="","",OFFSET('Sanitation Data'!$D$30,0,10*ROW('Sanitation Data'!D71)))</f>
        <v/>
      </c>
      <c r="CR77" s="32" t="str">
        <f ca="true">+IF(OFFSET('Sanitation Data'!$D$31,0,10*ROW('Sanitation Data'!D71))="","",OFFSET('Sanitation Data'!$D$31,0,10*ROW('Sanitation Data'!D71)))</f>
        <v/>
      </c>
      <c r="CS77" s="32" t="str">
        <f ca="true">+IF(OFFSET('Sanitation Data'!$D$32,0,10*ROW('Sanitation Data'!D71))="","",OFFSET('Sanitation Data'!$D$32,0,10*ROW('Sanitation Data'!D71)))</f>
        <v/>
      </c>
      <c r="CT77" s="32" t="str">
        <f ca="true">+IF(OFFSET('Sanitation Data'!$D$33,0,10*ROW('Sanitation Data'!D71))="","",OFFSET('Sanitation Data'!$D$33,0,10*ROW('Sanitation Data'!D71)))</f>
        <v/>
      </c>
      <c r="CU77" s="32" t="str">
        <f ca="true">+IF(OFFSET('Sanitation Data'!$E$29,0,10*ROW('Sanitation Data'!E71))="","",OFFSET('Sanitation Data'!$E$29,0,10*ROW('Sanitation Data'!E71)))</f>
        <v/>
      </c>
      <c r="CV77" s="32" t="str">
        <f ca="true">+IF(OFFSET('Sanitation Data'!$E$30,0,10*ROW('Sanitation Data'!E71))="","",OFFSET('Sanitation Data'!$E$30,0,10*ROW('Sanitation Data'!E71)))</f>
        <v/>
      </c>
      <c r="CW77" s="32" t="str">
        <f ca="true">+IF(OFFSET('Sanitation Data'!$E$31,0,10*ROW('Sanitation Data'!E71))="","",OFFSET('Sanitation Data'!$E$31,0,10*ROW('Sanitation Data'!E71)))</f>
        <v/>
      </c>
      <c r="CX77" s="32" t="str">
        <f ca="true">+IF(OFFSET('Sanitation Data'!$E$32,0,10*ROW('Sanitation Data'!E71))="","",OFFSET('Sanitation Data'!$E$32,0,10*ROW('Sanitation Data'!E71)))</f>
        <v/>
      </c>
      <c r="CY77" s="32" t="str">
        <f ca="true">+IF(OFFSET('Sanitation Data'!$E$33,0,10*ROW('Sanitation Data'!E71))="","",OFFSET('Sanitation Data'!$E$33,0,10*ROW('Sanitation Data'!E71)))</f>
        <v/>
      </c>
      <c r="CZ77" s="32" t="str">
        <f ca="true">+IF(OFFSET('Sanitation Data'!$F$29,0,10*ROW('Sanitation Data'!F71))="","",OFFSET('Sanitation Data'!$F$29,0,10*ROW('Sanitation Data'!F71)))</f>
        <v/>
      </c>
      <c r="DA77" s="32" t="str">
        <f ca="true">+IF(OFFSET('Sanitation Data'!$F$30,0,10*ROW('Sanitation Data'!F71))="","",OFFSET('Sanitation Data'!$F$30,0,10*ROW('Sanitation Data'!F71)))</f>
        <v/>
      </c>
      <c r="DB77" s="32" t="str">
        <f ca="true">+IF(OFFSET('Sanitation Data'!$F$31,0,10*ROW('Sanitation Data'!F71))="","",OFFSET('Sanitation Data'!$F$31,0,10*ROW('Sanitation Data'!F71)))</f>
        <v/>
      </c>
      <c r="DC77" s="32" t="str">
        <f ca="true">+IF(OFFSET('Sanitation Data'!$F$32,0,10*ROW('Sanitation Data'!F71))="","",OFFSET('Sanitation Data'!$F$32,0,10*ROW('Sanitation Data'!F71)))</f>
        <v/>
      </c>
      <c r="DD77" s="32" t="str">
        <f ca="true">+IF(OFFSET('Sanitation Data'!$F$33,0,10*ROW('Sanitation Data'!F71))="","",OFFSET('Sanitation Data'!$F$33,0,10*ROW('Sanitation Data'!F71)))</f>
        <v/>
      </c>
      <c r="DE77" s="32" t="str">
        <f ca="true">+IF(OFFSET('Sanitation Data'!$G$29,0,10*ROW('Sanitation Data'!G71))="","",OFFSET('Sanitation Data'!$G$29,0,10*ROW('Sanitation Data'!G71)))</f>
        <v/>
      </c>
      <c r="DF77" s="32" t="str">
        <f ca="true">+IF(OFFSET('Sanitation Data'!$G$30,0,10*ROW('Sanitation Data'!G71))="","",OFFSET('Sanitation Data'!$G$30,0,10*ROW('Sanitation Data'!G71)))</f>
        <v/>
      </c>
      <c r="DG77" s="32" t="str">
        <f ca="true">+IF(OFFSET('Sanitation Data'!$G$31,0,10*ROW('Sanitation Data'!G71))="","",OFFSET('Sanitation Data'!$G$31,0,10*ROW('Sanitation Data'!G71)))</f>
        <v/>
      </c>
      <c r="DH77" s="32" t="str">
        <f ca="true">+IF(OFFSET('Sanitation Data'!$G$32,0,10*ROW('Sanitation Data'!G71))="","",OFFSET('Sanitation Data'!$G$32,0,10*ROW('Sanitation Data'!G71)))</f>
        <v/>
      </c>
      <c r="DI77" s="32" t="str">
        <f ca="true">+IF(OFFSET('Sanitation Data'!$G$33,0,10*ROW('Sanitation Data'!G71))="","",OFFSET('Sanitation Data'!$G$33,0,10*ROW('Sanitation Data'!G71)))</f>
        <v/>
      </c>
      <c r="DJ77" s="32" t="str">
        <f ca="true">+IF(OFFSET('Sanitation Data'!$H$29,0,10*ROW('Sanitation Data'!H71))="","",OFFSET('Sanitation Data'!$H$29,0,10*ROW('Sanitation Data'!H71)))</f>
        <v/>
      </c>
      <c r="DK77" s="32" t="str">
        <f ca="true">+IF(OFFSET('Sanitation Data'!$H$30,0,10*ROW('Sanitation Data'!H71))="","",OFFSET('Sanitation Data'!$H$30,0,10*ROW('Sanitation Data'!H71)))</f>
        <v/>
      </c>
      <c r="DL77" s="32" t="str">
        <f ca="true">+IF(OFFSET('Sanitation Data'!$H$31,0,10*ROW('Sanitation Data'!H71))="","",OFFSET('Sanitation Data'!$H$31,0,10*ROW('Sanitation Data'!H71)))</f>
        <v/>
      </c>
      <c r="DM77" s="32" t="str">
        <f ca="true">+IF(OFFSET('Sanitation Data'!$H$32,0,10*ROW('Sanitation Data'!H71))="","",OFFSET('Sanitation Data'!$H$32,0,10*ROW('Sanitation Data'!H71)))</f>
        <v/>
      </c>
      <c r="DN77" s="32" t="str">
        <f ca="true">+IF(OFFSET('Sanitation Data'!$H$33,0,10*ROW('Sanitation Data'!H71))="","",OFFSET('Sanitation Data'!$H$33,0,10*ROW('Sanitation Data'!H71)))</f>
        <v/>
      </c>
      <c r="DO77" s="32" t="str">
        <f ca="true">+IF(OFFSET('Hygiene Data'!$C$12,0,10*ROW('Hygiene Data'!C71))="","",OFFSET('Hygiene Data'!$C$12,0,10*ROW('Hygiene Data'!C71)))</f>
        <v/>
      </c>
      <c r="DP77" s="32" t="str">
        <f ca="true">+IF(OFFSET('Hygiene Data'!$C$13,0,10*ROW('Hygiene Data'!C71))="","",OFFSET('Hygiene Data'!$C$13,0,10*ROW('Hygiene Data'!C71)))</f>
        <v/>
      </c>
      <c r="DQ77" s="32" t="str">
        <f ca="true">+IF(OFFSET('Hygiene Data'!$C$14,0,10*ROW('Hygiene Data'!C71))="","",OFFSET('Hygiene Data'!$C$14,0,10*ROW('Hygiene Data'!C71)))</f>
        <v/>
      </c>
      <c r="DR77" s="32" t="str">
        <f ca="true">+IF(OFFSET('Hygiene Data'!$D$12,0,10*ROW('Hygiene Data'!D71))="","",OFFSET('Hygiene Data'!$D$12,0,10*ROW('Hygiene Data'!D71)))</f>
        <v/>
      </c>
      <c r="DS77" s="32" t="str">
        <f ca="true">+IF(OFFSET('Hygiene Data'!$D$13,0,10*ROW('Hygiene Data'!D71))="","",OFFSET('Hygiene Data'!$D$13,0,10*ROW('Hygiene Data'!D71)))</f>
        <v/>
      </c>
      <c r="DT77" s="32" t="str">
        <f ca="true">+IF(OFFSET('Hygiene Data'!$D$14,0,10*ROW('Hygiene Data'!D71))="","",OFFSET('Hygiene Data'!$D$14,0,10*ROW('Hygiene Data'!D71)))</f>
        <v/>
      </c>
      <c r="DU77" s="32" t="str">
        <f ca="true">+IF(OFFSET('Hygiene Data'!$E$12,0,10*ROW('Hygiene Data'!E71))="","",OFFSET('Hygiene Data'!$E$12,0,10*ROW('Hygiene Data'!E71)))</f>
        <v/>
      </c>
      <c r="DV77" s="32" t="str">
        <f ca="true">+IF(OFFSET('Hygiene Data'!$E$13,0,10*ROW('Hygiene Data'!E71))="","",OFFSET('Hygiene Data'!$E$13,0,10*ROW('Hygiene Data'!E71)))</f>
        <v/>
      </c>
      <c r="DW77" s="32" t="str">
        <f ca="true">+IF(OFFSET('Hygiene Data'!$E$14,0,10*ROW('Hygiene Data'!E71))="","",OFFSET('Hygiene Data'!$E$14,0,10*ROW('Hygiene Data'!E71)))</f>
        <v/>
      </c>
      <c r="DX77" s="32" t="str">
        <f ca="true">+IF(OFFSET('Hygiene Data'!$F$12,0,10*ROW('Hygiene Data'!F71))="","",OFFSET('Hygiene Data'!$F$12,0,10*ROW('Hygiene Data'!F71)))</f>
        <v/>
      </c>
      <c r="DY77" s="32" t="str">
        <f ca="true">+IF(OFFSET('Hygiene Data'!$F$13,0,10*ROW('Hygiene Data'!F71))="","",OFFSET('Hygiene Data'!$F$13,0,10*ROW('Hygiene Data'!F71)))</f>
        <v/>
      </c>
      <c r="DZ77" s="32" t="str">
        <f ca="true">+IF(OFFSET('Hygiene Data'!$F$14,0,10*ROW('Hygiene Data'!F71))="","",OFFSET('Hygiene Data'!$F$14,0,10*ROW('Hygiene Data'!F71)))</f>
        <v/>
      </c>
      <c r="EA77" s="32" t="str">
        <f ca="true">+IF(OFFSET('Hygiene Data'!$G$12,0,10*ROW('Hygiene Data'!G71))="","",OFFSET('Hygiene Data'!$G$12,0,10*ROW('Hygiene Data'!G71)))</f>
        <v/>
      </c>
      <c r="EB77" s="32" t="str">
        <f ca="true">+IF(OFFSET('Hygiene Data'!$G$13,0,10*ROW('Hygiene Data'!G71))="","",OFFSET('Hygiene Data'!$G$13,0,10*ROW('Hygiene Data'!G71)))</f>
        <v/>
      </c>
      <c r="EC77" s="32" t="str">
        <f ca="true">+IF(OFFSET('Hygiene Data'!$G$14,0,10*ROW('Hygiene Data'!G71))="","",OFFSET('Hygiene Data'!$G$14,0,10*ROW('Hygiene Data'!G71)))</f>
        <v/>
      </c>
      <c r="ED77" s="32" t="str">
        <f ca="true">+IF(OFFSET('Hygiene Data'!$H$12,0,10*ROW('Hygiene Data'!H71))="","",OFFSET('Hygiene Data'!$H$12,0,10*ROW('Hygiene Data'!H71)))</f>
        <v/>
      </c>
      <c r="EE77" s="32" t="str">
        <f ca="true">+IF(OFFSET('Hygiene Data'!$H$13,0,10*ROW('Hygiene Data'!H71))="","",OFFSET('Hygiene Data'!$H$13,0,10*ROW('Hygiene Data'!H71)))</f>
        <v/>
      </c>
      <c r="EF77" s="32" t="str">
        <f ca="true">+IF(OFFSET('Hygiene Data'!$H$14,0,10*ROW('Hygiene Data'!H71))="","",OFFSET('Hygiene Data'!$H$14,0,10*ROW('Hygiene Data'!H71)))</f>
        <v/>
      </c>
    </row>
    <row r="78" x14ac:dyDescent="0.2">
      <c r="A78" s="55" t="str">
        <f ca="true">+IF(OFFSET('Water Data'!$B$1,0,10*ROW('Water Data'!B75))="","",OFFSET('Water Data'!$B$1,0,10*ROW('Water Data'!B75)))</f>
        <v/>
      </c>
      <c r="B78" s="55" t="str">
        <f ca="true">+IF(OFFSET('Water Data'!$A$3,0,10*ROW('Water Data'!A75))="","",OFFSET('Water Data'!$A$3,0,10*ROW('Water Data'!A75)))</f>
        <v/>
      </c>
      <c r="C78" s="55" t="str">
        <f ca="true">+IF(OFFSET('Water Data'!$C$3,0,10*ROW('Water Data'!C75))="","",OFFSET('Water Data'!$C$3,0,10*ROW('Water Data'!C75)))</f>
        <v/>
      </c>
      <c r="D78" s="243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3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3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43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3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3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3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3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3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3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3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3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3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3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3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3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3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3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44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44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44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44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44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44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44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44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44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44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44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44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44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44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44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44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44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44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44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44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44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44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44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44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44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44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44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44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44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44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45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45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45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45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45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45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45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45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45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45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45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45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45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45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45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45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45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45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2" t="str">
        <f ca="true">+IF(OFFSET('Water Data'!$C$28,0,10*ROW('Water Data'!C72))="","",OFFSET('Water Data'!$C$28,0,10*ROW('Water Data'!C72)))</f>
        <v/>
      </c>
      <c r="BT78" s="32" t="str">
        <f ca="true">+IF(OFFSET('Water Data'!$C$29,0,10*ROW('Water Data'!C72))="","",OFFSET('Water Data'!$C$29,0,10*ROW('Water Data'!C72)))</f>
        <v/>
      </c>
      <c r="BU78" s="32" t="str">
        <f ca="true">+IF(OFFSET('Water Data'!$C$30,0,10*ROW('Water Data'!C72))="","",OFFSET('Water Data'!$C$30,0,10*ROW('Water Data'!C72)))</f>
        <v/>
      </c>
      <c r="BV78" s="32" t="str">
        <f ca="true">+IF(OFFSET('Water Data'!$D$28,0,10*ROW('Water Data'!D72))="","",OFFSET('Water Data'!$D$28,0,10*ROW('Water Data'!D72)))</f>
        <v/>
      </c>
      <c r="BW78" s="32" t="str">
        <f ca="true">+IF(OFFSET('Water Data'!$D$29,0,10*ROW('Water Data'!D72))="","",OFFSET('Water Data'!$D$29,0,10*ROW('Water Data'!D72)))</f>
        <v/>
      </c>
      <c r="BX78" s="32" t="str">
        <f ca="true">+IF(OFFSET('Water Data'!$D$30,0,10*ROW('Water Data'!D72))="","",OFFSET('Water Data'!$D$30,0,10*ROW('Water Data'!D72)))</f>
        <v/>
      </c>
      <c r="BY78" s="32" t="str">
        <f ca="true">+IF(OFFSET('Water Data'!$E$28,0,10*ROW('Water Data'!E72))="","",OFFSET('Water Data'!$E$28,0,10*ROW('Water Data'!E72)))</f>
        <v/>
      </c>
      <c r="BZ78" s="32" t="str">
        <f ca="true">+IF(OFFSET('Water Data'!$E$29,0,10*ROW('Water Data'!E72))="","",OFFSET('Water Data'!$E$29,0,10*ROW('Water Data'!E72)))</f>
        <v/>
      </c>
      <c r="CA78" s="32" t="str">
        <f ca="true">+IF(OFFSET('Water Data'!$E$30,0,10*ROW('Water Data'!E72))="","",OFFSET('Water Data'!$E$30,0,10*ROW('Water Data'!E72)))</f>
        <v/>
      </c>
      <c r="CB78" s="32" t="str">
        <f ca="true">+IF(OFFSET('Water Data'!$F$28,0,10*ROW('Water Data'!F72))="","",OFFSET('Water Data'!$F$28,0,10*ROW('Water Data'!F72)))</f>
        <v/>
      </c>
      <c r="CC78" s="32" t="str">
        <f ca="true">+IF(OFFSET('Water Data'!$F$29,0,10*ROW('Water Data'!F72))="","",OFFSET('Water Data'!$F$29,0,10*ROW('Water Data'!F72)))</f>
        <v/>
      </c>
      <c r="CD78" s="32" t="str">
        <f ca="true">+IF(OFFSET('Water Data'!$F$30,0,10*ROW('Water Data'!F72))="","",OFFSET('Water Data'!$F$30,0,10*ROW('Water Data'!F72)))</f>
        <v/>
      </c>
      <c r="CE78" s="32" t="str">
        <f ca="true">+IF(OFFSET('Water Data'!$G$28,0,10*ROW('Water Data'!G72))="","",OFFSET('Water Data'!$G$28,0,10*ROW('Water Data'!G72)))</f>
        <v/>
      </c>
      <c r="CF78" s="32" t="str">
        <f ca="true">+IF(OFFSET('Water Data'!$G$29,0,10*ROW('Water Data'!G72))="","",OFFSET('Water Data'!$G$29,0,10*ROW('Water Data'!G72)))</f>
        <v/>
      </c>
      <c r="CG78" s="32" t="str">
        <f ca="true">+IF(OFFSET('Water Data'!$G$30,0,10*ROW('Water Data'!G72))="","",OFFSET('Water Data'!$G$30,0,10*ROW('Water Data'!G72)))</f>
        <v/>
      </c>
      <c r="CH78" s="32" t="str">
        <f ca="true">+IF(OFFSET('Water Data'!$H$28,0,10*ROW('Water Data'!H72))="","",OFFSET('Water Data'!$H$28,0,10*ROW('Water Data'!H72)))</f>
        <v/>
      </c>
      <c r="CI78" s="32" t="str">
        <f ca="true">+IF(OFFSET('Water Data'!$H$29,0,10*ROW('Water Data'!H72))="","",OFFSET('Water Data'!$H$29,0,10*ROW('Water Data'!H72)))</f>
        <v/>
      </c>
      <c r="CJ78" s="32" t="str">
        <f ca="true">+IF(OFFSET('Water Data'!$H$30,0,10*ROW('Water Data'!H72))="","",OFFSET('Water Data'!$H$30,0,10*ROW('Water Data'!H72)))</f>
        <v/>
      </c>
      <c r="CK78" s="32" t="str">
        <f ca="true">+IF(OFFSET('Sanitation Data'!$C$29,0,10*ROW('Sanitation Data'!C72))="","",OFFSET('Sanitation Data'!$C$29,0,10*ROW('Sanitation Data'!C72)))</f>
        <v/>
      </c>
      <c r="CL78" s="32" t="str">
        <f ca="true">+IF(OFFSET('Sanitation Data'!$C$30,0,10*ROW('Sanitation Data'!C72))="","",OFFSET('Sanitation Data'!$C$30,0,10*ROW('Sanitation Data'!C72)))</f>
        <v/>
      </c>
      <c r="CM78" s="32" t="str">
        <f ca="true">+IF(OFFSET('Sanitation Data'!$C$31,0,10*ROW('Sanitation Data'!C72))="","",OFFSET('Sanitation Data'!$C$31,0,10*ROW('Sanitation Data'!C72)))</f>
        <v/>
      </c>
      <c r="CN78" s="32" t="str">
        <f ca="true">+IF(OFFSET('Sanitation Data'!$C$32,0,10*ROW('Sanitation Data'!C72))="","",OFFSET('Sanitation Data'!$C$32,0,10*ROW('Sanitation Data'!C72)))</f>
        <v/>
      </c>
      <c r="CO78" s="32" t="str">
        <f ca="true">+IF(OFFSET('Sanitation Data'!$C$33,0,10*ROW('Sanitation Data'!C72))="","",OFFSET('Sanitation Data'!$C$33,0,10*ROW('Sanitation Data'!C72)))</f>
        <v/>
      </c>
      <c r="CP78" s="32" t="str">
        <f ca="true">+IF(OFFSET('Sanitation Data'!$D$29,0,10*ROW('Sanitation Data'!D72))="","",OFFSET('Sanitation Data'!$D$29,0,10*ROW('Sanitation Data'!D72)))</f>
        <v/>
      </c>
      <c r="CQ78" s="32" t="str">
        <f ca="true">+IF(OFFSET('Sanitation Data'!$D$30,0,10*ROW('Sanitation Data'!D72))="","",OFFSET('Sanitation Data'!$D$30,0,10*ROW('Sanitation Data'!D72)))</f>
        <v/>
      </c>
      <c r="CR78" s="32" t="str">
        <f ca="true">+IF(OFFSET('Sanitation Data'!$D$31,0,10*ROW('Sanitation Data'!D72))="","",OFFSET('Sanitation Data'!$D$31,0,10*ROW('Sanitation Data'!D72)))</f>
        <v/>
      </c>
      <c r="CS78" s="32" t="str">
        <f ca="true">+IF(OFFSET('Sanitation Data'!$D$32,0,10*ROW('Sanitation Data'!D72))="","",OFFSET('Sanitation Data'!$D$32,0,10*ROW('Sanitation Data'!D72)))</f>
        <v/>
      </c>
      <c r="CT78" s="32" t="str">
        <f ca="true">+IF(OFFSET('Sanitation Data'!$D$33,0,10*ROW('Sanitation Data'!D72))="","",OFFSET('Sanitation Data'!$D$33,0,10*ROW('Sanitation Data'!D72)))</f>
        <v/>
      </c>
      <c r="CU78" s="32" t="str">
        <f ca="true">+IF(OFFSET('Sanitation Data'!$E$29,0,10*ROW('Sanitation Data'!E72))="","",OFFSET('Sanitation Data'!$E$29,0,10*ROW('Sanitation Data'!E72)))</f>
        <v/>
      </c>
      <c r="CV78" s="32" t="str">
        <f ca="true">+IF(OFFSET('Sanitation Data'!$E$30,0,10*ROW('Sanitation Data'!E72))="","",OFFSET('Sanitation Data'!$E$30,0,10*ROW('Sanitation Data'!E72)))</f>
        <v/>
      </c>
      <c r="CW78" s="32" t="str">
        <f ca="true">+IF(OFFSET('Sanitation Data'!$E$31,0,10*ROW('Sanitation Data'!E72))="","",OFFSET('Sanitation Data'!$E$31,0,10*ROW('Sanitation Data'!E72)))</f>
        <v/>
      </c>
      <c r="CX78" s="32" t="str">
        <f ca="true">+IF(OFFSET('Sanitation Data'!$E$32,0,10*ROW('Sanitation Data'!E72))="","",OFFSET('Sanitation Data'!$E$32,0,10*ROW('Sanitation Data'!E72)))</f>
        <v/>
      </c>
      <c r="CY78" s="32" t="str">
        <f ca="true">+IF(OFFSET('Sanitation Data'!$E$33,0,10*ROW('Sanitation Data'!E72))="","",OFFSET('Sanitation Data'!$E$33,0,10*ROW('Sanitation Data'!E72)))</f>
        <v/>
      </c>
      <c r="CZ78" s="32" t="str">
        <f ca="true">+IF(OFFSET('Sanitation Data'!$F$29,0,10*ROW('Sanitation Data'!F72))="","",OFFSET('Sanitation Data'!$F$29,0,10*ROW('Sanitation Data'!F72)))</f>
        <v/>
      </c>
      <c r="DA78" s="32" t="str">
        <f ca="true">+IF(OFFSET('Sanitation Data'!$F$30,0,10*ROW('Sanitation Data'!F72))="","",OFFSET('Sanitation Data'!$F$30,0,10*ROW('Sanitation Data'!F72)))</f>
        <v/>
      </c>
      <c r="DB78" s="32" t="str">
        <f ca="true">+IF(OFFSET('Sanitation Data'!$F$31,0,10*ROW('Sanitation Data'!F72))="","",OFFSET('Sanitation Data'!$F$31,0,10*ROW('Sanitation Data'!F72)))</f>
        <v/>
      </c>
      <c r="DC78" s="32" t="str">
        <f ca="true">+IF(OFFSET('Sanitation Data'!$F$32,0,10*ROW('Sanitation Data'!F72))="","",OFFSET('Sanitation Data'!$F$32,0,10*ROW('Sanitation Data'!F72)))</f>
        <v/>
      </c>
      <c r="DD78" s="32" t="str">
        <f ca="true">+IF(OFFSET('Sanitation Data'!$F$33,0,10*ROW('Sanitation Data'!F72))="","",OFFSET('Sanitation Data'!$F$33,0,10*ROW('Sanitation Data'!F72)))</f>
        <v/>
      </c>
      <c r="DE78" s="32" t="str">
        <f ca="true">+IF(OFFSET('Sanitation Data'!$G$29,0,10*ROW('Sanitation Data'!G72))="","",OFFSET('Sanitation Data'!$G$29,0,10*ROW('Sanitation Data'!G72)))</f>
        <v/>
      </c>
      <c r="DF78" s="32" t="str">
        <f ca="true">+IF(OFFSET('Sanitation Data'!$G$30,0,10*ROW('Sanitation Data'!G72))="","",OFFSET('Sanitation Data'!$G$30,0,10*ROW('Sanitation Data'!G72)))</f>
        <v/>
      </c>
      <c r="DG78" s="32" t="str">
        <f ca="true">+IF(OFFSET('Sanitation Data'!$G$31,0,10*ROW('Sanitation Data'!G72))="","",OFFSET('Sanitation Data'!$G$31,0,10*ROW('Sanitation Data'!G72)))</f>
        <v/>
      </c>
      <c r="DH78" s="32" t="str">
        <f ca="true">+IF(OFFSET('Sanitation Data'!$G$32,0,10*ROW('Sanitation Data'!G72))="","",OFFSET('Sanitation Data'!$G$32,0,10*ROW('Sanitation Data'!G72)))</f>
        <v/>
      </c>
      <c r="DI78" s="32" t="str">
        <f ca="true">+IF(OFFSET('Sanitation Data'!$G$33,0,10*ROW('Sanitation Data'!G72))="","",OFFSET('Sanitation Data'!$G$33,0,10*ROW('Sanitation Data'!G72)))</f>
        <v/>
      </c>
      <c r="DJ78" s="32" t="str">
        <f ca="true">+IF(OFFSET('Sanitation Data'!$H$29,0,10*ROW('Sanitation Data'!H72))="","",OFFSET('Sanitation Data'!$H$29,0,10*ROW('Sanitation Data'!H72)))</f>
        <v/>
      </c>
      <c r="DK78" s="32" t="str">
        <f ca="true">+IF(OFFSET('Sanitation Data'!$H$30,0,10*ROW('Sanitation Data'!H72))="","",OFFSET('Sanitation Data'!$H$30,0,10*ROW('Sanitation Data'!H72)))</f>
        <v/>
      </c>
      <c r="DL78" s="32" t="str">
        <f ca="true">+IF(OFFSET('Sanitation Data'!$H$31,0,10*ROW('Sanitation Data'!H72))="","",OFFSET('Sanitation Data'!$H$31,0,10*ROW('Sanitation Data'!H72)))</f>
        <v/>
      </c>
      <c r="DM78" s="32" t="str">
        <f ca="true">+IF(OFFSET('Sanitation Data'!$H$32,0,10*ROW('Sanitation Data'!H72))="","",OFFSET('Sanitation Data'!$H$32,0,10*ROW('Sanitation Data'!H72)))</f>
        <v/>
      </c>
      <c r="DN78" s="32" t="str">
        <f ca="true">+IF(OFFSET('Sanitation Data'!$H$33,0,10*ROW('Sanitation Data'!H72))="","",OFFSET('Sanitation Data'!$H$33,0,10*ROW('Sanitation Data'!H72)))</f>
        <v/>
      </c>
      <c r="DO78" s="32" t="str">
        <f ca="true">+IF(OFFSET('Hygiene Data'!$C$12,0,10*ROW('Hygiene Data'!C72))="","",OFFSET('Hygiene Data'!$C$12,0,10*ROW('Hygiene Data'!C72)))</f>
        <v/>
      </c>
      <c r="DP78" s="32" t="str">
        <f ca="true">+IF(OFFSET('Hygiene Data'!$C$13,0,10*ROW('Hygiene Data'!C72))="","",OFFSET('Hygiene Data'!$C$13,0,10*ROW('Hygiene Data'!C72)))</f>
        <v/>
      </c>
      <c r="DQ78" s="32" t="str">
        <f ca="true">+IF(OFFSET('Hygiene Data'!$C$14,0,10*ROW('Hygiene Data'!C72))="","",OFFSET('Hygiene Data'!$C$14,0,10*ROW('Hygiene Data'!C72)))</f>
        <v/>
      </c>
      <c r="DR78" s="32" t="str">
        <f ca="true">+IF(OFFSET('Hygiene Data'!$D$12,0,10*ROW('Hygiene Data'!D72))="","",OFFSET('Hygiene Data'!$D$12,0,10*ROW('Hygiene Data'!D72)))</f>
        <v/>
      </c>
      <c r="DS78" s="32" t="str">
        <f ca="true">+IF(OFFSET('Hygiene Data'!$D$13,0,10*ROW('Hygiene Data'!D72))="","",OFFSET('Hygiene Data'!$D$13,0,10*ROW('Hygiene Data'!D72)))</f>
        <v/>
      </c>
      <c r="DT78" s="32" t="str">
        <f ca="true">+IF(OFFSET('Hygiene Data'!$D$14,0,10*ROW('Hygiene Data'!D72))="","",OFFSET('Hygiene Data'!$D$14,0,10*ROW('Hygiene Data'!D72)))</f>
        <v/>
      </c>
      <c r="DU78" s="32" t="str">
        <f ca="true">+IF(OFFSET('Hygiene Data'!$E$12,0,10*ROW('Hygiene Data'!E72))="","",OFFSET('Hygiene Data'!$E$12,0,10*ROW('Hygiene Data'!E72)))</f>
        <v/>
      </c>
      <c r="DV78" s="32" t="str">
        <f ca="true">+IF(OFFSET('Hygiene Data'!$E$13,0,10*ROW('Hygiene Data'!E72))="","",OFFSET('Hygiene Data'!$E$13,0,10*ROW('Hygiene Data'!E72)))</f>
        <v/>
      </c>
      <c r="DW78" s="32" t="str">
        <f ca="true">+IF(OFFSET('Hygiene Data'!$E$14,0,10*ROW('Hygiene Data'!E72))="","",OFFSET('Hygiene Data'!$E$14,0,10*ROW('Hygiene Data'!E72)))</f>
        <v/>
      </c>
      <c r="DX78" s="32" t="str">
        <f ca="true">+IF(OFFSET('Hygiene Data'!$F$12,0,10*ROW('Hygiene Data'!F72))="","",OFFSET('Hygiene Data'!$F$12,0,10*ROW('Hygiene Data'!F72)))</f>
        <v/>
      </c>
      <c r="DY78" s="32" t="str">
        <f ca="true">+IF(OFFSET('Hygiene Data'!$F$13,0,10*ROW('Hygiene Data'!F72))="","",OFFSET('Hygiene Data'!$F$13,0,10*ROW('Hygiene Data'!F72)))</f>
        <v/>
      </c>
      <c r="DZ78" s="32" t="str">
        <f ca="true">+IF(OFFSET('Hygiene Data'!$F$14,0,10*ROW('Hygiene Data'!F72))="","",OFFSET('Hygiene Data'!$F$14,0,10*ROW('Hygiene Data'!F72)))</f>
        <v/>
      </c>
      <c r="EA78" s="32" t="str">
        <f ca="true">+IF(OFFSET('Hygiene Data'!$G$12,0,10*ROW('Hygiene Data'!G72))="","",OFFSET('Hygiene Data'!$G$12,0,10*ROW('Hygiene Data'!G72)))</f>
        <v/>
      </c>
      <c r="EB78" s="32" t="str">
        <f ca="true">+IF(OFFSET('Hygiene Data'!$G$13,0,10*ROW('Hygiene Data'!G72))="","",OFFSET('Hygiene Data'!$G$13,0,10*ROW('Hygiene Data'!G72)))</f>
        <v/>
      </c>
      <c r="EC78" s="32" t="str">
        <f ca="true">+IF(OFFSET('Hygiene Data'!$G$14,0,10*ROW('Hygiene Data'!G72))="","",OFFSET('Hygiene Data'!$G$14,0,10*ROW('Hygiene Data'!G72)))</f>
        <v/>
      </c>
      <c r="ED78" s="32" t="str">
        <f ca="true">+IF(OFFSET('Hygiene Data'!$H$12,0,10*ROW('Hygiene Data'!H72))="","",OFFSET('Hygiene Data'!$H$12,0,10*ROW('Hygiene Data'!H72)))</f>
        <v/>
      </c>
      <c r="EE78" s="32" t="str">
        <f ca="true">+IF(OFFSET('Hygiene Data'!$H$13,0,10*ROW('Hygiene Data'!H72))="","",OFFSET('Hygiene Data'!$H$13,0,10*ROW('Hygiene Data'!H72)))</f>
        <v/>
      </c>
      <c r="EF78" s="32" t="str">
        <f ca="true">+IF(OFFSET('Hygiene Data'!$H$14,0,10*ROW('Hygiene Data'!H72))="","",OFFSET('Hygiene Data'!$H$14,0,10*ROW('Hygiene Data'!H72)))</f>
        <v/>
      </c>
    </row>
    <row r="79" x14ac:dyDescent="0.2">
      <c r="A79" s="55" t="str">
        <f ca="true">+IF(OFFSET('Water Data'!$B$1,0,10*ROW('Water Data'!B76))="","",OFFSET('Water Data'!$B$1,0,10*ROW('Water Data'!B76)))</f>
        <v/>
      </c>
      <c r="B79" s="55" t="str">
        <f ca="true">+IF(OFFSET('Water Data'!$A$3,0,10*ROW('Water Data'!A76))="","",OFFSET('Water Data'!$A$3,0,10*ROW('Water Data'!A76)))</f>
        <v/>
      </c>
      <c r="C79" s="55" t="str">
        <f ca="true">+IF(OFFSET('Water Data'!$C$3,0,10*ROW('Water Data'!C76))="","",OFFSET('Water Data'!$C$3,0,10*ROW('Water Data'!C76)))</f>
        <v/>
      </c>
      <c r="D79" s="243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3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3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43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3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3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3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3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3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3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3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3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3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3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3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3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3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3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44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44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44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44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44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44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44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44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44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44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44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44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44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44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44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44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44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44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44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44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44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44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44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44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44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44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44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44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44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44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45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45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45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45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45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45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45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45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45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45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45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45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45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45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45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45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45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45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2" t="str">
        <f ca="true">+IF(OFFSET('Water Data'!$C$28,0,10*ROW('Water Data'!C73))="","",OFFSET('Water Data'!$C$28,0,10*ROW('Water Data'!C73)))</f>
        <v/>
      </c>
      <c r="BT79" s="32" t="str">
        <f ca="true">+IF(OFFSET('Water Data'!$C$29,0,10*ROW('Water Data'!C73))="","",OFFSET('Water Data'!$C$29,0,10*ROW('Water Data'!C73)))</f>
        <v/>
      </c>
      <c r="BU79" s="32" t="str">
        <f ca="true">+IF(OFFSET('Water Data'!$C$30,0,10*ROW('Water Data'!C73))="","",OFFSET('Water Data'!$C$30,0,10*ROW('Water Data'!C73)))</f>
        <v/>
      </c>
      <c r="BV79" s="32" t="str">
        <f ca="true">+IF(OFFSET('Water Data'!$D$28,0,10*ROW('Water Data'!D73))="","",OFFSET('Water Data'!$D$28,0,10*ROW('Water Data'!D73)))</f>
        <v/>
      </c>
      <c r="BW79" s="32" t="str">
        <f ca="true">+IF(OFFSET('Water Data'!$D$29,0,10*ROW('Water Data'!D73))="","",OFFSET('Water Data'!$D$29,0,10*ROW('Water Data'!D73)))</f>
        <v/>
      </c>
      <c r="BX79" s="32" t="str">
        <f ca="true">+IF(OFFSET('Water Data'!$D$30,0,10*ROW('Water Data'!D73))="","",OFFSET('Water Data'!$D$30,0,10*ROW('Water Data'!D73)))</f>
        <v/>
      </c>
      <c r="BY79" s="32" t="str">
        <f ca="true">+IF(OFFSET('Water Data'!$E$28,0,10*ROW('Water Data'!E73))="","",OFFSET('Water Data'!$E$28,0,10*ROW('Water Data'!E73)))</f>
        <v/>
      </c>
      <c r="BZ79" s="32" t="str">
        <f ca="true">+IF(OFFSET('Water Data'!$E$29,0,10*ROW('Water Data'!E73))="","",OFFSET('Water Data'!$E$29,0,10*ROW('Water Data'!E73)))</f>
        <v/>
      </c>
      <c r="CA79" s="32" t="str">
        <f ca="true">+IF(OFFSET('Water Data'!$E$30,0,10*ROW('Water Data'!E73))="","",OFFSET('Water Data'!$E$30,0,10*ROW('Water Data'!E73)))</f>
        <v/>
      </c>
      <c r="CB79" s="32" t="str">
        <f ca="true">+IF(OFFSET('Water Data'!$F$28,0,10*ROW('Water Data'!F73))="","",OFFSET('Water Data'!$F$28,0,10*ROW('Water Data'!F73)))</f>
        <v/>
      </c>
      <c r="CC79" s="32" t="str">
        <f ca="true">+IF(OFFSET('Water Data'!$F$29,0,10*ROW('Water Data'!F73))="","",OFFSET('Water Data'!$F$29,0,10*ROW('Water Data'!F73)))</f>
        <v/>
      </c>
      <c r="CD79" s="32" t="str">
        <f ca="true">+IF(OFFSET('Water Data'!$F$30,0,10*ROW('Water Data'!F73))="","",OFFSET('Water Data'!$F$30,0,10*ROW('Water Data'!F73)))</f>
        <v/>
      </c>
      <c r="CE79" s="32" t="str">
        <f ca="true">+IF(OFFSET('Water Data'!$G$28,0,10*ROW('Water Data'!G73))="","",OFFSET('Water Data'!$G$28,0,10*ROW('Water Data'!G73)))</f>
        <v/>
      </c>
      <c r="CF79" s="32" t="str">
        <f ca="true">+IF(OFFSET('Water Data'!$G$29,0,10*ROW('Water Data'!G73))="","",OFFSET('Water Data'!$G$29,0,10*ROW('Water Data'!G73)))</f>
        <v/>
      </c>
      <c r="CG79" s="32" t="str">
        <f ca="true">+IF(OFFSET('Water Data'!$G$30,0,10*ROW('Water Data'!G73))="","",OFFSET('Water Data'!$G$30,0,10*ROW('Water Data'!G73)))</f>
        <v/>
      </c>
      <c r="CH79" s="32" t="str">
        <f ca="true">+IF(OFFSET('Water Data'!$H$28,0,10*ROW('Water Data'!H73))="","",OFFSET('Water Data'!$H$28,0,10*ROW('Water Data'!H73)))</f>
        <v/>
      </c>
      <c r="CI79" s="32" t="str">
        <f ca="true">+IF(OFFSET('Water Data'!$H$29,0,10*ROW('Water Data'!H73))="","",OFFSET('Water Data'!$H$29,0,10*ROW('Water Data'!H73)))</f>
        <v/>
      </c>
      <c r="CJ79" s="32" t="str">
        <f ca="true">+IF(OFFSET('Water Data'!$H$30,0,10*ROW('Water Data'!H73))="","",OFFSET('Water Data'!$H$30,0,10*ROW('Water Data'!H73)))</f>
        <v/>
      </c>
      <c r="CK79" s="32" t="str">
        <f ca="true">+IF(OFFSET('Sanitation Data'!$C$29,0,10*ROW('Sanitation Data'!C73))="","",OFFSET('Sanitation Data'!$C$29,0,10*ROW('Sanitation Data'!C73)))</f>
        <v/>
      </c>
      <c r="CL79" s="32" t="str">
        <f ca="true">+IF(OFFSET('Sanitation Data'!$C$30,0,10*ROW('Sanitation Data'!C73))="","",OFFSET('Sanitation Data'!$C$30,0,10*ROW('Sanitation Data'!C73)))</f>
        <v/>
      </c>
      <c r="CM79" s="32" t="str">
        <f ca="true">+IF(OFFSET('Sanitation Data'!$C$31,0,10*ROW('Sanitation Data'!C73))="","",OFFSET('Sanitation Data'!$C$31,0,10*ROW('Sanitation Data'!C73)))</f>
        <v/>
      </c>
      <c r="CN79" s="32" t="str">
        <f ca="true">+IF(OFFSET('Sanitation Data'!$C$32,0,10*ROW('Sanitation Data'!C73))="","",OFFSET('Sanitation Data'!$C$32,0,10*ROW('Sanitation Data'!C73)))</f>
        <v/>
      </c>
      <c r="CO79" s="32" t="str">
        <f ca="true">+IF(OFFSET('Sanitation Data'!$C$33,0,10*ROW('Sanitation Data'!C73))="","",OFFSET('Sanitation Data'!$C$33,0,10*ROW('Sanitation Data'!C73)))</f>
        <v/>
      </c>
      <c r="CP79" s="32" t="str">
        <f ca="true">+IF(OFFSET('Sanitation Data'!$D$29,0,10*ROW('Sanitation Data'!D73))="","",OFFSET('Sanitation Data'!$D$29,0,10*ROW('Sanitation Data'!D73)))</f>
        <v/>
      </c>
      <c r="CQ79" s="32" t="str">
        <f ca="true">+IF(OFFSET('Sanitation Data'!$D$30,0,10*ROW('Sanitation Data'!D73))="","",OFFSET('Sanitation Data'!$D$30,0,10*ROW('Sanitation Data'!D73)))</f>
        <v/>
      </c>
      <c r="CR79" s="32" t="str">
        <f ca="true">+IF(OFFSET('Sanitation Data'!$D$31,0,10*ROW('Sanitation Data'!D73))="","",OFFSET('Sanitation Data'!$D$31,0,10*ROW('Sanitation Data'!D73)))</f>
        <v/>
      </c>
      <c r="CS79" s="32" t="str">
        <f ca="true">+IF(OFFSET('Sanitation Data'!$D$32,0,10*ROW('Sanitation Data'!D73))="","",OFFSET('Sanitation Data'!$D$32,0,10*ROW('Sanitation Data'!D73)))</f>
        <v/>
      </c>
      <c r="CT79" s="32" t="str">
        <f ca="true">+IF(OFFSET('Sanitation Data'!$D$33,0,10*ROW('Sanitation Data'!D73))="","",OFFSET('Sanitation Data'!$D$33,0,10*ROW('Sanitation Data'!D73)))</f>
        <v/>
      </c>
      <c r="CU79" s="32" t="str">
        <f ca="true">+IF(OFFSET('Sanitation Data'!$E$29,0,10*ROW('Sanitation Data'!E73))="","",OFFSET('Sanitation Data'!$E$29,0,10*ROW('Sanitation Data'!E73)))</f>
        <v/>
      </c>
      <c r="CV79" s="32" t="str">
        <f ca="true">+IF(OFFSET('Sanitation Data'!$E$30,0,10*ROW('Sanitation Data'!E73))="","",OFFSET('Sanitation Data'!$E$30,0,10*ROW('Sanitation Data'!E73)))</f>
        <v/>
      </c>
      <c r="CW79" s="32" t="str">
        <f ca="true">+IF(OFFSET('Sanitation Data'!$E$31,0,10*ROW('Sanitation Data'!E73))="","",OFFSET('Sanitation Data'!$E$31,0,10*ROW('Sanitation Data'!E73)))</f>
        <v/>
      </c>
      <c r="CX79" s="32" t="str">
        <f ca="true">+IF(OFFSET('Sanitation Data'!$E$32,0,10*ROW('Sanitation Data'!E73))="","",OFFSET('Sanitation Data'!$E$32,0,10*ROW('Sanitation Data'!E73)))</f>
        <v/>
      </c>
      <c r="CY79" s="32" t="str">
        <f ca="true">+IF(OFFSET('Sanitation Data'!$E$33,0,10*ROW('Sanitation Data'!E73))="","",OFFSET('Sanitation Data'!$E$33,0,10*ROW('Sanitation Data'!E73)))</f>
        <v/>
      </c>
      <c r="CZ79" s="32" t="str">
        <f ca="true">+IF(OFFSET('Sanitation Data'!$F$29,0,10*ROW('Sanitation Data'!F73))="","",OFFSET('Sanitation Data'!$F$29,0,10*ROW('Sanitation Data'!F73)))</f>
        <v/>
      </c>
      <c r="DA79" s="32" t="str">
        <f ca="true">+IF(OFFSET('Sanitation Data'!$F$30,0,10*ROW('Sanitation Data'!F73))="","",OFFSET('Sanitation Data'!$F$30,0,10*ROW('Sanitation Data'!F73)))</f>
        <v/>
      </c>
      <c r="DB79" s="32" t="str">
        <f ca="true">+IF(OFFSET('Sanitation Data'!$F$31,0,10*ROW('Sanitation Data'!F73))="","",OFFSET('Sanitation Data'!$F$31,0,10*ROW('Sanitation Data'!F73)))</f>
        <v/>
      </c>
      <c r="DC79" s="32" t="str">
        <f ca="true">+IF(OFFSET('Sanitation Data'!$F$32,0,10*ROW('Sanitation Data'!F73))="","",OFFSET('Sanitation Data'!$F$32,0,10*ROW('Sanitation Data'!F73)))</f>
        <v/>
      </c>
      <c r="DD79" s="32" t="str">
        <f ca="true">+IF(OFFSET('Sanitation Data'!$F$33,0,10*ROW('Sanitation Data'!F73))="","",OFFSET('Sanitation Data'!$F$33,0,10*ROW('Sanitation Data'!F73)))</f>
        <v/>
      </c>
      <c r="DE79" s="32" t="str">
        <f ca="true">+IF(OFFSET('Sanitation Data'!$G$29,0,10*ROW('Sanitation Data'!G73))="","",OFFSET('Sanitation Data'!$G$29,0,10*ROW('Sanitation Data'!G73)))</f>
        <v/>
      </c>
      <c r="DF79" s="32" t="str">
        <f ca="true">+IF(OFFSET('Sanitation Data'!$G$30,0,10*ROW('Sanitation Data'!G73))="","",OFFSET('Sanitation Data'!$G$30,0,10*ROW('Sanitation Data'!G73)))</f>
        <v/>
      </c>
      <c r="DG79" s="32" t="str">
        <f ca="true">+IF(OFFSET('Sanitation Data'!$G$31,0,10*ROW('Sanitation Data'!G73))="","",OFFSET('Sanitation Data'!$G$31,0,10*ROW('Sanitation Data'!G73)))</f>
        <v/>
      </c>
      <c r="DH79" s="32" t="str">
        <f ca="true">+IF(OFFSET('Sanitation Data'!$G$32,0,10*ROW('Sanitation Data'!G73))="","",OFFSET('Sanitation Data'!$G$32,0,10*ROW('Sanitation Data'!G73)))</f>
        <v/>
      </c>
      <c r="DI79" s="32" t="str">
        <f ca="true">+IF(OFFSET('Sanitation Data'!$G$33,0,10*ROW('Sanitation Data'!G73))="","",OFFSET('Sanitation Data'!$G$33,0,10*ROW('Sanitation Data'!G73)))</f>
        <v/>
      </c>
      <c r="DJ79" s="32" t="str">
        <f ca="true">+IF(OFFSET('Sanitation Data'!$H$29,0,10*ROW('Sanitation Data'!H73))="","",OFFSET('Sanitation Data'!$H$29,0,10*ROW('Sanitation Data'!H73)))</f>
        <v/>
      </c>
      <c r="DK79" s="32" t="str">
        <f ca="true">+IF(OFFSET('Sanitation Data'!$H$30,0,10*ROW('Sanitation Data'!H73))="","",OFFSET('Sanitation Data'!$H$30,0,10*ROW('Sanitation Data'!H73)))</f>
        <v/>
      </c>
      <c r="DL79" s="32" t="str">
        <f ca="true">+IF(OFFSET('Sanitation Data'!$H$31,0,10*ROW('Sanitation Data'!H73))="","",OFFSET('Sanitation Data'!$H$31,0,10*ROW('Sanitation Data'!H73)))</f>
        <v/>
      </c>
      <c r="DM79" s="32" t="str">
        <f ca="true">+IF(OFFSET('Sanitation Data'!$H$32,0,10*ROW('Sanitation Data'!H73))="","",OFFSET('Sanitation Data'!$H$32,0,10*ROW('Sanitation Data'!H73)))</f>
        <v/>
      </c>
      <c r="DN79" s="32" t="str">
        <f ca="true">+IF(OFFSET('Sanitation Data'!$H$33,0,10*ROW('Sanitation Data'!H73))="","",OFFSET('Sanitation Data'!$H$33,0,10*ROW('Sanitation Data'!H73)))</f>
        <v/>
      </c>
      <c r="DO79" s="32" t="str">
        <f ca="true">+IF(OFFSET('Hygiene Data'!$C$12,0,10*ROW('Hygiene Data'!C73))="","",OFFSET('Hygiene Data'!$C$12,0,10*ROW('Hygiene Data'!C73)))</f>
        <v/>
      </c>
      <c r="DP79" s="32" t="str">
        <f ca="true">+IF(OFFSET('Hygiene Data'!$C$13,0,10*ROW('Hygiene Data'!C73))="","",OFFSET('Hygiene Data'!$C$13,0,10*ROW('Hygiene Data'!C73)))</f>
        <v/>
      </c>
      <c r="DQ79" s="32" t="str">
        <f ca="true">+IF(OFFSET('Hygiene Data'!$C$14,0,10*ROW('Hygiene Data'!C73))="","",OFFSET('Hygiene Data'!$C$14,0,10*ROW('Hygiene Data'!C73)))</f>
        <v/>
      </c>
      <c r="DR79" s="32" t="str">
        <f ca="true">+IF(OFFSET('Hygiene Data'!$D$12,0,10*ROW('Hygiene Data'!D73))="","",OFFSET('Hygiene Data'!$D$12,0,10*ROW('Hygiene Data'!D73)))</f>
        <v/>
      </c>
      <c r="DS79" s="32" t="str">
        <f ca="true">+IF(OFFSET('Hygiene Data'!$D$13,0,10*ROW('Hygiene Data'!D73))="","",OFFSET('Hygiene Data'!$D$13,0,10*ROW('Hygiene Data'!D73)))</f>
        <v/>
      </c>
      <c r="DT79" s="32" t="str">
        <f ca="true">+IF(OFFSET('Hygiene Data'!$D$14,0,10*ROW('Hygiene Data'!D73))="","",OFFSET('Hygiene Data'!$D$14,0,10*ROW('Hygiene Data'!D73)))</f>
        <v/>
      </c>
      <c r="DU79" s="32" t="str">
        <f ca="true">+IF(OFFSET('Hygiene Data'!$E$12,0,10*ROW('Hygiene Data'!E73))="","",OFFSET('Hygiene Data'!$E$12,0,10*ROW('Hygiene Data'!E73)))</f>
        <v/>
      </c>
      <c r="DV79" s="32" t="str">
        <f ca="true">+IF(OFFSET('Hygiene Data'!$E$13,0,10*ROW('Hygiene Data'!E73))="","",OFFSET('Hygiene Data'!$E$13,0,10*ROW('Hygiene Data'!E73)))</f>
        <v/>
      </c>
      <c r="DW79" s="32" t="str">
        <f ca="true">+IF(OFFSET('Hygiene Data'!$E$14,0,10*ROW('Hygiene Data'!E73))="","",OFFSET('Hygiene Data'!$E$14,0,10*ROW('Hygiene Data'!E73)))</f>
        <v/>
      </c>
      <c r="DX79" s="32" t="str">
        <f ca="true">+IF(OFFSET('Hygiene Data'!$F$12,0,10*ROW('Hygiene Data'!F73))="","",OFFSET('Hygiene Data'!$F$12,0,10*ROW('Hygiene Data'!F73)))</f>
        <v/>
      </c>
      <c r="DY79" s="32" t="str">
        <f ca="true">+IF(OFFSET('Hygiene Data'!$F$13,0,10*ROW('Hygiene Data'!F73))="","",OFFSET('Hygiene Data'!$F$13,0,10*ROW('Hygiene Data'!F73)))</f>
        <v/>
      </c>
      <c r="DZ79" s="32" t="str">
        <f ca="true">+IF(OFFSET('Hygiene Data'!$F$14,0,10*ROW('Hygiene Data'!F73))="","",OFFSET('Hygiene Data'!$F$14,0,10*ROW('Hygiene Data'!F73)))</f>
        <v/>
      </c>
      <c r="EA79" s="32" t="str">
        <f ca="true">+IF(OFFSET('Hygiene Data'!$G$12,0,10*ROW('Hygiene Data'!G73))="","",OFFSET('Hygiene Data'!$G$12,0,10*ROW('Hygiene Data'!G73)))</f>
        <v/>
      </c>
      <c r="EB79" s="32" t="str">
        <f ca="true">+IF(OFFSET('Hygiene Data'!$G$13,0,10*ROW('Hygiene Data'!G73))="","",OFFSET('Hygiene Data'!$G$13,0,10*ROW('Hygiene Data'!G73)))</f>
        <v/>
      </c>
      <c r="EC79" s="32" t="str">
        <f ca="true">+IF(OFFSET('Hygiene Data'!$G$14,0,10*ROW('Hygiene Data'!G73))="","",OFFSET('Hygiene Data'!$G$14,0,10*ROW('Hygiene Data'!G73)))</f>
        <v/>
      </c>
      <c r="ED79" s="32" t="str">
        <f ca="true">+IF(OFFSET('Hygiene Data'!$H$12,0,10*ROW('Hygiene Data'!H73))="","",OFFSET('Hygiene Data'!$H$12,0,10*ROW('Hygiene Data'!H73)))</f>
        <v/>
      </c>
      <c r="EE79" s="32" t="str">
        <f ca="true">+IF(OFFSET('Hygiene Data'!$H$13,0,10*ROW('Hygiene Data'!H73))="","",OFFSET('Hygiene Data'!$H$13,0,10*ROW('Hygiene Data'!H73)))</f>
        <v/>
      </c>
      <c r="EF79" s="32" t="str">
        <f ca="true">+IF(OFFSET('Hygiene Data'!$H$14,0,10*ROW('Hygiene Data'!H73))="","",OFFSET('Hygiene Data'!$H$14,0,10*ROW('Hygiene Data'!H73)))</f>
        <v/>
      </c>
    </row>
    <row r="80" x14ac:dyDescent="0.2">
      <c r="A80" s="55" t="str">
        <f ca="true">+IF(OFFSET('Water Data'!$B$1,0,10*ROW('Water Data'!B77))="","",OFFSET('Water Data'!$B$1,0,10*ROW('Water Data'!B77)))</f>
        <v/>
      </c>
      <c r="B80" s="55" t="str">
        <f ca="true">+IF(OFFSET('Water Data'!$A$3,0,10*ROW('Water Data'!A77))="","",OFFSET('Water Data'!$A$3,0,10*ROW('Water Data'!A77)))</f>
        <v/>
      </c>
      <c r="C80" s="55" t="str">
        <f ca="true">+IF(OFFSET('Water Data'!$C$3,0,10*ROW('Water Data'!C77))="","",OFFSET('Water Data'!$C$3,0,10*ROW('Water Data'!C77)))</f>
        <v/>
      </c>
      <c r="D80" s="243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3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3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43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3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3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3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3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3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3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3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3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3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3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3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3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3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3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44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44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44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44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44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44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44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44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44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44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44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44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44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44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44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44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44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44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44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44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44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44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44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44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44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44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44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44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44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44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45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45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45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45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45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45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45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45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45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45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45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45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45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45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45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45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45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45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2" t="str">
        <f ca="true">+IF(OFFSET('Water Data'!$C$28,0,10*ROW('Water Data'!C74))="","",OFFSET('Water Data'!$C$28,0,10*ROW('Water Data'!C74)))</f>
        <v/>
      </c>
      <c r="BT80" s="32" t="str">
        <f ca="true">+IF(OFFSET('Water Data'!$C$29,0,10*ROW('Water Data'!C74))="","",OFFSET('Water Data'!$C$29,0,10*ROW('Water Data'!C74)))</f>
        <v/>
      </c>
      <c r="BU80" s="32" t="str">
        <f ca="true">+IF(OFFSET('Water Data'!$C$30,0,10*ROW('Water Data'!C74))="","",OFFSET('Water Data'!$C$30,0,10*ROW('Water Data'!C74)))</f>
        <v/>
      </c>
      <c r="BV80" s="32" t="str">
        <f ca="true">+IF(OFFSET('Water Data'!$D$28,0,10*ROW('Water Data'!D74))="","",OFFSET('Water Data'!$D$28,0,10*ROW('Water Data'!D74)))</f>
        <v/>
      </c>
      <c r="BW80" s="32" t="str">
        <f ca="true">+IF(OFFSET('Water Data'!$D$29,0,10*ROW('Water Data'!D74))="","",OFFSET('Water Data'!$D$29,0,10*ROW('Water Data'!D74)))</f>
        <v/>
      </c>
      <c r="BX80" s="32" t="str">
        <f ca="true">+IF(OFFSET('Water Data'!$D$30,0,10*ROW('Water Data'!D74))="","",OFFSET('Water Data'!$D$30,0,10*ROW('Water Data'!D74)))</f>
        <v/>
      </c>
      <c r="BY80" s="32" t="str">
        <f ca="true">+IF(OFFSET('Water Data'!$E$28,0,10*ROW('Water Data'!E74))="","",OFFSET('Water Data'!$E$28,0,10*ROW('Water Data'!E74)))</f>
        <v/>
      </c>
      <c r="BZ80" s="32" t="str">
        <f ca="true">+IF(OFFSET('Water Data'!$E$29,0,10*ROW('Water Data'!E74))="","",OFFSET('Water Data'!$E$29,0,10*ROW('Water Data'!E74)))</f>
        <v/>
      </c>
      <c r="CA80" s="32" t="str">
        <f ca="true">+IF(OFFSET('Water Data'!$E$30,0,10*ROW('Water Data'!E74))="","",OFFSET('Water Data'!$E$30,0,10*ROW('Water Data'!E74)))</f>
        <v/>
      </c>
      <c r="CB80" s="32" t="str">
        <f ca="true">+IF(OFFSET('Water Data'!$F$28,0,10*ROW('Water Data'!F74))="","",OFFSET('Water Data'!$F$28,0,10*ROW('Water Data'!F74)))</f>
        <v/>
      </c>
      <c r="CC80" s="32" t="str">
        <f ca="true">+IF(OFFSET('Water Data'!$F$29,0,10*ROW('Water Data'!F74))="","",OFFSET('Water Data'!$F$29,0,10*ROW('Water Data'!F74)))</f>
        <v/>
      </c>
      <c r="CD80" s="32" t="str">
        <f ca="true">+IF(OFFSET('Water Data'!$F$30,0,10*ROW('Water Data'!F74))="","",OFFSET('Water Data'!$F$30,0,10*ROW('Water Data'!F74)))</f>
        <v/>
      </c>
      <c r="CE80" s="32" t="str">
        <f ca="true">+IF(OFFSET('Water Data'!$G$28,0,10*ROW('Water Data'!G74))="","",OFFSET('Water Data'!$G$28,0,10*ROW('Water Data'!G74)))</f>
        <v/>
      </c>
      <c r="CF80" s="32" t="str">
        <f ca="true">+IF(OFFSET('Water Data'!$G$29,0,10*ROW('Water Data'!G74))="","",OFFSET('Water Data'!$G$29,0,10*ROW('Water Data'!G74)))</f>
        <v/>
      </c>
      <c r="CG80" s="32" t="str">
        <f ca="true">+IF(OFFSET('Water Data'!$G$30,0,10*ROW('Water Data'!G74))="","",OFFSET('Water Data'!$G$30,0,10*ROW('Water Data'!G74)))</f>
        <v/>
      </c>
      <c r="CH80" s="32" t="str">
        <f ca="true">+IF(OFFSET('Water Data'!$H$28,0,10*ROW('Water Data'!H74))="","",OFFSET('Water Data'!$H$28,0,10*ROW('Water Data'!H74)))</f>
        <v/>
      </c>
      <c r="CI80" s="32" t="str">
        <f ca="true">+IF(OFFSET('Water Data'!$H$29,0,10*ROW('Water Data'!H74))="","",OFFSET('Water Data'!$H$29,0,10*ROW('Water Data'!H74)))</f>
        <v/>
      </c>
      <c r="CJ80" s="32" t="str">
        <f ca="true">+IF(OFFSET('Water Data'!$H$30,0,10*ROW('Water Data'!H74))="","",OFFSET('Water Data'!$H$30,0,10*ROW('Water Data'!H74)))</f>
        <v/>
      </c>
      <c r="CK80" s="32" t="str">
        <f ca="true">+IF(OFFSET('Sanitation Data'!$C$29,0,10*ROW('Sanitation Data'!C74))="","",OFFSET('Sanitation Data'!$C$29,0,10*ROW('Sanitation Data'!C74)))</f>
        <v/>
      </c>
      <c r="CL80" s="32" t="str">
        <f ca="true">+IF(OFFSET('Sanitation Data'!$C$30,0,10*ROW('Sanitation Data'!C74))="","",OFFSET('Sanitation Data'!$C$30,0,10*ROW('Sanitation Data'!C74)))</f>
        <v/>
      </c>
      <c r="CM80" s="32" t="str">
        <f ca="true">+IF(OFFSET('Sanitation Data'!$C$31,0,10*ROW('Sanitation Data'!C74))="","",OFFSET('Sanitation Data'!$C$31,0,10*ROW('Sanitation Data'!C74)))</f>
        <v/>
      </c>
      <c r="CN80" s="32" t="str">
        <f ca="true">+IF(OFFSET('Sanitation Data'!$C$32,0,10*ROW('Sanitation Data'!C74))="","",OFFSET('Sanitation Data'!$C$32,0,10*ROW('Sanitation Data'!C74)))</f>
        <v/>
      </c>
      <c r="CO80" s="32" t="str">
        <f ca="true">+IF(OFFSET('Sanitation Data'!$C$33,0,10*ROW('Sanitation Data'!C74))="","",OFFSET('Sanitation Data'!$C$33,0,10*ROW('Sanitation Data'!C74)))</f>
        <v/>
      </c>
      <c r="CP80" s="32" t="str">
        <f ca="true">+IF(OFFSET('Sanitation Data'!$D$29,0,10*ROW('Sanitation Data'!D74))="","",OFFSET('Sanitation Data'!$D$29,0,10*ROW('Sanitation Data'!D74)))</f>
        <v/>
      </c>
      <c r="CQ80" s="32" t="str">
        <f ca="true">+IF(OFFSET('Sanitation Data'!$D$30,0,10*ROW('Sanitation Data'!D74))="","",OFFSET('Sanitation Data'!$D$30,0,10*ROW('Sanitation Data'!D74)))</f>
        <v/>
      </c>
      <c r="CR80" s="32" t="str">
        <f ca="true">+IF(OFFSET('Sanitation Data'!$D$31,0,10*ROW('Sanitation Data'!D74))="","",OFFSET('Sanitation Data'!$D$31,0,10*ROW('Sanitation Data'!D74)))</f>
        <v/>
      </c>
      <c r="CS80" s="32" t="str">
        <f ca="true">+IF(OFFSET('Sanitation Data'!$D$32,0,10*ROW('Sanitation Data'!D74))="","",OFFSET('Sanitation Data'!$D$32,0,10*ROW('Sanitation Data'!D74)))</f>
        <v/>
      </c>
      <c r="CT80" s="32" t="str">
        <f ca="true">+IF(OFFSET('Sanitation Data'!$D$33,0,10*ROW('Sanitation Data'!D74))="","",OFFSET('Sanitation Data'!$D$33,0,10*ROW('Sanitation Data'!D74)))</f>
        <v/>
      </c>
      <c r="CU80" s="32" t="str">
        <f ca="true">+IF(OFFSET('Sanitation Data'!$E$29,0,10*ROW('Sanitation Data'!E74))="","",OFFSET('Sanitation Data'!$E$29,0,10*ROW('Sanitation Data'!E74)))</f>
        <v/>
      </c>
      <c r="CV80" s="32" t="str">
        <f ca="true">+IF(OFFSET('Sanitation Data'!$E$30,0,10*ROW('Sanitation Data'!E74))="","",OFFSET('Sanitation Data'!$E$30,0,10*ROW('Sanitation Data'!E74)))</f>
        <v/>
      </c>
      <c r="CW80" s="32" t="str">
        <f ca="true">+IF(OFFSET('Sanitation Data'!$E$31,0,10*ROW('Sanitation Data'!E74))="","",OFFSET('Sanitation Data'!$E$31,0,10*ROW('Sanitation Data'!E74)))</f>
        <v/>
      </c>
      <c r="CX80" s="32" t="str">
        <f ca="true">+IF(OFFSET('Sanitation Data'!$E$32,0,10*ROW('Sanitation Data'!E74))="","",OFFSET('Sanitation Data'!$E$32,0,10*ROW('Sanitation Data'!E74)))</f>
        <v/>
      </c>
      <c r="CY80" s="32" t="str">
        <f ca="true">+IF(OFFSET('Sanitation Data'!$E$33,0,10*ROW('Sanitation Data'!E74))="","",OFFSET('Sanitation Data'!$E$33,0,10*ROW('Sanitation Data'!E74)))</f>
        <v/>
      </c>
      <c r="CZ80" s="32" t="str">
        <f ca="true">+IF(OFFSET('Sanitation Data'!$F$29,0,10*ROW('Sanitation Data'!F74))="","",OFFSET('Sanitation Data'!$F$29,0,10*ROW('Sanitation Data'!F74)))</f>
        <v/>
      </c>
      <c r="DA80" s="32" t="str">
        <f ca="true">+IF(OFFSET('Sanitation Data'!$F$30,0,10*ROW('Sanitation Data'!F74))="","",OFFSET('Sanitation Data'!$F$30,0,10*ROW('Sanitation Data'!F74)))</f>
        <v/>
      </c>
      <c r="DB80" s="32" t="str">
        <f ca="true">+IF(OFFSET('Sanitation Data'!$F$31,0,10*ROW('Sanitation Data'!F74))="","",OFFSET('Sanitation Data'!$F$31,0,10*ROW('Sanitation Data'!F74)))</f>
        <v/>
      </c>
      <c r="DC80" s="32" t="str">
        <f ca="true">+IF(OFFSET('Sanitation Data'!$F$32,0,10*ROW('Sanitation Data'!F74))="","",OFFSET('Sanitation Data'!$F$32,0,10*ROW('Sanitation Data'!F74)))</f>
        <v/>
      </c>
      <c r="DD80" s="32" t="str">
        <f ca="true">+IF(OFFSET('Sanitation Data'!$F$33,0,10*ROW('Sanitation Data'!F74))="","",OFFSET('Sanitation Data'!$F$33,0,10*ROW('Sanitation Data'!F74)))</f>
        <v/>
      </c>
      <c r="DE80" s="32" t="str">
        <f ca="true">+IF(OFFSET('Sanitation Data'!$G$29,0,10*ROW('Sanitation Data'!G74))="","",OFFSET('Sanitation Data'!$G$29,0,10*ROW('Sanitation Data'!G74)))</f>
        <v/>
      </c>
      <c r="DF80" s="32" t="str">
        <f ca="true">+IF(OFFSET('Sanitation Data'!$G$30,0,10*ROW('Sanitation Data'!G74))="","",OFFSET('Sanitation Data'!$G$30,0,10*ROW('Sanitation Data'!G74)))</f>
        <v/>
      </c>
      <c r="DG80" s="32" t="str">
        <f ca="true">+IF(OFFSET('Sanitation Data'!$G$31,0,10*ROW('Sanitation Data'!G74))="","",OFFSET('Sanitation Data'!$G$31,0,10*ROW('Sanitation Data'!G74)))</f>
        <v/>
      </c>
      <c r="DH80" s="32" t="str">
        <f ca="true">+IF(OFFSET('Sanitation Data'!$G$32,0,10*ROW('Sanitation Data'!G74))="","",OFFSET('Sanitation Data'!$G$32,0,10*ROW('Sanitation Data'!G74)))</f>
        <v/>
      </c>
      <c r="DI80" s="32" t="str">
        <f ca="true">+IF(OFFSET('Sanitation Data'!$G$33,0,10*ROW('Sanitation Data'!G74))="","",OFFSET('Sanitation Data'!$G$33,0,10*ROW('Sanitation Data'!G74)))</f>
        <v/>
      </c>
      <c r="DJ80" s="32" t="str">
        <f ca="true">+IF(OFFSET('Sanitation Data'!$H$29,0,10*ROW('Sanitation Data'!H74))="","",OFFSET('Sanitation Data'!$H$29,0,10*ROW('Sanitation Data'!H74)))</f>
        <v/>
      </c>
      <c r="DK80" s="32" t="str">
        <f ca="true">+IF(OFFSET('Sanitation Data'!$H$30,0,10*ROW('Sanitation Data'!H74))="","",OFFSET('Sanitation Data'!$H$30,0,10*ROW('Sanitation Data'!H74)))</f>
        <v/>
      </c>
      <c r="DL80" s="32" t="str">
        <f ca="true">+IF(OFFSET('Sanitation Data'!$H$31,0,10*ROW('Sanitation Data'!H74))="","",OFFSET('Sanitation Data'!$H$31,0,10*ROW('Sanitation Data'!H74)))</f>
        <v/>
      </c>
      <c r="DM80" s="32" t="str">
        <f ca="true">+IF(OFFSET('Sanitation Data'!$H$32,0,10*ROW('Sanitation Data'!H74))="","",OFFSET('Sanitation Data'!$H$32,0,10*ROW('Sanitation Data'!H74)))</f>
        <v/>
      </c>
      <c r="DN80" s="32" t="str">
        <f ca="true">+IF(OFFSET('Sanitation Data'!$H$33,0,10*ROW('Sanitation Data'!H74))="","",OFFSET('Sanitation Data'!$H$33,0,10*ROW('Sanitation Data'!H74)))</f>
        <v/>
      </c>
      <c r="DO80" s="32" t="str">
        <f ca="true">+IF(OFFSET('Hygiene Data'!$C$12,0,10*ROW('Hygiene Data'!C74))="","",OFFSET('Hygiene Data'!$C$12,0,10*ROW('Hygiene Data'!C74)))</f>
        <v/>
      </c>
      <c r="DP80" s="32" t="str">
        <f ca="true">+IF(OFFSET('Hygiene Data'!$C$13,0,10*ROW('Hygiene Data'!C74))="","",OFFSET('Hygiene Data'!$C$13,0,10*ROW('Hygiene Data'!C74)))</f>
        <v/>
      </c>
      <c r="DQ80" s="32" t="str">
        <f ca="true">+IF(OFFSET('Hygiene Data'!$C$14,0,10*ROW('Hygiene Data'!C74))="","",OFFSET('Hygiene Data'!$C$14,0,10*ROW('Hygiene Data'!C74)))</f>
        <v/>
      </c>
      <c r="DR80" s="32" t="str">
        <f ca="true">+IF(OFFSET('Hygiene Data'!$D$12,0,10*ROW('Hygiene Data'!D74))="","",OFFSET('Hygiene Data'!$D$12,0,10*ROW('Hygiene Data'!D74)))</f>
        <v/>
      </c>
      <c r="DS80" s="32" t="str">
        <f ca="true">+IF(OFFSET('Hygiene Data'!$D$13,0,10*ROW('Hygiene Data'!D74))="","",OFFSET('Hygiene Data'!$D$13,0,10*ROW('Hygiene Data'!D74)))</f>
        <v/>
      </c>
      <c r="DT80" s="32" t="str">
        <f ca="true">+IF(OFFSET('Hygiene Data'!$D$14,0,10*ROW('Hygiene Data'!D74))="","",OFFSET('Hygiene Data'!$D$14,0,10*ROW('Hygiene Data'!D74)))</f>
        <v/>
      </c>
      <c r="DU80" s="32" t="str">
        <f ca="true">+IF(OFFSET('Hygiene Data'!$E$12,0,10*ROW('Hygiene Data'!E74))="","",OFFSET('Hygiene Data'!$E$12,0,10*ROW('Hygiene Data'!E74)))</f>
        <v/>
      </c>
      <c r="DV80" s="32" t="str">
        <f ca="true">+IF(OFFSET('Hygiene Data'!$E$13,0,10*ROW('Hygiene Data'!E74))="","",OFFSET('Hygiene Data'!$E$13,0,10*ROW('Hygiene Data'!E74)))</f>
        <v/>
      </c>
      <c r="DW80" s="32" t="str">
        <f ca="true">+IF(OFFSET('Hygiene Data'!$E$14,0,10*ROW('Hygiene Data'!E74))="","",OFFSET('Hygiene Data'!$E$14,0,10*ROW('Hygiene Data'!E74)))</f>
        <v/>
      </c>
      <c r="DX80" s="32" t="str">
        <f ca="true">+IF(OFFSET('Hygiene Data'!$F$12,0,10*ROW('Hygiene Data'!F74))="","",OFFSET('Hygiene Data'!$F$12,0,10*ROW('Hygiene Data'!F74)))</f>
        <v/>
      </c>
      <c r="DY80" s="32" t="str">
        <f ca="true">+IF(OFFSET('Hygiene Data'!$F$13,0,10*ROW('Hygiene Data'!F74))="","",OFFSET('Hygiene Data'!$F$13,0,10*ROW('Hygiene Data'!F74)))</f>
        <v/>
      </c>
      <c r="DZ80" s="32" t="str">
        <f ca="true">+IF(OFFSET('Hygiene Data'!$F$14,0,10*ROW('Hygiene Data'!F74))="","",OFFSET('Hygiene Data'!$F$14,0,10*ROW('Hygiene Data'!F74)))</f>
        <v/>
      </c>
      <c r="EA80" s="32" t="str">
        <f ca="true">+IF(OFFSET('Hygiene Data'!$G$12,0,10*ROW('Hygiene Data'!G74))="","",OFFSET('Hygiene Data'!$G$12,0,10*ROW('Hygiene Data'!G74)))</f>
        <v/>
      </c>
      <c r="EB80" s="32" t="str">
        <f ca="true">+IF(OFFSET('Hygiene Data'!$G$13,0,10*ROW('Hygiene Data'!G74))="","",OFFSET('Hygiene Data'!$G$13,0,10*ROW('Hygiene Data'!G74)))</f>
        <v/>
      </c>
      <c r="EC80" s="32" t="str">
        <f ca="true">+IF(OFFSET('Hygiene Data'!$G$14,0,10*ROW('Hygiene Data'!G74))="","",OFFSET('Hygiene Data'!$G$14,0,10*ROW('Hygiene Data'!G74)))</f>
        <v/>
      </c>
      <c r="ED80" s="32" t="str">
        <f ca="true">+IF(OFFSET('Hygiene Data'!$H$12,0,10*ROW('Hygiene Data'!H74))="","",OFFSET('Hygiene Data'!$H$12,0,10*ROW('Hygiene Data'!H74)))</f>
        <v/>
      </c>
      <c r="EE80" s="32" t="str">
        <f ca="true">+IF(OFFSET('Hygiene Data'!$H$13,0,10*ROW('Hygiene Data'!H74))="","",OFFSET('Hygiene Data'!$H$13,0,10*ROW('Hygiene Data'!H74)))</f>
        <v/>
      </c>
      <c r="EF80" s="32" t="str">
        <f ca="true">+IF(OFFSET('Hygiene Data'!$H$14,0,10*ROW('Hygiene Data'!H74))="","",OFFSET('Hygiene Data'!$H$14,0,10*ROW('Hygiene Data'!H74)))</f>
        <v/>
      </c>
    </row>
    <row r="81" x14ac:dyDescent="0.2">
      <c r="A81" s="55" t="str">
        <f ca="true">+IF(OFFSET('Water Data'!$B$1,0,10*ROW('Water Data'!B78))="","",OFFSET('Water Data'!$B$1,0,10*ROW('Water Data'!B78)))</f>
        <v/>
      </c>
      <c r="B81" s="55" t="str">
        <f ca="true">+IF(OFFSET('Water Data'!$A$3,0,10*ROW('Water Data'!A78))="","",OFFSET('Water Data'!$A$3,0,10*ROW('Water Data'!A78)))</f>
        <v/>
      </c>
      <c r="C81" s="55" t="str">
        <f ca="true">+IF(OFFSET('Water Data'!$C$3,0,10*ROW('Water Data'!C78))="","",OFFSET('Water Data'!$C$3,0,10*ROW('Water Data'!C78)))</f>
        <v/>
      </c>
      <c r="D81" s="243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3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3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43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3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3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3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3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3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3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3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3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3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3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3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3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3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3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44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44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44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44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44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44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44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44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44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44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44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44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44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44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44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44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44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44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44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44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44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44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44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44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44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44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44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44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44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44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45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45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45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45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45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45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45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45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45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45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45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45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45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45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45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45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45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45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2" t="str">
        <f ca="true">+IF(OFFSET('Water Data'!$C$28,0,10*ROW('Water Data'!C75))="","",OFFSET('Water Data'!$C$28,0,10*ROW('Water Data'!C75)))</f>
        <v/>
      </c>
      <c r="BT81" s="32" t="str">
        <f ca="true">+IF(OFFSET('Water Data'!$C$29,0,10*ROW('Water Data'!C75))="","",OFFSET('Water Data'!$C$29,0,10*ROW('Water Data'!C75)))</f>
        <v/>
      </c>
      <c r="BU81" s="32" t="str">
        <f ca="true">+IF(OFFSET('Water Data'!$C$30,0,10*ROW('Water Data'!C75))="","",OFFSET('Water Data'!$C$30,0,10*ROW('Water Data'!C75)))</f>
        <v/>
      </c>
      <c r="BV81" s="32" t="str">
        <f ca="true">+IF(OFFSET('Water Data'!$D$28,0,10*ROW('Water Data'!D75))="","",OFFSET('Water Data'!$D$28,0,10*ROW('Water Data'!D75)))</f>
        <v/>
      </c>
      <c r="BW81" s="32" t="str">
        <f ca="true">+IF(OFFSET('Water Data'!$D$29,0,10*ROW('Water Data'!D75))="","",OFFSET('Water Data'!$D$29,0,10*ROW('Water Data'!D75)))</f>
        <v/>
      </c>
      <c r="BX81" s="32" t="str">
        <f ca="true">+IF(OFFSET('Water Data'!$D$30,0,10*ROW('Water Data'!D75))="","",OFFSET('Water Data'!$D$30,0,10*ROW('Water Data'!D75)))</f>
        <v/>
      </c>
      <c r="BY81" s="32" t="str">
        <f ca="true">+IF(OFFSET('Water Data'!$E$28,0,10*ROW('Water Data'!E75))="","",OFFSET('Water Data'!$E$28,0,10*ROW('Water Data'!E75)))</f>
        <v/>
      </c>
      <c r="BZ81" s="32" t="str">
        <f ca="true">+IF(OFFSET('Water Data'!$E$29,0,10*ROW('Water Data'!E75))="","",OFFSET('Water Data'!$E$29,0,10*ROW('Water Data'!E75)))</f>
        <v/>
      </c>
      <c r="CA81" s="32" t="str">
        <f ca="true">+IF(OFFSET('Water Data'!$E$30,0,10*ROW('Water Data'!E75))="","",OFFSET('Water Data'!$E$30,0,10*ROW('Water Data'!E75)))</f>
        <v/>
      </c>
      <c r="CB81" s="32" t="str">
        <f ca="true">+IF(OFFSET('Water Data'!$F$28,0,10*ROW('Water Data'!F75))="","",OFFSET('Water Data'!$F$28,0,10*ROW('Water Data'!F75)))</f>
        <v/>
      </c>
      <c r="CC81" s="32" t="str">
        <f ca="true">+IF(OFFSET('Water Data'!$F$29,0,10*ROW('Water Data'!F75))="","",OFFSET('Water Data'!$F$29,0,10*ROW('Water Data'!F75)))</f>
        <v/>
      </c>
      <c r="CD81" s="32" t="str">
        <f ca="true">+IF(OFFSET('Water Data'!$F$30,0,10*ROW('Water Data'!F75))="","",OFFSET('Water Data'!$F$30,0,10*ROW('Water Data'!F75)))</f>
        <v/>
      </c>
      <c r="CE81" s="32" t="str">
        <f ca="true">+IF(OFFSET('Water Data'!$G$28,0,10*ROW('Water Data'!G75))="","",OFFSET('Water Data'!$G$28,0,10*ROW('Water Data'!G75)))</f>
        <v/>
      </c>
      <c r="CF81" s="32" t="str">
        <f ca="true">+IF(OFFSET('Water Data'!$G$29,0,10*ROW('Water Data'!G75))="","",OFFSET('Water Data'!$G$29,0,10*ROW('Water Data'!G75)))</f>
        <v/>
      </c>
      <c r="CG81" s="32" t="str">
        <f ca="true">+IF(OFFSET('Water Data'!$G$30,0,10*ROW('Water Data'!G75))="","",OFFSET('Water Data'!$G$30,0,10*ROW('Water Data'!G75)))</f>
        <v/>
      </c>
      <c r="CH81" s="32" t="str">
        <f ca="true">+IF(OFFSET('Water Data'!$H$28,0,10*ROW('Water Data'!H75))="","",OFFSET('Water Data'!$H$28,0,10*ROW('Water Data'!H75)))</f>
        <v/>
      </c>
      <c r="CI81" s="32" t="str">
        <f ca="true">+IF(OFFSET('Water Data'!$H$29,0,10*ROW('Water Data'!H75))="","",OFFSET('Water Data'!$H$29,0,10*ROW('Water Data'!H75)))</f>
        <v/>
      </c>
      <c r="CJ81" s="32" t="str">
        <f ca="true">+IF(OFFSET('Water Data'!$H$30,0,10*ROW('Water Data'!H75))="","",OFFSET('Water Data'!$H$30,0,10*ROW('Water Data'!H75)))</f>
        <v/>
      </c>
      <c r="CK81" s="32" t="str">
        <f ca="true">+IF(OFFSET('Sanitation Data'!$C$29,0,10*ROW('Sanitation Data'!C75))="","",OFFSET('Sanitation Data'!$C$29,0,10*ROW('Sanitation Data'!C75)))</f>
        <v/>
      </c>
      <c r="CL81" s="32" t="str">
        <f ca="true">+IF(OFFSET('Sanitation Data'!$C$30,0,10*ROW('Sanitation Data'!C75))="","",OFFSET('Sanitation Data'!$C$30,0,10*ROW('Sanitation Data'!C75)))</f>
        <v/>
      </c>
      <c r="CM81" s="32" t="str">
        <f ca="true">+IF(OFFSET('Sanitation Data'!$C$31,0,10*ROW('Sanitation Data'!C75))="","",OFFSET('Sanitation Data'!$C$31,0,10*ROW('Sanitation Data'!C75)))</f>
        <v/>
      </c>
      <c r="CN81" s="32" t="str">
        <f ca="true">+IF(OFFSET('Sanitation Data'!$C$32,0,10*ROW('Sanitation Data'!C75))="","",OFFSET('Sanitation Data'!$C$32,0,10*ROW('Sanitation Data'!C75)))</f>
        <v/>
      </c>
      <c r="CO81" s="32" t="str">
        <f ca="true">+IF(OFFSET('Sanitation Data'!$C$33,0,10*ROW('Sanitation Data'!C75))="","",OFFSET('Sanitation Data'!$C$33,0,10*ROW('Sanitation Data'!C75)))</f>
        <v/>
      </c>
      <c r="CP81" s="32" t="str">
        <f ca="true">+IF(OFFSET('Sanitation Data'!$D$29,0,10*ROW('Sanitation Data'!D75))="","",OFFSET('Sanitation Data'!$D$29,0,10*ROW('Sanitation Data'!D75)))</f>
        <v/>
      </c>
      <c r="CQ81" s="32" t="str">
        <f ca="true">+IF(OFFSET('Sanitation Data'!$D$30,0,10*ROW('Sanitation Data'!D75))="","",OFFSET('Sanitation Data'!$D$30,0,10*ROW('Sanitation Data'!D75)))</f>
        <v/>
      </c>
      <c r="CR81" s="32" t="str">
        <f ca="true">+IF(OFFSET('Sanitation Data'!$D$31,0,10*ROW('Sanitation Data'!D75))="","",OFFSET('Sanitation Data'!$D$31,0,10*ROW('Sanitation Data'!D75)))</f>
        <v/>
      </c>
      <c r="CS81" s="32" t="str">
        <f ca="true">+IF(OFFSET('Sanitation Data'!$D$32,0,10*ROW('Sanitation Data'!D75))="","",OFFSET('Sanitation Data'!$D$32,0,10*ROW('Sanitation Data'!D75)))</f>
        <v/>
      </c>
      <c r="CT81" s="32" t="str">
        <f ca="true">+IF(OFFSET('Sanitation Data'!$D$33,0,10*ROW('Sanitation Data'!D75))="","",OFFSET('Sanitation Data'!$D$33,0,10*ROW('Sanitation Data'!D75)))</f>
        <v/>
      </c>
      <c r="CU81" s="32" t="str">
        <f ca="true">+IF(OFFSET('Sanitation Data'!$E$29,0,10*ROW('Sanitation Data'!E75))="","",OFFSET('Sanitation Data'!$E$29,0,10*ROW('Sanitation Data'!E75)))</f>
        <v/>
      </c>
      <c r="CV81" s="32" t="str">
        <f ca="true">+IF(OFFSET('Sanitation Data'!$E$30,0,10*ROW('Sanitation Data'!E75))="","",OFFSET('Sanitation Data'!$E$30,0,10*ROW('Sanitation Data'!E75)))</f>
        <v/>
      </c>
      <c r="CW81" s="32" t="str">
        <f ca="true">+IF(OFFSET('Sanitation Data'!$E$31,0,10*ROW('Sanitation Data'!E75))="","",OFFSET('Sanitation Data'!$E$31,0,10*ROW('Sanitation Data'!E75)))</f>
        <v/>
      </c>
      <c r="CX81" s="32" t="str">
        <f ca="true">+IF(OFFSET('Sanitation Data'!$E$32,0,10*ROW('Sanitation Data'!E75))="","",OFFSET('Sanitation Data'!$E$32,0,10*ROW('Sanitation Data'!E75)))</f>
        <v/>
      </c>
      <c r="CY81" s="32" t="str">
        <f ca="true">+IF(OFFSET('Sanitation Data'!$E$33,0,10*ROW('Sanitation Data'!E75))="","",OFFSET('Sanitation Data'!$E$33,0,10*ROW('Sanitation Data'!E75)))</f>
        <v/>
      </c>
      <c r="CZ81" s="32" t="str">
        <f ca="true">+IF(OFFSET('Sanitation Data'!$F$29,0,10*ROW('Sanitation Data'!F75))="","",OFFSET('Sanitation Data'!$F$29,0,10*ROW('Sanitation Data'!F75)))</f>
        <v/>
      </c>
      <c r="DA81" s="32" t="str">
        <f ca="true">+IF(OFFSET('Sanitation Data'!$F$30,0,10*ROW('Sanitation Data'!F75))="","",OFFSET('Sanitation Data'!$F$30,0,10*ROW('Sanitation Data'!F75)))</f>
        <v/>
      </c>
      <c r="DB81" s="32" t="str">
        <f ca="true">+IF(OFFSET('Sanitation Data'!$F$31,0,10*ROW('Sanitation Data'!F75))="","",OFFSET('Sanitation Data'!$F$31,0,10*ROW('Sanitation Data'!F75)))</f>
        <v/>
      </c>
      <c r="DC81" s="32" t="str">
        <f ca="true">+IF(OFFSET('Sanitation Data'!$F$32,0,10*ROW('Sanitation Data'!F75))="","",OFFSET('Sanitation Data'!$F$32,0,10*ROW('Sanitation Data'!F75)))</f>
        <v/>
      </c>
      <c r="DD81" s="32" t="str">
        <f ca="true">+IF(OFFSET('Sanitation Data'!$F$33,0,10*ROW('Sanitation Data'!F75))="","",OFFSET('Sanitation Data'!$F$33,0,10*ROW('Sanitation Data'!F75)))</f>
        <v/>
      </c>
      <c r="DE81" s="32" t="str">
        <f ca="true">+IF(OFFSET('Sanitation Data'!$G$29,0,10*ROW('Sanitation Data'!G75))="","",OFFSET('Sanitation Data'!$G$29,0,10*ROW('Sanitation Data'!G75)))</f>
        <v/>
      </c>
      <c r="DF81" s="32" t="str">
        <f ca="true">+IF(OFFSET('Sanitation Data'!$G$30,0,10*ROW('Sanitation Data'!G75))="","",OFFSET('Sanitation Data'!$G$30,0,10*ROW('Sanitation Data'!G75)))</f>
        <v/>
      </c>
      <c r="DG81" s="32" t="str">
        <f ca="true">+IF(OFFSET('Sanitation Data'!$G$31,0,10*ROW('Sanitation Data'!G75))="","",OFFSET('Sanitation Data'!$G$31,0,10*ROW('Sanitation Data'!G75)))</f>
        <v/>
      </c>
      <c r="DH81" s="32" t="str">
        <f ca="true">+IF(OFFSET('Sanitation Data'!$G$32,0,10*ROW('Sanitation Data'!G75))="","",OFFSET('Sanitation Data'!$G$32,0,10*ROW('Sanitation Data'!G75)))</f>
        <v/>
      </c>
      <c r="DI81" s="32" t="str">
        <f ca="true">+IF(OFFSET('Sanitation Data'!$G$33,0,10*ROW('Sanitation Data'!G75))="","",OFFSET('Sanitation Data'!$G$33,0,10*ROW('Sanitation Data'!G75)))</f>
        <v/>
      </c>
      <c r="DJ81" s="32" t="str">
        <f ca="true">+IF(OFFSET('Sanitation Data'!$H$29,0,10*ROW('Sanitation Data'!H75))="","",OFFSET('Sanitation Data'!$H$29,0,10*ROW('Sanitation Data'!H75)))</f>
        <v/>
      </c>
      <c r="DK81" s="32" t="str">
        <f ca="true">+IF(OFFSET('Sanitation Data'!$H$30,0,10*ROW('Sanitation Data'!H75))="","",OFFSET('Sanitation Data'!$H$30,0,10*ROW('Sanitation Data'!H75)))</f>
        <v/>
      </c>
      <c r="DL81" s="32" t="str">
        <f ca="true">+IF(OFFSET('Sanitation Data'!$H$31,0,10*ROW('Sanitation Data'!H75))="","",OFFSET('Sanitation Data'!$H$31,0,10*ROW('Sanitation Data'!H75)))</f>
        <v/>
      </c>
      <c r="DM81" s="32" t="str">
        <f ca="true">+IF(OFFSET('Sanitation Data'!$H$32,0,10*ROW('Sanitation Data'!H75))="","",OFFSET('Sanitation Data'!$H$32,0,10*ROW('Sanitation Data'!H75)))</f>
        <v/>
      </c>
      <c r="DN81" s="32" t="str">
        <f ca="true">+IF(OFFSET('Sanitation Data'!$H$33,0,10*ROW('Sanitation Data'!H75))="","",OFFSET('Sanitation Data'!$H$33,0,10*ROW('Sanitation Data'!H75)))</f>
        <v/>
      </c>
      <c r="DO81" s="32" t="str">
        <f ca="true">+IF(OFFSET('Hygiene Data'!$C$12,0,10*ROW('Hygiene Data'!C75))="","",OFFSET('Hygiene Data'!$C$12,0,10*ROW('Hygiene Data'!C75)))</f>
        <v/>
      </c>
      <c r="DP81" s="32" t="str">
        <f ca="true">+IF(OFFSET('Hygiene Data'!$C$13,0,10*ROW('Hygiene Data'!C75))="","",OFFSET('Hygiene Data'!$C$13,0,10*ROW('Hygiene Data'!C75)))</f>
        <v/>
      </c>
      <c r="DQ81" s="32" t="str">
        <f ca="true">+IF(OFFSET('Hygiene Data'!$C$14,0,10*ROW('Hygiene Data'!C75))="","",OFFSET('Hygiene Data'!$C$14,0,10*ROW('Hygiene Data'!C75)))</f>
        <v/>
      </c>
      <c r="DR81" s="32" t="str">
        <f ca="true">+IF(OFFSET('Hygiene Data'!$D$12,0,10*ROW('Hygiene Data'!D75))="","",OFFSET('Hygiene Data'!$D$12,0,10*ROW('Hygiene Data'!D75)))</f>
        <v/>
      </c>
      <c r="DS81" s="32" t="str">
        <f ca="true">+IF(OFFSET('Hygiene Data'!$D$13,0,10*ROW('Hygiene Data'!D75))="","",OFFSET('Hygiene Data'!$D$13,0,10*ROW('Hygiene Data'!D75)))</f>
        <v/>
      </c>
      <c r="DT81" s="32" t="str">
        <f ca="true">+IF(OFFSET('Hygiene Data'!$D$14,0,10*ROW('Hygiene Data'!D75))="","",OFFSET('Hygiene Data'!$D$14,0,10*ROW('Hygiene Data'!D75)))</f>
        <v/>
      </c>
      <c r="DU81" s="32" t="str">
        <f ca="true">+IF(OFFSET('Hygiene Data'!$E$12,0,10*ROW('Hygiene Data'!E75))="","",OFFSET('Hygiene Data'!$E$12,0,10*ROW('Hygiene Data'!E75)))</f>
        <v/>
      </c>
      <c r="DV81" s="32" t="str">
        <f ca="true">+IF(OFFSET('Hygiene Data'!$E$13,0,10*ROW('Hygiene Data'!E75))="","",OFFSET('Hygiene Data'!$E$13,0,10*ROW('Hygiene Data'!E75)))</f>
        <v/>
      </c>
      <c r="DW81" s="32" t="str">
        <f ca="true">+IF(OFFSET('Hygiene Data'!$E$14,0,10*ROW('Hygiene Data'!E75))="","",OFFSET('Hygiene Data'!$E$14,0,10*ROW('Hygiene Data'!E75)))</f>
        <v/>
      </c>
      <c r="DX81" s="32" t="str">
        <f ca="true">+IF(OFFSET('Hygiene Data'!$F$12,0,10*ROW('Hygiene Data'!F75))="","",OFFSET('Hygiene Data'!$F$12,0,10*ROW('Hygiene Data'!F75)))</f>
        <v/>
      </c>
      <c r="DY81" s="32" t="str">
        <f ca="true">+IF(OFFSET('Hygiene Data'!$F$13,0,10*ROW('Hygiene Data'!F75))="","",OFFSET('Hygiene Data'!$F$13,0,10*ROW('Hygiene Data'!F75)))</f>
        <v/>
      </c>
      <c r="DZ81" s="32" t="str">
        <f ca="true">+IF(OFFSET('Hygiene Data'!$F$14,0,10*ROW('Hygiene Data'!F75))="","",OFFSET('Hygiene Data'!$F$14,0,10*ROW('Hygiene Data'!F75)))</f>
        <v/>
      </c>
      <c r="EA81" s="32" t="str">
        <f ca="true">+IF(OFFSET('Hygiene Data'!$G$12,0,10*ROW('Hygiene Data'!G75))="","",OFFSET('Hygiene Data'!$G$12,0,10*ROW('Hygiene Data'!G75)))</f>
        <v/>
      </c>
      <c r="EB81" s="32" t="str">
        <f ca="true">+IF(OFFSET('Hygiene Data'!$G$13,0,10*ROW('Hygiene Data'!G75))="","",OFFSET('Hygiene Data'!$G$13,0,10*ROW('Hygiene Data'!G75)))</f>
        <v/>
      </c>
      <c r="EC81" s="32" t="str">
        <f ca="true">+IF(OFFSET('Hygiene Data'!$G$14,0,10*ROW('Hygiene Data'!G75))="","",OFFSET('Hygiene Data'!$G$14,0,10*ROW('Hygiene Data'!G75)))</f>
        <v/>
      </c>
      <c r="ED81" s="32" t="str">
        <f ca="true">+IF(OFFSET('Hygiene Data'!$H$12,0,10*ROW('Hygiene Data'!H75))="","",OFFSET('Hygiene Data'!$H$12,0,10*ROW('Hygiene Data'!H75)))</f>
        <v/>
      </c>
      <c r="EE81" s="32" t="str">
        <f ca="true">+IF(OFFSET('Hygiene Data'!$H$13,0,10*ROW('Hygiene Data'!H75))="","",OFFSET('Hygiene Data'!$H$13,0,10*ROW('Hygiene Data'!H75)))</f>
        <v/>
      </c>
      <c r="EF81" s="32" t="str">
        <f ca="true">+IF(OFFSET('Hygiene Data'!$H$14,0,10*ROW('Hygiene Data'!H75))="","",OFFSET('Hygiene Data'!$H$14,0,10*ROW('Hygiene Data'!H75)))</f>
        <v/>
      </c>
    </row>
    <row r="82" x14ac:dyDescent="0.2">
      <c r="A82" s="55" t="str">
        <f ca="true">+IF(OFFSET('Water Data'!$B$1,0,10*ROW('Water Data'!B79))="","",OFFSET('Water Data'!$B$1,0,10*ROW('Water Data'!B79)))</f>
        <v/>
      </c>
      <c r="B82" s="55" t="str">
        <f ca="true">+IF(OFFSET('Water Data'!$A$3,0,10*ROW('Water Data'!A79))="","",OFFSET('Water Data'!$A$3,0,10*ROW('Water Data'!A79)))</f>
        <v/>
      </c>
      <c r="C82" s="55" t="str">
        <f ca="true">+IF(OFFSET('Water Data'!$C$3,0,10*ROW('Water Data'!C79))="","",OFFSET('Water Data'!$C$3,0,10*ROW('Water Data'!C79)))</f>
        <v/>
      </c>
      <c r="D82" s="243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3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3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43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3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3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3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3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3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3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3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3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3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3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3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3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3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3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44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44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44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44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44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44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44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44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44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44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44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44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44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44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44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44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44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44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44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44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44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44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44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44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44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44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44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44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44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44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45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45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45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45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45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45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45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45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45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45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45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45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45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45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45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45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45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45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2" t="str">
        <f ca="true">+IF(OFFSET('Water Data'!$C$28,0,10*ROW('Water Data'!C76))="","",OFFSET('Water Data'!$C$28,0,10*ROW('Water Data'!C76)))</f>
        <v/>
      </c>
      <c r="BT82" s="32" t="str">
        <f ca="true">+IF(OFFSET('Water Data'!$C$29,0,10*ROW('Water Data'!C76))="","",OFFSET('Water Data'!$C$29,0,10*ROW('Water Data'!C76)))</f>
        <v/>
      </c>
      <c r="BU82" s="32" t="str">
        <f ca="true">+IF(OFFSET('Water Data'!$C$30,0,10*ROW('Water Data'!C76))="","",OFFSET('Water Data'!$C$30,0,10*ROW('Water Data'!C76)))</f>
        <v/>
      </c>
      <c r="BV82" s="32" t="str">
        <f ca="true">+IF(OFFSET('Water Data'!$D$28,0,10*ROW('Water Data'!D76))="","",OFFSET('Water Data'!$D$28,0,10*ROW('Water Data'!D76)))</f>
        <v/>
      </c>
      <c r="BW82" s="32" t="str">
        <f ca="true">+IF(OFFSET('Water Data'!$D$29,0,10*ROW('Water Data'!D76))="","",OFFSET('Water Data'!$D$29,0,10*ROW('Water Data'!D76)))</f>
        <v/>
      </c>
      <c r="BX82" s="32" t="str">
        <f ca="true">+IF(OFFSET('Water Data'!$D$30,0,10*ROW('Water Data'!D76))="","",OFFSET('Water Data'!$D$30,0,10*ROW('Water Data'!D76)))</f>
        <v/>
      </c>
      <c r="BY82" s="32" t="str">
        <f ca="true">+IF(OFFSET('Water Data'!$E$28,0,10*ROW('Water Data'!E76))="","",OFFSET('Water Data'!$E$28,0,10*ROW('Water Data'!E76)))</f>
        <v/>
      </c>
      <c r="BZ82" s="32" t="str">
        <f ca="true">+IF(OFFSET('Water Data'!$E$29,0,10*ROW('Water Data'!E76))="","",OFFSET('Water Data'!$E$29,0,10*ROW('Water Data'!E76)))</f>
        <v/>
      </c>
      <c r="CA82" s="32" t="str">
        <f ca="true">+IF(OFFSET('Water Data'!$E$30,0,10*ROW('Water Data'!E76))="","",OFFSET('Water Data'!$E$30,0,10*ROW('Water Data'!E76)))</f>
        <v/>
      </c>
      <c r="CB82" s="32" t="str">
        <f ca="true">+IF(OFFSET('Water Data'!$F$28,0,10*ROW('Water Data'!F76))="","",OFFSET('Water Data'!$F$28,0,10*ROW('Water Data'!F76)))</f>
        <v/>
      </c>
      <c r="CC82" s="32" t="str">
        <f ca="true">+IF(OFFSET('Water Data'!$F$29,0,10*ROW('Water Data'!F76))="","",OFFSET('Water Data'!$F$29,0,10*ROW('Water Data'!F76)))</f>
        <v/>
      </c>
      <c r="CD82" s="32" t="str">
        <f ca="true">+IF(OFFSET('Water Data'!$F$30,0,10*ROW('Water Data'!F76))="","",OFFSET('Water Data'!$F$30,0,10*ROW('Water Data'!F76)))</f>
        <v/>
      </c>
      <c r="CE82" s="32" t="str">
        <f ca="true">+IF(OFFSET('Water Data'!$G$28,0,10*ROW('Water Data'!G76))="","",OFFSET('Water Data'!$G$28,0,10*ROW('Water Data'!G76)))</f>
        <v/>
      </c>
      <c r="CF82" s="32" t="str">
        <f ca="true">+IF(OFFSET('Water Data'!$G$29,0,10*ROW('Water Data'!G76))="","",OFFSET('Water Data'!$G$29,0,10*ROW('Water Data'!G76)))</f>
        <v/>
      </c>
      <c r="CG82" s="32" t="str">
        <f ca="true">+IF(OFFSET('Water Data'!$G$30,0,10*ROW('Water Data'!G76))="","",OFFSET('Water Data'!$G$30,0,10*ROW('Water Data'!G76)))</f>
        <v/>
      </c>
      <c r="CH82" s="32" t="str">
        <f ca="true">+IF(OFFSET('Water Data'!$H$28,0,10*ROW('Water Data'!H76))="","",OFFSET('Water Data'!$H$28,0,10*ROW('Water Data'!H76)))</f>
        <v/>
      </c>
      <c r="CI82" s="32" t="str">
        <f ca="true">+IF(OFFSET('Water Data'!$H$29,0,10*ROW('Water Data'!H76))="","",OFFSET('Water Data'!$H$29,0,10*ROW('Water Data'!H76)))</f>
        <v/>
      </c>
      <c r="CJ82" s="32" t="str">
        <f ca="true">+IF(OFFSET('Water Data'!$H$30,0,10*ROW('Water Data'!H76))="","",OFFSET('Water Data'!$H$30,0,10*ROW('Water Data'!H76)))</f>
        <v/>
      </c>
      <c r="CK82" s="32" t="str">
        <f ca="true">+IF(OFFSET('Sanitation Data'!$C$29,0,10*ROW('Sanitation Data'!C76))="","",OFFSET('Sanitation Data'!$C$29,0,10*ROW('Sanitation Data'!C76)))</f>
        <v/>
      </c>
      <c r="CL82" s="32" t="str">
        <f ca="true">+IF(OFFSET('Sanitation Data'!$C$30,0,10*ROW('Sanitation Data'!C76))="","",OFFSET('Sanitation Data'!$C$30,0,10*ROW('Sanitation Data'!C76)))</f>
        <v/>
      </c>
      <c r="CM82" s="32" t="str">
        <f ca="true">+IF(OFFSET('Sanitation Data'!$C$31,0,10*ROW('Sanitation Data'!C76))="","",OFFSET('Sanitation Data'!$C$31,0,10*ROW('Sanitation Data'!C76)))</f>
        <v/>
      </c>
      <c r="CN82" s="32" t="str">
        <f ca="true">+IF(OFFSET('Sanitation Data'!$C$32,0,10*ROW('Sanitation Data'!C76))="","",OFFSET('Sanitation Data'!$C$32,0,10*ROW('Sanitation Data'!C76)))</f>
        <v/>
      </c>
      <c r="CO82" s="32" t="str">
        <f ca="true">+IF(OFFSET('Sanitation Data'!$C$33,0,10*ROW('Sanitation Data'!C76))="","",OFFSET('Sanitation Data'!$C$33,0,10*ROW('Sanitation Data'!C76)))</f>
        <v/>
      </c>
      <c r="CP82" s="32" t="str">
        <f ca="true">+IF(OFFSET('Sanitation Data'!$D$29,0,10*ROW('Sanitation Data'!D76))="","",OFFSET('Sanitation Data'!$D$29,0,10*ROW('Sanitation Data'!D76)))</f>
        <v/>
      </c>
      <c r="CQ82" s="32" t="str">
        <f ca="true">+IF(OFFSET('Sanitation Data'!$D$30,0,10*ROW('Sanitation Data'!D76))="","",OFFSET('Sanitation Data'!$D$30,0,10*ROW('Sanitation Data'!D76)))</f>
        <v/>
      </c>
      <c r="CR82" s="32" t="str">
        <f ca="true">+IF(OFFSET('Sanitation Data'!$D$31,0,10*ROW('Sanitation Data'!D76))="","",OFFSET('Sanitation Data'!$D$31,0,10*ROW('Sanitation Data'!D76)))</f>
        <v/>
      </c>
      <c r="CS82" s="32" t="str">
        <f ca="true">+IF(OFFSET('Sanitation Data'!$D$32,0,10*ROW('Sanitation Data'!D76))="","",OFFSET('Sanitation Data'!$D$32,0,10*ROW('Sanitation Data'!D76)))</f>
        <v/>
      </c>
      <c r="CT82" s="32" t="str">
        <f ca="true">+IF(OFFSET('Sanitation Data'!$D$33,0,10*ROW('Sanitation Data'!D76))="","",OFFSET('Sanitation Data'!$D$33,0,10*ROW('Sanitation Data'!D76)))</f>
        <v/>
      </c>
      <c r="CU82" s="32" t="str">
        <f ca="true">+IF(OFFSET('Sanitation Data'!$E$29,0,10*ROW('Sanitation Data'!E76))="","",OFFSET('Sanitation Data'!$E$29,0,10*ROW('Sanitation Data'!E76)))</f>
        <v/>
      </c>
      <c r="CV82" s="32" t="str">
        <f ca="true">+IF(OFFSET('Sanitation Data'!$E$30,0,10*ROW('Sanitation Data'!E76))="","",OFFSET('Sanitation Data'!$E$30,0,10*ROW('Sanitation Data'!E76)))</f>
        <v/>
      </c>
      <c r="CW82" s="32" t="str">
        <f ca="true">+IF(OFFSET('Sanitation Data'!$E$31,0,10*ROW('Sanitation Data'!E76))="","",OFFSET('Sanitation Data'!$E$31,0,10*ROW('Sanitation Data'!E76)))</f>
        <v/>
      </c>
      <c r="CX82" s="32" t="str">
        <f ca="true">+IF(OFFSET('Sanitation Data'!$E$32,0,10*ROW('Sanitation Data'!E76))="","",OFFSET('Sanitation Data'!$E$32,0,10*ROW('Sanitation Data'!E76)))</f>
        <v/>
      </c>
      <c r="CY82" s="32" t="str">
        <f ca="true">+IF(OFFSET('Sanitation Data'!$E$33,0,10*ROW('Sanitation Data'!E76))="","",OFFSET('Sanitation Data'!$E$33,0,10*ROW('Sanitation Data'!E76)))</f>
        <v/>
      </c>
      <c r="CZ82" s="32" t="str">
        <f ca="true">+IF(OFFSET('Sanitation Data'!$F$29,0,10*ROW('Sanitation Data'!F76))="","",OFFSET('Sanitation Data'!$F$29,0,10*ROW('Sanitation Data'!F76)))</f>
        <v/>
      </c>
      <c r="DA82" s="32" t="str">
        <f ca="true">+IF(OFFSET('Sanitation Data'!$F$30,0,10*ROW('Sanitation Data'!F76))="","",OFFSET('Sanitation Data'!$F$30,0,10*ROW('Sanitation Data'!F76)))</f>
        <v/>
      </c>
      <c r="DB82" s="32" t="str">
        <f ca="true">+IF(OFFSET('Sanitation Data'!$F$31,0,10*ROW('Sanitation Data'!F76))="","",OFFSET('Sanitation Data'!$F$31,0,10*ROW('Sanitation Data'!F76)))</f>
        <v/>
      </c>
      <c r="DC82" s="32" t="str">
        <f ca="true">+IF(OFFSET('Sanitation Data'!$F$32,0,10*ROW('Sanitation Data'!F76))="","",OFFSET('Sanitation Data'!$F$32,0,10*ROW('Sanitation Data'!F76)))</f>
        <v/>
      </c>
      <c r="DD82" s="32" t="str">
        <f ca="true">+IF(OFFSET('Sanitation Data'!$F$33,0,10*ROW('Sanitation Data'!F76))="","",OFFSET('Sanitation Data'!$F$33,0,10*ROW('Sanitation Data'!F76)))</f>
        <v/>
      </c>
      <c r="DE82" s="32" t="str">
        <f ca="true">+IF(OFFSET('Sanitation Data'!$G$29,0,10*ROW('Sanitation Data'!G76))="","",OFFSET('Sanitation Data'!$G$29,0,10*ROW('Sanitation Data'!G76)))</f>
        <v/>
      </c>
      <c r="DF82" s="32" t="str">
        <f ca="true">+IF(OFFSET('Sanitation Data'!$G$30,0,10*ROW('Sanitation Data'!G76))="","",OFFSET('Sanitation Data'!$G$30,0,10*ROW('Sanitation Data'!G76)))</f>
        <v/>
      </c>
      <c r="DG82" s="32" t="str">
        <f ca="true">+IF(OFFSET('Sanitation Data'!$G$31,0,10*ROW('Sanitation Data'!G76))="","",OFFSET('Sanitation Data'!$G$31,0,10*ROW('Sanitation Data'!G76)))</f>
        <v/>
      </c>
      <c r="DH82" s="32" t="str">
        <f ca="true">+IF(OFFSET('Sanitation Data'!$G$32,0,10*ROW('Sanitation Data'!G76))="","",OFFSET('Sanitation Data'!$G$32,0,10*ROW('Sanitation Data'!G76)))</f>
        <v/>
      </c>
      <c r="DI82" s="32" t="str">
        <f ca="true">+IF(OFFSET('Sanitation Data'!$G$33,0,10*ROW('Sanitation Data'!G76))="","",OFFSET('Sanitation Data'!$G$33,0,10*ROW('Sanitation Data'!G76)))</f>
        <v/>
      </c>
      <c r="DJ82" s="32" t="str">
        <f ca="true">+IF(OFFSET('Sanitation Data'!$H$29,0,10*ROW('Sanitation Data'!H76))="","",OFFSET('Sanitation Data'!$H$29,0,10*ROW('Sanitation Data'!H76)))</f>
        <v/>
      </c>
      <c r="DK82" s="32" t="str">
        <f ca="true">+IF(OFFSET('Sanitation Data'!$H$30,0,10*ROW('Sanitation Data'!H76))="","",OFFSET('Sanitation Data'!$H$30,0,10*ROW('Sanitation Data'!H76)))</f>
        <v/>
      </c>
      <c r="DL82" s="32" t="str">
        <f ca="true">+IF(OFFSET('Sanitation Data'!$H$31,0,10*ROW('Sanitation Data'!H76))="","",OFFSET('Sanitation Data'!$H$31,0,10*ROW('Sanitation Data'!H76)))</f>
        <v/>
      </c>
      <c r="DM82" s="32" t="str">
        <f ca="true">+IF(OFFSET('Sanitation Data'!$H$32,0,10*ROW('Sanitation Data'!H76))="","",OFFSET('Sanitation Data'!$H$32,0,10*ROW('Sanitation Data'!H76)))</f>
        <v/>
      </c>
      <c r="DN82" s="32" t="str">
        <f ca="true">+IF(OFFSET('Sanitation Data'!$H$33,0,10*ROW('Sanitation Data'!H76))="","",OFFSET('Sanitation Data'!$H$33,0,10*ROW('Sanitation Data'!H76)))</f>
        <v/>
      </c>
      <c r="DO82" s="32" t="str">
        <f ca="true">+IF(OFFSET('Hygiene Data'!$C$12,0,10*ROW('Hygiene Data'!C76))="","",OFFSET('Hygiene Data'!$C$12,0,10*ROW('Hygiene Data'!C76)))</f>
        <v/>
      </c>
      <c r="DP82" s="32" t="str">
        <f ca="true">+IF(OFFSET('Hygiene Data'!$C$13,0,10*ROW('Hygiene Data'!C76))="","",OFFSET('Hygiene Data'!$C$13,0,10*ROW('Hygiene Data'!C76)))</f>
        <v/>
      </c>
      <c r="DQ82" s="32" t="str">
        <f ca="true">+IF(OFFSET('Hygiene Data'!$C$14,0,10*ROW('Hygiene Data'!C76))="","",OFFSET('Hygiene Data'!$C$14,0,10*ROW('Hygiene Data'!C76)))</f>
        <v/>
      </c>
      <c r="DR82" s="32" t="str">
        <f ca="true">+IF(OFFSET('Hygiene Data'!$D$12,0,10*ROW('Hygiene Data'!D76))="","",OFFSET('Hygiene Data'!$D$12,0,10*ROW('Hygiene Data'!D76)))</f>
        <v/>
      </c>
      <c r="DS82" s="32" t="str">
        <f ca="true">+IF(OFFSET('Hygiene Data'!$D$13,0,10*ROW('Hygiene Data'!D76))="","",OFFSET('Hygiene Data'!$D$13,0,10*ROW('Hygiene Data'!D76)))</f>
        <v/>
      </c>
      <c r="DT82" s="32" t="str">
        <f ca="true">+IF(OFFSET('Hygiene Data'!$D$14,0,10*ROW('Hygiene Data'!D76))="","",OFFSET('Hygiene Data'!$D$14,0,10*ROW('Hygiene Data'!D76)))</f>
        <v/>
      </c>
      <c r="DU82" s="32" t="str">
        <f ca="true">+IF(OFFSET('Hygiene Data'!$E$12,0,10*ROW('Hygiene Data'!E76))="","",OFFSET('Hygiene Data'!$E$12,0,10*ROW('Hygiene Data'!E76)))</f>
        <v/>
      </c>
      <c r="DV82" s="32" t="str">
        <f ca="true">+IF(OFFSET('Hygiene Data'!$E$13,0,10*ROW('Hygiene Data'!E76))="","",OFFSET('Hygiene Data'!$E$13,0,10*ROW('Hygiene Data'!E76)))</f>
        <v/>
      </c>
      <c r="DW82" s="32" t="str">
        <f ca="true">+IF(OFFSET('Hygiene Data'!$E$14,0,10*ROW('Hygiene Data'!E76))="","",OFFSET('Hygiene Data'!$E$14,0,10*ROW('Hygiene Data'!E76)))</f>
        <v/>
      </c>
      <c r="DX82" s="32" t="str">
        <f ca="true">+IF(OFFSET('Hygiene Data'!$F$12,0,10*ROW('Hygiene Data'!F76))="","",OFFSET('Hygiene Data'!$F$12,0,10*ROW('Hygiene Data'!F76)))</f>
        <v/>
      </c>
      <c r="DY82" s="32" t="str">
        <f ca="true">+IF(OFFSET('Hygiene Data'!$F$13,0,10*ROW('Hygiene Data'!F76))="","",OFFSET('Hygiene Data'!$F$13,0,10*ROW('Hygiene Data'!F76)))</f>
        <v/>
      </c>
      <c r="DZ82" s="32" t="str">
        <f ca="true">+IF(OFFSET('Hygiene Data'!$F$14,0,10*ROW('Hygiene Data'!F76))="","",OFFSET('Hygiene Data'!$F$14,0,10*ROW('Hygiene Data'!F76)))</f>
        <v/>
      </c>
      <c r="EA82" s="32" t="str">
        <f ca="true">+IF(OFFSET('Hygiene Data'!$G$12,0,10*ROW('Hygiene Data'!G76))="","",OFFSET('Hygiene Data'!$G$12,0,10*ROW('Hygiene Data'!G76)))</f>
        <v/>
      </c>
      <c r="EB82" s="32" t="str">
        <f ca="true">+IF(OFFSET('Hygiene Data'!$G$13,0,10*ROW('Hygiene Data'!G76))="","",OFFSET('Hygiene Data'!$G$13,0,10*ROW('Hygiene Data'!G76)))</f>
        <v/>
      </c>
      <c r="EC82" s="32" t="str">
        <f ca="true">+IF(OFFSET('Hygiene Data'!$G$14,0,10*ROW('Hygiene Data'!G76))="","",OFFSET('Hygiene Data'!$G$14,0,10*ROW('Hygiene Data'!G76)))</f>
        <v/>
      </c>
      <c r="ED82" s="32" t="str">
        <f ca="true">+IF(OFFSET('Hygiene Data'!$H$12,0,10*ROW('Hygiene Data'!H76))="","",OFFSET('Hygiene Data'!$H$12,0,10*ROW('Hygiene Data'!H76)))</f>
        <v/>
      </c>
      <c r="EE82" s="32" t="str">
        <f ca="true">+IF(OFFSET('Hygiene Data'!$H$13,0,10*ROW('Hygiene Data'!H76))="","",OFFSET('Hygiene Data'!$H$13,0,10*ROW('Hygiene Data'!H76)))</f>
        <v/>
      </c>
      <c r="EF82" s="32" t="str">
        <f ca="true">+IF(OFFSET('Hygiene Data'!$H$14,0,10*ROW('Hygiene Data'!H76))="","",OFFSET('Hygiene Data'!$H$14,0,10*ROW('Hygiene Data'!H76)))</f>
        <v/>
      </c>
    </row>
    <row r="83" x14ac:dyDescent="0.2">
      <c r="A83" s="55" t="str">
        <f ca="true">+IF(OFFSET('Water Data'!$B$1,0,10*ROW('Water Data'!B80))="","",OFFSET('Water Data'!$B$1,0,10*ROW('Water Data'!B80)))</f>
        <v/>
      </c>
      <c r="B83" s="55" t="str">
        <f ca="true">+IF(OFFSET('Water Data'!$A$3,0,10*ROW('Water Data'!A80))="","",OFFSET('Water Data'!$A$3,0,10*ROW('Water Data'!A80)))</f>
        <v/>
      </c>
      <c r="C83" s="55" t="str">
        <f ca="true">+IF(OFFSET('Water Data'!$C$3,0,10*ROW('Water Data'!C80))="","",OFFSET('Water Data'!$C$3,0,10*ROW('Water Data'!C80)))</f>
        <v/>
      </c>
      <c r="D83" s="243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3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3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43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3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3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3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3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3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3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3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3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3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3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3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3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3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3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44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44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44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44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44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44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44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44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44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44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44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44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44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44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44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44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44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44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44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44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44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44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44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44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44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44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44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44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44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44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45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45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45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45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45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45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45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45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45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45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45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45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45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45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45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45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45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45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2" t="str">
        <f ca="true">+IF(OFFSET('Water Data'!$C$28,0,10*ROW('Water Data'!C77))="","",OFFSET('Water Data'!$C$28,0,10*ROW('Water Data'!C77)))</f>
        <v/>
      </c>
      <c r="BT83" s="32" t="str">
        <f ca="true">+IF(OFFSET('Water Data'!$C$29,0,10*ROW('Water Data'!C77))="","",OFFSET('Water Data'!$C$29,0,10*ROW('Water Data'!C77)))</f>
        <v/>
      </c>
      <c r="BU83" s="32" t="str">
        <f ca="true">+IF(OFFSET('Water Data'!$C$30,0,10*ROW('Water Data'!C77))="","",OFFSET('Water Data'!$C$30,0,10*ROW('Water Data'!C77)))</f>
        <v/>
      </c>
      <c r="BV83" s="32" t="str">
        <f ca="true">+IF(OFFSET('Water Data'!$D$28,0,10*ROW('Water Data'!D77))="","",OFFSET('Water Data'!$D$28,0,10*ROW('Water Data'!D77)))</f>
        <v/>
      </c>
      <c r="BW83" s="32" t="str">
        <f ca="true">+IF(OFFSET('Water Data'!$D$29,0,10*ROW('Water Data'!D77))="","",OFFSET('Water Data'!$D$29,0,10*ROW('Water Data'!D77)))</f>
        <v/>
      </c>
      <c r="BX83" s="32" t="str">
        <f ca="true">+IF(OFFSET('Water Data'!$D$30,0,10*ROW('Water Data'!D77))="","",OFFSET('Water Data'!$D$30,0,10*ROW('Water Data'!D77)))</f>
        <v/>
      </c>
      <c r="BY83" s="32" t="str">
        <f ca="true">+IF(OFFSET('Water Data'!$E$28,0,10*ROW('Water Data'!E77))="","",OFFSET('Water Data'!$E$28,0,10*ROW('Water Data'!E77)))</f>
        <v/>
      </c>
      <c r="BZ83" s="32" t="str">
        <f ca="true">+IF(OFFSET('Water Data'!$E$29,0,10*ROW('Water Data'!E77))="","",OFFSET('Water Data'!$E$29,0,10*ROW('Water Data'!E77)))</f>
        <v/>
      </c>
      <c r="CA83" s="32" t="str">
        <f ca="true">+IF(OFFSET('Water Data'!$E$30,0,10*ROW('Water Data'!E77))="","",OFFSET('Water Data'!$E$30,0,10*ROW('Water Data'!E77)))</f>
        <v/>
      </c>
      <c r="CB83" s="32" t="str">
        <f ca="true">+IF(OFFSET('Water Data'!$F$28,0,10*ROW('Water Data'!F77))="","",OFFSET('Water Data'!$F$28,0,10*ROW('Water Data'!F77)))</f>
        <v/>
      </c>
      <c r="CC83" s="32" t="str">
        <f ca="true">+IF(OFFSET('Water Data'!$F$29,0,10*ROW('Water Data'!F77))="","",OFFSET('Water Data'!$F$29,0,10*ROW('Water Data'!F77)))</f>
        <v/>
      </c>
      <c r="CD83" s="32" t="str">
        <f ca="true">+IF(OFFSET('Water Data'!$F$30,0,10*ROW('Water Data'!F77))="","",OFFSET('Water Data'!$F$30,0,10*ROW('Water Data'!F77)))</f>
        <v/>
      </c>
      <c r="CE83" s="32" t="str">
        <f ca="true">+IF(OFFSET('Water Data'!$G$28,0,10*ROW('Water Data'!G77))="","",OFFSET('Water Data'!$G$28,0,10*ROW('Water Data'!G77)))</f>
        <v/>
      </c>
      <c r="CF83" s="32" t="str">
        <f ca="true">+IF(OFFSET('Water Data'!$G$29,0,10*ROW('Water Data'!G77))="","",OFFSET('Water Data'!$G$29,0,10*ROW('Water Data'!G77)))</f>
        <v/>
      </c>
      <c r="CG83" s="32" t="str">
        <f ca="true">+IF(OFFSET('Water Data'!$G$30,0,10*ROW('Water Data'!G77))="","",OFFSET('Water Data'!$G$30,0,10*ROW('Water Data'!G77)))</f>
        <v/>
      </c>
      <c r="CH83" s="32" t="str">
        <f ca="true">+IF(OFFSET('Water Data'!$H$28,0,10*ROW('Water Data'!H77))="","",OFFSET('Water Data'!$H$28,0,10*ROW('Water Data'!H77)))</f>
        <v/>
      </c>
      <c r="CI83" s="32" t="str">
        <f ca="true">+IF(OFFSET('Water Data'!$H$29,0,10*ROW('Water Data'!H77))="","",OFFSET('Water Data'!$H$29,0,10*ROW('Water Data'!H77)))</f>
        <v/>
      </c>
      <c r="CJ83" s="32" t="str">
        <f ca="true">+IF(OFFSET('Water Data'!$H$30,0,10*ROW('Water Data'!H77))="","",OFFSET('Water Data'!$H$30,0,10*ROW('Water Data'!H77)))</f>
        <v/>
      </c>
      <c r="CK83" s="32" t="str">
        <f ca="true">+IF(OFFSET('Sanitation Data'!$C$29,0,10*ROW('Sanitation Data'!C77))="","",OFFSET('Sanitation Data'!$C$29,0,10*ROW('Sanitation Data'!C77)))</f>
        <v/>
      </c>
      <c r="CL83" s="32" t="str">
        <f ca="true">+IF(OFFSET('Sanitation Data'!$C$30,0,10*ROW('Sanitation Data'!C77))="","",OFFSET('Sanitation Data'!$C$30,0,10*ROW('Sanitation Data'!C77)))</f>
        <v/>
      </c>
      <c r="CM83" s="32" t="str">
        <f ca="true">+IF(OFFSET('Sanitation Data'!$C$31,0,10*ROW('Sanitation Data'!C77))="","",OFFSET('Sanitation Data'!$C$31,0,10*ROW('Sanitation Data'!C77)))</f>
        <v/>
      </c>
      <c r="CN83" s="32" t="str">
        <f ca="true">+IF(OFFSET('Sanitation Data'!$C$32,0,10*ROW('Sanitation Data'!C77))="","",OFFSET('Sanitation Data'!$C$32,0,10*ROW('Sanitation Data'!C77)))</f>
        <v/>
      </c>
      <c r="CO83" s="32" t="str">
        <f ca="true">+IF(OFFSET('Sanitation Data'!$C$33,0,10*ROW('Sanitation Data'!C77))="","",OFFSET('Sanitation Data'!$C$33,0,10*ROW('Sanitation Data'!C77)))</f>
        <v/>
      </c>
      <c r="CP83" s="32" t="str">
        <f ca="true">+IF(OFFSET('Sanitation Data'!$D$29,0,10*ROW('Sanitation Data'!D77))="","",OFFSET('Sanitation Data'!$D$29,0,10*ROW('Sanitation Data'!D77)))</f>
        <v/>
      </c>
      <c r="CQ83" s="32" t="str">
        <f ca="true">+IF(OFFSET('Sanitation Data'!$D$30,0,10*ROW('Sanitation Data'!D77))="","",OFFSET('Sanitation Data'!$D$30,0,10*ROW('Sanitation Data'!D77)))</f>
        <v/>
      </c>
      <c r="CR83" s="32" t="str">
        <f ca="true">+IF(OFFSET('Sanitation Data'!$D$31,0,10*ROW('Sanitation Data'!D77))="","",OFFSET('Sanitation Data'!$D$31,0,10*ROW('Sanitation Data'!D77)))</f>
        <v/>
      </c>
      <c r="CS83" s="32" t="str">
        <f ca="true">+IF(OFFSET('Sanitation Data'!$D$32,0,10*ROW('Sanitation Data'!D77))="","",OFFSET('Sanitation Data'!$D$32,0,10*ROW('Sanitation Data'!D77)))</f>
        <v/>
      </c>
      <c r="CT83" s="32" t="str">
        <f ca="true">+IF(OFFSET('Sanitation Data'!$D$33,0,10*ROW('Sanitation Data'!D77))="","",OFFSET('Sanitation Data'!$D$33,0,10*ROW('Sanitation Data'!D77)))</f>
        <v/>
      </c>
      <c r="CU83" s="32" t="str">
        <f ca="true">+IF(OFFSET('Sanitation Data'!$E$29,0,10*ROW('Sanitation Data'!E77))="","",OFFSET('Sanitation Data'!$E$29,0,10*ROW('Sanitation Data'!E77)))</f>
        <v/>
      </c>
      <c r="CV83" s="32" t="str">
        <f ca="true">+IF(OFFSET('Sanitation Data'!$E$30,0,10*ROW('Sanitation Data'!E77))="","",OFFSET('Sanitation Data'!$E$30,0,10*ROW('Sanitation Data'!E77)))</f>
        <v/>
      </c>
      <c r="CW83" s="32" t="str">
        <f ca="true">+IF(OFFSET('Sanitation Data'!$E$31,0,10*ROW('Sanitation Data'!E77))="","",OFFSET('Sanitation Data'!$E$31,0,10*ROW('Sanitation Data'!E77)))</f>
        <v/>
      </c>
      <c r="CX83" s="32" t="str">
        <f ca="true">+IF(OFFSET('Sanitation Data'!$E$32,0,10*ROW('Sanitation Data'!E77))="","",OFFSET('Sanitation Data'!$E$32,0,10*ROW('Sanitation Data'!E77)))</f>
        <v/>
      </c>
      <c r="CY83" s="32" t="str">
        <f ca="true">+IF(OFFSET('Sanitation Data'!$E$33,0,10*ROW('Sanitation Data'!E77))="","",OFFSET('Sanitation Data'!$E$33,0,10*ROW('Sanitation Data'!E77)))</f>
        <v/>
      </c>
      <c r="CZ83" s="32" t="str">
        <f ca="true">+IF(OFFSET('Sanitation Data'!$F$29,0,10*ROW('Sanitation Data'!F77))="","",OFFSET('Sanitation Data'!$F$29,0,10*ROW('Sanitation Data'!F77)))</f>
        <v/>
      </c>
      <c r="DA83" s="32" t="str">
        <f ca="true">+IF(OFFSET('Sanitation Data'!$F$30,0,10*ROW('Sanitation Data'!F77))="","",OFFSET('Sanitation Data'!$F$30,0,10*ROW('Sanitation Data'!F77)))</f>
        <v/>
      </c>
      <c r="DB83" s="32" t="str">
        <f ca="true">+IF(OFFSET('Sanitation Data'!$F$31,0,10*ROW('Sanitation Data'!F77))="","",OFFSET('Sanitation Data'!$F$31,0,10*ROW('Sanitation Data'!F77)))</f>
        <v/>
      </c>
      <c r="DC83" s="32" t="str">
        <f ca="true">+IF(OFFSET('Sanitation Data'!$F$32,0,10*ROW('Sanitation Data'!F77))="","",OFFSET('Sanitation Data'!$F$32,0,10*ROW('Sanitation Data'!F77)))</f>
        <v/>
      </c>
      <c r="DD83" s="32" t="str">
        <f ca="true">+IF(OFFSET('Sanitation Data'!$F$33,0,10*ROW('Sanitation Data'!F77))="","",OFFSET('Sanitation Data'!$F$33,0,10*ROW('Sanitation Data'!F77)))</f>
        <v/>
      </c>
      <c r="DE83" s="32" t="str">
        <f ca="true">+IF(OFFSET('Sanitation Data'!$G$29,0,10*ROW('Sanitation Data'!G77))="","",OFFSET('Sanitation Data'!$G$29,0,10*ROW('Sanitation Data'!G77)))</f>
        <v/>
      </c>
      <c r="DF83" s="32" t="str">
        <f ca="true">+IF(OFFSET('Sanitation Data'!$G$30,0,10*ROW('Sanitation Data'!G77))="","",OFFSET('Sanitation Data'!$G$30,0,10*ROW('Sanitation Data'!G77)))</f>
        <v/>
      </c>
      <c r="DG83" s="32" t="str">
        <f ca="true">+IF(OFFSET('Sanitation Data'!$G$31,0,10*ROW('Sanitation Data'!G77))="","",OFFSET('Sanitation Data'!$G$31,0,10*ROW('Sanitation Data'!G77)))</f>
        <v/>
      </c>
      <c r="DH83" s="32" t="str">
        <f ca="true">+IF(OFFSET('Sanitation Data'!$G$32,0,10*ROW('Sanitation Data'!G77))="","",OFFSET('Sanitation Data'!$G$32,0,10*ROW('Sanitation Data'!G77)))</f>
        <v/>
      </c>
      <c r="DI83" s="32" t="str">
        <f ca="true">+IF(OFFSET('Sanitation Data'!$G$33,0,10*ROW('Sanitation Data'!G77))="","",OFFSET('Sanitation Data'!$G$33,0,10*ROW('Sanitation Data'!G77)))</f>
        <v/>
      </c>
      <c r="DJ83" s="32" t="str">
        <f ca="true">+IF(OFFSET('Sanitation Data'!$H$29,0,10*ROW('Sanitation Data'!H77))="","",OFFSET('Sanitation Data'!$H$29,0,10*ROW('Sanitation Data'!H77)))</f>
        <v/>
      </c>
      <c r="DK83" s="32" t="str">
        <f ca="true">+IF(OFFSET('Sanitation Data'!$H$30,0,10*ROW('Sanitation Data'!H77))="","",OFFSET('Sanitation Data'!$H$30,0,10*ROW('Sanitation Data'!H77)))</f>
        <v/>
      </c>
      <c r="DL83" s="32" t="str">
        <f ca="true">+IF(OFFSET('Sanitation Data'!$H$31,0,10*ROW('Sanitation Data'!H77))="","",OFFSET('Sanitation Data'!$H$31,0,10*ROW('Sanitation Data'!H77)))</f>
        <v/>
      </c>
      <c r="DM83" s="32" t="str">
        <f ca="true">+IF(OFFSET('Sanitation Data'!$H$32,0,10*ROW('Sanitation Data'!H77))="","",OFFSET('Sanitation Data'!$H$32,0,10*ROW('Sanitation Data'!H77)))</f>
        <v/>
      </c>
      <c r="DN83" s="32" t="str">
        <f ca="true">+IF(OFFSET('Sanitation Data'!$H$33,0,10*ROW('Sanitation Data'!H77))="","",OFFSET('Sanitation Data'!$H$33,0,10*ROW('Sanitation Data'!H77)))</f>
        <v/>
      </c>
      <c r="DO83" s="32" t="str">
        <f ca="true">+IF(OFFSET('Hygiene Data'!$C$12,0,10*ROW('Hygiene Data'!C77))="","",OFFSET('Hygiene Data'!$C$12,0,10*ROW('Hygiene Data'!C77)))</f>
        <v/>
      </c>
      <c r="DP83" s="32" t="str">
        <f ca="true">+IF(OFFSET('Hygiene Data'!$C$13,0,10*ROW('Hygiene Data'!C77))="","",OFFSET('Hygiene Data'!$C$13,0,10*ROW('Hygiene Data'!C77)))</f>
        <v/>
      </c>
      <c r="DQ83" s="32" t="str">
        <f ca="true">+IF(OFFSET('Hygiene Data'!$C$14,0,10*ROW('Hygiene Data'!C77))="","",OFFSET('Hygiene Data'!$C$14,0,10*ROW('Hygiene Data'!C77)))</f>
        <v/>
      </c>
      <c r="DR83" s="32" t="str">
        <f ca="true">+IF(OFFSET('Hygiene Data'!$D$12,0,10*ROW('Hygiene Data'!D77))="","",OFFSET('Hygiene Data'!$D$12,0,10*ROW('Hygiene Data'!D77)))</f>
        <v/>
      </c>
      <c r="DS83" s="32" t="str">
        <f ca="true">+IF(OFFSET('Hygiene Data'!$D$13,0,10*ROW('Hygiene Data'!D77))="","",OFFSET('Hygiene Data'!$D$13,0,10*ROW('Hygiene Data'!D77)))</f>
        <v/>
      </c>
      <c r="DT83" s="32" t="str">
        <f ca="true">+IF(OFFSET('Hygiene Data'!$D$14,0,10*ROW('Hygiene Data'!D77))="","",OFFSET('Hygiene Data'!$D$14,0,10*ROW('Hygiene Data'!D77)))</f>
        <v/>
      </c>
      <c r="DU83" s="32" t="str">
        <f ca="true">+IF(OFFSET('Hygiene Data'!$E$12,0,10*ROW('Hygiene Data'!E77))="","",OFFSET('Hygiene Data'!$E$12,0,10*ROW('Hygiene Data'!E77)))</f>
        <v/>
      </c>
      <c r="DV83" s="32" t="str">
        <f ca="true">+IF(OFFSET('Hygiene Data'!$E$13,0,10*ROW('Hygiene Data'!E77))="","",OFFSET('Hygiene Data'!$E$13,0,10*ROW('Hygiene Data'!E77)))</f>
        <v/>
      </c>
      <c r="DW83" s="32" t="str">
        <f ca="true">+IF(OFFSET('Hygiene Data'!$E$14,0,10*ROW('Hygiene Data'!E77))="","",OFFSET('Hygiene Data'!$E$14,0,10*ROW('Hygiene Data'!E77)))</f>
        <v/>
      </c>
      <c r="DX83" s="32" t="str">
        <f ca="true">+IF(OFFSET('Hygiene Data'!$F$12,0,10*ROW('Hygiene Data'!F77))="","",OFFSET('Hygiene Data'!$F$12,0,10*ROW('Hygiene Data'!F77)))</f>
        <v/>
      </c>
      <c r="DY83" s="32" t="str">
        <f ca="true">+IF(OFFSET('Hygiene Data'!$F$13,0,10*ROW('Hygiene Data'!F77))="","",OFFSET('Hygiene Data'!$F$13,0,10*ROW('Hygiene Data'!F77)))</f>
        <v/>
      </c>
      <c r="DZ83" s="32" t="str">
        <f ca="true">+IF(OFFSET('Hygiene Data'!$F$14,0,10*ROW('Hygiene Data'!F77))="","",OFFSET('Hygiene Data'!$F$14,0,10*ROW('Hygiene Data'!F77)))</f>
        <v/>
      </c>
      <c r="EA83" s="32" t="str">
        <f ca="true">+IF(OFFSET('Hygiene Data'!$G$12,0,10*ROW('Hygiene Data'!G77))="","",OFFSET('Hygiene Data'!$G$12,0,10*ROW('Hygiene Data'!G77)))</f>
        <v/>
      </c>
      <c r="EB83" s="32" t="str">
        <f ca="true">+IF(OFFSET('Hygiene Data'!$G$13,0,10*ROW('Hygiene Data'!G77))="","",OFFSET('Hygiene Data'!$G$13,0,10*ROW('Hygiene Data'!G77)))</f>
        <v/>
      </c>
      <c r="EC83" s="32" t="str">
        <f ca="true">+IF(OFFSET('Hygiene Data'!$G$14,0,10*ROW('Hygiene Data'!G77))="","",OFFSET('Hygiene Data'!$G$14,0,10*ROW('Hygiene Data'!G77)))</f>
        <v/>
      </c>
      <c r="ED83" s="32" t="str">
        <f ca="true">+IF(OFFSET('Hygiene Data'!$H$12,0,10*ROW('Hygiene Data'!H77))="","",OFFSET('Hygiene Data'!$H$12,0,10*ROW('Hygiene Data'!H77)))</f>
        <v/>
      </c>
      <c r="EE83" s="32" t="str">
        <f ca="true">+IF(OFFSET('Hygiene Data'!$H$13,0,10*ROW('Hygiene Data'!H77))="","",OFFSET('Hygiene Data'!$H$13,0,10*ROW('Hygiene Data'!H77)))</f>
        <v/>
      </c>
      <c r="EF83" s="32" t="str">
        <f ca="true">+IF(OFFSET('Hygiene Data'!$H$14,0,10*ROW('Hygiene Data'!H77))="","",OFFSET('Hygiene Data'!$H$14,0,10*ROW('Hygiene Data'!H77)))</f>
        <v/>
      </c>
    </row>
    <row r="84" x14ac:dyDescent="0.2">
      <c r="A84" s="55" t="str">
        <f ca="true">+IF(OFFSET('Water Data'!$B$1,0,10*ROW('Water Data'!B81))="","",OFFSET('Water Data'!$B$1,0,10*ROW('Water Data'!B81)))</f>
        <v/>
      </c>
      <c r="B84" s="55" t="str">
        <f ca="true">+IF(OFFSET('Water Data'!$A$3,0,10*ROW('Water Data'!A81))="","",OFFSET('Water Data'!$A$3,0,10*ROW('Water Data'!A81)))</f>
        <v/>
      </c>
      <c r="C84" s="55" t="str">
        <f ca="true">+IF(OFFSET('Water Data'!$C$3,0,10*ROW('Water Data'!C81))="","",OFFSET('Water Data'!$C$3,0,10*ROW('Water Data'!C81)))</f>
        <v/>
      </c>
      <c r="D84" s="243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3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3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43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3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3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3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3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3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3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3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3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3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3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3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3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3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3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44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44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44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44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44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44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44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44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44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44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44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44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44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44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44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44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44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44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44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44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44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44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44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44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44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44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44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44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44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44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45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45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45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45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45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45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45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45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45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45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45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45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45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45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45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45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45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45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2" t="str">
        <f ca="true">+IF(OFFSET('Water Data'!$C$28,0,10*ROW('Water Data'!C78))="","",OFFSET('Water Data'!$C$28,0,10*ROW('Water Data'!C78)))</f>
        <v/>
      </c>
      <c r="BT84" s="32" t="str">
        <f ca="true">+IF(OFFSET('Water Data'!$C$29,0,10*ROW('Water Data'!C78))="","",OFFSET('Water Data'!$C$29,0,10*ROW('Water Data'!C78)))</f>
        <v/>
      </c>
      <c r="BU84" s="32" t="str">
        <f ca="true">+IF(OFFSET('Water Data'!$C$30,0,10*ROW('Water Data'!C78))="","",OFFSET('Water Data'!$C$30,0,10*ROW('Water Data'!C78)))</f>
        <v/>
      </c>
      <c r="BV84" s="32" t="str">
        <f ca="true">+IF(OFFSET('Water Data'!$D$28,0,10*ROW('Water Data'!D78))="","",OFFSET('Water Data'!$D$28,0,10*ROW('Water Data'!D78)))</f>
        <v/>
      </c>
      <c r="BW84" s="32" t="str">
        <f ca="true">+IF(OFFSET('Water Data'!$D$29,0,10*ROW('Water Data'!D78))="","",OFFSET('Water Data'!$D$29,0,10*ROW('Water Data'!D78)))</f>
        <v/>
      </c>
      <c r="BX84" s="32" t="str">
        <f ca="true">+IF(OFFSET('Water Data'!$D$30,0,10*ROW('Water Data'!D78))="","",OFFSET('Water Data'!$D$30,0,10*ROW('Water Data'!D78)))</f>
        <v/>
      </c>
      <c r="BY84" s="32" t="str">
        <f ca="true">+IF(OFFSET('Water Data'!$E$28,0,10*ROW('Water Data'!E78))="","",OFFSET('Water Data'!$E$28,0,10*ROW('Water Data'!E78)))</f>
        <v/>
      </c>
      <c r="BZ84" s="32" t="str">
        <f ca="true">+IF(OFFSET('Water Data'!$E$29,0,10*ROW('Water Data'!E78))="","",OFFSET('Water Data'!$E$29,0,10*ROW('Water Data'!E78)))</f>
        <v/>
      </c>
      <c r="CA84" s="32" t="str">
        <f ca="true">+IF(OFFSET('Water Data'!$E$30,0,10*ROW('Water Data'!E78))="","",OFFSET('Water Data'!$E$30,0,10*ROW('Water Data'!E78)))</f>
        <v/>
      </c>
      <c r="CB84" s="32" t="str">
        <f ca="true">+IF(OFFSET('Water Data'!$F$28,0,10*ROW('Water Data'!F78))="","",OFFSET('Water Data'!$F$28,0,10*ROW('Water Data'!F78)))</f>
        <v/>
      </c>
      <c r="CC84" s="32" t="str">
        <f ca="true">+IF(OFFSET('Water Data'!$F$29,0,10*ROW('Water Data'!F78))="","",OFFSET('Water Data'!$F$29,0,10*ROW('Water Data'!F78)))</f>
        <v/>
      </c>
      <c r="CD84" s="32" t="str">
        <f ca="true">+IF(OFFSET('Water Data'!$F$30,0,10*ROW('Water Data'!F78))="","",OFFSET('Water Data'!$F$30,0,10*ROW('Water Data'!F78)))</f>
        <v/>
      </c>
      <c r="CE84" s="32" t="str">
        <f ca="true">+IF(OFFSET('Water Data'!$G$28,0,10*ROW('Water Data'!G78))="","",OFFSET('Water Data'!$G$28,0,10*ROW('Water Data'!G78)))</f>
        <v/>
      </c>
      <c r="CF84" s="32" t="str">
        <f ca="true">+IF(OFFSET('Water Data'!$G$29,0,10*ROW('Water Data'!G78))="","",OFFSET('Water Data'!$G$29,0,10*ROW('Water Data'!G78)))</f>
        <v/>
      </c>
      <c r="CG84" s="32" t="str">
        <f ca="true">+IF(OFFSET('Water Data'!$G$30,0,10*ROW('Water Data'!G78))="","",OFFSET('Water Data'!$G$30,0,10*ROW('Water Data'!G78)))</f>
        <v/>
      </c>
      <c r="CH84" s="32" t="str">
        <f ca="true">+IF(OFFSET('Water Data'!$H$28,0,10*ROW('Water Data'!H78))="","",OFFSET('Water Data'!$H$28,0,10*ROW('Water Data'!H78)))</f>
        <v/>
      </c>
      <c r="CI84" s="32" t="str">
        <f ca="true">+IF(OFFSET('Water Data'!$H$29,0,10*ROW('Water Data'!H78))="","",OFFSET('Water Data'!$H$29,0,10*ROW('Water Data'!H78)))</f>
        <v/>
      </c>
      <c r="CJ84" s="32" t="str">
        <f ca="true">+IF(OFFSET('Water Data'!$H$30,0,10*ROW('Water Data'!H78))="","",OFFSET('Water Data'!$H$30,0,10*ROW('Water Data'!H78)))</f>
        <v/>
      </c>
      <c r="CK84" s="32" t="str">
        <f ca="true">+IF(OFFSET('Sanitation Data'!$C$29,0,10*ROW('Sanitation Data'!C78))="","",OFFSET('Sanitation Data'!$C$29,0,10*ROW('Sanitation Data'!C78)))</f>
        <v/>
      </c>
      <c r="CL84" s="32" t="str">
        <f ca="true">+IF(OFFSET('Sanitation Data'!$C$30,0,10*ROW('Sanitation Data'!C78))="","",OFFSET('Sanitation Data'!$C$30,0,10*ROW('Sanitation Data'!C78)))</f>
        <v/>
      </c>
      <c r="CM84" s="32" t="str">
        <f ca="true">+IF(OFFSET('Sanitation Data'!$C$31,0,10*ROW('Sanitation Data'!C78))="","",OFFSET('Sanitation Data'!$C$31,0,10*ROW('Sanitation Data'!C78)))</f>
        <v/>
      </c>
      <c r="CN84" s="32" t="str">
        <f ca="true">+IF(OFFSET('Sanitation Data'!$C$32,0,10*ROW('Sanitation Data'!C78))="","",OFFSET('Sanitation Data'!$C$32,0,10*ROW('Sanitation Data'!C78)))</f>
        <v/>
      </c>
      <c r="CO84" s="32" t="str">
        <f ca="true">+IF(OFFSET('Sanitation Data'!$C$33,0,10*ROW('Sanitation Data'!C78))="","",OFFSET('Sanitation Data'!$C$33,0,10*ROW('Sanitation Data'!C78)))</f>
        <v/>
      </c>
      <c r="CP84" s="32" t="str">
        <f ca="true">+IF(OFFSET('Sanitation Data'!$D$29,0,10*ROW('Sanitation Data'!D78))="","",OFFSET('Sanitation Data'!$D$29,0,10*ROW('Sanitation Data'!D78)))</f>
        <v/>
      </c>
      <c r="CQ84" s="32" t="str">
        <f ca="true">+IF(OFFSET('Sanitation Data'!$D$30,0,10*ROW('Sanitation Data'!D78))="","",OFFSET('Sanitation Data'!$D$30,0,10*ROW('Sanitation Data'!D78)))</f>
        <v/>
      </c>
      <c r="CR84" s="32" t="str">
        <f ca="true">+IF(OFFSET('Sanitation Data'!$D$31,0,10*ROW('Sanitation Data'!D78))="","",OFFSET('Sanitation Data'!$D$31,0,10*ROW('Sanitation Data'!D78)))</f>
        <v/>
      </c>
      <c r="CS84" s="32" t="str">
        <f ca="true">+IF(OFFSET('Sanitation Data'!$D$32,0,10*ROW('Sanitation Data'!D78))="","",OFFSET('Sanitation Data'!$D$32,0,10*ROW('Sanitation Data'!D78)))</f>
        <v/>
      </c>
      <c r="CT84" s="32" t="str">
        <f ca="true">+IF(OFFSET('Sanitation Data'!$D$33,0,10*ROW('Sanitation Data'!D78))="","",OFFSET('Sanitation Data'!$D$33,0,10*ROW('Sanitation Data'!D78)))</f>
        <v/>
      </c>
      <c r="CU84" s="32" t="str">
        <f ca="true">+IF(OFFSET('Sanitation Data'!$E$29,0,10*ROW('Sanitation Data'!E78))="","",OFFSET('Sanitation Data'!$E$29,0,10*ROW('Sanitation Data'!E78)))</f>
        <v/>
      </c>
      <c r="CV84" s="32" t="str">
        <f ca="true">+IF(OFFSET('Sanitation Data'!$E$30,0,10*ROW('Sanitation Data'!E78))="","",OFFSET('Sanitation Data'!$E$30,0,10*ROW('Sanitation Data'!E78)))</f>
        <v/>
      </c>
      <c r="CW84" s="32" t="str">
        <f ca="true">+IF(OFFSET('Sanitation Data'!$E$31,0,10*ROW('Sanitation Data'!E78))="","",OFFSET('Sanitation Data'!$E$31,0,10*ROW('Sanitation Data'!E78)))</f>
        <v/>
      </c>
      <c r="CX84" s="32" t="str">
        <f ca="true">+IF(OFFSET('Sanitation Data'!$E$32,0,10*ROW('Sanitation Data'!E78))="","",OFFSET('Sanitation Data'!$E$32,0,10*ROW('Sanitation Data'!E78)))</f>
        <v/>
      </c>
      <c r="CY84" s="32" t="str">
        <f ca="true">+IF(OFFSET('Sanitation Data'!$E$33,0,10*ROW('Sanitation Data'!E78))="","",OFFSET('Sanitation Data'!$E$33,0,10*ROW('Sanitation Data'!E78)))</f>
        <v/>
      </c>
      <c r="CZ84" s="32" t="str">
        <f ca="true">+IF(OFFSET('Sanitation Data'!$F$29,0,10*ROW('Sanitation Data'!F78))="","",OFFSET('Sanitation Data'!$F$29,0,10*ROW('Sanitation Data'!F78)))</f>
        <v/>
      </c>
      <c r="DA84" s="32" t="str">
        <f ca="true">+IF(OFFSET('Sanitation Data'!$F$30,0,10*ROW('Sanitation Data'!F78))="","",OFFSET('Sanitation Data'!$F$30,0,10*ROW('Sanitation Data'!F78)))</f>
        <v/>
      </c>
      <c r="DB84" s="32" t="str">
        <f ca="true">+IF(OFFSET('Sanitation Data'!$F$31,0,10*ROW('Sanitation Data'!F78))="","",OFFSET('Sanitation Data'!$F$31,0,10*ROW('Sanitation Data'!F78)))</f>
        <v/>
      </c>
      <c r="DC84" s="32" t="str">
        <f ca="true">+IF(OFFSET('Sanitation Data'!$F$32,0,10*ROW('Sanitation Data'!F78))="","",OFFSET('Sanitation Data'!$F$32,0,10*ROW('Sanitation Data'!F78)))</f>
        <v/>
      </c>
      <c r="DD84" s="32" t="str">
        <f ca="true">+IF(OFFSET('Sanitation Data'!$F$33,0,10*ROW('Sanitation Data'!F78))="","",OFFSET('Sanitation Data'!$F$33,0,10*ROW('Sanitation Data'!F78)))</f>
        <v/>
      </c>
      <c r="DE84" s="32" t="str">
        <f ca="true">+IF(OFFSET('Sanitation Data'!$G$29,0,10*ROW('Sanitation Data'!G78))="","",OFFSET('Sanitation Data'!$G$29,0,10*ROW('Sanitation Data'!G78)))</f>
        <v/>
      </c>
      <c r="DF84" s="32" t="str">
        <f ca="true">+IF(OFFSET('Sanitation Data'!$G$30,0,10*ROW('Sanitation Data'!G78))="","",OFFSET('Sanitation Data'!$G$30,0,10*ROW('Sanitation Data'!G78)))</f>
        <v/>
      </c>
      <c r="DG84" s="32" t="str">
        <f ca="true">+IF(OFFSET('Sanitation Data'!$G$31,0,10*ROW('Sanitation Data'!G78))="","",OFFSET('Sanitation Data'!$G$31,0,10*ROW('Sanitation Data'!G78)))</f>
        <v/>
      </c>
      <c r="DH84" s="32" t="str">
        <f ca="true">+IF(OFFSET('Sanitation Data'!$G$32,0,10*ROW('Sanitation Data'!G78))="","",OFFSET('Sanitation Data'!$G$32,0,10*ROW('Sanitation Data'!G78)))</f>
        <v/>
      </c>
      <c r="DI84" s="32" t="str">
        <f ca="true">+IF(OFFSET('Sanitation Data'!$G$33,0,10*ROW('Sanitation Data'!G78))="","",OFFSET('Sanitation Data'!$G$33,0,10*ROW('Sanitation Data'!G78)))</f>
        <v/>
      </c>
      <c r="DJ84" s="32" t="str">
        <f ca="true">+IF(OFFSET('Sanitation Data'!$H$29,0,10*ROW('Sanitation Data'!H78))="","",OFFSET('Sanitation Data'!$H$29,0,10*ROW('Sanitation Data'!H78)))</f>
        <v/>
      </c>
      <c r="DK84" s="32" t="str">
        <f ca="true">+IF(OFFSET('Sanitation Data'!$H$30,0,10*ROW('Sanitation Data'!H78))="","",OFFSET('Sanitation Data'!$H$30,0,10*ROW('Sanitation Data'!H78)))</f>
        <v/>
      </c>
      <c r="DL84" s="32" t="str">
        <f ca="true">+IF(OFFSET('Sanitation Data'!$H$31,0,10*ROW('Sanitation Data'!H78))="","",OFFSET('Sanitation Data'!$H$31,0,10*ROW('Sanitation Data'!H78)))</f>
        <v/>
      </c>
      <c r="DM84" s="32" t="str">
        <f ca="true">+IF(OFFSET('Sanitation Data'!$H$32,0,10*ROW('Sanitation Data'!H78))="","",OFFSET('Sanitation Data'!$H$32,0,10*ROW('Sanitation Data'!H78)))</f>
        <v/>
      </c>
      <c r="DN84" s="32" t="str">
        <f ca="true">+IF(OFFSET('Sanitation Data'!$H$33,0,10*ROW('Sanitation Data'!H78))="","",OFFSET('Sanitation Data'!$H$33,0,10*ROW('Sanitation Data'!H78)))</f>
        <v/>
      </c>
      <c r="DO84" s="32" t="str">
        <f ca="true">+IF(OFFSET('Hygiene Data'!$C$12,0,10*ROW('Hygiene Data'!C78))="","",OFFSET('Hygiene Data'!$C$12,0,10*ROW('Hygiene Data'!C78)))</f>
        <v/>
      </c>
      <c r="DP84" s="32" t="str">
        <f ca="true">+IF(OFFSET('Hygiene Data'!$C$13,0,10*ROW('Hygiene Data'!C78))="","",OFFSET('Hygiene Data'!$C$13,0,10*ROW('Hygiene Data'!C78)))</f>
        <v/>
      </c>
      <c r="DQ84" s="32" t="str">
        <f ca="true">+IF(OFFSET('Hygiene Data'!$C$14,0,10*ROW('Hygiene Data'!C78))="","",OFFSET('Hygiene Data'!$C$14,0,10*ROW('Hygiene Data'!C78)))</f>
        <v/>
      </c>
      <c r="DR84" s="32" t="str">
        <f ca="true">+IF(OFFSET('Hygiene Data'!$D$12,0,10*ROW('Hygiene Data'!D78))="","",OFFSET('Hygiene Data'!$D$12,0,10*ROW('Hygiene Data'!D78)))</f>
        <v/>
      </c>
      <c r="DS84" s="32" t="str">
        <f ca="true">+IF(OFFSET('Hygiene Data'!$D$13,0,10*ROW('Hygiene Data'!D78))="","",OFFSET('Hygiene Data'!$D$13,0,10*ROW('Hygiene Data'!D78)))</f>
        <v/>
      </c>
      <c r="DT84" s="32" t="str">
        <f ca="true">+IF(OFFSET('Hygiene Data'!$D$14,0,10*ROW('Hygiene Data'!D78))="","",OFFSET('Hygiene Data'!$D$14,0,10*ROW('Hygiene Data'!D78)))</f>
        <v/>
      </c>
      <c r="DU84" s="32" t="str">
        <f ca="true">+IF(OFFSET('Hygiene Data'!$E$12,0,10*ROW('Hygiene Data'!E78))="","",OFFSET('Hygiene Data'!$E$12,0,10*ROW('Hygiene Data'!E78)))</f>
        <v/>
      </c>
      <c r="DV84" s="32" t="str">
        <f ca="true">+IF(OFFSET('Hygiene Data'!$E$13,0,10*ROW('Hygiene Data'!E78))="","",OFFSET('Hygiene Data'!$E$13,0,10*ROW('Hygiene Data'!E78)))</f>
        <v/>
      </c>
      <c r="DW84" s="32" t="str">
        <f ca="true">+IF(OFFSET('Hygiene Data'!$E$14,0,10*ROW('Hygiene Data'!E78))="","",OFFSET('Hygiene Data'!$E$14,0,10*ROW('Hygiene Data'!E78)))</f>
        <v/>
      </c>
      <c r="DX84" s="32" t="str">
        <f ca="true">+IF(OFFSET('Hygiene Data'!$F$12,0,10*ROW('Hygiene Data'!F78))="","",OFFSET('Hygiene Data'!$F$12,0,10*ROW('Hygiene Data'!F78)))</f>
        <v/>
      </c>
      <c r="DY84" s="32" t="str">
        <f ca="true">+IF(OFFSET('Hygiene Data'!$F$13,0,10*ROW('Hygiene Data'!F78))="","",OFFSET('Hygiene Data'!$F$13,0,10*ROW('Hygiene Data'!F78)))</f>
        <v/>
      </c>
      <c r="DZ84" s="32" t="str">
        <f ca="true">+IF(OFFSET('Hygiene Data'!$F$14,0,10*ROW('Hygiene Data'!F78))="","",OFFSET('Hygiene Data'!$F$14,0,10*ROW('Hygiene Data'!F78)))</f>
        <v/>
      </c>
      <c r="EA84" s="32" t="str">
        <f ca="true">+IF(OFFSET('Hygiene Data'!$G$12,0,10*ROW('Hygiene Data'!G78))="","",OFFSET('Hygiene Data'!$G$12,0,10*ROW('Hygiene Data'!G78)))</f>
        <v/>
      </c>
      <c r="EB84" s="32" t="str">
        <f ca="true">+IF(OFFSET('Hygiene Data'!$G$13,0,10*ROW('Hygiene Data'!G78))="","",OFFSET('Hygiene Data'!$G$13,0,10*ROW('Hygiene Data'!G78)))</f>
        <v/>
      </c>
      <c r="EC84" s="32" t="str">
        <f ca="true">+IF(OFFSET('Hygiene Data'!$G$14,0,10*ROW('Hygiene Data'!G78))="","",OFFSET('Hygiene Data'!$G$14,0,10*ROW('Hygiene Data'!G78)))</f>
        <v/>
      </c>
      <c r="ED84" s="32" t="str">
        <f ca="true">+IF(OFFSET('Hygiene Data'!$H$12,0,10*ROW('Hygiene Data'!H78))="","",OFFSET('Hygiene Data'!$H$12,0,10*ROW('Hygiene Data'!H78)))</f>
        <v/>
      </c>
      <c r="EE84" s="32" t="str">
        <f ca="true">+IF(OFFSET('Hygiene Data'!$H$13,0,10*ROW('Hygiene Data'!H78))="","",OFFSET('Hygiene Data'!$H$13,0,10*ROW('Hygiene Data'!H78)))</f>
        <v/>
      </c>
      <c r="EF84" s="32" t="str">
        <f ca="true">+IF(OFFSET('Hygiene Data'!$H$14,0,10*ROW('Hygiene Data'!H78))="","",OFFSET('Hygiene Data'!$H$14,0,10*ROW('Hygiene Data'!H78)))</f>
        <v/>
      </c>
    </row>
    <row r="85" x14ac:dyDescent="0.2">
      <c r="A85" s="55" t="str">
        <f ca="true">+IF(OFFSET('Water Data'!$B$1,0,10*ROW('Water Data'!B82))="","",OFFSET('Water Data'!$B$1,0,10*ROW('Water Data'!B82)))</f>
        <v/>
      </c>
      <c r="B85" s="55" t="str">
        <f ca="true">+IF(OFFSET('Water Data'!$A$3,0,10*ROW('Water Data'!A82))="","",OFFSET('Water Data'!$A$3,0,10*ROW('Water Data'!A82)))</f>
        <v/>
      </c>
      <c r="C85" s="55" t="str">
        <f ca="true">+IF(OFFSET('Water Data'!$C$3,0,10*ROW('Water Data'!C82))="","",OFFSET('Water Data'!$C$3,0,10*ROW('Water Data'!C82)))</f>
        <v/>
      </c>
      <c r="D85" s="243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3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3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43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3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3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3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3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3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3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3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3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3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3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3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3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3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3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44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44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44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44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44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44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44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44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44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44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44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44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44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44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44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44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44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44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44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44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44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44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44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44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44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44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44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44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44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44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45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45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45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45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45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45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45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45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45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45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45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45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45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45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45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45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45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45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2" t="str">
        <f ca="true">+IF(OFFSET('Water Data'!$C$28,0,10*ROW('Water Data'!C79))="","",OFFSET('Water Data'!$C$28,0,10*ROW('Water Data'!C79)))</f>
        <v/>
      </c>
      <c r="BT85" s="32" t="str">
        <f ca="true">+IF(OFFSET('Water Data'!$C$29,0,10*ROW('Water Data'!C79))="","",OFFSET('Water Data'!$C$29,0,10*ROW('Water Data'!C79)))</f>
        <v/>
      </c>
      <c r="BU85" s="32" t="str">
        <f ca="true">+IF(OFFSET('Water Data'!$C$30,0,10*ROW('Water Data'!C79))="","",OFFSET('Water Data'!$C$30,0,10*ROW('Water Data'!C79)))</f>
        <v/>
      </c>
      <c r="BV85" s="32" t="str">
        <f ca="true">+IF(OFFSET('Water Data'!$D$28,0,10*ROW('Water Data'!D79))="","",OFFSET('Water Data'!$D$28,0,10*ROW('Water Data'!D79)))</f>
        <v/>
      </c>
      <c r="BW85" s="32" t="str">
        <f ca="true">+IF(OFFSET('Water Data'!$D$29,0,10*ROW('Water Data'!D79))="","",OFFSET('Water Data'!$D$29,0,10*ROW('Water Data'!D79)))</f>
        <v/>
      </c>
      <c r="BX85" s="32" t="str">
        <f ca="true">+IF(OFFSET('Water Data'!$D$30,0,10*ROW('Water Data'!D79))="","",OFFSET('Water Data'!$D$30,0,10*ROW('Water Data'!D79)))</f>
        <v/>
      </c>
      <c r="BY85" s="32" t="str">
        <f ca="true">+IF(OFFSET('Water Data'!$E$28,0,10*ROW('Water Data'!E79))="","",OFFSET('Water Data'!$E$28,0,10*ROW('Water Data'!E79)))</f>
        <v/>
      </c>
      <c r="BZ85" s="32" t="str">
        <f ca="true">+IF(OFFSET('Water Data'!$E$29,0,10*ROW('Water Data'!E79))="","",OFFSET('Water Data'!$E$29,0,10*ROW('Water Data'!E79)))</f>
        <v/>
      </c>
      <c r="CA85" s="32" t="str">
        <f ca="true">+IF(OFFSET('Water Data'!$E$30,0,10*ROW('Water Data'!E79))="","",OFFSET('Water Data'!$E$30,0,10*ROW('Water Data'!E79)))</f>
        <v/>
      </c>
      <c r="CB85" s="32" t="str">
        <f ca="true">+IF(OFFSET('Water Data'!$F$28,0,10*ROW('Water Data'!F79))="","",OFFSET('Water Data'!$F$28,0,10*ROW('Water Data'!F79)))</f>
        <v/>
      </c>
      <c r="CC85" s="32" t="str">
        <f ca="true">+IF(OFFSET('Water Data'!$F$29,0,10*ROW('Water Data'!F79))="","",OFFSET('Water Data'!$F$29,0,10*ROW('Water Data'!F79)))</f>
        <v/>
      </c>
      <c r="CD85" s="32" t="str">
        <f ca="true">+IF(OFFSET('Water Data'!$F$30,0,10*ROW('Water Data'!F79))="","",OFFSET('Water Data'!$F$30,0,10*ROW('Water Data'!F79)))</f>
        <v/>
      </c>
      <c r="CE85" s="32" t="str">
        <f ca="true">+IF(OFFSET('Water Data'!$G$28,0,10*ROW('Water Data'!G79))="","",OFFSET('Water Data'!$G$28,0,10*ROW('Water Data'!G79)))</f>
        <v/>
      </c>
      <c r="CF85" s="32" t="str">
        <f ca="true">+IF(OFFSET('Water Data'!$G$29,0,10*ROW('Water Data'!G79))="","",OFFSET('Water Data'!$G$29,0,10*ROW('Water Data'!G79)))</f>
        <v/>
      </c>
      <c r="CG85" s="32" t="str">
        <f ca="true">+IF(OFFSET('Water Data'!$G$30,0,10*ROW('Water Data'!G79))="","",OFFSET('Water Data'!$G$30,0,10*ROW('Water Data'!G79)))</f>
        <v/>
      </c>
      <c r="CH85" s="32" t="str">
        <f ca="true">+IF(OFFSET('Water Data'!$H$28,0,10*ROW('Water Data'!H79))="","",OFFSET('Water Data'!$H$28,0,10*ROW('Water Data'!H79)))</f>
        <v/>
      </c>
      <c r="CI85" s="32" t="str">
        <f ca="true">+IF(OFFSET('Water Data'!$H$29,0,10*ROW('Water Data'!H79))="","",OFFSET('Water Data'!$H$29,0,10*ROW('Water Data'!H79)))</f>
        <v/>
      </c>
      <c r="CJ85" s="32" t="str">
        <f ca="true">+IF(OFFSET('Water Data'!$H$30,0,10*ROW('Water Data'!H79))="","",OFFSET('Water Data'!$H$30,0,10*ROW('Water Data'!H79)))</f>
        <v/>
      </c>
      <c r="CK85" s="32" t="str">
        <f ca="true">+IF(OFFSET('Sanitation Data'!$C$29,0,10*ROW('Sanitation Data'!C79))="","",OFFSET('Sanitation Data'!$C$29,0,10*ROW('Sanitation Data'!C79)))</f>
        <v/>
      </c>
      <c r="CL85" s="32" t="str">
        <f ca="true">+IF(OFFSET('Sanitation Data'!$C$30,0,10*ROW('Sanitation Data'!C79))="","",OFFSET('Sanitation Data'!$C$30,0,10*ROW('Sanitation Data'!C79)))</f>
        <v/>
      </c>
      <c r="CM85" s="32" t="str">
        <f ca="true">+IF(OFFSET('Sanitation Data'!$C$31,0,10*ROW('Sanitation Data'!C79))="","",OFFSET('Sanitation Data'!$C$31,0,10*ROW('Sanitation Data'!C79)))</f>
        <v/>
      </c>
      <c r="CN85" s="32" t="str">
        <f ca="true">+IF(OFFSET('Sanitation Data'!$C$32,0,10*ROW('Sanitation Data'!C79))="","",OFFSET('Sanitation Data'!$C$32,0,10*ROW('Sanitation Data'!C79)))</f>
        <v/>
      </c>
      <c r="CO85" s="32" t="str">
        <f ca="true">+IF(OFFSET('Sanitation Data'!$C$33,0,10*ROW('Sanitation Data'!C79))="","",OFFSET('Sanitation Data'!$C$33,0,10*ROW('Sanitation Data'!C79)))</f>
        <v/>
      </c>
      <c r="CP85" s="32" t="str">
        <f ca="true">+IF(OFFSET('Sanitation Data'!$D$29,0,10*ROW('Sanitation Data'!D79))="","",OFFSET('Sanitation Data'!$D$29,0,10*ROW('Sanitation Data'!D79)))</f>
        <v/>
      </c>
      <c r="CQ85" s="32" t="str">
        <f ca="true">+IF(OFFSET('Sanitation Data'!$D$30,0,10*ROW('Sanitation Data'!D79))="","",OFFSET('Sanitation Data'!$D$30,0,10*ROW('Sanitation Data'!D79)))</f>
        <v/>
      </c>
      <c r="CR85" s="32" t="str">
        <f ca="true">+IF(OFFSET('Sanitation Data'!$D$31,0,10*ROW('Sanitation Data'!D79))="","",OFFSET('Sanitation Data'!$D$31,0,10*ROW('Sanitation Data'!D79)))</f>
        <v/>
      </c>
      <c r="CS85" s="32" t="str">
        <f ca="true">+IF(OFFSET('Sanitation Data'!$D$32,0,10*ROW('Sanitation Data'!D79))="","",OFFSET('Sanitation Data'!$D$32,0,10*ROW('Sanitation Data'!D79)))</f>
        <v/>
      </c>
      <c r="CT85" s="32" t="str">
        <f ca="true">+IF(OFFSET('Sanitation Data'!$D$33,0,10*ROW('Sanitation Data'!D79))="","",OFFSET('Sanitation Data'!$D$33,0,10*ROW('Sanitation Data'!D79)))</f>
        <v/>
      </c>
      <c r="CU85" s="32" t="str">
        <f ca="true">+IF(OFFSET('Sanitation Data'!$E$29,0,10*ROW('Sanitation Data'!E79))="","",OFFSET('Sanitation Data'!$E$29,0,10*ROW('Sanitation Data'!E79)))</f>
        <v/>
      </c>
      <c r="CV85" s="32" t="str">
        <f ca="true">+IF(OFFSET('Sanitation Data'!$E$30,0,10*ROW('Sanitation Data'!E79))="","",OFFSET('Sanitation Data'!$E$30,0,10*ROW('Sanitation Data'!E79)))</f>
        <v/>
      </c>
      <c r="CW85" s="32" t="str">
        <f ca="true">+IF(OFFSET('Sanitation Data'!$E$31,0,10*ROW('Sanitation Data'!E79))="","",OFFSET('Sanitation Data'!$E$31,0,10*ROW('Sanitation Data'!E79)))</f>
        <v/>
      </c>
      <c r="CX85" s="32" t="str">
        <f ca="true">+IF(OFFSET('Sanitation Data'!$E$32,0,10*ROW('Sanitation Data'!E79))="","",OFFSET('Sanitation Data'!$E$32,0,10*ROW('Sanitation Data'!E79)))</f>
        <v/>
      </c>
      <c r="CY85" s="32" t="str">
        <f ca="true">+IF(OFFSET('Sanitation Data'!$E$33,0,10*ROW('Sanitation Data'!E79))="","",OFFSET('Sanitation Data'!$E$33,0,10*ROW('Sanitation Data'!E79)))</f>
        <v/>
      </c>
      <c r="CZ85" s="32" t="str">
        <f ca="true">+IF(OFFSET('Sanitation Data'!$F$29,0,10*ROW('Sanitation Data'!F79))="","",OFFSET('Sanitation Data'!$F$29,0,10*ROW('Sanitation Data'!F79)))</f>
        <v/>
      </c>
      <c r="DA85" s="32" t="str">
        <f ca="true">+IF(OFFSET('Sanitation Data'!$F$30,0,10*ROW('Sanitation Data'!F79))="","",OFFSET('Sanitation Data'!$F$30,0,10*ROW('Sanitation Data'!F79)))</f>
        <v/>
      </c>
      <c r="DB85" s="32" t="str">
        <f ca="true">+IF(OFFSET('Sanitation Data'!$F$31,0,10*ROW('Sanitation Data'!F79))="","",OFFSET('Sanitation Data'!$F$31,0,10*ROW('Sanitation Data'!F79)))</f>
        <v/>
      </c>
      <c r="DC85" s="32" t="str">
        <f ca="true">+IF(OFFSET('Sanitation Data'!$F$32,0,10*ROW('Sanitation Data'!F79))="","",OFFSET('Sanitation Data'!$F$32,0,10*ROW('Sanitation Data'!F79)))</f>
        <v/>
      </c>
      <c r="DD85" s="32" t="str">
        <f ca="true">+IF(OFFSET('Sanitation Data'!$F$33,0,10*ROW('Sanitation Data'!F79))="","",OFFSET('Sanitation Data'!$F$33,0,10*ROW('Sanitation Data'!F79)))</f>
        <v/>
      </c>
      <c r="DE85" s="32" t="str">
        <f ca="true">+IF(OFFSET('Sanitation Data'!$G$29,0,10*ROW('Sanitation Data'!G79))="","",OFFSET('Sanitation Data'!$G$29,0,10*ROW('Sanitation Data'!G79)))</f>
        <v/>
      </c>
      <c r="DF85" s="32" t="str">
        <f ca="true">+IF(OFFSET('Sanitation Data'!$G$30,0,10*ROW('Sanitation Data'!G79))="","",OFFSET('Sanitation Data'!$G$30,0,10*ROW('Sanitation Data'!G79)))</f>
        <v/>
      </c>
      <c r="DG85" s="32" t="str">
        <f ca="true">+IF(OFFSET('Sanitation Data'!$G$31,0,10*ROW('Sanitation Data'!G79))="","",OFFSET('Sanitation Data'!$G$31,0,10*ROW('Sanitation Data'!G79)))</f>
        <v/>
      </c>
      <c r="DH85" s="32" t="str">
        <f ca="true">+IF(OFFSET('Sanitation Data'!$G$32,0,10*ROW('Sanitation Data'!G79))="","",OFFSET('Sanitation Data'!$G$32,0,10*ROW('Sanitation Data'!G79)))</f>
        <v/>
      </c>
      <c r="DI85" s="32" t="str">
        <f ca="true">+IF(OFFSET('Sanitation Data'!$G$33,0,10*ROW('Sanitation Data'!G79))="","",OFFSET('Sanitation Data'!$G$33,0,10*ROW('Sanitation Data'!G79)))</f>
        <v/>
      </c>
      <c r="DJ85" s="32" t="str">
        <f ca="true">+IF(OFFSET('Sanitation Data'!$H$29,0,10*ROW('Sanitation Data'!H79))="","",OFFSET('Sanitation Data'!$H$29,0,10*ROW('Sanitation Data'!H79)))</f>
        <v/>
      </c>
      <c r="DK85" s="32" t="str">
        <f ca="true">+IF(OFFSET('Sanitation Data'!$H$30,0,10*ROW('Sanitation Data'!H79))="","",OFFSET('Sanitation Data'!$H$30,0,10*ROW('Sanitation Data'!H79)))</f>
        <v/>
      </c>
      <c r="DL85" s="32" t="str">
        <f ca="true">+IF(OFFSET('Sanitation Data'!$H$31,0,10*ROW('Sanitation Data'!H79))="","",OFFSET('Sanitation Data'!$H$31,0,10*ROW('Sanitation Data'!H79)))</f>
        <v/>
      </c>
      <c r="DM85" s="32" t="str">
        <f ca="true">+IF(OFFSET('Sanitation Data'!$H$32,0,10*ROW('Sanitation Data'!H79))="","",OFFSET('Sanitation Data'!$H$32,0,10*ROW('Sanitation Data'!H79)))</f>
        <v/>
      </c>
      <c r="DN85" s="32" t="str">
        <f ca="true">+IF(OFFSET('Sanitation Data'!$H$33,0,10*ROW('Sanitation Data'!H79))="","",OFFSET('Sanitation Data'!$H$33,0,10*ROW('Sanitation Data'!H79)))</f>
        <v/>
      </c>
      <c r="DO85" s="32" t="str">
        <f ca="true">+IF(OFFSET('Hygiene Data'!$C$12,0,10*ROW('Hygiene Data'!C79))="","",OFFSET('Hygiene Data'!$C$12,0,10*ROW('Hygiene Data'!C79)))</f>
        <v/>
      </c>
      <c r="DP85" s="32" t="str">
        <f ca="true">+IF(OFFSET('Hygiene Data'!$C$13,0,10*ROW('Hygiene Data'!C79))="","",OFFSET('Hygiene Data'!$C$13,0,10*ROW('Hygiene Data'!C79)))</f>
        <v/>
      </c>
      <c r="DQ85" s="32" t="str">
        <f ca="true">+IF(OFFSET('Hygiene Data'!$C$14,0,10*ROW('Hygiene Data'!C79))="","",OFFSET('Hygiene Data'!$C$14,0,10*ROW('Hygiene Data'!C79)))</f>
        <v/>
      </c>
      <c r="DR85" s="32" t="str">
        <f ca="true">+IF(OFFSET('Hygiene Data'!$D$12,0,10*ROW('Hygiene Data'!D79))="","",OFFSET('Hygiene Data'!$D$12,0,10*ROW('Hygiene Data'!D79)))</f>
        <v/>
      </c>
      <c r="DS85" s="32" t="str">
        <f ca="true">+IF(OFFSET('Hygiene Data'!$D$13,0,10*ROW('Hygiene Data'!D79))="","",OFFSET('Hygiene Data'!$D$13,0,10*ROW('Hygiene Data'!D79)))</f>
        <v/>
      </c>
      <c r="DT85" s="32" t="str">
        <f ca="true">+IF(OFFSET('Hygiene Data'!$D$14,0,10*ROW('Hygiene Data'!D79))="","",OFFSET('Hygiene Data'!$D$14,0,10*ROW('Hygiene Data'!D79)))</f>
        <v/>
      </c>
      <c r="DU85" s="32" t="str">
        <f ca="true">+IF(OFFSET('Hygiene Data'!$E$12,0,10*ROW('Hygiene Data'!E79))="","",OFFSET('Hygiene Data'!$E$12,0,10*ROW('Hygiene Data'!E79)))</f>
        <v/>
      </c>
      <c r="DV85" s="32" t="str">
        <f ca="true">+IF(OFFSET('Hygiene Data'!$E$13,0,10*ROW('Hygiene Data'!E79))="","",OFFSET('Hygiene Data'!$E$13,0,10*ROW('Hygiene Data'!E79)))</f>
        <v/>
      </c>
      <c r="DW85" s="32" t="str">
        <f ca="true">+IF(OFFSET('Hygiene Data'!$E$14,0,10*ROW('Hygiene Data'!E79))="","",OFFSET('Hygiene Data'!$E$14,0,10*ROW('Hygiene Data'!E79)))</f>
        <v/>
      </c>
      <c r="DX85" s="32" t="str">
        <f ca="true">+IF(OFFSET('Hygiene Data'!$F$12,0,10*ROW('Hygiene Data'!F79))="","",OFFSET('Hygiene Data'!$F$12,0,10*ROW('Hygiene Data'!F79)))</f>
        <v/>
      </c>
      <c r="DY85" s="32" t="str">
        <f ca="true">+IF(OFFSET('Hygiene Data'!$F$13,0,10*ROW('Hygiene Data'!F79))="","",OFFSET('Hygiene Data'!$F$13,0,10*ROW('Hygiene Data'!F79)))</f>
        <v/>
      </c>
      <c r="DZ85" s="32" t="str">
        <f ca="true">+IF(OFFSET('Hygiene Data'!$F$14,0,10*ROW('Hygiene Data'!F79))="","",OFFSET('Hygiene Data'!$F$14,0,10*ROW('Hygiene Data'!F79)))</f>
        <v/>
      </c>
      <c r="EA85" s="32" t="str">
        <f ca="true">+IF(OFFSET('Hygiene Data'!$G$12,0,10*ROW('Hygiene Data'!G79))="","",OFFSET('Hygiene Data'!$G$12,0,10*ROW('Hygiene Data'!G79)))</f>
        <v/>
      </c>
      <c r="EB85" s="32" t="str">
        <f ca="true">+IF(OFFSET('Hygiene Data'!$G$13,0,10*ROW('Hygiene Data'!G79))="","",OFFSET('Hygiene Data'!$G$13,0,10*ROW('Hygiene Data'!G79)))</f>
        <v/>
      </c>
      <c r="EC85" s="32" t="str">
        <f ca="true">+IF(OFFSET('Hygiene Data'!$G$14,0,10*ROW('Hygiene Data'!G79))="","",OFFSET('Hygiene Data'!$G$14,0,10*ROW('Hygiene Data'!G79)))</f>
        <v/>
      </c>
      <c r="ED85" s="32" t="str">
        <f ca="true">+IF(OFFSET('Hygiene Data'!$H$12,0,10*ROW('Hygiene Data'!H79))="","",OFFSET('Hygiene Data'!$H$12,0,10*ROW('Hygiene Data'!H79)))</f>
        <v/>
      </c>
      <c r="EE85" s="32" t="str">
        <f ca="true">+IF(OFFSET('Hygiene Data'!$H$13,0,10*ROW('Hygiene Data'!H79))="","",OFFSET('Hygiene Data'!$H$13,0,10*ROW('Hygiene Data'!H79)))</f>
        <v/>
      </c>
      <c r="EF85" s="32" t="str">
        <f ca="true">+IF(OFFSET('Hygiene Data'!$H$14,0,10*ROW('Hygiene Data'!H79))="","",OFFSET('Hygiene Data'!$H$14,0,10*ROW('Hygiene Data'!H79)))</f>
        <v/>
      </c>
    </row>
    <row r="86" x14ac:dyDescent="0.2">
      <c r="A86" s="55" t="str">
        <f ca="true">+IF(OFFSET('Water Data'!$B$1,0,10*ROW('Water Data'!B83))="","",OFFSET('Water Data'!$B$1,0,10*ROW('Water Data'!B83)))</f>
        <v/>
      </c>
      <c r="B86" s="55" t="str">
        <f ca="true">+IF(OFFSET('Water Data'!$A$3,0,10*ROW('Water Data'!A83))="","",OFFSET('Water Data'!$A$3,0,10*ROW('Water Data'!A83)))</f>
        <v/>
      </c>
      <c r="C86" s="55" t="str">
        <f ca="true">+IF(OFFSET('Water Data'!$C$3,0,10*ROW('Water Data'!C83))="","",OFFSET('Water Data'!$C$3,0,10*ROW('Water Data'!C83)))</f>
        <v/>
      </c>
      <c r="D86" s="243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3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3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43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3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3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3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3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3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3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3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3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3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3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3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3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3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3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44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44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44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44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44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44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44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44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44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44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44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44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44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44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44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44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44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44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44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44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44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44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44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44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44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44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44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44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44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44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45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45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45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45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45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45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45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45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45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45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45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45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45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45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45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45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45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45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2" t="str">
        <f ca="true">+IF(OFFSET('Water Data'!$C$28,0,10*ROW('Water Data'!C80))="","",OFFSET('Water Data'!$C$28,0,10*ROW('Water Data'!C80)))</f>
        <v/>
      </c>
      <c r="BT86" s="32" t="str">
        <f ca="true">+IF(OFFSET('Water Data'!$C$29,0,10*ROW('Water Data'!C80))="","",OFFSET('Water Data'!$C$29,0,10*ROW('Water Data'!C80)))</f>
        <v/>
      </c>
      <c r="BU86" s="32" t="str">
        <f ca="true">+IF(OFFSET('Water Data'!$C$30,0,10*ROW('Water Data'!C80))="","",OFFSET('Water Data'!$C$30,0,10*ROW('Water Data'!C80)))</f>
        <v/>
      </c>
      <c r="BV86" s="32" t="str">
        <f ca="true">+IF(OFFSET('Water Data'!$D$28,0,10*ROW('Water Data'!D80))="","",OFFSET('Water Data'!$D$28,0,10*ROW('Water Data'!D80)))</f>
        <v/>
      </c>
      <c r="BW86" s="32" t="str">
        <f ca="true">+IF(OFFSET('Water Data'!$D$29,0,10*ROW('Water Data'!D80))="","",OFFSET('Water Data'!$D$29,0,10*ROW('Water Data'!D80)))</f>
        <v/>
      </c>
      <c r="BX86" s="32" t="str">
        <f ca="true">+IF(OFFSET('Water Data'!$D$30,0,10*ROW('Water Data'!D80))="","",OFFSET('Water Data'!$D$30,0,10*ROW('Water Data'!D80)))</f>
        <v/>
      </c>
      <c r="BY86" s="32" t="str">
        <f ca="true">+IF(OFFSET('Water Data'!$E$28,0,10*ROW('Water Data'!E80))="","",OFFSET('Water Data'!$E$28,0,10*ROW('Water Data'!E80)))</f>
        <v/>
      </c>
      <c r="BZ86" s="32" t="str">
        <f ca="true">+IF(OFFSET('Water Data'!$E$29,0,10*ROW('Water Data'!E80))="","",OFFSET('Water Data'!$E$29,0,10*ROW('Water Data'!E80)))</f>
        <v/>
      </c>
      <c r="CA86" s="32" t="str">
        <f ca="true">+IF(OFFSET('Water Data'!$E$30,0,10*ROW('Water Data'!E80))="","",OFFSET('Water Data'!$E$30,0,10*ROW('Water Data'!E80)))</f>
        <v/>
      </c>
      <c r="CB86" s="32" t="str">
        <f ca="true">+IF(OFFSET('Water Data'!$F$28,0,10*ROW('Water Data'!F80))="","",OFFSET('Water Data'!$F$28,0,10*ROW('Water Data'!F80)))</f>
        <v/>
      </c>
      <c r="CC86" s="32" t="str">
        <f ca="true">+IF(OFFSET('Water Data'!$F$29,0,10*ROW('Water Data'!F80))="","",OFFSET('Water Data'!$F$29,0,10*ROW('Water Data'!F80)))</f>
        <v/>
      </c>
      <c r="CD86" s="32" t="str">
        <f ca="true">+IF(OFFSET('Water Data'!$F$30,0,10*ROW('Water Data'!F80))="","",OFFSET('Water Data'!$F$30,0,10*ROW('Water Data'!F80)))</f>
        <v/>
      </c>
      <c r="CE86" s="32" t="str">
        <f ca="true">+IF(OFFSET('Water Data'!$G$28,0,10*ROW('Water Data'!G80))="","",OFFSET('Water Data'!$G$28,0,10*ROW('Water Data'!G80)))</f>
        <v/>
      </c>
      <c r="CF86" s="32" t="str">
        <f ca="true">+IF(OFFSET('Water Data'!$G$29,0,10*ROW('Water Data'!G80))="","",OFFSET('Water Data'!$G$29,0,10*ROW('Water Data'!G80)))</f>
        <v/>
      </c>
      <c r="CG86" s="32" t="str">
        <f ca="true">+IF(OFFSET('Water Data'!$G$30,0,10*ROW('Water Data'!G80))="","",OFFSET('Water Data'!$G$30,0,10*ROW('Water Data'!G80)))</f>
        <v/>
      </c>
      <c r="CH86" s="32" t="str">
        <f ca="true">+IF(OFFSET('Water Data'!$H$28,0,10*ROW('Water Data'!H80))="","",OFFSET('Water Data'!$H$28,0,10*ROW('Water Data'!H80)))</f>
        <v/>
      </c>
      <c r="CI86" s="32" t="str">
        <f ca="true">+IF(OFFSET('Water Data'!$H$29,0,10*ROW('Water Data'!H80))="","",OFFSET('Water Data'!$H$29,0,10*ROW('Water Data'!H80)))</f>
        <v/>
      </c>
      <c r="CJ86" s="32" t="str">
        <f ca="true">+IF(OFFSET('Water Data'!$H$30,0,10*ROW('Water Data'!H80))="","",OFFSET('Water Data'!$H$30,0,10*ROW('Water Data'!H80)))</f>
        <v/>
      </c>
      <c r="CK86" s="32" t="str">
        <f ca="true">+IF(OFFSET('Sanitation Data'!$C$29,0,10*ROW('Sanitation Data'!C80))="","",OFFSET('Sanitation Data'!$C$29,0,10*ROW('Sanitation Data'!C80)))</f>
        <v/>
      </c>
      <c r="CL86" s="32" t="str">
        <f ca="true">+IF(OFFSET('Sanitation Data'!$C$30,0,10*ROW('Sanitation Data'!C80))="","",OFFSET('Sanitation Data'!$C$30,0,10*ROW('Sanitation Data'!C80)))</f>
        <v/>
      </c>
      <c r="CM86" s="32" t="str">
        <f ca="true">+IF(OFFSET('Sanitation Data'!$C$31,0,10*ROW('Sanitation Data'!C80))="","",OFFSET('Sanitation Data'!$C$31,0,10*ROW('Sanitation Data'!C80)))</f>
        <v/>
      </c>
      <c r="CN86" s="32" t="str">
        <f ca="true">+IF(OFFSET('Sanitation Data'!$C$32,0,10*ROW('Sanitation Data'!C80))="","",OFFSET('Sanitation Data'!$C$32,0,10*ROW('Sanitation Data'!C80)))</f>
        <v/>
      </c>
      <c r="CO86" s="32" t="str">
        <f ca="true">+IF(OFFSET('Sanitation Data'!$C$33,0,10*ROW('Sanitation Data'!C80))="","",OFFSET('Sanitation Data'!$C$33,0,10*ROW('Sanitation Data'!C80)))</f>
        <v/>
      </c>
      <c r="CP86" s="32" t="str">
        <f ca="true">+IF(OFFSET('Sanitation Data'!$D$29,0,10*ROW('Sanitation Data'!D80))="","",OFFSET('Sanitation Data'!$D$29,0,10*ROW('Sanitation Data'!D80)))</f>
        <v/>
      </c>
      <c r="CQ86" s="32" t="str">
        <f ca="true">+IF(OFFSET('Sanitation Data'!$D$30,0,10*ROW('Sanitation Data'!D80))="","",OFFSET('Sanitation Data'!$D$30,0,10*ROW('Sanitation Data'!D80)))</f>
        <v/>
      </c>
      <c r="CR86" s="32" t="str">
        <f ca="true">+IF(OFFSET('Sanitation Data'!$D$31,0,10*ROW('Sanitation Data'!D80))="","",OFFSET('Sanitation Data'!$D$31,0,10*ROW('Sanitation Data'!D80)))</f>
        <v/>
      </c>
      <c r="CS86" s="32" t="str">
        <f ca="true">+IF(OFFSET('Sanitation Data'!$D$32,0,10*ROW('Sanitation Data'!D80))="","",OFFSET('Sanitation Data'!$D$32,0,10*ROW('Sanitation Data'!D80)))</f>
        <v/>
      </c>
      <c r="CT86" s="32" t="str">
        <f ca="true">+IF(OFFSET('Sanitation Data'!$D$33,0,10*ROW('Sanitation Data'!D80))="","",OFFSET('Sanitation Data'!$D$33,0,10*ROW('Sanitation Data'!D80)))</f>
        <v/>
      </c>
      <c r="CU86" s="32" t="str">
        <f ca="true">+IF(OFFSET('Sanitation Data'!$E$29,0,10*ROW('Sanitation Data'!E80))="","",OFFSET('Sanitation Data'!$E$29,0,10*ROW('Sanitation Data'!E80)))</f>
        <v/>
      </c>
      <c r="CV86" s="32" t="str">
        <f ca="true">+IF(OFFSET('Sanitation Data'!$E$30,0,10*ROW('Sanitation Data'!E80))="","",OFFSET('Sanitation Data'!$E$30,0,10*ROW('Sanitation Data'!E80)))</f>
        <v/>
      </c>
      <c r="CW86" s="32" t="str">
        <f ca="true">+IF(OFFSET('Sanitation Data'!$E$31,0,10*ROW('Sanitation Data'!E80))="","",OFFSET('Sanitation Data'!$E$31,0,10*ROW('Sanitation Data'!E80)))</f>
        <v/>
      </c>
      <c r="CX86" s="32" t="str">
        <f ca="true">+IF(OFFSET('Sanitation Data'!$E$32,0,10*ROW('Sanitation Data'!E80))="","",OFFSET('Sanitation Data'!$E$32,0,10*ROW('Sanitation Data'!E80)))</f>
        <v/>
      </c>
      <c r="CY86" s="32" t="str">
        <f ca="true">+IF(OFFSET('Sanitation Data'!$E$33,0,10*ROW('Sanitation Data'!E80))="","",OFFSET('Sanitation Data'!$E$33,0,10*ROW('Sanitation Data'!E80)))</f>
        <v/>
      </c>
      <c r="CZ86" s="32" t="str">
        <f ca="true">+IF(OFFSET('Sanitation Data'!$F$29,0,10*ROW('Sanitation Data'!F80))="","",OFFSET('Sanitation Data'!$F$29,0,10*ROW('Sanitation Data'!F80)))</f>
        <v/>
      </c>
      <c r="DA86" s="32" t="str">
        <f ca="true">+IF(OFFSET('Sanitation Data'!$F$30,0,10*ROW('Sanitation Data'!F80))="","",OFFSET('Sanitation Data'!$F$30,0,10*ROW('Sanitation Data'!F80)))</f>
        <v/>
      </c>
      <c r="DB86" s="32" t="str">
        <f ca="true">+IF(OFFSET('Sanitation Data'!$F$31,0,10*ROW('Sanitation Data'!F80))="","",OFFSET('Sanitation Data'!$F$31,0,10*ROW('Sanitation Data'!F80)))</f>
        <v/>
      </c>
      <c r="DC86" s="32" t="str">
        <f ca="true">+IF(OFFSET('Sanitation Data'!$F$32,0,10*ROW('Sanitation Data'!F80))="","",OFFSET('Sanitation Data'!$F$32,0,10*ROW('Sanitation Data'!F80)))</f>
        <v/>
      </c>
      <c r="DD86" s="32" t="str">
        <f ca="true">+IF(OFFSET('Sanitation Data'!$F$33,0,10*ROW('Sanitation Data'!F80))="","",OFFSET('Sanitation Data'!$F$33,0,10*ROW('Sanitation Data'!F80)))</f>
        <v/>
      </c>
      <c r="DE86" s="32" t="str">
        <f ca="true">+IF(OFFSET('Sanitation Data'!$G$29,0,10*ROW('Sanitation Data'!G80))="","",OFFSET('Sanitation Data'!$G$29,0,10*ROW('Sanitation Data'!G80)))</f>
        <v/>
      </c>
      <c r="DF86" s="32" t="str">
        <f ca="true">+IF(OFFSET('Sanitation Data'!$G$30,0,10*ROW('Sanitation Data'!G80))="","",OFFSET('Sanitation Data'!$G$30,0,10*ROW('Sanitation Data'!G80)))</f>
        <v/>
      </c>
      <c r="DG86" s="32" t="str">
        <f ca="true">+IF(OFFSET('Sanitation Data'!$G$31,0,10*ROW('Sanitation Data'!G80))="","",OFFSET('Sanitation Data'!$G$31,0,10*ROW('Sanitation Data'!G80)))</f>
        <v/>
      </c>
      <c r="DH86" s="32" t="str">
        <f ca="true">+IF(OFFSET('Sanitation Data'!$G$32,0,10*ROW('Sanitation Data'!G80))="","",OFFSET('Sanitation Data'!$G$32,0,10*ROW('Sanitation Data'!G80)))</f>
        <v/>
      </c>
      <c r="DI86" s="32" t="str">
        <f ca="true">+IF(OFFSET('Sanitation Data'!$G$33,0,10*ROW('Sanitation Data'!G80))="","",OFFSET('Sanitation Data'!$G$33,0,10*ROW('Sanitation Data'!G80)))</f>
        <v/>
      </c>
      <c r="DJ86" s="32" t="str">
        <f ca="true">+IF(OFFSET('Sanitation Data'!$H$29,0,10*ROW('Sanitation Data'!H80))="","",OFFSET('Sanitation Data'!$H$29,0,10*ROW('Sanitation Data'!H80)))</f>
        <v/>
      </c>
      <c r="DK86" s="32" t="str">
        <f ca="true">+IF(OFFSET('Sanitation Data'!$H$30,0,10*ROW('Sanitation Data'!H80))="","",OFFSET('Sanitation Data'!$H$30,0,10*ROW('Sanitation Data'!H80)))</f>
        <v/>
      </c>
      <c r="DL86" s="32" t="str">
        <f ca="true">+IF(OFFSET('Sanitation Data'!$H$31,0,10*ROW('Sanitation Data'!H80))="","",OFFSET('Sanitation Data'!$H$31,0,10*ROW('Sanitation Data'!H80)))</f>
        <v/>
      </c>
      <c r="DM86" s="32" t="str">
        <f ca="true">+IF(OFFSET('Sanitation Data'!$H$32,0,10*ROW('Sanitation Data'!H80))="","",OFFSET('Sanitation Data'!$H$32,0,10*ROW('Sanitation Data'!H80)))</f>
        <v/>
      </c>
      <c r="DN86" s="32" t="str">
        <f ca="true">+IF(OFFSET('Sanitation Data'!$H$33,0,10*ROW('Sanitation Data'!H80))="","",OFFSET('Sanitation Data'!$H$33,0,10*ROW('Sanitation Data'!H80)))</f>
        <v/>
      </c>
      <c r="DO86" s="32" t="str">
        <f ca="true">+IF(OFFSET('Hygiene Data'!$C$12,0,10*ROW('Hygiene Data'!C80))="","",OFFSET('Hygiene Data'!$C$12,0,10*ROW('Hygiene Data'!C80)))</f>
        <v/>
      </c>
      <c r="DP86" s="32" t="str">
        <f ca="true">+IF(OFFSET('Hygiene Data'!$C$13,0,10*ROW('Hygiene Data'!C80))="","",OFFSET('Hygiene Data'!$C$13,0,10*ROW('Hygiene Data'!C80)))</f>
        <v/>
      </c>
      <c r="DQ86" s="32" t="str">
        <f ca="true">+IF(OFFSET('Hygiene Data'!$C$14,0,10*ROW('Hygiene Data'!C80))="","",OFFSET('Hygiene Data'!$C$14,0,10*ROW('Hygiene Data'!C80)))</f>
        <v/>
      </c>
      <c r="DR86" s="32" t="str">
        <f ca="true">+IF(OFFSET('Hygiene Data'!$D$12,0,10*ROW('Hygiene Data'!D80))="","",OFFSET('Hygiene Data'!$D$12,0,10*ROW('Hygiene Data'!D80)))</f>
        <v/>
      </c>
      <c r="DS86" s="32" t="str">
        <f ca="true">+IF(OFFSET('Hygiene Data'!$D$13,0,10*ROW('Hygiene Data'!D80))="","",OFFSET('Hygiene Data'!$D$13,0,10*ROW('Hygiene Data'!D80)))</f>
        <v/>
      </c>
      <c r="DT86" s="32" t="str">
        <f ca="true">+IF(OFFSET('Hygiene Data'!$D$14,0,10*ROW('Hygiene Data'!D80))="","",OFFSET('Hygiene Data'!$D$14,0,10*ROW('Hygiene Data'!D80)))</f>
        <v/>
      </c>
      <c r="DU86" s="32" t="str">
        <f ca="true">+IF(OFFSET('Hygiene Data'!$E$12,0,10*ROW('Hygiene Data'!E80))="","",OFFSET('Hygiene Data'!$E$12,0,10*ROW('Hygiene Data'!E80)))</f>
        <v/>
      </c>
      <c r="DV86" s="32" t="str">
        <f ca="true">+IF(OFFSET('Hygiene Data'!$E$13,0,10*ROW('Hygiene Data'!E80))="","",OFFSET('Hygiene Data'!$E$13,0,10*ROW('Hygiene Data'!E80)))</f>
        <v/>
      </c>
      <c r="DW86" s="32" t="str">
        <f ca="true">+IF(OFFSET('Hygiene Data'!$E$14,0,10*ROW('Hygiene Data'!E80))="","",OFFSET('Hygiene Data'!$E$14,0,10*ROW('Hygiene Data'!E80)))</f>
        <v/>
      </c>
      <c r="DX86" s="32" t="str">
        <f ca="true">+IF(OFFSET('Hygiene Data'!$F$12,0,10*ROW('Hygiene Data'!F80))="","",OFFSET('Hygiene Data'!$F$12,0,10*ROW('Hygiene Data'!F80)))</f>
        <v/>
      </c>
      <c r="DY86" s="32" t="str">
        <f ca="true">+IF(OFFSET('Hygiene Data'!$F$13,0,10*ROW('Hygiene Data'!F80))="","",OFFSET('Hygiene Data'!$F$13,0,10*ROW('Hygiene Data'!F80)))</f>
        <v/>
      </c>
      <c r="DZ86" s="32" t="str">
        <f ca="true">+IF(OFFSET('Hygiene Data'!$F$14,0,10*ROW('Hygiene Data'!F80))="","",OFFSET('Hygiene Data'!$F$14,0,10*ROW('Hygiene Data'!F80)))</f>
        <v/>
      </c>
      <c r="EA86" s="32" t="str">
        <f ca="true">+IF(OFFSET('Hygiene Data'!$G$12,0,10*ROW('Hygiene Data'!G80))="","",OFFSET('Hygiene Data'!$G$12,0,10*ROW('Hygiene Data'!G80)))</f>
        <v/>
      </c>
      <c r="EB86" s="32" t="str">
        <f ca="true">+IF(OFFSET('Hygiene Data'!$G$13,0,10*ROW('Hygiene Data'!G80))="","",OFFSET('Hygiene Data'!$G$13,0,10*ROW('Hygiene Data'!G80)))</f>
        <v/>
      </c>
      <c r="EC86" s="32" t="str">
        <f ca="true">+IF(OFFSET('Hygiene Data'!$G$14,0,10*ROW('Hygiene Data'!G80))="","",OFFSET('Hygiene Data'!$G$14,0,10*ROW('Hygiene Data'!G80)))</f>
        <v/>
      </c>
      <c r="ED86" s="32" t="str">
        <f ca="true">+IF(OFFSET('Hygiene Data'!$H$12,0,10*ROW('Hygiene Data'!H80))="","",OFFSET('Hygiene Data'!$H$12,0,10*ROW('Hygiene Data'!H80)))</f>
        <v/>
      </c>
      <c r="EE86" s="32" t="str">
        <f ca="true">+IF(OFFSET('Hygiene Data'!$H$13,0,10*ROW('Hygiene Data'!H80))="","",OFFSET('Hygiene Data'!$H$13,0,10*ROW('Hygiene Data'!H80)))</f>
        <v/>
      </c>
      <c r="EF86" s="32" t="str">
        <f ca="true">+IF(OFFSET('Hygiene Data'!$H$14,0,10*ROW('Hygiene Data'!H80))="","",OFFSET('Hygiene Data'!$H$14,0,10*ROW('Hygiene Data'!H80)))</f>
        <v/>
      </c>
    </row>
    <row r="87" x14ac:dyDescent="0.2">
      <c r="A87" s="55" t="str">
        <f ca="true">+IF(OFFSET('Water Data'!$B$1,0,10*ROW('Water Data'!B84))="","",OFFSET('Water Data'!$B$1,0,10*ROW('Water Data'!B84)))</f>
        <v/>
      </c>
      <c r="B87" s="55" t="str">
        <f ca="true">+IF(OFFSET('Water Data'!$A$3,0,10*ROW('Water Data'!A84))="","",OFFSET('Water Data'!$A$3,0,10*ROW('Water Data'!A84)))</f>
        <v/>
      </c>
      <c r="C87" s="55" t="str">
        <f ca="true">+IF(OFFSET('Water Data'!$C$3,0,10*ROW('Water Data'!C84))="","",OFFSET('Water Data'!$C$3,0,10*ROW('Water Data'!C84)))</f>
        <v/>
      </c>
      <c r="D87" s="243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3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3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43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3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3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3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3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3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3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3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3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3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3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3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3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3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3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44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44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44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44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44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44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44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44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44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44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44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44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44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44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44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44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44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44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44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44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44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44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44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44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44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44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44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44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44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44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45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45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45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45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45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45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45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45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45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45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45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45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45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45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45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45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45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45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2" t="str">
        <f ca="true">+IF(OFFSET('Water Data'!$C$28,0,10*ROW('Water Data'!C81))="","",OFFSET('Water Data'!$C$28,0,10*ROW('Water Data'!C81)))</f>
        <v/>
      </c>
      <c r="BT87" s="32" t="str">
        <f ca="true">+IF(OFFSET('Water Data'!$C$29,0,10*ROW('Water Data'!C81))="","",OFFSET('Water Data'!$C$29,0,10*ROW('Water Data'!C81)))</f>
        <v/>
      </c>
      <c r="BU87" s="32" t="str">
        <f ca="true">+IF(OFFSET('Water Data'!$C$30,0,10*ROW('Water Data'!C81))="","",OFFSET('Water Data'!$C$30,0,10*ROW('Water Data'!C81)))</f>
        <v/>
      </c>
      <c r="BV87" s="32" t="str">
        <f ca="true">+IF(OFFSET('Water Data'!$D$28,0,10*ROW('Water Data'!D81))="","",OFFSET('Water Data'!$D$28,0,10*ROW('Water Data'!D81)))</f>
        <v/>
      </c>
      <c r="BW87" s="32" t="str">
        <f ca="true">+IF(OFFSET('Water Data'!$D$29,0,10*ROW('Water Data'!D81))="","",OFFSET('Water Data'!$D$29,0,10*ROW('Water Data'!D81)))</f>
        <v/>
      </c>
      <c r="BX87" s="32" t="str">
        <f ca="true">+IF(OFFSET('Water Data'!$D$30,0,10*ROW('Water Data'!D81))="","",OFFSET('Water Data'!$D$30,0,10*ROW('Water Data'!D81)))</f>
        <v/>
      </c>
      <c r="BY87" s="32" t="str">
        <f ca="true">+IF(OFFSET('Water Data'!$E$28,0,10*ROW('Water Data'!E81))="","",OFFSET('Water Data'!$E$28,0,10*ROW('Water Data'!E81)))</f>
        <v/>
      </c>
      <c r="BZ87" s="32" t="str">
        <f ca="true">+IF(OFFSET('Water Data'!$E$29,0,10*ROW('Water Data'!E81))="","",OFFSET('Water Data'!$E$29,0,10*ROW('Water Data'!E81)))</f>
        <v/>
      </c>
      <c r="CA87" s="32" t="str">
        <f ca="true">+IF(OFFSET('Water Data'!$E$30,0,10*ROW('Water Data'!E81))="","",OFFSET('Water Data'!$E$30,0,10*ROW('Water Data'!E81)))</f>
        <v/>
      </c>
      <c r="CB87" s="32" t="str">
        <f ca="true">+IF(OFFSET('Water Data'!$F$28,0,10*ROW('Water Data'!F81))="","",OFFSET('Water Data'!$F$28,0,10*ROW('Water Data'!F81)))</f>
        <v/>
      </c>
      <c r="CC87" s="32" t="str">
        <f ca="true">+IF(OFFSET('Water Data'!$F$29,0,10*ROW('Water Data'!F81))="","",OFFSET('Water Data'!$F$29,0,10*ROW('Water Data'!F81)))</f>
        <v/>
      </c>
      <c r="CD87" s="32" t="str">
        <f ca="true">+IF(OFFSET('Water Data'!$F$30,0,10*ROW('Water Data'!F81))="","",OFFSET('Water Data'!$F$30,0,10*ROW('Water Data'!F81)))</f>
        <v/>
      </c>
      <c r="CE87" s="32" t="str">
        <f ca="true">+IF(OFFSET('Water Data'!$G$28,0,10*ROW('Water Data'!G81))="","",OFFSET('Water Data'!$G$28,0,10*ROW('Water Data'!G81)))</f>
        <v/>
      </c>
      <c r="CF87" s="32" t="str">
        <f ca="true">+IF(OFFSET('Water Data'!$G$29,0,10*ROW('Water Data'!G81))="","",OFFSET('Water Data'!$G$29,0,10*ROW('Water Data'!G81)))</f>
        <v/>
      </c>
      <c r="CG87" s="32" t="str">
        <f ca="true">+IF(OFFSET('Water Data'!$G$30,0,10*ROW('Water Data'!G81))="","",OFFSET('Water Data'!$G$30,0,10*ROW('Water Data'!G81)))</f>
        <v/>
      </c>
      <c r="CH87" s="32" t="str">
        <f ca="true">+IF(OFFSET('Water Data'!$H$28,0,10*ROW('Water Data'!H81))="","",OFFSET('Water Data'!$H$28,0,10*ROW('Water Data'!H81)))</f>
        <v/>
      </c>
      <c r="CI87" s="32" t="str">
        <f ca="true">+IF(OFFSET('Water Data'!$H$29,0,10*ROW('Water Data'!H81))="","",OFFSET('Water Data'!$H$29,0,10*ROW('Water Data'!H81)))</f>
        <v/>
      </c>
      <c r="CJ87" s="32" t="str">
        <f ca="true">+IF(OFFSET('Water Data'!$H$30,0,10*ROW('Water Data'!H81))="","",OFFSET('Water Data'!$H$30,0,10*ROW('Water Data'!H81)))</f>
        <v/>
      </c>
      <c r="CK87" s="32" t="str">
        <f ca="true">+IF(OFFSET('Sanitation Data'!$C$29,0,10*ROW('Sanitation Data'!C81))="","",OFFSET('Sanitation Data'!$C$29,0,10*ROW('Sanitation Data'!C81)))</f>
        <v/>
      </c>
      <c r="CL87" s="32" t="str">
        <f ca="true">+IF(OFFSET('Sanitation Data'!$C$30,0,10*ROW('Sanitation Data'!C81))="","",OFFSET('Sanitation Data'!$C$30,0,10*ROW('Sanitation Data'!C81)))</f>
        <v/>
      </c>
      <c r="CM87" s="32" t="str">
        <f ca="true">+IF(OFFSET('Sanitation Data'!$C$31,0,10*ROW('Sanitation Data'!C81))="","",OFFSET('Sanitation Data'!$C$31,0,10*ROW('Sanitation Data'!C81)))</f>
        <v/>
      </c>
      <c r="CN87" s="32" t="str">
        <f ca="true">+IF(OFFSET('Sanitation Data'!$C$32,0,10*ROW('Sanitation Data'!C81))="","",OFFSET('Sanitation Data'!$C$32,0,10*ROW('Sanitation Data'!C81)))</f>
        <v/>
      </c>
      <c r="CO87" s="32" t="str">
        <f ca="true">+IF(OFFSET('Sanitation Data'!$C$33,0,10*ROW('Sanitation Data'!C81))="","",OFFSET('Sanitation Data'!$C$33,0,10*ROW('Sanitation Data'!C81)))</f>
        <v/>
      </c>
      <c r="CP87" s="32" t="str">
        <f ca="true">+IF(OFFSET('Sanitation Data'!$D$29,0,10*ROW('Sanitation Data'!D81))="","",OFFSET('Sanitation Data'!$D$29,0,10*ROW('Sanitation Data'!D81)))</f>
        <v/>
      </c>
      <c r="CQ87" s="32" t="str">
        <f ca="true">+IF(OFFSET('Sanitation Data'!$D$30,0,10*ROW('Sanitation Data'!D81))="","",OFFSET('Sanitation Data'!$D$30,0,10*ROW('Sanitation Data'!D81)))</f>
        <v/>
      </c>
      <c r="CR87" s="32" t="str">
        <f ca="true">+IF(OFFSET('Sanitation Data'!$D$31,0,10*ROW('Sanitation Data'!D81))="","",OFFSET('Sanitation Data'!$D$31,0,10*ROW('Sanitation Data'!D81)))</f>
        <v/>
      </c>
      <c r="CS87" s="32" t="str">
        <f ca="true">+IF(OFFSET('Sanitation Data'!$D$32,0,10*ROW('Sanitation Data'!D81))="","",OFFSET('Sanitation Data'!$D$32,0,10*ROW('Sanitation Data'!D81)))</f>
        <v/>
      </c>
      <c r="CT87" s="32" t="str">
        <f ca="true">+IF(OFFSET('Sanitation Data'!$D$33,0,10*ROW('Sanitation Data'!D81))="","",OFFSET('Sanitation Data'!$D$33,0,10*ROW('Sanitation Data'!D81)))</f>
        <v/>
      </c>
      <c r="CU87" s="32" t="str">
        <f ca="true">+IF(OFFSET('Sanitation Data'!$E$29,0,10*ROW('Sanitation Data'!E81))="","",OFFSET('Sanitation Data'!$E$29,0,10*ROW('Sanitation Data'!E81)))</f>
        <v/>
      </c>
      <c r="CV87" s="32" t="str">
        <f ca="true">+IF(OFFSET('Sanitation Data'!$E$30,0,10*ROW('Sanitation Data'!E81))="","",OFFSET('Sanitation Data'!$E$30,0,10*ROW('Sanitation Data'!E81)))</f>
        <v/>
      </c>
      <c r="CW87" s="32" t="str">
        <f ca="true">+IF(OFFSET('Sanitation Data'!$E$31,0,10*ROW('Sanitation Data'!E81))="","",OFFSET('Sanitation Data'!$E$31,0,10*ROW('Sanitation Data'!E81)))</f>
        <v/>
      </c>
      <c r="CX87" s="32" t="str">
        <f ca="true">+IF(OFFSET('Sanitation Data'!$E$32,0,10*ROW('Sanitation Data'!E81))="","",OFFSET('Sanitation Data'!$E$32,0,10*ROW('Sanitation Data'!E81)))</f>
        <v/>
      </c>
      <c r="CY87" s="32" t="str">
        <f ca="true">+IF(OFFSET('Sanitation Data'!$E$33,0,10*ROW('Sanitation Data'!E81))="","",OFFSET('Sanitation Data'!$E$33,0,10*ROW('Sanitation Data'!E81)))</f>
        <v/>
      </c>
      <c r="CZ87" s="32" t="str">
        <f ca="true">+IF(OFFSET('Sanitation Data'!$F$29,0,10*ROW('Sanitation Data'!F81))="","",OFFSET('Sanitation Data'!$F$29,0,10*ROW('Sanitation Data'!F81)))</f>
        <v/>
      </c>
      <c r="DA87" s="32" t="str">
        <f ca="true">+IF(OFFSET('Sanitation Data'!$F$30,0,10*ROW('Sanitation Data'!F81))="","",OFFSET('Sanitation Data'!$F$30,0,10*ROW('Sanitation Data'!F81)))</f>
        <v/>
      </c>
      <c r="DB87" s="32" t="str">
        <f ca="true">+IF(OFFSET('Sanitation Data'!$F$31,0,10*ROW('Sanitation Data'!F81))="","",OFFSET('Sanitation Data'!$F$31,0,10*ROW('Sanitation Data'!F81)))</f>
        <v/>
      </c>
      <c r="DC87" s="32" t="str">
        <f ca="true">+IF(OFFSET('Sanitation Data'!$F$32,0,10*ROW('Sanitation Data'!F81))="","",OFFSET('Sanitation Data'!$F$32,0,10*ROW('Sanitation Data'!F81)))</f>
        <v/>
      </c>
      <c r="DD87" s="32" t="str">
        <f ca="true">+IF(OFFSET('Sanitation Data'!$F$33,0,10*ROW('Sanitation Data'!F81))="","",OFFSET('Sanitation Data'!$F$33,0,10*ROW('Sanitation Data'!F81)))</f>
        <v/>
      </c>
      <c r="DE87" s="32" t="str">
        <f ca="true">+IF(OFFSET('Sanitation Data'!$G$29,0,10*ROW('Sanitation Data'!G81))="","",OFFSET('Sanitation Data'!$G$29,0,10*ROW('Sanitation Data'!G81)))</f>
        <v/>
      </c>
      <c r="DF87" s="32" t="str">
        <f ca="true">+IF(OFFSET('Sanitation Data'!$G$30,0,10*ROW('Sanitation Data'!G81))="","",OFFSET('Sanitation Data'!$G$30,0,10*ROW('Sanitation Data'!G81)))</f>
        <v/>
      </c>
      <c r="DG87" s="32" t="str">
        <f ca="true">+IF(OFFSET('Sanitation Data'!$G$31,0,10*ROW('Sanitation Data'!G81))="","",OFFSET('Sanitation Data'!$G$31,0,10*ROW('Sanitation Data'!G81)))</f>
        <v/>
      </c>
      <c r="DH87" s="32" t="str">
        <f ca="true">+IF(OFFSET('Sanitation Data'!$G$32,0,10*ROW('Sanitation Data'!G81))="","",OFFSET('Sanitation Data'!$G$32,0,10*ROW('Sanitation Data'!G81)))</f>
        <v/>
      </c>
      <c r="DI87" s="32" t="str">
        <f ca="true">+IF(OFFSET('Sanitation Data'!$G$33,0,10*ROW('Sanitation Data'!G81))="","",OFFSET('Sanitation Data'!$G$33,0,10*ROW('Sanitation Data'!G81)))</f>
        <v/>
      </c>
      <c r="DJ87" s="32" t="str">
        <f ca="true">+IF(OFFSET('Sanitation Data'!$H$29,0,10*ROW('Sanitation Data'!H81))="","",OFFSET('Sanitation Data'!$H$29,0,10*ROW('Sanitation Data'!H81)))</f>
        <v/>
      </c>
      <c r="DK87" s="32" t="str">
        <f ca="true">+IF(OFFSET('Sanitation Data'!$H$30,0,10*ROW('Sanitation Data'!H81))="","",OFFSET('Sanitation Data'!$H$30,0,10*ROW('Sanitation Data'!H81)))</f>
        <v/>
      </c>
      <c r="DL87" s="32" t="str">
        <f ca="true">+IF(OFFSET('Sanitation Data'!$H$31,0,10*ROW('Sanitation Data'!H81))="","",OFFSET('Sanitation Data'!$H$31,0,10*ROW('Sanitation Data'!H81)))</f>
        <v/>
      </c>
      <c r="DM87" s="32" t="str">
        <f ca="true">+IF(OFFSET('Sanitation Data'!$H$32,0,10*ROW('Sanitation Data'!H81))="","",OFFSET('Sanitation Data'!$H$32,0,10*ROW('Sanitation Data'!H81)))</f>
        <v/>
      </c>
      <c r="DN87" s="32" t="str">
        <f ca="true">+IF(OFFSET('Sanitation Data'!$H$33,0,10*ROW('Sanitation Data'!H81))="","",OFFSET('Sanitation Data'!$H$33,0,10*ROW('Sanitation Data'!H81)))</f>
        <v/>
      </c>
      <c r="DO87" s="32" t="str">
        <f ca="true">+IF(OFFSET('Hygiene Data'!$C$12,0,10*ROW('Hygiene Data'!C81))="","",OFFSET('Hygiene Data'!$C$12,0,10*ROW('Hygiene Data'!C81)))</f>
        <v/>
      </c>
      <c r="DP87" s="32" t="str">
        <f ca="true">+IF(OFFSET('Hygiene Data'!$C$13,0,10*ROW('Hygiene Data'!C81))="","",OFFSET('Hygiene Data'!$C$13,0,10*ROW('Hygiene Data'!C81)))</f>
        <v/>
      </c>
      <c r="DQ87" s="32" t="str">
        <f ca="true">+IF(OFFSET('Hygiene Data'!$C$14,0,10*ROW('Hygiene Data'!C81))="","",OFFSET('Hygiene Data'!$C$14,0,10*ROW('Hygiene Data'!C81)))</f>
        <v/>
      </c>
      <c r="DR87" s="32" t="str">
        <f ca="true">+IF(OFFSET('Hygiene Data'!$D$12,0,10*ROW('Hygiene Data'!D81))="","",OFFSET('Hygiene Data'!$D$12,0,10*ROW('Hygiene Data'!D81)))</f>
        <v/>
      </c>
      <c r="DS87" s="32" t="str">
        <f ca="true">+IF(OFFSET('Hygiene Data'!$D$13,0,10*ROW('Hygiene Data'!D81))="","",OFFSET('Hygiene Data'!$D$13,0,10*ROW('Hygiene Data'!D81)))</f>
        <v/>
      </c>
      <c r="DT87" s="32" t="str">
        <f ca="true">+IF(OFFSET('Hygiene Data'!$D$14,0,10*ROW('Hygiene Data'!D81))="","",OFFSET('Hygiene Data'!$D$14,0,10*ROW('Hygiene Data'!D81)))</f>
        <v/>
      </c>
      <c r="DU87" s="32" t="str">
        <f ca="true">+IF(OFFSET('Hygiene Data'!$E$12,0,10*ROW('Hygiene Data'!E81))="","",OFFSET('Hygiene Data'!$E$12,0,10*ROW('Hygiene Data'!E81)))</f>
        <v/>
      </c>
      <c r="DV87" s="32" t="str">
        <f ca="true">+IF(OFFSET('Hygiene Data'!$E$13,0,10*ROW('Hygiene Data'!E81))="","",OFFSET('Hygiene Data'!$E$13,0,10*ROW('Hygiene Data'!E81)))</f>
        <v/>
      </c>
      <c r="DW87" s="32" t="str">
        <f ca="true">+IF(OFFSET('Hygiene Data'!$E$14,0,10*ROW('Hygiene Data'!E81))="","",OFFSET('Hygiene Data'!$E$14,0,10*ROW('Hygiene Data'!E81)))</f>
        <v/>
      </c>
      <c r="DX87" s="32" t="str">
        <f ca="true">+IF(OFFSET('Hygiene Data'!$F$12,0,10*ROW('Hygiene Data'!F81))="","",OFFSET('Hygiene Data'!$F$12,0,10*ROW('Hygiene Data'!F81)))</f>
        <v/>
      </c>
      <c r="DY87" s="32" t="str">
        <f ca="true">+IF(OFFSET('Hygiene Data'!$F$13,0,10*ROW('Hygiene Data'!F81))="","",OFFSET('Hygiene Data'!$F$13,0,10*ROW('Hygiene Data'!F81)))</f>
        <v/>
      </c>
      <c r="DZ87" s="32" t="str">
        <f ca="true">+IF(OFFSET('Hygiene Data'!$F$14,0,10*ROW('Hygiene Data'!F81))="","",OFFSET('Hygiene Data'!$F$14,0,10*ROW('Hygiene Data'!F81)))</f>
        <v/>
      </c>
      <c r="EA87" s="32" t="str">
        <f ca="true">+IF(OFFSET('Hygiene Data'!$G$12,0,10*ROW('Hygiene Data'!G81))="","",OFFSET('Hygiene Data'!$G$12,0,10*ROW('Hygiene Data'!G81)))</f>
        <v/>
      </c>
      <c r="EB87" s="32" t="str">
        <f ca="true">+IF(OFFSET('Hygiene Data'!$G$13,0,10*ROW('Hygiene Data'!G81))="","",OFFSET('Hygiene Data'!$G$13,0,10*ROW('Hygiene Data'!G81)))</f>
        <v/>
      </c>
      <c r="EC87" s="32" t="str">
        <f ca="true">+IF(OFFSET('Hygiene Data'!$G$14,0,10*ROW('Hygiene Data'!G81))="","",OFFSET('Hygiene Data'!$G$14,0,10*ROW('Hygiene Data'!G81)))</f>
        <v/>
      </c>
      <c r="ED87" s="32" t="str">
        <f ca="true">+IF(OFFSET('Hygiene Data'!$H$12,0,10*ROW('Hygiene Data'!H81))="","",OFFSET('Hygiene Data'!$H$12,0,10*ROW('Hygiene Data'!H81)))</f>
        <v/>
      </c>
      <c r="EE87" s="32" t="str">
        <f ca="true">+IF(OFFSET('Hygiene Data'!$H$13,0,10*ROW('Hygiene Data'!H81))="","",OFFSET('Hygiene Data'!$H$13,0,10*ROW('Hygiene Data'!H81)))</f>
        <v/>
      </c>
      <c r="EF87" s="32" t="str">
        <f ca="true">+IF(OFFSET('Hygiene Data'!$H$14,0,10*ROW('Hygiene Data'!H81))="","",OFFSET('Hygiene Data'!$H$14,0,10*ROW('Hygiene Data'!H81)))</f>
        <v/>
      </c>
    </row>
    <row r="88" x14ac:dyDescent="0.2">
      <c r="A88" s="55" t="str">
        <f ca="true">+IF(OFFSET('Water Data'!$B$1,0,10*ROW('Water Data'!B85))="","",OFFSET('Water Data'!$B$1,0,10*ROW('Water Data'!B85)))</f>
        <v/>
      </c>
      <c r="B88" s="55" t="str">
        <f ca="true">+IF(OFFSET('Water Data'!$A$3,0,10*ROW('Water Data'!A85))="","",OFFSET('Water Data'!$A$3,0,10*ROW('Water Data'!A85)))</f>
        <v/>
      </c>
      <c r="C88" s="55" t="str">
        <f ca="true">+IF(OFFSET('Water Data'!$C$3,0,10*ROW('Water Data'!C85))="","",OFFSET('Water Data'!$C$3,0,10*ROW('Water Data'!C85)))</f>
        <v/>
      </c>
      <c r="D88" s="243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3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3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43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3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3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3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3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3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3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3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3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3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3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3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3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3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3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44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44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44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44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44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44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44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44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44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44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44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44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44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44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44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44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44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44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44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44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44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44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44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44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44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44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44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44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44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44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45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45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45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45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45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45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45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45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45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45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45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45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45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45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45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45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45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45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2" t="str">
        <f ca="true">+IF(OFFSET('Water Data'!$C$28,0,10*ROW('Water Data'!C82))="","",OFFSET('Water Data'!$C$28,0,10*ROW('Water Data'!C82)))</f>
        <v/>
      </c>
      <c r="BT88" s="32" t="str">
        <f ca="true">+IF(OFFSET('Water Data'!$C$29,0,10*ROW('Water Data'!C82))="","",OFFSET('Water Data'!$C$29,0,10*ROW('Water Data'!C82)))</f>
        <v/>
      </c>
      <c r="BU88" s="32" t="str">
        <f ca="true">+IF(OFFSET('Water Data'!$C$30,0,10*ROW('Water Data'!C82))="","",OFFSET('Water Data'!$C$30,0,10*ROW('Water Data'!C82)))</f>
        <v/>
      </c>
      <c r="BV88" s="32" t="str">
        <f ca="true">+IF(OFFSET('Water Data'!$D$28,0,10*ROW('Water Data'!D82))="","",OFFSET('Water Data'!$D$28,0,10*ROW('Water Data'!D82)))</f>
        <v/>
      </c>
      <c r="BW88" s="32" t="str">
        <f ca="true">+IF(OFFSET('Water Data'!$D$29,0,10*ROW('Water Data'!D82))="","",OFFSET('Water Data'!$D$29,0,10*ROW('Water Data'!D82)))</f>
        <v/>
      </c>
      <c r="BX88" s="32" t="str">
        <f ca="true">+IF(OFFSET('Water Data'!$D$30,0,10*ROW('Water Data'!D82))="","",OFFSET('Water Data'!$D$30,0,10*ROW('Water Data'!D82)))</f>
        <v/>
      </c>
      <c r="BY88" s="32" t="str">
        <f ca="true">+IF(OFFSET('Water Data'!$E$28,0,10*ROW('Water Data'!E82))="","",OFFSET('Water Data'!$E$28,0,10*ROW('Water Data'!E82)))</f>
        <v/>
      </c>
      <c r="BZ88" s="32" t="str">
        <f ca="true">+IF(OFFSET('Water Data'!$E$29,0,10*ROW('Water Data'!E82))="","",OFFSET('Water Data'!$E$29,0,10*ROW('Water Data'!E82)))</f>
        <v/>
      </c>
      <c r="CA88" s="32" t="str">
        <f ca="true">+IF(OFFSET('Water Data'!$E$30,0,10*ROW('Water Data'!E82))="","",OFFSET('Water Data'!$E$30,0,10*ROW('Water Data'!E82)))</f>
        <v/>
      </c>
      <c r="CB88" s="32" t="str">
        <f ca="true">+IF(OFFSET('Water Data'!$F$28,0,10*ROW('Water Data'!F82))="","",OFFSET('Water Data'!$F$28,0,10*ROW('Water Data'!F82)))</f>
        <v/>
      </c>
      <c r="CC88" s="32" t="str">
        <f ca="true">+IF(OFFSET('Water Data'!$F$29,0,10*ROW('Water Data'!F82))="","",OFFSET('Water Data'!$F$29,0,10*ROW('Water Data'!F82)))</f>
        <v/>
      </c>
      <c r="CD88" s="32" t="str">
        <f ca="true">+IF(OFFSET('Water Data'!$F$30,0,10*ROW('Water Data'!F82))="","",OFFSET('Water Data'!$F$30,0,10*ROW('Water Data'!F82)))</f>
        <v/>
      </c>
      <c r="CE88" s="32" t="str">
        <f ca="true">+IF(OFFSET('Water Data'!$G$28,0,10*ROW('Water Data'!G82))="","",OFFSET('Water Data'!$G$28,0,10*ROW('Water Data'!G82)))</f>
        <v/>
      </c>
      <c r="CF88" s="32" t="str">
        <f ca="true">+IF(OFFSET('Water Data'!$G$29,0,10*ROW('Water Data'!G82))="","",OFFSET('Water Data'!$G$29,0,10*ROW('Water Data'!G82)))</f>
        <v/>
      </c>
      <c r="CG88" s="32" t="str">
        <f ca="true">+IF(OFFSET('Water Data'!$G$30,0,10*ROW('Water Data'!G82))="","",OFFSET('Water Data'!$G$30,0,10*ROW('Water Data'!G82)))</f>
        <v/>
      </c>
      <c r="CH88" s="32" t="str">
        <f ca="true">+IF(OFFSET('Water Data'!$H$28,0,10*ROW('Water Data'!H82))="","",OFFSET('Water Data'!$H$28,0,10*ROW('Water Data'!H82)))</f>
        <v/>
      </c>
      <c r="CI88" s="32" t="str">
        <f ca="true">+IF(OFFSET('Water Data'!$H$29,0,10*ROW('Water Data'!H82))="","",OFFSET('Water Data'!$H$29,0,10*ROW('Water Data'!H82)))</f>
        <v/>
      </c>
      <c r="CJ88" s="32" t="str">
        <f ca="true">+IF(OFFSET('Water Data'!$H$30,0,10*ROW('Water Data'!H82))="","",OFFSET('Water Data'!$H$30,0,10*ROW('Water Data'!H82)))</f>
        <v/>
      </c>
      <c r="CK88" s="32" t="str">
        <f ca="true">+IF(OFFSET('Sanitation Data'!$C$29,0,10*ROW('Sanitation Data'!C82))="","",OFFSET('Sanitation Data'!$C$29,0,10*ROW('Sanitation Data'!C82)))</f>
        <v/>
      </c>
      <c r="CL88" s="32" t="str">
        <f ca="true">+IF(OFFSET('Sanitation Data'!$C$30,0,10*ROW('Sanitation Data'!C82))="","",OFFSET('Sanitation Data'!$C$30,0,10*ROW('Sanitation Data'!C82)))</f>
        <v/>
      </c>
      <c r="CM88" s="32" t="str">
        <f ca="true">+IF(OFFSET('Sanitation Data'!$C$31,0,10*ROW('Sanitation Data'!C82))="","",OFFSET('Sanitation Data'!$C$31,0,10*ROW('Sanitation Data'!C82)))</f>
        <v/>
      </c>
      <c r="CN88" s="32" t="str">
        <f ca="true">+IF(OFFSET('Sanitation Data'!$C$32,0,10*ROW('Sanitation Data'!C82))="","",OFFSET('Sanitation Data'!$C$32,0,10*ROW('Sanitation Data'!C82)))</f>
        <v/>
      </c>
      <c r="CO88" s="32" t="str">
        <f ca="true">+IF(OFFSET('Sanitation Data'!$C$33,0,10*ROW('Sanitation Data'!C82))="","",OFFSET('Sanitation Data'!$C$33,0,10*ROW('Sanitation Data'!C82)))</f>
        <v/>
      </c>
      <c r="CP88" s="32" t="str">
        <f ca="true">+IF(OFFSET('Sanitation Data'!$D$29,0,10*ROW('Sanitation Data'!D82))="","",OFFSET('Sanitation Data'!$D$29,0,10*ROW('Sanitation Data'!D82)))</f>
        <v/>
      </c>
      <c r="CQ88" s="32" t="str">
        <f ca="true">+IF(OFFSET('Sanitation Data'!$D$30,0,10*ROW('Sanitation Data'!D82))="","",OFFSET('Sanitation Data'!$D$30,0,10*ROW('Sanitation Data'!D82)))</f>
        <v/>
      </c>
      <c r="CR88" s="32" t="str">
        <f ca="true">+IF(OFFSET('Sanitation Data'!$D$31,0,10*ROW('Sanitation Data'!D82))="","",OFFSET('Sanitation Data'!$D$31,0,10*ROW('Sanitation Data'!D82)))</f>
        <v/>
      </c>
      <c r="CS88" s="32" t="str">
        <f ca="true">+IF(OFFSET('Sanitation Data'!$D$32,0,10*ROW('Sanitation Data'!D82))="","",OFFSET('Sanitation Data'!$D$32,0,10*ROW('Sanitation Data'!D82)))</f>
        <v/>
      </c>
      <c r="CT88" s="32" t="str">
        <f ca="true">+IF(OFFSET('Sanitation Data'!$D$33,0,10*ROW('Sanitation Data'!D82))="","",OFFSET('Sanitation Data'!$D$33,0,10*ROW('Sanitation Data'!D82)))</f>
        <v/>
      </c>
      <c r="CU88" s="32" t="str">
        <f ca="true">+IF(OFFSET('Sanitation Data'!$E$29,0,10*ROW('Sanitation Data'!E82))="","",OFFSET('Sanitation Data'!$E$29,0,10*ROW('Sanitation Data'!E82)))</f>
        <v/>
      </c>
      <c r="CV88" s="32" t="str">
        <f ca="true">+IF(OFFSET('Sanitation Data'!$E$30,0,10*ROW('Sanitation Data'!E82))="","",OFFSET('Sanitation Data'!$E$30,0,10*ROW('Sanitation Data'!E82)))</f>
        <v/>
      </c>
      <c r="CW88" s="32" t="str">
        <f ca="true">+IF(OFFSET('Sanitation Data'!$E$31,0,10*ROW('Sanitation Data'!E82))="","",OFFSET('Sanitation Data'!$E$31,0,10*ROW('Sanitation Data'!E82)))</f>
        <v/>
      </c>
      <c r="CX88" s="32" t="str">
        <f ca="true">+IF(OFFSET('Sanitation Data'!$E$32,0,10*ROW('Sanitation Data'!E82))="","",OFFSET('Sanitation Data'!$E$32,0,10*ROW('Sanitation Data'!E82)))</f>
        <v/>
      </c>
      <c r="CY88" s="32" t="str">
        <f ca="true">+IF(OFFSET('Sanitation Data'!$E$33,0,10*ROW('Sanitation Data'!E82))="","",OFFSET('Sanitation Data'!$E$33,0,10*ROW('Sanitation Data'!E82)))</f>
        <v/>
      </c>
      <c r="CZ88" s="32" t="str">
        <f ca="true">+IF(OFFSET('Sanitation Data'!$F$29,0,10*ROW('Sanitation Data'!F82))="","",OFFSET('Sanitation Data'!$F$29,0,10*ROW('Sanitation Data'!F82)))</f>
        <v/>
      </c>
      <c r="DA88" s="32" t="str">
        <f ca="true">+IF(OFFSET('Sanitation Data'!$F$30,0,10*ROW('Sanitation Data'!F82))="","",OFFSET('Sanitation Data'!$F$30,0,10*ROW('Sanitation Data'!F82)))</f>
        <v/>
      </c>
      <c r="DB88" s="32" t="str">
        <f ca="true">+IF(OFFSET('Sanitation Data'!$F$31,0,10*ROW('Sanitation Data'!F82))="","",OFFSET('Sanitation Data'!$F$31,0,10*ROW('Sanitation Data'!F82)))</f>
        <v/>
      </c>
      <c r="DC88" s="32" t="str">
        <f ca="true">+IF(OFFSET('Sanitation Data'!$F$32,0,10*ROW('Sanitation Data'!F82))="","",OFFSET('Sanitation Data'!$F$32,0,10*ROW('Sanitation Data'!F82)))</f>
        <v/>
      </c>
      <c r="DD88" s="32" t="str">
        <f ca="true">+IF(OFFSET('Sanitation Data'!$F$33,0,10*ROW('Sanitation Data'!F82))="","",OFFSET('Sanitation Data'!$F$33,0,10*ROW('Sanitation Data'!F82)))</f>
        <v/>
      </c>
      <c r="DE88" s="32" t="str">
        <f ca="true">+IF(OFFSET('Sanitation Data'!$G$29,0,10*ROW('Sanitation Data'!G82))="","",OFFSET('Sanitation Data'!$G$29,0,10*ROW('Sanitation Data'!G82)))</f>
        <v/>
      </c>
      <c r="DF88" s="32" t="str">
        <f ca="true">+IF(OFFSET('Sanitation Data'!$G$30,0,10*ROW('Sanitation Data'!G82))="","",OFFSET('Sanitation Data'!$G$30,0,10*ROW('Sanitation Data'!G82)))</f>
        <v/>
      </c>
      <c r="DG88" s="32" t="str">
        <f ca="true">+IF(OFFSET('Sanitation Data'!$G$31,0,10*ROW('Sanitation Data'!G82))="","",OFFSET('Sanitation Data'!$G$31,0,10*ROW('Sanitation Data'!G82)))</f>
        <v/>
      </c>
      <c r="DH88" s="32" t="str">
        <f ca="true">+IF(OFFSET('Sanitation Data'!$G$32,0,10*ROW('Sanitation Data'!G82))="","",OFFSET('Sanitation Data'!$G$32,0,10*ROW('Sanitation Data'!G82)))</f>
        <v/>
      </c>
      <c r="DI88" s="32" t="str">
        <f ca="true">+IF(OFFSET('Sanitation Data'!$G$33,0,10*ROW('Sanitation Data'!G82))="","",OFFSET('Sanitation Data'!$G$33,0,10*ROW('Sanitation Data'!G82)))</f>
        <v/>
      </c>
      <c r="DJ88" s="32" t="str">
        <f ca="true">+IF(OFFSET('Sanitation Data'!$H$29,0,10*ROW('Sanitation Data'!H82))="","",OFFSET('Sanitation Data'!$H$29,0,10*ROW('Sanitation Data'!H82)))</f>
        <v/>
      </c>
      <c r="DK88" s="32" t="str">
        <f ca="true">+IF(OFFSET('Sanitation Data'!$H$30,0,10*ROW('Sanitation Data'!H82))="","",OFFSET('Sanitation Data'!$H$30,0,10*ROW('Sanitation Data'!H82)))</f>
        <v/>
      </c>
      <c r="DL88" s="32" t="str">
        <f ca="true">+IF(OFFSET('Sanitation Data'!$H$31,0,10*ROW('Sanitation Data'!H82))="","",OFFSET('Sanitation Data'!$H$31,0,10*ROW('Sanitation Data'!H82)))</f>
        <v/>
      </c>
      <c r="DM88" s="32" t="str">
        <f ca="true">+IF(OFFSET('Sanitation Data'!$H$32,0,10*ROW('Sanitation Data'!H82))="","",OFFSET('Sanitation Data'!$H$32,0,10*ROW('Sanitation Data'!H82)))</f>
        <v/>
      </c>
      <c r="DN88" s="32" t="str">
        <f ca="true">+IF(OFFSET('Sanitation Data'!$H$33,0,10*ROW('Sanitation Data'!H82))="","",OFFSET('Sanitation Data'!$H$33,0,10*ROW('Sanitation Data'!H82)))</f>
        <v/>
      </c>
      <c r="DO88" s="32" t="str">
        <f ca="true">+IF(OFFSET('Hygiene Data'!$C$12,0,10*ROW('Hygiene Data'!C82))="","",OFFSET('Hygiene Data'!$C$12,0,10*ROW('Hygiene Data'!C82)))</f>
        <v/>
      </c>
      <c r="DP88" s="32" t="str">
        <f ca="true">+IF(OFFSET('Hygiene Data'!$C$13,0,10*ROW('Hygiene Data'!C82))="","",OFFSET('Hygiene Data'!$C$13,0,10*ROW('Hygiene Data'!C82)))</f>
        <v/>
      </c>
      <c r="DQ88" s="32" t="str">
        <f ca="true">+IF(OFFSET('Hygiene Data'!$C$14,0,10*ROW('Hygiene Data'!C82))="","",OFFSET('Hygiene Data'!$C$14,0,10*ROW('Hygiene Data'!C82)))</f>
        <v/>
      </c>
      <c r="DR88" s="32" t="str">
        <f ca="true">+IF(OFFSET('Hygiene Data'!$D$12,0,10*ROW('Hygiene Data'!D82))="","",OFFSET('Hygiene Data'!$D$12,0,10*ROW('Hygiene Data'!D82)))</f>
        <v/>
      </c>
      <c r="DS88" s="32" t="str">
        <f ca="true">+IF(OFFSET('Hygiene Data'!$D$13,0,10*ROW('Hygiene Data'!D82))="","",OFFSET('Hygiene Data'!$D$13,0,10*ROW('Hygiene Data'!D82)))</f>
        <v/>
      </c>
      <c r="DT88" s="32" t="str">
        <f ca="true">+IF(OFFSET('Hygiene Data'!$D$14,0,10*ROW('Hygiene Data'!D82))="","",OFFSET('Hygiene Data'!$D$14,0,10*ROW('Hygiene Data'!D82)))</f>
        <v/>
      </c>
      <c r="DU88" s="32" t="str">
        <f ca="true">+IF(OFFSET('Hygiene Data'!$E$12,0,10*ROW('Hygiene Data'!E82))="","",OFFSET('Hygiene Data'!$E$12,0,10*ROW('Hygiene Data'!E82)))</f>
        <v/>
      </c>
      <c r="DV88" s="32" t="str">
        <f ca="true">+IF(OFFSET('Hygiene Data'!$E$13,0,10*ROW('Hygiene Data'!E82))="","",OFFSET('Hygiene Data'!$E$13,0,10*ROW('Hygiene Data'!E82)))</f>
        <v/>
      </c>
      <c r="DW88" s="32" t="str">
        <f ca="true">+IF(OFFSET('Hygiene Data'!$E$14,0,10*ROW('Hygiene Data'!E82))="","",OFFSET('Hygiene Data'!$E$14,0,10*ROW('Hygiene Data'!E82)))</f>
        <v/>
      </c>
      <c r="DX88" s="32" t="str">
        <f ca="true">+IF(OFFSET('Hygiene Data'!$F$12,0,10*ROW('Hygiene Data'!F82))="","",OFFSET('Hygiene Data'!$F$12,0,10*ROW('Hygiene Data'!F82)))</f>
        <v/>
      </c>
      <c r="DY88" s="32" t="str">
        <f ca="true">+IF(OFFSET('Hygiene Data'!$F$13,0,10*ROW('Hygiene Data'!F82))="","",OFFSET('Hygiene Data'!$F$13,0,10*ROW('Hygiene Data'!F82)))</f>
        <v/>
      </c>
      <c r="DZ88" s="32" t="str">
        <f ca="true">+IF(OFFSET('Hygiene Data'!$F$14,0,10*ROW('Hygiene Data'!F82))="","",OFFSET('Hygiene Data'!$F$14,0,10*ROW('Hygiene Data'!F82)))</f>
        <v/>
      </c>
      <c r="EA88" s="32" t="str">
        <f ca="true">+IF(OFFSET('Hygiene Data'!$G$12,0,10*ROW('Hygiene Data'!G82))="","",OFFSET('Hygiene Data'!$G$12,0,10*ROW('Hygiene Data'!G82)))</f>
        <v/>
      </c>
      <c r="EB88" s="32" t="str">
        <f ca="true">+IF(OFFSET('Hygiene Data'!$G$13,0,10*ROW('Hygiene Data'!G82))="","",OFFSET('Hygiene Data'!$G$13,0,10*ROW('Hygiene Data'!G82)))</f>
        <v/>
      </c>
      <c r="EC88" s="32" t="str">
        <f ca="true">+IF(OFFSET('Hygiene Data'!$G$14,0,10*ROW('Hygiene Data'!G82))="","",OFFSET('Hygiene Data'!$G$14,0,10*ROW('Hygiene Data'!G82)))</f>
        <v/>
      </c>
      <c r="ED88" s="32" t="str">
        <f ca="true">+IF(OFFSET('Hygiene Data'!$H$12,0,10*ROW('Hygiene Data'!H82))="","",OFFSET('Hygiene Data'!$H$12,0,10*ROW('Hygiene Data'!H82)))</f>
        <v/>
      </c>
      <c r="EE88" s="32" t="str">
        <f ca="true">+IF(OFFSET('Hygiene Data'!$H$13,0,10*ROW('Hygiene Data'!H82))="","",OFFSET('Hygiene Data'!$H$13,0,10*ROW('Hygiene Data'!H82)))</f>
        <v/>
      </c>
      <c r="EF88" s="32" t="str">
        <f ca="true">+IF(OFFSET('Hygiene Data'!$H$14,0,10*ROW('Hygiene Data'!H82))="","",OFFSET('Hygiene Data'!$H$14,0,10*ROW('Hygiene Data'!H82)))</f>
        <v/>
      </c>
    </row>
    <row r="89" x14ac:dyDescent="0.2">
      <c r="A89" s="55" t="str">
        <f ca="true">+IF(OFFSET('Water Data'!$B$1,0,10*ROW('Water Data'!B86))="","",OFFSET('Water Data'!$B$1,0,10*ROW('Water Data'!B86)))</f>
        <v/>
      </c>
      <c r="B89" s="55" t="str">
        <f ca="true">+IF(OFFSET('Water Data'!$A$3,0,10*ROW('Water Data'!A86))="","",OFFSET('Water Data'!$A$3,0,10*ROW('Water Data'!A86)))</f>
        <v/>
      </c>
      <c r="C89" s="55" t="str">
        <f ca="true">+IF(OFFSET('Water Data'!$C$3,0,10*ROW('Water Data'!C86))="","",OFFSET('Water Data'!$C$3,0,10*ROW('Water Data'!C86)))</f>
        <v/>
      </c>
      <c r="D89" s="243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3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3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43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3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3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3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3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3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3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3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3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3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3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3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3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3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3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44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44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44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44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44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44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44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44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44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44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44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44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44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44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44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44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44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44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44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44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44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44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44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44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44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44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44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44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44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44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45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45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45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45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45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45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45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45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45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45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45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45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45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45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45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45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45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45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2" t="str">
        <f ca="true">+IF(OFFSET('Water Data'!$C$28,0,10*ROW('Water Data'!C83))="","",OFFSET('Water Data'!$C$28,0,10*ROW('Water Data'!C83)))</f>
        <v/>
      </c>
      <c r="BT89" s="32" t="str">
        <f ca="true">+IF(OFFSET('Water Data'!$C$29,0,10*ROW('Water Data'!C83))="","",OFFSET('Water Data'!$C$29,0,10*ROW('Water Data'!C83)))</f>
        <v/>
      </c>
      <c r="BU89" s="32" t="str">
        <f ca="true">+IF(OFFSET('Water Data'!$C$30,0,10*ROW('Water Data'!C83))="","",OFFSET('Water Data'!$C$30,0,10*ROW('Water Data'!C83)))</f>
        <v/>
      </c>
      <c r="BV89" s="32" t="str">
        <f ca="true">+IF(OFFSET('Water Data'!$D$28,0,10*ROW('Water Data'!D83))="","",OFFSET('Water Data'!$D$28,0,10*ROW('Water Data'!D83)))</f>
        <v/>
      </c>
      <c r="BW89" s="32" t="str">
        <f ca="true">+IF(OFFSET('Water Data'!$D$29,0,10*ROW('Water Data'!D83))="","",OFFSET('Water Data'!$D$29,0,10*ROW('Water Data'!D83)))</f>
        <v/>
      </c>
      <c r="BX89" s="32" t="str">
        <f ca="true">+IF(OFFSET('Water Data'!$D$30,0,10*ROW('Water Data'!D83))="","",OFFSET('Water Data'!$D$30,0,10*ROW('Water Data'!D83)))</f>
        <v/>
      </c>
      <c r="BY89" s="32" t="str">
        <f ca="true">+IF(OFFSET('Water Data'!$E$28,0,10*ROW('Water Data'!E83))="","",OFFSET('Water Data'!$E$28,0,10*ROW('Water Data'!E83)))</f>
        <v/>
      </c>
      <c r="BZ89" s="32" t="str">
        <f ca="true">+IF(OFFSET('Water Data'!$E$29,0,10*ROW('Water Data'!E83))="","",OFFSET('Water Data'!$E$29,0,10*ROW('Water Data'!E83)))</f>
        <v/>
      </c>
      <c r="CA89" s="32" t="str">
        <f ca="true">+IF(OFFSET('Water Data'!$E$30,0,10*ROW('Water Data'!E83))="","",OFFSET('Water Data'!$E$30,0,10*ROW('Water Data'!E83)))</f>
        <v/>
      </c>
      <c r="CB89" s="32" t="str">
        <f ca="true">+IF(OFFSET('Water Data'!$F$28,0,10*ROW('Water Data'!F83))="","",OFFSET('Water Data'!$F$28,0,10*ROW('Water Data'!F83)))</f>
        <v/>
      </c>
      <c r="CC89" s="32" t="str">
        <f ca="true">+IF(OFFSET('Water Data'!$F$29,0,10*ROW('Water Data'!F83))="","",OFFSET('Water Data'!$F$29,0,10*ROW('Water Data'!F83)))</f>
        <v/>
      </c>
      <c r="CD89" s="32" t="str">
        <f ca="true">+IF(OFFSET('Water Data'!$F$30,0,10*ROW('Water Data'!F83))="","",OFFSET('Water Data'!$F$30,0,10*ROW('Water Data'!F83)))</f>
        <v/>
      </c>
      <c r="CE89" s="32" t="str">
        <f ca="true">+IF(OFFSET('Water Data'!$G$28,0,10*ROW('Water Data'!G83))="","",OFFSET('Water Data'!$G$28,0,10*ROW('Water Data'!G83)))</f>
        <v/>
      </c>
      <c r="CF89" s="32" t="str">
        <f ca="true">+IF(OFFSET('Water Data'!$G$29,0,10*ROW('Water Data'!G83))="","",OFFSET('Water Data'!$G$29,0,10*ROW('Water Data'!G83)))</f>
        <v/>
      </c>
      <c r="CG89" s="32" t="str">
        <f ca="true">+IF(OFFSET('Water Data'!$G$30,0,10*ROW('Water Data'!G83))="","",OFFSET('Water Data'!$G$30,0,10*ROW('Water Data'!G83)))</f>
        <v/>
      </c>
      <c r="CH89" s="32" t="str">
        <f ca="true">+IF(OFFSET('Water Data'!$H$28,0,10*ROW('Water Data'!H83))="","",OFFSET('Water Data'!$H$28,0,10*ROW('Water Data'!H83)))</f>
        <v/>
      </c>
      <c r="CI89" s="32" t="str">
        <f ca="true">+IF(OFFSET('Water Data'!$H$29,0,10*ROW('Water Data'!H83))="","",OFFSET('Water Data'!$H$29,0,10*ROW('Water Data'!H83)))</f>
        <v/>
      </c>
      <c r="CJ89" s="32" t="str">
        <f ca="true">+IF(OFFSET('Water Data'!$H$30,0,10*ROW('Water Data'!H83))="","",OFFSET('Water Data'!$H$30,0,10*ROW('Water Data'!H83)))</f>
        <v/>
      </c>
      <c r="CK89" s="32" t="str">
        <f ca="true">+IF(OFFSET('Sanitation Data'!$C$29,0,10*ROW('Sanitation Data'!C83))="","",OFFSET('Sanitation Data'!$C$29,0,10*ROW('Sanitation Data'!C83)))</f>
        <v/>
      </c>
      <c r="CL89" s="32" t="str">
        <f ca="true">+IF(OFFSET('Sanitation Data'!$C$30,0,10*ROW('Sanitation Data'!C83))="","",OFFSET('Sanitation Data'!$C$30,0,10*ROW('Sanitation Data'!C83)))</f>
        <v/>
      </c>
      <c r="CM89" s="32" t="str">
        <f ca="true">+IF(OFFSET('Sanitation Data'!$C$31,0,10*ROW('Sanitation Data'!C83))="","",OFFSET('Sanitation Data'!$C$31,0,10*ROW('Sanitation Data'!C83)))</f>
        <v/>
      </c>
      <c r="CN89" s="32" t="str">
        <f ca="true">+IF(OFFSET('Sanitation Data'!$C$32,0,10*ROW('Sanitation Data'!C83))="","",OFFSET('Sanitation Data'!$C$32,0,10*ROW('Sanitation Data'!C83)))</f>
        <v/>
      </c>
      <c r="CO89" s="32" t="str">
        <f ca="true">+IF(OFFSET('Sanitation Data'!$C$33,0,10*ROW('Sanitation Data'!C83))="","",OFFSET('Sanitation Data'!$C$33,0,10*ROW('Sanitation Data'!C83)))</f>
        <v/>
      </c>
      <c r="CP89" s="32" t="str">
        <f ca="true">+IF(OFFSET('Sanitation Data'!$D$29,0,10*ROW('Sanitation Data'!D83))="","",OFFSET('Sanitation Data'!$D$29,0,10*ROW('Sanitation Data'!D83)))</f>
        <v/>
      </c>
      <c r="CQ89" s="32" t="str">
        <f ca="true">+IF(OFFSET('Sanitation Data'!$D$30,0,10*ROW('Sanitation Data'!D83))="","",OFFSET('Sanitation Data'!$D$30,0,10*ROW('Sanitation Data'!D83)))</f>
        <v/>
      </c>
      <c r="CR89" s="32" t="str">
        <f ca="true">+IF(OFFSET('Sanitation Data'!$D$31,0,10*ROW('Sanitation Data'!D83))="","",OFFSET('Sanitation Data'!$D$31,0,10*ROW('Sanitation Data'!D83)))</f>
        <v/>
      </c>
      <c r="CS89" s="32" t="str">
        <f ca="true">+IF(OFFSET('Sanitation Data'!$D$32,0,10*ROW('Sanitation Data'!D83))="","",OFFSET('Sanitation Data'!$D$32,0,10*ROW('Sanitation Data'!D83)))</f>
        <v/>
      </c>
      <c r="CT89" s="32" t="str">
        <f ca="true">+IF(OFFSET('Sanitation Data'!$D$33,0,10*ROW('Sanitation Data'!D83))="","",OFFSET('Sanitation Data'!$D$33,0,10*ROW('Sanitation Data'!D83)))</f>
        <v/>
      </c>
      <c r="CU89" s="32" t="str">
        <f ca="true">+IF(OFFSET('Sanitation Data'!$E$29,0,10*ROW('Sanitation Data'!E83))="","",OFFSET('Sanitation Data'!$E$29,0,10*ROW('Sanitation Data'!E83)))</f>
        <v/>
      </c>
      <c r="CV89" s="32" t="str">
        <f ca="true">+IF(OFFSET('Sanitation Data'!$E$30,0,10*ROW('Sanitation Data'!E83))="","",OFFSET('Sanitation Data'!$E$30,0,10*ROW('Sanitation Data'!E83)))</f>
        <v/>
      </c>
      <c r="CW89" s="32" t="str">
        <f ca="true">+IF(OFFSET('Sanitation Data'!$E$31,0,10*ROW('Sanitation Data'!E83))="","",OFFSET('Sanitation Data'!$E$31,0,10*ROW('Sanitation Data'!E83)))</f>
        <v/>
      </c>
      <c r="CX89" s="32" t="str">
        <f ca="true">+IF(OFFSET('Sanitation Data'!$E$32,0,10*ROW('Sanitation Data'!E83))="","",OFFSET('Sanitation Data'!$E$32,0,10*ROW('Sanitation Data'!E83)))</f>
        <v/>
      </c>
      <c r="CY89" s="32" t="str">
        <f ca="true">+IF(OFFSET('Sanitation Data'!$E$33,0,10*ROW('Sanitation Data'!E83))="","",OFFSET('Sanitation Data'!$E$33,0,10*ROW('Sanitation Data'!E83)))</f>
        <v/>
      </c>
      <c r="CZ89" s="32" t="str">
        <f ca="true">+IF(OFFSET('Sanitation Data'!$F$29,0,10*ROW('Sanitation Data'!F83))="","",OFFSET('Sanitation Data'!$F$29,0,10*ROW('Sanitation Data'!F83)))</f>
        <v/>
      </c>
      <c r="DA89" s="32" t="str">
        <f ca="true">+IF(OFFSET('Sanitation Data'!$F$30,0,10*ROW('Sanitation Data'!F83))="","",OFFSET('Sanitation Data'!$F$30,0,10*ROW('Sanitation Data'!F83)))</f>
        <v/>
      </c>
      <c r="DB89" s="32" t="str">
        <f ca="true">+IF(OFFSET('Sanitation Data'!$F$31,0,10*ROW('Sanitation Data'!F83))="","",OFFSET('Sanitation Data'!$F$31,0,10*ROW('Sanitation Data'!F83)))</f>
        <v/>
      </c>
      <c r="DC89" s="32" t="str">
        <f ca="true">+IF(OFFSET('Sanitation Data'!$F$32,0,10*ROW('Sanitation Data'!F83))="","",OFFSET('Sanitation Data'!$F$32,0,10*ROW('Sanitation Data'!F83)))</f>
        <v/>
      </c>
      <c r="DD89" s="32" t="str">
        <f ca="true">+IF(OFFSET('Sanitation Data'!$F$33,0,10*ROW('Sanitation Data'!F83))="","",OFFSET('Sanitation Data'!$F$33,0,10*ROW('Sanitation Data'!F83)))</f>
        <v/>
      </c>
      <c r="DE89" s="32" t="str">
        <f ca="true">+IF(OFFSET('Sanitation Data'!$G$29,0,10*ROW('Sanitation Data'!G83))="","",OFFSET('Sanitation Data'!$G$29,0,10*ROW('Sanitation Data'!G83)))</f>
        <v/>
      </c>
      <c r="DF89" s="32" t="str">
        <f ca="true">+IF(OFFSET('Sanitation Data'!$G$30,0,10*ROW('Sanitation Data'!G83))="","",OFFSET('Sanitation Data'!$G$30,0,10*ROW('Sanitation Data'!G83)))</f>
        <v/>
      </c>
      <c r="DG89" s="32" t="str">
        <f ca="true">+IF(OFFSET('Sanitation Data'!$G$31,0,10*ROW('Sanitation Data'!G83))="","",OFFSET('Sanitation Data'!$G$31,0,10*ROW('Sanitation Data'!G83)))</f>
        <v/>
      </c>
      <c r="DH89" s="32" t="str">
        <f ca="true">+IF(OFFSET('Sanitation Data'!$G$32,0,10*ROW('Sanitation Data'!G83))="","",OFFSET('Sanitation Data'!$G$32,0,10*ROW('Sanitation Data'!G83)))</f>
        <v/>
      </c>
      <c r="DI89" s="32" t="str">
        <f ca="true">+IF(OFFSET('Sanitation Data'!$G$33,0,10*ROW('Sanitation Data'!G83))="","",OFFSET('Sanitation Data'!$G$33,0,10*ROW('Sanitation Data'!G83)))</f>
        <v/>
      </c>
      <c r="DJ89" s="32" t="str">
        <f ca="true">+IF(OFFSET('Sanitation Data'!$H$29,0,10*ROW('Sanitation Data'!H83))="","",OFFSET('Sanitation Data'!$H$29,0,10*ROW('Sanitation Data'!H83)))</f>
        <v/>
      </c>
      <c r="DK89" s="32" t="str">
        <f ca="true">+IF(OFFSET('Sanitation Data'!$H$30,0,10*ROW('Sanitation Data'!H83))="","",OFFSET('Sanitation Data'!$H$30,0,10*ROW('Sanitation Data'!H83)))</f>
        <v/>
      </c>
      <c r="DL89" s="32" t="str">
        <f ca="true">+IF(OFFSET('Sanitation Data'!$H$31,0,10*ROW('Sanitation Data'!H83))="","",OFFSET('Sanitation Data'!$H$31,0,10*ROW('Sanitation Data'!H83)))</f>
        <v/>
      </c>
      <c r="DM89" s="32" t="str">
        <f ca="true">+IF(OFFSET('Sanitation Data'!$H$32,0,10*ROW('Sanitation Data'!H83))="","",OFFSET('Sanitation Data'!$H$32,0,10*ROW('Sanitation Data'!H83)))</f>
        <v/>
      </c>
      <c r="DN89" s="32" t="str">
        <f ca="true">+IF(OFFSET('Sanitation Data'!$H$33,0,10*ROW('Sanitation Data'!H83))="","",OFFSET('Sanitation Data'!$H$33,0,10*ROW('Sanitation Data'!H83)))</f>
        <v/>
      </c>
      <c r="DO89" s="32" t="str">
        <f ca="true">+IF(OFFSET('Hygiene Data'!$C$12,0,10*ROW('Hygiene Data'!C83))="","",OFFSET('Hygiene Data'!$C$12,0,10*ROW('Hygiene Data'!C83)))</f>
        <v/>
      </c>
      <c r="DP89" s="32" t="str">
        <f ca="true">+IF(OFFSET('Hygiene Data'!$C$13,0,10*ROW('Hygiene Data'!C83))="","",OFFSET('Hygiene Data'!$C$13,0,10*ROW('Hygiene Data'!C83)))</f>
        <v/>
      </c>
      <c r="DQ89" s="32" t="str">
        <f ca="true">+IF(OFFSET('Hygiene Data'!$C$14,0,10*ROW('Hygiene Data'!C83))="","",OFFSET('Hygiene Data'!$C$14,0,10*ROW('Hygiene Data'!C83)))</f>
        <v/>
      </c>
      <c r="DR89" s="32" t="str">
        <f ca="true">+IF(OFFSET('Hygiene Data'!$D$12,0,10*ROW('Hygiene Data'!D83))="","",OFFSET('Hygiene Data'!$D$12,0,10*ROW('Hygiene Data'!D83)))</f>
        <v/>
      </c>
      <c r="DS89" s="32" t="str">
        <f ca="true">+IF(OFFSET('Hygiene Data'!$D$13,0,10*ROW('Hygiene Data'!D83))="","",OFFSET('Hygiene Data'!$D$13,0,10*ROW('Hygiene Data'!D83)))</f>
        <v/>
      </c>
      <c r="DT89" s="32" t="str">
        <f ca="true">+IF(OFFSET('Hygiene Data'!$D$14,0,10*ROW('Hygiene Data'!D83))="","",OFFSET('Hygiene Data'!$D$14,0,10*ROW('Hygiene Data'!D83)))</f>
        <v/>
      </c>
      <c r="DU89" s="32" t="str">
        <f ca="true">+IF(OFFSET('Hygiene Data'!$E$12,0,10*ROW('Hygiene Data'!E83))="","",OFFSET('Hygiene Data'!$E$12,0,10*ROW('Hygiene Data'!E83)))</f>
        <v/>
      </c>
      <c r="DV89" s="32" t="str">
        <f ca="true">+IF(OFFSET('Hygiene Data'!$E$13,0,10*ROW('Hygiene Data'!E83))="","",OFFSET('Hygiene Data'!$E$13,0,10*ROW('Hygiene Data'!E83)))</f>
        <v/>
      </c>
      <c r="DW89" s="32" t="str">
        <f ca="true">+IF(OFFSET('Hygiene Data'!$E$14,0,10*ROW('Hygiene Data'!E83))="","",OFFSET('Hygiene Data'!$E$14,0,10*ROW('Hygiene Data'!E83)))</f>
        <v/>
      </c>
      <c r="DX89" s="32" t="str">
        <f ca="true">+IF(OFFSET('Hygiene Data'!$F$12,0,10*ROW('Hygiene Data'!F83))="","",OFFSET('Hygiene Data'!$F$12,0,10*ROW('Hygiene Data'!F83)))</f>
        <v/>
      </c>
      <c r="DY89" s="32" t="str">
        <f ca="true">+IF(OFFSET('Hygiene Data'!$F$13,0,10*ROW('Hygiene Data'!F83))="","",OFFSET('Hygiene Data'!$F$13,0,10*ROW('Hygiene Data'!F83)))</f>
        <v/>
      </c>
      <c r="DZ89" s="32" t="str">
        <f ca="true">+IF(OFFSET('Hygiene Data'!$F$14,0,10*ROW('Hygiene Data'!F83))="","",OFFSET('Hygiene Data'!$F$14,0,10*ROW('Hygiene Data'!F83)))</f>
        <v/>
      </c>
      <c r="EA89" s="32" t="str">
        <f ca="true">+IF(OFFSET('Hygiene Data'!$G$12,0,10*ROW('Hygiene Data'!G83))="","",OFFSET('Hygiene Data'!$G$12,0,10*ROW('Hygiene Data'!G83)))</f>
        <v/>
      </c>
      <c r="EB89" s="32" t="str">
        <f ca="true">+IF(OFFSET('Hygiene Data'!$G$13,0,10*ROW('Hygiene Data'!G83))="","",OFFSET('Hygiene Data'!$G$13,0,10*ROW('Hygiene Data'!G83)))</f>
        <v/>
      </c>
      <c r="EC89" s="32" t="str">
        <f ca="true">+IF(OFFSET('Hygiene Data'!$G$14,0,10*ROW('Hygiene Data'!G83))="","",OFFSET('Hygiene Data'!$G$14,0,10*ROW('Hygiene Data'!G83)))</f>
        <v/>
      </c>
      <c r="ED89" s="32" t="str">
        <f ca="true">+IF(OFFSET('Hygiene Data'!$H$12,0,10*ROW('Hygiene Data'!H83))="","",OFFSET('Hygiene Data'!$H$12,0,10*ROW('Hygiene Data'!H83)))</f>
        <v/>
      </c>
      <c r="EE89" s="32" t="str">
        <f ca="true">+IF(OFFSET('Hygiene Data'!$H$13,0,10*ROW('Hygiene Data'!H83))="","",OFFSET('Hygiene Data'!$H$13,0,10*ROW('Hygiene Data'!H83)))</f>
        <v/>
      </c>
      <c r="EF89" s="32" t="str">
        <f ca="true">+IF(OFFSET('Hygiene Data'!$H$14,0,10*ROW('Hygiene Data'!H83))="","",OFFSET('Hygiene Data'!$H$14,0,10*ROW('Hygiene Data'!H83)))</f>
        <v/>
      </c>
    </row>
    <row r="90" x14ac:dyDescent="0.2">
      <c r="A90" s="55" t="str">
        <f ca="true">+IF(OFFSET('Water Data'!$B$1,0,10*ROW('Water Data'!B87))="","",OFFSET('Water Data'!$B$1,0,10*ROW('Water Data'!B87)))</f>
        <v/>
      </c>
      <c r="B90" s="55" t="str">
        <f ca="true">+IF(OFFSET('Water Data'!$A$3,0,10*ROW('Water Data'!A87))="","",OFFSET('Water Data'!$A$3,0,10*ROW('Water Data'!A87)))</f>
        <v/>
      </c>
      <c r="C90" s="55" t="str">
        <f ca="true">+IF(OFFSET('Water Data'!$C$3,0,10*ROW('Water Data'!C87))="","",OFFSET('Water Data'!$C$3,0,10*ROW('Water Data'!C87)))</f>
        <v/>
      </c>
      <c r="D90" s="243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3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3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43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3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3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3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3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3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3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3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3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3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3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3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3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3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3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44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44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44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44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44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44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44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44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44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44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44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44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44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44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44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44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44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44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44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44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44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44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44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44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44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44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44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44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44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44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45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45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45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45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45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45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45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45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45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45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45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45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45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45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45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45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45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45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2" t="str">
        <f ca="true">+IF(OFFSET('Water Data'!$C$28,0,10*ROW('Water Data'!C84))="","",OFFSET('Water Data'!$C$28,0,10*ROW('Water Data'!C84)))</f>
        <v/>
      </c>
      <c r="BT90" s="32" t="str">
        <f ca="true">+IF(OFFSET('Water Data'!$C$29,0,10*ROW('Water Data'!C84))="","",OFFSET('Water Data'!$C$29,0,10*ROW('Water Data'!C84)))</f>
        <v/>
      </c>
      <c r="BU90" s="32" t="str">
        <f ca="true">+IF(OFFSET('Water Data'!$C$30,0,10*ROW('Water Data'!C84))="","",OFFSET('Water Data'!$C$30,0,10*ROW('Water Data'!C84)))</f>
        <v/>
      </c>
      <c r="BV90" s="32" t="str">
        <f ca="true">+IF(OFFSET('Water Data'!$D$28,0,10*ROW('Water Data'!D84))="","",OFFSET('Water Data'!$D$28,0,10*ROW('Water Data'!D84)))</f>
        <v/>
      </c>
      <c r="BW90" s="32" t="str">
        <f ca="true">+IF(OFFSET('Water Data'!$D$29,0,10*ROW('Water Data'!D84))="","",OFFSET('Water Data'!$D$29,0,10*ROW('Water Data'!D84)))</f>
        <v/>
      </c>
      <c r="BX90" s="32" t="str">
        <f ca="true">+IF(OFFSET('Water Data'!$D$30,0,10*ROW('Water Data'!D84))="","",OFFSET('Water Data'!$D$30,0,10*ROW('Water Data'!D84)))</f>
        <v/>
      </c>
      <c r="BY90" s="32" t="str">
        <f ca="true">+IF(OFFSET('Water Data'!$E$28,0,10*ROW('Water Data'!E84))="","",OFFSET('Water Data'!$E$28,0,10*ROW('Water Data'!E84)))</f>
        <v/>
      </c>
      <c r="BZ90" s="32" t="str">
        <f ca="true">+IF(OFFSET('Water Data'!$E$29,0,10*ROW('Water Data'!E84))="","",OFFSET('Water Data'!$E$29,0,10*ROW('Water Data'!E84)))</f>
        <v/>
      </c>
      <c r="CA90" s="32" t="str">
        <f ca="true">+IF(OFFSET('Water Data'!$E$30,0,10*ROW('Water Data'!E84))="","",OFFSET('Water Data'!$E$30,0,10*ROW('Water Data'!E84)))</f>
        <v/>
      </c>
      <c r="CB90" s="32" t="str">
        <f ca="true">+IF(OFFSET('Water Data'!$F$28,0,10*ROW('Water Data'!F84))="","",OFFSET('Water Data'!$F$28,0,10*ROW('Water Data'!F84)))</f>
        <v/>
      </c>
      <c r="CC90" s="32" t="str">
        <f ca="true">+IF(OFFSET('Water Data'!$F$29,0,10*ROW('Water Data'!F84))="","",OFFSET('Water Data'!$F$29,0,10*ROW('Water Data'!F84)))</f>
        <v/>
      </c>
      <c r="CD90" s="32" t="str">
        <f ca="true">+IF(OFFSET('Water Data'!$F$30,0,10*ROW('Water Data'!F84))="","",OFFSET('Water Data'!$F$30,0,10*ROW('Water Data'!F84)))</f>
        <v/>
      </c>
      <c r="CE90" s="32" t="str">
        <f ca="true">+IF(OFFSET('Water Data'!$G$28,0,10*ROW('Water Data'!G84))="","",OFFSET('Water Data'!$G$28,0,10*ROW('Water Data'!G84)))</f>
        <v/>
      </c>
      <c r="CF90" s="32" t="str">
        <f ca="true">+IF(OFFSET('Water Data'!$G$29,0,10*ROW('Water Data'!G84))="","",OFFSET('Water Data'!$G$29,0,10*ROW('Water Data'!G84)))</f>
        <v/>
      </c>
      <c r="CG90" s="32" t="str">
        <f ca="true">+IF(OFFSET('Water Data'!$G$30,0,10*ROW('Water Data'!G84))="","",OFFSET('Water Data'!$G$30,0,10*ROW('Water Data'!G84)))</f>
        <v/>
      </c>
      <c r="CH90" s="32" t="str">
        <f ca="true">+IF(OFFSET('Water Data'!$H$28,0,10*ROW('Water Data'!H84))="","",OFFSET('Water Data'!$H$28,0,10*ROW('Water Data'!H84)))</f>
        <v/>
      </c>
      <c r="CI90" s="32" t="str">
        <f ca="true">+IF(OFFSET('Water Data'!$H$29,0,10*ROW('Water Data'!H84))="","",OFFSET('Water Data'!$H$29,0,10*ROW('Water Data'!H84)))</f>
        <v/>
      </c>
      <c r="CJ90" s="32" t="str">
        <f ca="true">+IF(OFFSET('Water Data'!$H$30,0,10*ROW('Water Data'!H84))="","",OFFSET('Water Data'!$H$30,0,10*ROW('Water Data'!H84)))</f>
        <v/>
      </c>
      <c r="CK90" s="32" t="str">
        <f ca="true">+IF(OFFSET('Sanitation Data'!$C$29,0,10*ROW('Sanitation Data'!C84))="","",OFFSET('Sanitation Data'!$C$29,0,10*ROW('Sanitation Data'!C84)))</f>
        <v/>
      </c>
      <c r="CL90" s="32" t="str">
        <f ca="true">+IF(OFFSET('Sanitation Data'!$C$30,0,10*ROW('Sanitation Data'!C84))="","",OFFSET('Sanitation Data'!$C$30,0,10*ROW('Sanitation Data'!C84)))</f>
        <v/>
      </c>
      <c r="CM90" s="32" t="str">
        <f ca="true">+IF(OFFSET('Sanitation Data'!$C$31,0,10*ROW('Sanitation Data'!C84))="","",OFFSET('Sanitation Data'!$C$31,0,10*ROW('Sanitation Data'!C84)))</f>
        <v/>
      </c>
      <c r="CN90" s="32" t="str">
        <f ca="true">+IF(OFFSET('Sanitation Data'!$C$32,0,10*ROW('Sanitation Data'!C84))="","",OFFSET('Sanitation Data'!$C$32,0,10*ROW('Sanitation Data'!C84)))</f>
        <v/>
      </c>
      <c r="CO90" s="32" t="str">
        <f ca="true">+IF(OFFSET('Sanitation Data'!$C$33,0,10*ROW('Sanitation Data'!C84))="","",OFFSET('Sanitation Data'!$C$33,0,10*ROW('Sanitation Data'!C84)))</f>
        <v/>
      </c>
      <c r="CP90" s="32" t="str">
        <f ca="true">+IF(OFFSET('Sanitation Data'!$D$29,0,10*ROW('Sanitation Data'!D84))="","",OFFSET('Sanitation Data'!$D$29,0,10*ROW('Sanitation Data'!D84)))</f>
        <v/>
      </c>
      <c r="CQ90" s="32" t="str">
        <f ca="true">+IF(OFFSET('Sanitation Data'!$D$30,0,10*ROW('Sanitation Data'!D84))="","",OFFSET('Sanitation Data'!$D$30,0,10*ROW('Sanitation Data'!D84)))</f>
        <v/>
      </c>
      <c r="CR90" s="32" t="str">
        <f ca="true">+IF(OFFSET('Sanitation Data'!$D$31,0,10*ROW('Sanitation Data'!D84))="","",OFFSET('Sanitation Data'!$D$31,0,10*ROW('Sanitation Data'!D84)))</f>
        <v/>
      </c>
      <c r="CS90" s="32" t="str">
        <f ca="true">+IF(OFFSET('Sanitation Data'!$D$32,0,10*ROW('Sanitation Data'!D84))="","",OFFSET('Sanitation Data'!$D$32,0,10*ROW('Sanitation Data'!D84)))</f>
        <v/>
      </c>
      <c r="CT90" s="32" t="str">
        <f ca="true">+IF(OFFSET('Sanitation Data'!$D$33,0,10*ROW('Sanitation Data'!D84))="","",OFFSET('Sanitation Data'!$D$33,0,10*ROW('Sanitation Data'!D84)))</f>
        <v/>
      </c>
      <c r="CU90" s="32" t="str">
        <f ca="true">+IF(OFFSET('Sanitation Data'!$E$29,0,10*ROW('Sanitation Data'!E84))="","",OFFSET('Sanitation Data'!$E$29,0,10*ROW('Sanitation Data'!E84)))</f>
        <v/>
      </c>
      <c r="CV90" s="32" t="str">
        <f ca="true">+IF(OFFSET('Sanitation Data'!$E$30,0,10*ROW('Sanitation Data'!E84))="","",OFFSET('Sanitation Data'!$E$30,0,10*ROW('Sanitation Data'!E84)))</f>
        <v/>
      </c>
      <c r="CW90" s="32" t="str">
        <f ca="true">+IF(OFFSET('Sanitation Data'!$E$31,0,10*ROW('Sanitation Data'!E84))="","",OFFSET('Sanitation Data'!$E$31,0,10*ROW('Sanitation Data'!E84)))</f>
        <v/>
      </c>
      <c r="CX90" s="32" t="str">
        <f ca="true">+IF(OFFSET('Sanitation Data'!$E$32,0,10*ROW('Sanitation Data'!E84))="","",OFFSET('Sanitation Data'!$E$32,0,10*ROW('Sanitation Data'!E84)))</f>
        <v/>
      </c>
      <c r="CY90" s="32" t="str">
        <f ca="true">+IF(OFFSET('Sanitation Data'!$E$33,0,10*ROW('Sanitation Data'!E84))="","",OFFSET('Sanitation Data'!$E$33,0,10*ROW('Sanitation Data'!E84)))</f>
        <v/>
      </c>
      <c r="CZ90" s="32" t="str">
        <f ca="true">+IF(OFFSET('Sanitation Data'!$F$29,0,10*ROW('Sanitation Data'!F84))="","",OFFSET('Sanitation Data'!$F$29,0,10*ROW('Sanitation Data'!F84)))</f>
        <v/>
      </c>
      <c r="DA90" s="32" t="str">
        <f ca="true">+IF(OFFSET('Sanitation Data'!$F$30,0,10*ROW('Sanitation Data'!F84))="","",OFFSET('Sanitation Data'!$F$30,0,10*ROW('Sanitation Data'!F84)))</f>
        <v/>
      </c>
      <c r="DB90" s="32" t="str">
        <f ca="true">+IF(OFFSET('Sanitation Data'!$F$31,0,10*ROW('Sanitation Data'!F84))="","",OFFSET('Sanitation Data'!$F$31,0,10*ROW('Sanitation Data'!F84)))</f>
        <v/>
      </c>
      <c r="DC90" s="32" t="str">
        <f ca="true">+IF(OFFSET('Sanitation Data'!$F$32,0,10*ROW('Sanitation Data'!F84))="","",OFFSET('Sanitation Data'!$F$32,0,10*ROW('Sanitation Data'!F84)))</f>
        <v/>
      </c>
      <c r="DD90" s="32" t="str">
        <f ca="true">+IF(OFFSET('Sanitation Data'!$F$33,0,10*ROW('Sanitation Data'!F84))="","",OFFSET('Sanitation Data'!$F$33,0,10*ROW('Sanitation Data'!F84)))</f>
        <v/>
      </c>
      <c r="DE90" s="32" t="str">
        <f ca="true">+IF(OFFSET('Sanitation Data'!$G$29,0,10*ROW('Sanitation Data'!G84))="","",OFFSET('Sanitation Data'!$G$29,0,10*ROW('Sanitation Data'!G84)))</f>
        <v/>
      </c>
      <c r="DF90" s="32" t="str">
        <f ca="true">+IF(OFFSET('Sanitation Data'!$G$30,0,10*ROW('Sanitation Data'!G84))="","",OFFSET('Sanitation Data'!$G$30,0,10*ROW('Sanitation Data'!G84)))</f>
        <v/>
      </c>
      <c r="DG90" s="32" t="str">
        <f ca="true">+IF(OFFSET('Sanitation Data'!$G$31,0,10*ROW('Sanitation Data'!G84))="","",OFFSET('Sanitation Data'!$G$31,0,10*ROW('Sanitation Data'!G84)))</f>
        <v/>
      </c>
      <c r="DH90" s="32" t="str">
        <f ca="true">+IF(OFFSET('Sanitation Data'!$G$32,0,10*ROW('Sanitation Data'!G84))="","",OFFSET('Sanitation Data'!$G$32,0,10*ROW('Sanitation Data'!G84)))</f>
        <v/>
      </c>
      <c r="DI90" s="32" t="str">
        <f ca="true">+IF(OFFSET('Sanitation Data'!$G$33,0,10*ROW('Sanitation Data'!G84))="","",OFFSET('Sanitation Data'!$G$33,0,10*ROW('Sanitation Data'!G84)))</f>
        <v/>
      </c>
      <c r="DJ90" s="32" t="str">
        <f ca="true">+IF(OFFSET('Sanitation Data'!$H$29,0,10*ROW('Sanitation Data'!H84))="","",OFFSET('Sanitation Data'!$H$29,0,10*ROW('Sanitation Data'!H84)))</f>
        <v/>
      </c>
      <c r="DK90" s="32" t="str">
        <f ca="true">+IF(OFFSET('Sanitation Data'!$H$30,0,10*ROW('Sanitation Data'!H84))="","",OFFSET('Sanitation Data'!$H$30,0,10*ROW('Sanitation Data'!H84)))</f>
        <v/>
      </c>
      <c r="DL90" s="32" t="str">
        <f ca="true">+IF(OFFSET('Sanitation Data'!$H$31,0,10*ROW('Sanitation Data'!H84))="","",OFFSET('Sanitation Data'!$H$31,0,10*ROW('Sanitation Data'!H84)))</f>
        <v/>
      </c>
      <c r="DM90" s="32" t="str">
        <f ca="true">+IF(OFFSET('Sanitation Data'!$H$32,0,10*ROW('Sanitation Data'!H84))="","",OFFSET('Sanitation Data'!$H$32,0,10*ROW('Sanitation Data'!H84)))</f>
        <v/>
      </c>
      <c r="DN90" s="32" t="str">
        <f ca="true">+IF(OFFSET('Sanitation Data'!$H$33,0,10*ROW('Sanitation Data'!H84))="","",OFFSET('Sanitation Data'!$H$33,0,10*ROW('Sanitation Data'!H84)))</f>
        <v/>
      </c>
      <c r="DO90" s="32" t="str">
        <f ca="true">+IF(OFFSET('Hygiene Data'!$C$12,0,10*ROW('Hygiene Data'!C84))="","",OFFSET('Hygiene Data'!$C$12,0,10*ROW('Hygiene Data'!C84)))</f>
        <v/>
      </c>
      <c r="DP90" s="32" t="str">
        <f ca="true">+IF(OFFSET('Hygiene Data'!$C$13,0,10*ROW('Hygiene Data'!C84))="","",OFFSET('Hygiene Data'!$C$13,0,10*ROW('Hygiene Data'!C84)))</f>
        <v/>
      </c>
      <c r="DQ90" s="32" t="str">
        <f ca="true">+IF(OFFSET('Hygiene Data'!$C$14,0,10*ROW('Hygiene Data'!C84))="","",OFFSET('Hygiene Data'!$C$14,0,10*ROW('Hygiene Data'!C84)))</f>
        <v/>
      </c>
      <c r="DR90" s="32" t="str">
        <f ca="true">+IF(OFFSET('Hygiene Data'!$D$12,0,10*ROW('Hygiene Data'!D84))="","",OFFSET('Hygiene Data'!$D$12,0,10*ROW('Hygiene Data'!D84)))</f>
        <v/>
      </c>
      <c r="DS90" s="32" t="str">
        <f ca="true">+IF(OFFSET('Hygiene Data'!$D$13,0,10*ROW('Hygiene Data'!D84))="","",OFFSET('Hygiene Data'!$D$13,0,10*ROW('Hygiene Data'!D84)))</f>
        <v/>
      </c>
      <c r="DT90" s="32" t="str">
        <f ca="true">+IF(OFFSET('Hygiene Data'!$D$14,0,10*ROW('Hygiene Data'!D84))="","",OFFSET('Hygiene Data'!$D$14,0,10*ROW('Hygiene Data'!D84)))</f>
        <v/>
      </c>
      <c r="DU90" s="32" t="str">
        <f ca="true">+IF(OFFSET('Hygiene Data'!$E$12,0,10*ROW('Hygiene Data'!E84))="","",OFFSET('Hygiene Data'!$E$12,0,10*ROW('Hygiene Data'!E84)))</f>
        <v/>
      </c>
      <c r="DV90" s="32" t="str">
        <f ca="true">+IF(OFFSET('Hygiene Data'!$E$13,0,10*ROW('Hygiene Data'!E84))="","",OFFSET('Hygiene Data'!$E$13,0,10*ROW('Hygiene Data'!E84)))</f>
        <v/>
      </c>
      <c r="DW90" s="32" t="str">
        <f ca="true">+IF(OFFSET('Hygiene Data'!$E$14,0,10*ROW('Hygiene Data'!E84))="","",OFFSET('Hygiene Data'!$E$14,0,10*ROW('Hygiene Data'!E84)))</f>
        <v/>
      </c>
      <c r="DX90" s="32" t="str">
        <f ca="true">+IF(OFFSET('Hygiene Data'!$F$12,0,10*ROW('Hygiene Data'!F84))="","",OFFSET('Hygiene Data'!$F$12,0,10*ROW('Hygiene Data'!F84)))</f>
        <v/>
      </c>
      <c r="DY90" s="32" t="str">
        <f ca="true">+IF(OFFSET('Hygiene Data'!$F$13,0,10*ROW('Hygiene Data'!F84))="","",OFFSET('Hygiene Data'!$F$13,0,10*ROW('Hygiene Data'!F84)))</f>
        <v/>
      </c>
      <c r="DZ90" s="32" t="str">
        <f ca="true">+IF(OFFSET('Hygiene Data'!$F$14,0,10*ROW('Hygiene Data'!F84))="","",OFFSET('Hygiene Data'!$F$14,0,10*ROW('Hygiene Data'!F84)))</f>
        <v/>
      </c>
      <c r="EA90" s="32" t="str">
        <f ca="true">+IF(OFFSET('Hygiene Data'!$G$12,0,10*ROW('Hygiene Data'!G84))="","",OFFSET('Hygiene Data'!$G$12,0,10*ROW('Hygiene Data'!G84)))</f>
        <v/>
      </c>
      <c r="EB90" s="32" t="str">
        <f ca="true">+IF(OFFSET('Hygiene Data'!$G$13,0,10*ROW('Hygiene Data'!G84))="","",OFFSET('Hygiene Data'!$G$13,0,10*ROW('Hygiene Data'!G84)))</f>
        <v/>
      </c>
      <c r="EC90" s="32" t="str">
        <f ca="true">+IF(OFFSET('Hygiene Data'!$G$14,0,10*ROW('Hygiene Data'!G84))="","",OFFSET('Hygiene Data'!$G$14,0,10*ROW('Hygiene Data'!G84)))</f>
        <v/>
      </c>
      <c r="ED90" s="32" t="str">
        <f ca="true">+IF(OFFSET('Hygiene Data'!$H$12,0,10*ROW('Hygiene Data'!H84))="","",OFFSET('Hygiene Data'!$H$12,0,10*ROW('Hygiene Data'!H84)))</f>
        <v/>
      </c>
      <c r="EE90" s="32" t="str">
        <f ca="true">+IF(OFFSET('Hygiene Data'!$H$13,0,10*ROW('Hygiene Data'!H84))="","",OFFSET('Hygiene Data'!$H$13,0,10*ROW('Hygiene Data'!H84)))</f>
        <v/>
      </c>
      <c r="EF90" s="32" t="str">
        <f ca="true">+IF(OFFSET('Hygiene Data'!$H$14,0,10*ROW('Hygiene Data'!H84))="","",OFFSET('Hygiene Data'!$H$14,0,10*ROW('Hygiene Data'!H84)))</f>
        <v/>
      </c>
    </row>
    <row r="91" x14ac:dyDescent="0.2">
      <c r="A91" s="55" t="str">
        <f ca="true">+IF(OFFSET('Water Data'!$B$1,0,10*ROW('Water Data'!B88))="","",OFFSET('Water Data'!$B$1,0,10*ROW('Water Data'!B88)))</f>
        <v/>
      </c>
      <c r="B91" s="55" t="str">
        <f ca="true">+IF(OFFSET('Water Data'!$A$3,0,10*ROW('Water Data'!A88))="","",OFFSET('Water Data'!$A$3,0,10*ROW('Water Data'!A88)))</f>
        <v/>
      </c>
      <c r="C91" s="55" t="str">
        <f ca="true">+IF(OFFSET('Water Data'!$C$3,0,10*ROW('Water Data'!C88))="","",OFFSET('Water Data'!$C$3,0,10*ROW('Water Data'!C88)))</f>
        <v/>
      </c>
      <c r="D91" s="243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3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3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43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3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3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3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3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3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3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3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3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3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3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3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3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3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3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44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44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44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44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44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44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44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44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44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44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44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44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44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44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44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44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44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44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44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44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44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44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44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44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44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44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44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44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44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44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45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45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45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45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45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45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45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45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45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45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45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45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45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45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45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45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45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45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2" t="str">
        <f ca="true">+IF(OFFSET('Water Data'!$C$28,0,10*ROW('Water Data'!C85))="","",OFFSET('Water Data'!$C$28,0,10*ROW('Water Data'!C85)))</f>
        <v/>
      </c>
      <c r="BT91" s="32" t="str">
        <f ca="true">+IF(OFFSET('Water Data'!$C$29,0,10*ROW('Water Data'!C85))="","",OFFSET('Water Data'!$C$29,0,10*ROW('Water Data'!C85)))</f>
        <v/>
      </c>
      <c r="BU91" s="32" t="str">
        <f ca="true">+IF(OFFSET('Water Data'!$C$30,0,10*ROW('Water Data'!C85))="","",OFFSET('Water Data'!$C$30,0,10*ROW('Water Data'!C85)))</f>
        <v/>
      </c>
      <c r="BV91" s="32" t="str">
        <f ca="true">+IF(OFFSET('Water Data'!$D$28,0,10*ROW('Water Data'!D85))="","",OFFSET('Water Data'!$D$28,0,10*ROW('Water Data'!D85)))</f>
        <v/>
      </c>
      <c r="BW91" s="32" t="str">
        <f ca="true">+IF(OFFSET('Water Data'!$D$29,0,10*ROW('Water Data'!D85))="","",OFFSET('Water Data'!$D$29,0,10*ROW('Water Data'!D85)))</f>
        <v/>
      </c>
      <c r="BX91" s="32" t="str">
        <f ca="true">+IF(OFFSET('Water Data'!$D$30,0,10*ROW('Water Data'!D85))="","",OFFSET('Water Data'!$D$30,0,10*ROW('Water Data'!D85)))</f>
        <v/>
      </c>
      <c r="BY91" s="32" t="str">
        <f ca="true">+IF(OFFSET('Water Data'!$E$28,0,10*ROW('Water Data'!E85))="","",OFFSET('Water Data'!$E$28,0,10*ROW('Water Data'!E85)))</f>
        <v/>
      </c>
      <c r="BZ91" s="32" t="str">
        <f ca="true">+IF(OFFSET('Water Data'!$E$29,0,10*ROW('Water Data'!E85))="","",OFFSET('Water Data'!$E$29,0,10*ROW('Water Data'!E85)))</f>
        <v/>
      </c>
      <c r="CA91" s="32" t="str">
        <f ca="true">+IF(OFFSET('Water Data'!$E$30,0,10*ROW('Water Data'!E85))="","",OFFSET('Water Data'!$E$30,0,10*ROW('Water Data'!E85)))</f>
        <v/>
      </c>
      <c r="CB91" s="32" t="str">
        <f ca="true">+IF(OFFSET('Water Data'!$F$28,0,10*ROW('Water Data'!F85))="","",OFFSET('Water Data'!$F$28,0,10*ROW('Water Data'!F85)))</f>
        <v/>
      </c>
      <c r="CC91" s="32" t="str">
        <f ca="true">+IF(OFFSET('Water Data'!$F$29,0,10*ROW('Water Data'!F85))="","",OFFSET('Water Data'!$F$29,0,10*ROW('Water Data'!F85)))</f>
        <v/>
      </c>
      <c r="CD91" s="32" t="str">
        <f ca="true">+IF(OFFSET('Water Data'!$F$30,0,10*ROW('Water Data'!F85))="","",OFFSET('Water Data'!$F$30,0,10*ROW('Water Data'!F85)))</f>
        <v/>
      </c>
      <c r="CE91" s="32" t="str">
        <f ca="true">+IF(OFFSET('Water Data'!$G$28,0,10*ROW('Water Data'!G85))="","",OFFSET('Water Data'!$G$28,0,10*ROW('Water Data'!G85)))</f>
        <v/>
      </c>
      <c r="CF91" s="32" t="str">
        <f ca="true">+IF(OFFSET('Water Data'!$G$29,0,10*ROW('Water Data'!G85))="","",OFFSET('Water Data'!$G$29,0,10*ROW('Water Data'!G85)))</f>
        <v/>
      </c>
      <c r="CG91" s="32" t="str">
        <f ca="true">+IF(OFFSET('Water Data'!$G$30,0,10*ROW('Water Data'!G85))="","",OFFSET('Water Data'!$G$30,0,10*ROW('Water Data'!G85)))</f>
        <v/>
      </c>
      <c r="CH91" s="32" t="str">
        <f ca="true">+IF(OFFSET('Water Data'!$H$28,0,10*ROW('Water Data'!H85))="","",OFFSET('Water Data'!$H$28,0,10*ROW('Water Data'!H85)))</f>
        <v/>
      </c>
      <c r="CI91" s="32" t="str">
        <f ca="true">+IF(OFFSET('Water Data'!$H$29,0,10*ROW('Water Data'!H85))="","",OFFSET('Water Data'!$H$29,0,10*ROW('Water Data'!H85)))</f>
        <v/>
      </c>
      <c r="CJ91" s="32" t="str">
        <f ca="true">+IF(OFFSET('Water Data'!$H$30,0,10*ROW('Water Data'!H85))="","",OFFSET('Water Data'!$H$30,0,10*ROW('Water Data'!H85)))</f>
        <v/>
      </c>
      <c r="CK91" s="32" t="str">
        <f ca="true">+IF(OFFSET('Sanitation Data'!$C$29,0,10*ROW('Sanitation Data'!C85))="","",OFFSET('Sanitation Data'!$C$29,0,10*ROW('Sanitation Data'!C85)))</f>
        <v/>
      </c>
      <c r="CL91" s="32" t="str">
        <f ca="true">+IF(OFFSET('Sanitation Data'!$C$30,0,10*ROW('Sanitation Data'!C85))="","",OFFSET('Sanitation Data'!$C$30,0,10*ROW('Sanitation Data'!C85)))</f>
        <v/>
      </c>
      <c r="CM91" s="32" t="str">
        <f ca="true">+IF(OFFSET('Sanitation Data'!$C$31,0,10*ROW('Sanitation Data'!C85))="","",OFFSET('Sanitation Data'!$C$31,0,10*ROW('Sanitation Data'!C85)))</f>
        <v/>
      </c>
      <c r="CN91" s="32" t="str">
        <f ca="true">+IF(OFFSET('Sanitation Data'!$C$32,0,10*ROW('Sanitation Data'!C85))="","",OFFSET('Sanitation Data'!$C$32,0,10*ROW('Sanitation Data'!C85)))</f>
        <v/>
      </c>
      <c r="CO91" s="32" t="str">
        <f ca="true">+IF(OFFSET('Sanitation Data'!$C$33,0,10*ROW('Sanitation Data'!C85))="","",OFFSET('Sanitation Data'!$C$33,0,10*ROW('Sanitation Data'!C85)))</f>
        <v/>
      </c>
      <c r="CP91" s="32" t="str">
        <f ca="true">+IF(OFFSET('Sanitation Data'!$D$29,0,10*ROW('Sanitation Data'!D85))="","",OFFSET('Sanitation Data'!$D$29,0,10*ROW('Sanitation Data'!D85)))</f>
        <v/>
      </c>
      <c r="CQ91" s="32" t="str">
        <f ca="true">+IF(OFFSET('Sanitation Data'!$D$30,0,10*ROW('Sanitation Data'!D85))="","",OFFSET('Sanitation Data'!$D$30,0,10*ROW('Sanitation Data'!D85)))</f>
        <v/>
      </c>
      <c r="CR91" s="32" t="str">
        <f ca="true">+IF(OFFSET('Sanitation Data'!$D$31,0,10*ROW('Sanitation Data'!D85))="","",OFFSET('Sanitation Data'!$D$31,0,10*ROW('Sanitation Data'!D85)))</f>
        <v/>
      </c>
      <c r="CS91" s="32" t="str">
        <f ca="true">+IF(OFFSET('Sanitation Data'!$D$32,0,10*ROW('Sanitation Data'!D85))="","",OFFSET('Sanitation Data'!$D$32,0,10*ROW('Sanitation Data'!D85)))</f>
        <v/>
      </c>
      <c r="CT91" s="32" t="str">
        <f ca="true">+IF(OFFSET('Sanitation Data'!$D$33,0,10*ROW('Sanitation Data'!D85))="","",OFFSET('Sanitation Data'!$D$33,0,10*ROW('Sanitation Data'!D85)))</f>
        <v/>
      </c>
      <c r="CU91" s="32" t="str">
        <f ca="true">+IF(OFFSET('Sanitation Data'!$E$29,0,10*ROW('Sanitation Data'!E85))="","",OFFSET('Sanitation Data'!$E$29,0,10*ROW('Sanitation Data'!E85)))</f>
        <v/>
      </c>
      <c r="CV91" s="32" t="str">
        <f ca="true">+IF(OFFSET('Sanitation Data'!$E$30,0,10*ROW('Sanitation Data'!E85))="","",OFFSET('Sanitation Data'!$E$30,0,10*ROW('Sanitation Data'!E85)))</f>
        <v/>
      </c>
      <c r="CW91" s="32" t="str">
        <f ca="true">+IF(OFFSET('Sanitation Data'!$E$31,0,10*ROW('Sanitation Data'!E85))="","",OFFSET('Sanitation Data'!$E$31,0,10*ROW('Sanitation Data'!E85)))</f>
        <v/>
      </c>
      <c r="CX91" s="32" t="str">
        <f ca="true">+IF(OFFSET('Sanitation Data'!$E$32,0,10*ROW('Sanitation Data'!E85))="","",OFFSET('Sanitation Data'!$E$32,0,10*ROW('Sanitation Data'!E85)))</f>
        <v/>
      </c>
      <c r="CY91" s="32" t="str">
        <f ca="true">+IF(OFFSET('Sanitation Data'!$E$33,0,10*ROW('Sanitation Data'!E85))="","",OFFSET('Sanitation Data'!$E$33,0,10*ROW('Sanitation Data'!E85)))</f>
        <v/>
      </c>
      <c r="CZ91" s="32" t="str">
        <f ca="true">+IF(OFFSET('Sanitation Data'!$F$29,0,10*ROW('Sanitation Data'!F85))="","",OFFSET('Sanitation Data'!$F$29,0,10*ROW('Sanitation Data'!F85)))</f>
        <v/>
      </c>
      <c r="DA91" s="32" t="str">
        <f ca="true">+IF(OFFSET('Sanitation Data'!$F$30,0,10*ROW('Sanitation Data'!F85))="","",OFFSET('Sanitation Data'!$F$30,0,10*ROW('Sanitation Data'!F85)))</f>
        <v/>
      </c>
      <c r="DB91" s="32" t="str">
        <f ca="true">+IF(OFFSET('Sanitation Data'!$F$31,0,10*ROW('Sanitation Data'!F85))="","",OFFSET('Sanitation Data'!$F$31,0,10*ROW('Sanitation Data'!F85)))</f>
        <v/>
      </c>
      <c r="DC91" s="32" t="str">
        <f ca="true">+IF(OFFSET('Sanitation Data'!$F$32,0,10*ROW('Sanitation Data'!F85))="","",OFFSET('Sanitation Data'!$F$32,0,10*ROW('Sanitation Data'!F85)))</f>
        <v/>
      </c>
      <c r="DD91" s="32" t="str">
        <f ca="true">+IF(OFFSET('Sanitation Data'!$F$33,0,10*ROW('Sanitation Data'!F85))="","",OFFSET('Sanitation Data'!$F$33,0,10*ROW('Sanitation Data'!F85)))</f>
        <v/>
      </c>
      <c r="DE91" s="32" t="str">
        <f ca="true">+IF(OFFSET('Sanitation Data'!$G$29,0,10*ROW('Sanitation Data'!G85))="","",OFFSET('Sanitation Data'!$G$29,0,10*ROW('Sanitation Data'!G85)))</f>
        <v/>
      </c>
      <c r="DF91" s="32" t="str">
        <f ca="true">+IF(OFFSET('Sanitation Data'!$G$30,0,10*ROW('Sanitation Data'!G85))="","",OFFSET('Sanitation Data'!$G$30,0,10*ROW('Sanitation Data'!G85)))</f>
        <v/>
      </c>
      <c r="DG91" s="32" t="str">
        <f ca="true">+IF(OFFSET('Sanitation Data'!$G$31,0,10*ROW('Sanitation Data'!G85))="","",OFFSET('Sanitation Data'!$G$31,0,10*ROW('Sanitation Data'!G85)))</f>
        <v/>
      </c>
      <c r="DH91" s="32" t="str">
        <f ca="true">+IF(OFFSET('Sanitation Data'!$G$32,0,10*ROW('Sanitation Data'!G85))="","",OFFSET('Sanitation Data'!$G$32,0,10*ROW('Sanitation Data'!G85)))</f>
        <v/>
      </c>
      <c r="DI91" s="32" t="str">
        <f ca="true">+IF(OFFSET('Sanitation Data'!$G$33,0,10*ROW('Sanitation Data'!G85))="","",OFFSET('Sanitation Data'!$G$33,0,10*ROW('Sanitation Data'!G85)))</f>
        <v/>
      </c>
      <c r="DJ91" s="32" t="str">
        <f ca="true">+IF(OFFSET('Sanitation Data'!$H$29,0,10*ROW('Sanitation Data'!H85))="","",OFFSET('Sanitation Data'!$H$29,0,10*ROW('Sanitation Data'!H85)))</f>
        <v/>
      </c>
      <c r="DK91" s="32" t="str">
        <f ca="true">+IF(OFFSET('Sanitation Data'!$H$30,0,10*ROW('Sanitation Data'!H85))="","",OFFSET('Sanitation Data'!$H$30,0,10*ROW('Sanitation Data'!H85)))</f>
        <v/>
      </c>
      <c r="DL91" s="32" t="str">
        <f ca="true">+IF(OFFSET('Sanitation Data'!$H$31,0,10*ROW('Sanitation Data'!H85))="","",OFFSET('Sanitation Data'!$H$31,0,10*ROW('Sanitation Data'!H85)))</f>
        <v/>
      </c>
      <c r="DM91" s="32" t="str">
        <f ca="true">+IF(OFFSET('Sanitation Data'!$H$32,0,10*ROW('Sanitation Data'!H85))="","",OFFSET('Sanitation Data'!$H$32,0,10*ROW('Sanitation Data'!H85)))</f>
        <v/>
      </c>
      <c r="DN91" s="32" t="str">
        <f ca="true">+IF(OFFSET('Sanitation Data'!$H$33,0,10*ROW('Sanitation Data'!H85))="","",OFFSET('Sanitation Data'!$H$33,0,10*ROW('Sanitation Data'!H85)))</f>
        <v/>
      </c>
      <c r="DO91" s="32" t="str">
        <f ca="true">+IF(OFFSET('Hygiene Data'!$C$12,0,10*ROW('Hygiene Data'!C85))="","",OFFSET('Hygiene Data'!$C$12,0,10*ROW('Hygiene Data'!C85)))</f>
        <v/>
      </c>
      <c r="DP91" s="32" t="str">
        <f ca="true">+IF(OFFSET('Hygiene Data'!$C$13,0,10*ROW('Hygiene Data'!C85))="","",OFFSET('Hygiene Data'!$C$13,0,10*ROW('Hygiene Data'!C85)))</f>
        <v/>
      </c>
      <c r="DQ91" s="32" t="str">
        <f ca="true">+IF(OFFSET('Hygiene Data'!$C$14,0,10*ROW('Hygiene Data'!C85))="","",OFFSET('Hygiene Data'!$C$14,0,10*ROW('Hygiene Data'!C85)))</f>
        <v/>
      </c>
      <c r="DR91" s="32" t="str">
        <f ca="true">+IF(OFFSET('Hygiene Data'!$D$12,0,10*ROW('Hygiene Data'!D85))="","",OFFSET('Hygiene Data'!$D$12,0,10*ROW('Hygiene Data'!D85)))</f>
        <v/>
      </c>
      <c r="DS91" s="32" t="str">
        <f ca="true">+IF(OFFSET('Hygiene Data'!$D$13,0,10*ROW('Hygiene Data'!D85))="","",OFFSET('Hygiene Data'!$D$13,0,10*ROW('Hygiene Data'!D85)))</f>
        <v/>
      </c>
      <c r="DT91" s="32" t="str">
        <f ca="true">+IF(OFFSET('Hygiene Data'!$D$14,0,10*ROW('Hygiene Data'!D85))="","",OFFSET('Hygiene Data'!$D$14,0,10*ROW('Hygiene Data'!D85)))</f>
        <v/>
      </c>
      <c r="DU91" s="32" t="str">
        <f ca="true">+IF(OFFSET('Hygiene Data'!$E$12,0,10*ROW('Hygiene Data'!E85))="","",OFFSET('Hygiene Data'!$E$12,0,10*ROW('Hygiene Data'!E85)))</f>
        <v/>
      </c>
      <c r="DV91" s="32" t="str">
        <f ca="true">+IF(OFFSET('Hygiene Data'!$E$13,0,10*ROW('Hygiene Data'!E85))="","",OFFSET('Hygiene Data'!$E$13,0,10*ROW('Hygiene Data'!E85)))</f>
        <v/>
      </c>
      <c r="DW91" s="32" t="str">
        <f ca="true">+IF(OFFSET('Hygiene Data'!$E$14,0,10*ROW('Hygiene Data'!E85))="","",OFFSET('Hygiene Data'!$E$14,0,10*ROW('Hygiene Data'!E85)))</f>
        <v/>
      </c>
      <c r="DX91" s="32" t="str">
        <f ca="true">+IF(OFFSET('Hygiene Data'!$F$12,0,10*ROW('Hygiene Data'!F85))="","",OFFSET('Hygiene Data'!$F$12,0,10*ROW('Hygiene Data'!F85)))</f>
        <v/>
      </c>
      <c r="DY91" s="32" t="str">
        <f ca="true">+IF(OFFSET('Hygiene Data'!$F$13,0,10*ROW('Hygiene Data'!F85))="","",OFFSET('Hygiene Data'!$F$13,0,10*ROW('Hygiene Data'!F85)))</f>
        <v/>
      </c>
      <c r="DZ91" s="32" t="str">
        <f ca="true">+IF(OFFSET('Hygiene Data'!$F$14,0,10*ROW('Hygiene Data'!F85))="","",OFFSET('Hygiene Data'!$F$14,0,10*ROW('Hygiene Data'!F85)))</f>
        <v/>
      </c>
      <c r="EA91" s="32" t="str">
        <f ca="true">+IF(OFFSET('Hygiene Data'!$G$12,0,10*ROW('Hygiene Data'!G85))="","",OFFSET('Hygiene Data'!$G$12,0,10*ROW('Hygiene Data'!G85)))</f>
        <v/>
      </c>
      <c r="EB91" s="32" t="str">
        <f ca="true">+IF(OFFSET('Hygiene Data'!$G$13,0,10*ROW('Hygiene Data'!G85))="","",OFFSET('Hygiene Data'!$G$13,0,10*ROW('Hygiene Data'!G85)))</f>
        <v/>
      </c>
      <c r="EC91" s="32" t="str">
        <f ca="true">+IF(OFFSET('Hygiene Data'!$G$14,0,10*ROW('Hygiene Data'!G85))="","",OFFSET('Hygiene Data'!$G$14,0,10*ROW('Hygiene Data'!G85)))</f>
        <v/>
      </c>
      <c r="ED91" s="32" t="str">
        <f ca="true">+IF(OFFSET('Hygiene Data'!$H$12,0,10*ROW('Hygiene Data'!H85))="","",OFFSET('Hygiene Data'!$H$12,0,10*ROW('Hygiene Data'!H85)))</f>
        <v/>
      </c>
      <c r="EE91" s="32" t="str">
        <f ca="true">+IF(OFFSET('Hygiene Data'!$H$13,0,10*ROW('Hygiene Data'!H85))="","",OFFSET('Hygiene Data'!$H$13,0,10*ROW('Hygiene Data'!H85)))</f>
        <v/>
      </c>
      <c r="EF91" s="32" t="str">
        <f ca="true">+IF(OFFSET('Hygiene Data'!$H$14,0,10*ROW('Hygiene Data'!H85))="","",OFFSET('Hygiene Data'!$H$14,0,10*ROW('Hygiene Data'!H85)))</f>
        <v/>
      </c>
    </row>
    <row r="92" x14ac:dyDescent="0.2">
      <c r="A92" s="55" t="str">
        <f ca="true">+IF(OFFSET('Water Data'!$B$1,0,10*ROW('Water Data'!B89))="","",OFFSET('Water Data'!$B$1,0,10*ROW('Water Data'!B89)))</f>
        <v/>
      </c>
      <c r="B92" s="55" t="str">
        <f ca="true">+IF(OFFSET('Water Data'!$A$3,0,10*ROW('Water Data'!A89))="","",OFFSET('Water Data'!$A$3,0,10*ROW('Water Data'!A89)))</f>
        <v/>
      </c>
      <c r="C92" s="55" t="str">
        <f ca="true">+IF(OFFSET('Water Data'!$C$3,0,10*ROW('Water Data'!C89))="","",OFFSET('Water Data'!$C$3,0,10*ROW('Water Data'!C89)))</f>
        <v/>
      </c>
      <c r="D92" s="243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3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3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43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3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3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3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3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3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3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3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3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3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3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3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3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3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3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44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44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44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44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44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44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44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44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44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44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44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44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44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44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44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44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44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44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44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44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44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44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44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44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44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44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44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44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44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44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45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45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45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45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45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45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45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45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45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45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45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45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45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45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45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45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45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45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2" t="str">
        <f ca="true">+IF(OFFSET('Water Data'!$C$28,0,10*ROW('Water Data'!C86))="","",OFFSET('Water Data'!$C$28,0,10*ROW('Water Data'!C86)))</f>
        <v/>
      </c>
      <c r="BT92" s="32" t="str">
        <f ca="true">+IF(OFFSET('Water Data'!$C$29,0,10*ROW('Water Data'!C86))="","",OFFSET('Water Data'!$C$29,0,10*ROW('Water Data'!C86)))</f>
        <v/>
      </c>
      <c r="BU92" s="32" t="str">
        <f ca="true">+IF(OFFSET('Water Data'!$C$30,0,10*ROW('Water Data'!C86))="","",OFFSET('Water Data'!$C$30,0,10*ROW('Water Data'!C86)))</f>
        <v/>
      </c>
      <c r="BV92" s="32" t="str">
        <f ca="true">+IF(OFFSET('Water Data'!$D$28,0,10*ROW('Water Data'!D86))="","",OFFSET('Water Data'!$D$28,0,10*ROW('Water Data'!D86)))</f>
        <v/>
      </c>
      <c r="BW92" s="32" t="str">
        <f ca="true">+IF(OFFSET('Water Data'!$D$29,0,10*ROW('Water Data'!D86))="","",OFFSET('Water Data'!$D$29,0,10*ROW('Water Data'!D86)))</f>
        <v/>
      </c>
      <c r="BX92" s="32" t="str">
        <f ca="true">+IF(OFFSET('Water Data'!$D$30,0,10*ROW('Water Data'!D86))="","",OFFSET('Water Data'!$D$30,0,10*ROW('Water Data'!D86)))</f>
        <v/>
      </c>
      <c r="BY92" s="32" t="str">
        <f ca="true">+IF(OFFSET('Water Data'!$E$28,0,10*ROW('Water Data'!E86))="","",OFFSET('Water Data'!$E$28,0,10*ROW('Water Data'!E86)))</f>
        <v/>
      </c>
      <c r="BZ92" s="32" t="str">
        <f ca="true">+IF(OFFSET('Water Data'!$E$29,0,10*ROW('Water Data'!E86))="","",OFFSET('Water Data'!$E$29,0,10*ROW('Water Data'!E86)))</f>
        <v/>
      </c>
      <c r="CA92" s="32" t="str">
        <f ca="true">+IF(OFFSET('Water Data'!$E$30,0,10*ROW('Water Data'!E86))="","",OFFSET('Water Data'!$E$30,0,10*ROW('Water Data'!E86)))</f>
        <v/>
      </c>
      <c r="CB92" s="32" t="str">
        <f ca="true">+IF(OFFSET('Water Data'!$F$28,0,10*ROW('Water Data'!F86))="","",OFFSET('Water Data'!$F$28,0,10*ROW('Water Data'!F86)))</f>
        <v/>
      </c>
      <c r="CC92" s="32" t="str">
        <f ca="true">+IF(OFFSET('Water Data'!$F$29,0,10*ROW('Water Data'!F86))="","",OFFSET('Water Data'!$F$29,0,10*ROW('Water Data'!F86)))</f>
        <v/>
      </c>
      <c r="CD92" s="32" t="str">
        <f ca="true">+IF(OFFSET('Water Data'!$F$30,0,10*ROW('Water Data'!F86))="","",OFFSET('Water Data'!$F$30,0,10*ROW('Water Data'!F86)))</f>
        <v/>
      </c>
      <c r="CE92" s="32" t="str">
        <f ca="true">+IF(OFFSET('Water Data'!$G$28,0,10*ROW('Water Data'!G86))="","",OFFSET('Water Data'!$G$28,0,10*ROW('Water Data'!G86)))</f>
        <v/>
      </c>
      <c r="CF92" s="32" t="str">
        <f ca="true">+IF(OFFSET('Water Data'!$G$29,0,10*ROW('Water Data'!G86))="","",OFFSET('Water Data'!$G$29,0,10*ROW('Water Data'!G86)))</f>
        <v/>
      </c>
      <c r="CG92" s="32" t="str">
        <f ca="true">+IF(OFFSET('Water Data'!$G$30,0,10*ROW('Water Data'!G86))="","",OFFSET('Water Data'!$G$30,0,10*ROW('Water Data'!G86)))</f>
        <v/>
      </c>
      <c r="CH92" s="32" t="str">
        <f ca="true">+IF(OFFSET('Water Data'!$H$28,0,10*ROW('Water Data'!H86))="","",OFFSET('Water Data'!$H$28,0,10*ROW('Water Data'!H86)))</f>
        <v/>
      </c>
      <c r="CI92" s="32" t="str">
        <f ca="true">+IF(OFFSET('Water Data'!$H$29,0,10*ROW('Water Data'!H86))="","",OFFSET('Water Data'!$H$29,0,10*ROW('Water Data'!H86)))</f>
        <v/>
      </c>
      <c r="CJ92" s="32" t="str">
        <f ca="true">+IF(OFFSET('Water Data'!$H$30,0,10*ROW('Water Data'!H86))="","",OFFSET('Water Data'!$H$30,0,10*ROW('Water Data'!H86)))</f>
        <v/>
      </c>
      <c r="CK92" s="32" t="str">
        <f ca="true">+IF(OFFSET('Sanitation Data'!$C$29,0,10*ROW('Sanitation Data'!C86))="","",OFFSET('Sanitation Data'!$C$29,0,10*ROW('Sanitation Data'!C86)))</f>
        <v/>
      </c>
      <c r="CL92" s="32" t="str">
        <f ca="true">+IF(OFFSET('Sanitation Data'!$C$30,0,10*ROW('Sanitation Data'!C86))="","",OFFSET('Sanitation Data'!$C$30,0,10*ROW('Sanitation Data'!C86)))</f>
        <v/>
      </c>
      <c r="CM92" s="32" t="str">
        <f ca="true">+IF(OFFSET('Sanitation Data'!$C$31,0,10*ROW('Sanitation Data'!C86))="","",OFFSET('Sanitation Data'!$C$31,0,10*ROW('Sanitation Data'!C86)))</f>
        <v/>
      </c>
      <c r="CN92" s="32" t="str">
        <f ca="true">+IF(OFFSET('Sanitation Data'!$C$32,0,10*ROW('Sanitation Data'!C86))="","",OFFSET('Sanitation Data'!$C$32,0,10*ROW('Sanitation Data'!C86)))</f>
        <v/>
      </c>
      <c r="CO92" s="32" t="str">
        <f ca="true">+IF(OFFSET('Sanitation Data'!$C$33,0,10*ROW('Sanitation Data'!C86))="","",OFFSET('Sanitation Data'!$C$33,0,10*ROW('Sanitation Data'!C86)))</f>
        <v/>
      </c>
      <c r="CP92" s="32" t="str">
        <f ca="true">+IF(OFFSET('Sanitation Data'!$D$29,0,10*ROW('Sanitation Data'!D86))="","",OFFSET('Sanitation Data'!$D$29,0,10*ROW('Sanitation Data'!D86)))</f>
        <v/>
      </c>
      <c r="CQ92" s="32" t="str">
        <f ca="true">+IF(OFFSET('Sanitation Data'!$D$30,0,10*ROW('Sanitation Data'!D86))="","",OFFSET('Sanitation Data'!$D$30,0,10*ROW('Sanitation Data'!D86)))</f>
        <v/>
      </c>
      <c r="CR92" s="32" t="str">
        <f ca="true">+IF(OFFSET('Sanitation Data'!$D$31,0,10*ROW('Sanitation Data'!D86))="","",OFFSET('Sanitation Data'!$D$31,0,10*ROW('Sanitation Data'!D86)))</f>
        <v/>
      </c>
      <c r="CS92" s="32" t="str">
        <f ca="true">+IF(OFFSET('Sanitation Data'!$D$32,0,10*ROW('Sanitation Data'!D86))="","",OFFSET('Sanitation Data'!$D$32,0,10*ROW('Sanitation Data'!D86)))</f>
        <v/>
      </c>
      <c r="CT92" s="32" t="str">
        <f ca="true">+IF(OFFSET('Sanitation Data'!$D$33,0,10*ROW('Sanitation Data'!D86))="","",OFFSET('Sanitation Data'!$D$33,0,10*ROW('Sanitation Data'!D86)))</f>
        <v/>
      </c>
      <c r="CU92" s="32" t="str">
        <f ca="true">+IF(OFFSET('Sanitation Data'!$E$29,0,10*ROW('Sanitation Data'!E86))="","",OFFSET('Sanitation Data'!$E$29,0,10*ROW('Sanitation Data'!E86)))</f>
        <v/>
      </c>
      <c r="CV92" s="32" t="str">
        <f ca="true">+IF(OFFSET('Sanitation Data'!$E$30,0,10*ROW('Sanitation Data'!E86))="","",OFFSET('Sanitation Data'!$E$30,0,10*ROW('Sanitation Data'!E86)))</f>
        <v/>
      </c>
      <c r="CW92" s="32" t="str">
        <f ca="true">+IF(OFFSET('Sanitation Data'!$E$31,0,10*ROW('Sanitation Data'!E86))="","",OFFSET('Sanitation Data'!$E$31,0,10*ROW('Sanitation Data'!E86)))</f>
        <v/>
      </c>
      <c r="CX92" s="32" t="str">
        <f ca="true">+IF(OFFSET('Sanitation Data'!$E$32,0,10*ROW('Sanitation Data'!E86))="","",OFFSET('Sanitation Data'!$E$32,0,10*ROW('Sanitation Data'!E86)))</f>
        <v/>
      </c>
      <c r="CY92" s="32" t="str">
        <f ca="true">+IF(OFFSET('Sanitation Data'!$E$33,0,10*ROW('Sanitation Data'!E86))="","",OFFSET('Sanitation Data'!$E$33,0,10*ROW('Sanitation Data'!E86)))</f>
        <v/>
      </c>
      <c r="CZ92" s="32" t="str">
        <f ca="true">+IF(OFFSET('Sanitation Data'!$F$29,0,10*ROW('Sanitation Data'!F86))="","",OFFSET('Sanitation Data'!$F$29,0,10*ROW('Sanitation Data'!F86)))</f>
        <v/>
      </c>
      <c r="DA92" s="32" t="str">
        <f ca="true">+IF(OFFSET('Sanitation Data'!$F$30,0,10*ROW('Sanitation Data'!F86))="","",OFFSET('Sanitation Data'!$F$30,0,10*ROW('Sanitation Data'!F86)))</f>
        <v/>
      </c>
      <c r="DB92" s="32" t="str">
        <f ca="true">+IF(OFFSET('Sanitation Data'!$F$31,0,10*ROW('Sanitation Data'!F86))="","",OFFSET('Sanitation Data'!$F$31,0,10*ROW('Sanitation Data'!F86)))</f>
        <v/>
      </c>
      <c r="DC92" s="32" t="str">
        <f ca="true">+IF(OFFSET('Sanitation Data'!$F$32,0,10*ROW('Sanitation Data'!F86))="","",OFFSET('Sanitation Data'!$F$32,0,10*ROW('Sanitation Data'!F86)))</f>
        <v/>
      </c>
      <c r="DD92" s="32" t="str">
        <f ca="true">+IF(OFFSET('Sanitation Data'!$F$33,0,10*ROW('Sanitation Data'!F86))="","",OFFSET('Sanitation Data'!$F$33,0,10*ROW('Sanitation Data'!F86)))</f>
        <v/>
      </c>
      <c r="DE92" s="32" t="str">
        <f ca="true">+IF(OFFSET('Sanitation Data'!$G$29,0,10*ROW('Sanitation Data'!G86))="","",OFFSET('Sanitation Data'!$G$29,0,10*ROW('Sanitation Data'!G86)))</f>
        <v/>
      </c>
      <c r="DF92" s="32" t="str">
        <f ca="true">+IF(OFFSET('Sanitation Data'!$G$30,0,10*ROW('Sanitation Data'!G86))="","",OFFSET('Sanitation Data'!$G$30,0,10*ROW('Sanitation Data'!G86)))</f>
        <v/>
      </c>
      <c r="DG92" s="32" t="str">
        <f ca="true">+IF(OFFSET('Sanitation Data'!$G$31,0,10*ROW('Sanitation Data'!G86))="","",OFFSET('Sanitation Data'!$G$31,0,10*ROW('Sanitation Data'!G86)))</f>
        <v/>
      </c>
      <c r="DH92" s="32" t="str">
        <f ca="true">+IF(OFFSET('Sanitation Data'!$G$32,0,10*ROW('Sanitation Data'!G86))="","",OFFSET('Sanitation Data'!$G$32,0,10*ROW('Sanitation Data'!G86)))</f>
        <v/>
      </c>
      <c r="DI92" s="32" t="str">
        <f ca="true">+IF(OFFSET('Sanitation Data'!$G$33,0,10*ROW('Sanitation Data'!G86))="","",OFFSET('Sanitation Data'!$G$33,0,10*ROW('Sanitation Data'!G86)))</f>
        <v/>
      </c>
      <c r="DJ92" s="32" t="str">
        <f ca="true">+IF(OFFSET('Sanitation Data'!$H$29,0,10*ROW('Sanitation Data'!H86))="","",OFFSET('Sanitation Data'!$H$29,0,10*ROW('Sanitation Data'!H86)))</f>
        <v/>
      </c>
      <c r="DK92" s="32" t="str">
        <f ca="true">+IF(OFFSET('Sanitation Data'!$H$30,0,10*ROW('Sanitation Data'!H86))="","",OFFSET('Sanitation Data'!$H$30,0,10*ROW('Sanitation Data'!H86)))</f>
        <v/>
      </c>
      <c r="DL92" s="32" t="str">
        <f ca="true">+IF(OFFSET('Sanitation Data'!$H$31,0,10*ROW('Sanitation Data'!H86))="","",OFFSET('Sanitation Data'!$H$31,0,10*ROW('Sanitation Data'!H86)))</f>
        <v/>
      </c>
      <c r="DM92" s="32" t="str">
        <f ca="true">+IF(OFFSET('Sanitation Data'!$H$32,0,10*ROW('Sanitation Data'!H86))="","",OFFSET('Sanitation Data'!$H$32,0,10*ROW('Sanitation Data'!H86)))</f>
        <v/>
      </c>
      <c r="DN92" s="32" t="str">
        <f ca="true">+IF(OFFSET('Sanitation Data'!$H$33,0,10*ROW('Sanitation Data'!H86))="","",OFFSET('Sanitation Data'!$H$33,0,10*ROW('Sanitation Data'!H86)))</f>
        <v/>
      </c>
      <c r="DO92" s="32" t="str">
        <f ca="true">+IF(OFFSET('Hygiene Data'!$C$12,0,10*ROW('Hygiene Data'!C86))="","",OFFSET('Hygiene Data'!$C$12,0,10*ROW('Hygiene Data'!C86)))</f>
        <v/>
      </c>
      <c r="DP92" s="32" t="str">
        <f ca="true">+IF(OFFSET('Hygiene Data'!$C$13,0,10*ROW('Hygiene Data'!C86))="","",OFFSET('Hygiene Data'!$C$13,0,10*ROW('Hygiene Data'!C86)))</f>
        <v/>
      </c>
      <c r="DQ92" s="32" t="str">
        <f ca="true">+IF(OFFSET('Hygiene Data'!$C$14,0,10*ROW('Hygiene Data'!C86))="","",OFFSET('Hygiene Data'!$C$14,0,10*ROW('Hygiene Data'!C86)))</f>
        <v/>
      </c>
      <c r="DR92" s="32" t="str">
        <f ca="true">+IF(OFFSET('Hygiene Data'!$D$12,0,10*ROW('Hygiene Data'!D86))="","",OFFSET('Hygiene Data'!$D$12,0,10*ROW('Hygiene Data'!D86)))</f>
        <v/>
      </c>
      <c r="DS92" s="32" t="str">
        <f ca="true">+IF(OFFSET('Hygiene Data'!$D$13,0,10*ROW('Hygiene Data'!D86))="","",OFFSET('Hygiene Data'!$D$13,0,10*ROW('Hygiene Data'!D86)))</f>
        <v/>
      </c>
      <c r="DT92" s="32" t="str">
        <f ca="true">+IF(OFFSET('Hygiene Data'!$D$14,0,10*ROW('Hygiene Data'!D86))="","",OFFSET('Hygiene Data'!$D$14,0,10*ROW('Hygiene Data'!D86)))</f>
        <v/>
      </c>
      <c r="DU92" s="32" t="str">
        <f ca="true">+IF(OFFSET('Hygiene Data'!$E$12,0,10*ROW('Hygiene Data'!E86))="","",OFFSET('Hygiene Data'!$E$12,0,10*ROW('Hygiene Data'!E86)))</f>
        <v/>
      </c>
      <c r="DV92" s="32" t="str">
        <f ca="true">+IF(OFFSET('Hygiene Data'!$E$13,0,10*ROW('Hygiene Data'!E86))="","",OFFSET('Hygiene Data'!$E$13,0,10*ROW('Hygiene Data'!E86)))</f>
        <v/>
      </c>
      <c r="DW92" s="32" t="str">
        <f ca="true">+IF(OFFSET('Hygiene Data'!$E$14,0,10*ROW('Hygiene Data'!E86))="","",OFFSET('Hygiene Data'!$E$14,0,10*ROW('Hygiene Data'!E86)))</f>
        <v/>
      </c>
      <c r="DX92" s="32" t="str">
        <f ca="true">+IF(OFFSET('Hygiene Data'!$F$12,0,10*ROW('Hygiene Data'!F86))="","",OFFSET('Hygiene Data'!$F$12,0,10*ROW('Hygiene Data'!F86)))</f>
        <v/>
      </c>
      <c r="DY92" s="32" t="str">
        <f ca="true">+IF(OFFSET('Hygiene Data'!$F$13,0,10*ROW('Hygiene Data'!F86))="","",OFFSET('Hygiene Data'!$F$13,0,10*ROW('Hygiene Data'!F86)))</f>
        <v/>
      </c>
      <c r="DZ92" s="32" t="str">
        <f ca="true">+IF(OFFSET('Hygiene Data'!$F$14,0,10*ROW('Hygiene Data'!F86))="","",OFFSET('Hygiene Data'!$F$14,0,10*ROW('Hygiene Data'!F86)))</f>
        <v/>
      </c>
      <c r="EA92" s="32" t="str">
        <f ca="true">+IF(OFFSET('Hygiene Data'!$G$12,0,10*ROW('Hygiene Data'!G86))="","",OFFSET('Hygiene Data'!$G$12,0,10*ROW('Hygiene Data'!G86)))</f>
        <v/>
      </c>
      <c r="EB92" s="32" t="str">
        <f ca="true">+IF(OFFSET('Hygiene Data'!$G$13,0,10*ROW('Hygiene Data'!G86))="","",OFFSET('Hygiene Data'!$G$13,0,10*ROW('Hygiene Data'!G86)))</f>
        <v/>
      </c>
      <c r="EC92" s="32" t="str">
        <f ca="true">+IF(OFFSET('Hygiene Data'!$G$14,0,10*ROW('Hygiene Data'!G86))="","",OFFSET('Hygiene Data'!$G$14,0,10*ROW('Hygiene Data'!G86)))</f>
        <v/>
      </c>
      <c r="ED92" s="32" t="str">
        <f ca="true">+IF(OFFSET('Hygiene Data'!$H$12,0,10*ROW('Hygiene Data'!H86))="","",OFFSET('Hygiene Data'!$H$12,0,10*ROW('Hygiene Data'!H86)))</f>
        <v/>
      </c>
      <c r="EE92" s="32" t="str">
        <f ca="true">+IF(OFFSET('Hygiene Data'!$H$13,0,10*ROW('Hygiene Data'!H86))="","",OFFSET('Hygiene Data'!$H$13,0,10*ROW('Hygiene Data'!H86)))</f>
        <v/>
      </c>
      <c r="EF92" s="32" t="str">
        <f ca="true">+IF(OFFSET('Hygiene Data'!$H$14,0,10*ROW('Hygiene Data'!H86))="","",OFFSET('Hygiene Data'!$H$14,0,10*ROW('Hygiene Data'!H86)))</f>
        <v/>
      </c>
    </row>
    <row r="93" x14ac:dyDescent="0.2">
      <c r="A93" s="55" t="str">
        <f ca="true">+IF(OFFSET('Water Data'!$B$1,0,10*ROW('Water Data'!B90))="","",OFFSET('Water Data'!$B$1,0,10*ROW('Water Data'!B90)))</f>
        <v/>
      </c>
      <c r="B93" s="55" t="str">
        <f ca="true">+IF(OFFSET('Water Data'!$A$3,0,10*ROW('Water Data'!A90))="","",OFFSET('Water Data'!$A$3,0,10*ROW('Water Data'!A90)))</f>
        <v/>
      </c>
      <c r="C93" s="55" t="str">
        <f ca="true">+IF(OFFSET('Water Data'!$C$3,0,10*ROW('Water Data'!C90))="","",OFFSET('Water Data'!$C$3,0,10*ROW('Water Data'!C90)))</f>
        <v/>
      </c>
      <c r="D93" s="243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3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3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43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3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3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3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3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3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3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3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3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3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3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3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3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3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3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44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44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44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44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44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44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44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44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44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44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44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44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44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44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44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44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44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44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44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44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44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44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44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44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44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44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44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44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44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44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45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45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45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45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45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45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45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45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45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45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45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45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45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45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45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45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45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45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2" t="str">
        <f ca="true">+IF(OFFSET('Water Data'!$C$28,0,10*ROW('Water Data'!C87))="","",OFFSET('Water Data'!$C$28,0,10*ROW('Water Data'!C87)))</f>
        <v/>
      </c>
      <c r="BT93" s="32" t="str">
        <f ca="true">+IF(OFFSET('Water Data'!$C$29,0,10*ROW('Water Data'!C87))="","",OFFSET('Water Data'!$C$29,0,10*ROW('Water Data'!C87)))</f>
        <v/>
      </c>
      <c r="BU93" s="32" t="str">
        <f ca="true">+IF(OFFSET('Water Data'!$C$30,0,10*ROW('Water Data'!C87))="","",OFFSET('Water Data'!$C$30,0,10*ROW('Water Data'!C87)))</f>
        <v/>
      </c>
      <c r="BV93" s="32" t="str">
        <f ca="true">+IF(OFFSET('Water Data'!$D$28,0,10*ROW('Water Data'!D87))="","",OFFSET('Water Data'!$D$28,0,10*ROW('Water Data'!D87)))</f>
        <v/>
      </c>
      <c r="BW93" s="32" t="str">
        <f ca="true">+IF(OFFSET('Water Data'!$D$29,0,10*ROW('Water Data'!D87))="","",OFFSET('Water Data'!$D$29,0,10*ROW('Water Data'!D87)))</f>
        <v/>
      </c>
      <c r="BX93" s="32" t="str">
        <f ca="true">+IF(OFFSET('Water Data'!$D$30,0,10*ROW('Water Data'!D87))="","",OFFSET('Water Data'!$D$30,0,10*ROW('Water Data'!D87)))</f>
        <v/>
      </c>
      <c r="BY93" s="32" t="str">
        <f ca="true">+IF(OFFSET('Water Data'!$E$28,0,10*ROW('Water Data'!E87))="","",OFFSET('Water Data'!$E$28,0,10*ROW('Water Data'!E87)))</f>
        <v/>
      </c>
      <c r="BZ93" s="32" t="str">
        <f ca="true">+IF(OFFSET('Water Data'!$E$29,0,10*ROW('Water Data'!E87))="","",OFFSET('Water Data'!$E$29,0,10*ROW('Water Data'!E87)))</f>
        <v/>
      </c>
      <c r="CA93" s="32" t="str">
        <f ca="true">+IF(OFFSET('Water Data'!$E$30,0,10*ROW('Water Data'!E87))="","",OFFSET('Water Data'!$E$30,0,10*ROW('Water Data'!E87)))</f>
        <v/>
      </c>
      <c r="CB93" s="32" t="str">
        <f ca="true">+IF(OFFSET('Water Data'!$F$28,0,10*ROW('Water Data'!F87))="","",OFFSET('Water Data'!$F$28,0,10*ROW('Water Data'!F87)))</f>
        <v/>
      </c>
      <c r="CC93" s="32" t="str">
        <f ca="true">+IF(OFFSET('Water Data'!$F$29,0,10*ROW('Water Data'!F87))="","",OFFSET('Water Data'!$F$29,0,10*ROW('Water Data'!F87)))</f>
        <v/>
      </c>
      <c r="CD93" s="32" t="str">
        <f ca="true">+IF(OFFSET('Water Data'!$F$30,0,10*ROW('Water Data'!F87))="","",OFFSET('Water Data'!$F$30,0,10*ROW('Water Data'!F87)))</f>
        <v/>
      </c>
      <c r="CE93" s="32" t="str">
        <f ca="true">+IF(OFFSET('Water Data'!$G$28,0,10*ROW('Water Data'!G87))="","",OFFSET('Water Data'!$G$28,0,10*ROW('Water Data'!G87)))</f>
        <v/>
      </c>
      <c r="CF93" s="32" t="str">
        <f ca="true">+IF(OFFSET('Water Data'!$G$29,0,10*ROW('Water Data'!G87))="","",OFFSET('Water Data'!$G$29,0,10*ROW('Water Data'!G87)))</f>
        <v/>
      </c>
      <c r="CG93" s="32" t="str">
        <f ca="true">+IF(OFFSET('Water Data'!$G$30,0,10*ROW('Water Data'!G87))="","",OFFSET('Water Data'!$G$30,0,10*ROW('Water Data'!G87)))</f>
        <v/>
      </c>
      <c r="CH93" s="32" t="str">
        <f ca="true">+IF(OFFSET('Water Data'!$H$28,0,10*ROW('Water Data'!H87))="","",OFFSET('Water Data'!$H$28,0,10*ROW('Water Data'!H87)))</f>
        <v/>
      </c>
      <c r="CI93" s="32" t="str">
        <f ca="true">+IF(OFFSET('Water Data'!$H$29,0,10*ROW('Water Data'!H87))="","",OFFSET('Water Data'!$H$29,0,10*ROW('Water Data'!H87)))</f>
        <v/>
      </c>
      <c r="CJ93" s="32" t="str">
        <f ca="true">+IF(OFFSET('Water Data'!$H$30,0,10*ROW('Water Data'!H87))="","",OFFSET('Water Data'!$H$30,0,10*ROW('Water Data'!H87)))</f>
        <v/>
      </c>
      <c r="CK93" s="32" t="str">
        <f ca="true">+IF(OFFSET('Sanitation Data'!$C$29,0,10*ROW('Sanitation Data'!C87))="","",OFFSET('Sanitation Data'!$C$29,0,10*ROW('Sanitation Data'!C87)))</f>
        <v/>
      </c>
      <c r="CL93" s="32" t="str">
        <f ca="true">+IF(OFFSET('Sanitation Data'!$C$30,0,10*ROW('Sanitation Data'!C87))="","",OFFSET('Sanitation Data'!$C$30,0,10*ROW('Sanitation Data'!C87)))</f>
        <v/>
      </c>
      <c r="CM93" s="32" t="str">
        <f ca="true">+IF(OFFSET('Sanitation Data'!$C$31,0,10*ROW('Sanitation Data'!C87))="","",OFFSET('Sanitation Data'!$C$31,0,10*ROW('Sanitation Data'!C87)))</f>
        <v/>
      </c>
      <c r="CN93" s="32" t="str">
        <f ca="true">+IF(OFFSET('Sanitation Data'!$C$32,0,10*ROW('Sanitation Data'!C87))="","",OFFSET('Sanitation Data'!$C$32,0,10*ROW('Sanitation Data'!C87)))</f>
        <v/>
      </c>
      <c r="CO93" s="32" t="str">
        <f ca="true">+IF(OFFSET('Sanitation Data'!$C$33,0,10*ROW('Sanitation Data'!C87))="","",OFFSET('Sanitation Data'!$C$33,0,10*ROW('Sanitation Data'!C87)))</f>
        <v/>
      </c>
      <c r="CP93" s="32" t="str">
        <f ca="true">+IF(OFFSET('Sanitation Data'!$D$29,0,10*ROW('Sanitation Data'!D87))="","",OFFSET('Sanitation Data'!$D$29,0,10*ROW('Sanitation Data'!D87)))</f>
        <v/>
      </c>
      <c r="CQ93" s="32" t="str">
        <f ca="true">+IF(OFFSET('Sanitation Data'!$D$30,0,10*ROW('Sanitation Data'!D87))="","",OFFSET('Sanitation Data'!$D$30,0,10*ROW('Sanitation Data'!D87)))</f>
        <v/>
      </c>
      <c r="CR93" s="32" t="str">
        <f ca="true">+IF(OFFSET('Sanitation Data'!$D$31,0,10*ROW('Sanitation Data'!D87))="","",OFFSET('Sanitation Data'!$D$31,0,10*ROW('Sanitation Data'!D87)))</f>
        <v/>
      </c>
      <c r="CS93" s="32" t="str">
        <f ca="true">+IF(OFFSET('Sanitation Data'!$D$32,0,10*ROW('Sanitation Data'!D87))="","",OFFSET('Sanitation Data'!$D$32,0,10*ROW('Sanitation Data'!D87)))</f>
        <v/>
      </c>
      <c r="CT93" s="32" t="str">
        <f ca="true">+IF(OFFSET('Sanitation Data'!$D$33,0,10*ROW('Sanitation Data'!D87))="","",OFFSET('Sanitation Data'!$D$33,0,10*ROW('Sanitation Data'!D87)))</f>
        <v/>
      </c>
      <c r="CU93" s="32" t="str">
        <f ca="true">+IF(OFFSET('Sanitation Data'!$E$29,0,10*ROW('Sanitation Data'!E87))="","",OFFSET('Sanitation Data'!$E$29,0,10*ROW('Sanitation Data'!E87)))</f>
        <v/>
      </c>
      <c r="CV93" s="32" t="str">
        <f ca="true">+IF(OFFSET('Sanitation Data'!$E$30,0,10*ROW('Sanitation Data'!E87))="","",OFFSET('Sanitation Data'!$E$30,0,10*ROW('Sanitation Data'!E87)))</f>
        <v/>
      </c>
      <c r="CW93" s="32" t="str">
        <f ca="true">+IF(OFFSET('Sanitation Data'!$E$31,0,10*ROW('Sanitation Data'!E87))="","",OFFSET('Sanitation Data'!$E$31,0,10*ROW('Sanitation Data'!E87)))</f>
        <v/>
      </c>
      <c r="CX93" s="32" t="str">
        <f ca="true">+IF(OFFSET('Sanitation Data'!$E$32,0,10*ROW('Sanitation Data'!E87))="","",OFFSET('Sanitation Data'!$E$32,0,10*ROW('Sanitation Data'!E87)))</f>
        <v/>
      </c>
      <c r="CY93" s="32" t="str">
        <f ca="true">+IF(OFFSET('Sanitation Data'!$E$33,0,10*ROW('Sanitation Data'!E87))="","",OFFSET('Sanitation Data'!$E$33,0,10*ROW('Sanitation Data'!E87)))</f>
        <v/>
      </c>
      <c r="CZ93" s="32" t="str">
        <f ca="true">+IF(OFFSET('Sanitation Data'!$F$29,0,10*ROW('Sanitation Data'!F87))="","",OFFSET('Sanitation Data'!$F$29,0,10*ROW('Sanitation Data'!F87)))</f>
        <v/>
      </c>
      <c r="DA93" s="32" t="str">
        <f ca="true">+IF(OFFSET('Sanitation Data'!$F$30,0,10*ROW('Sanitation Data'!F87))="","",OFFSET('Sanitation Data'!$F$30,0,10*ROW('Sanitation Data'!F87)))</f>
        <v/>
      </c>
      <c r="DB93" s="32" t="str">
        <f ca="true">+IF(OFFSET('Sanitation Data'!$F$31,0,10*ROW('Sanitation Data'!F87))="","",OFFSET('Sanitation Data'!$F$31,0,10*ROW('Sanitation Data'!F87)))</f>
        <v/>
      </c>
      <c r="DC93" s="32" t="str">
        <f ca="true">+IF(OFFSET('Sanitation Data'!$F$32,0,10*ROW('Sanitation Data'!F87))="","",OFFSET('Sanitation Data'!$F$32,0,10*ROW('Sanitation Data'!F87)))</f>
        <v/>
      </c>
      <c r="DD93" s="32" t="str">
        <f ca="true">+IF(OFFSET('Sanitation Data'!$F$33,0,10*ROW('Sanitation Data'!F87))="","",OFFSET('Sanitation Data'!$F$33,0,10*ROW('Sanitation Data'!F87)))</f>
        <v/>
      </c>
      <c r="DE93" s="32" t="str">
        <f ca="true">+IF(OFFSET('Sanitation Data'!$G$29,0,10*ROW('Sanitation Data'!G87))="","",OFFSET('Sanitation Data'!$G$29,0,10*ROW('Sanitation Data'!G87)))</f>
        <v/>
      </c>
      <c r="DF93" s="32" t="str">
        <f ca="true">+IF(OFFSET('Sanitation Data'!$G$30,0,10*ROW('Sanitation Data'!G87))="","",OFFSET('Sanitation Data'!$G$30,0,10*ROW('Sanitation Data'!G87)))</f>
        <v/>
      </c>
      <c r="DG93" s="32" t="str">
        <f ca="true">+IF(OFFSET('Sanitation Data'!$G$31,0,10*ROW('Sanitation Data'!G87))="","",OFFSET('Sanitation Data'!$G$31,0,10*ROW('Sanitation Data'!G87)))</f>
        <v/>
      </c>
      <c r="DH93" s="32" t="str">
        <f ca="true">+IF(OFFSET('Sanitation Data'!$G$32,0,10*ROW('Sanitation Data'!G87))="","",OFFSET('Sanitation Data'!$G$32,0,10*ROW('Sanitation Data'!G87)))</f>
        <v/>
      </c>
      <c r="DI93" s="32" t="str">
        <f ca="true">+IF(OFFSET('Sanitation Data'!$G$33,0,10*ROW('Sanitation Data'!G87))="","",OFFSET('Sanitation Data'!$G$33,0,10*ROW('Sanitation Data'!G87)))</f>
        <v/>
      </c>
      <c r="DJ93" s="32" t="str">
        <f ca="true">+IF(OFFSET('Sanitation Data'!$H$29,0,10*ROW('Sanitation Data'!H87))="","",OFFSET('Sanitation Data'!$H$29,0,10*ROW('Sanitation Data'!H87)))</f>
        <v/>
      </c>
      <c r="DK93" s="32" t="str">
        <f ca="true">+IF(OFFSET('Sanitation Data'!$H$30,0,10*ROW('Sanitation Data'!H87))="","",OFFSET('Sanitation Data'!$H$30,0,10*ROW('Sanitation Data'!H87)))</f>
        <v/>
      </c>
      <c r="DL93" s="32" t="str">
        <f ca="true">+IF(OFFSET('Sanitation Data'!$H$31,0,10*ROW('Sanitation Data'!H87))="","",OFFSET('Sanitation Data'!$H$31,0,10*ROW('Sanitation Data'!H87)))</f>
        <v/>
      </c>
      <c r="DM93" s="32" t="str">
        <f ca="true">+IF(OFFSET('Sanitation Data'!$H$32,0,10*ROW('Sanitation Data'!H87))="","",OFFSET('Sanitation Data'!$H$32,0,10*ROW('Sanitation Data'!H87)))</f>
        <v/>
      </c>
      <c r="DN93" s="32" t="str">
        <f ca="true">+IF(OFFSET('Sanitation Data'!$H$33,0,10*ROW('Sanitation Data'!H87))="","",OFFSET('Sanitation Data'!$H$33,0,10*ROW('Sanitation Data'!H87)))</f>
        <v/>
      </c>
      <c r="DO93" s="32" t="str">
        <f ca="true">+IF(OFFSET('Hygiene Data'!$C$12,0,10*ROW('Hygiene Data'!C87))="","",OFFSET('Hygiene Data'!$C$12,0,10*ROW('Hygiene Data'!C87)))</f>
        <v/>
      </c>
      <c r="DP93" s="32" t="str">
        <f ca="true">+IF(OFFSET('Hygiene Data'!$C$13,0,10*ROW('Hygiene Data'!C87))="","",OFFSET('Hygiene Data'!$C$13,0,10*ROW('Hygiene Data'!C87)))</f>
        <v/>
      </c>
      <c r="DQ93" s="32" t="str">
        <f ca="true">+IF(OFFSET('Hygiene Data'!$C$14,0,10*ROW('Hygiene Data'!C87))="","",OFFSET('Hygiene Data'!$C$14,0,10*ROW('Hygiene Data'!C87)))</f>
        <v/>
      </c>
      <c r="DR93" s="32" t="str">
        <f ca="true">+IF(OFFSET('Hygiene Data'!$D$12,0,10*ROW('Hygiene Data'!D87))="","",OFFSET('Hygiene Data'!$D$12,0,10*ROW('Hygiene Data'!D87)))</f>
        <v/>
      </c>
      <c r="DS93" s="32" t="str">
        <f ca="true">+IF(OFFSET('Hygiene Data'!$D$13,0,10*ROW('Hygiene Data'!D87))="","",OFFSET('Hygiene Data'!$D$13,0,10*ROW('Hygiene Data'!D87)))</f>
        <v/>
      </c>
      <c r="DT93" s="32" t="str">
        <f ca="true">+IF(OFFSET('Hygiene Data'!$D$14,0,10*ROW('Hygiene Data'!D87))="","",OFFSET('Hygiene Data'!$D$14,0,10*ROW('Hygiene Data'!D87)))</f>
        <v/>
      </c>
      <c r="DU93" s="32" t="str">
        <f ca="true">+IF(OFFSET('Hygiene Data'!$E$12,0,10*ROW('Hygiene Data'!E87))="","",OFFSET('Hygiene Data'!$E$12,0,10*ROW('Hygiene Data'!E87)))</f>
        <v/>
      </c>
      <c r="DV93" s="32" t="str">
        <f ca="true">+IF(OFFSET('Hygiene Data'!$E$13,0,10*ROW('Hygiene Data'!E87))="","",OFFSET('Hygiene Data'!$E$13,0,10*ROW('Hygiene Data'!E87)))</f>
        <v/>
      </c>
      <c r="DW93" s="32" t="str">
        <f ca="true">+IF(OFFSET('Hygiene Data'!$E$14,0,10*ROW('Hygiene Data'!E87))="","",OFFSET('Hygiene Data'!$E$14,0,10*ROW('Hygiene Data'!E87)))</f>
        <v/>
      </c>
      <c r="DX93" s="32" t="str">
        <f ca="true">+IF(OFFSET('Hygiene Data'!$F$12,0,10*ROW('Hygiene Data'!F87))="","",OFFSET('Hygiene Data'!$F$12,0,10*ROW('Hygiene Data'!F87)))</f>
        <v/>
      </c>
      <c r="DY93" s="32" t="str">
        <f ca="true">+IF(OFFSET('Hygiene Data'!$F$13,0,10*ROW('Hygiene Data'!F87))="","",OFFSET('Hygiene Data'!$F$13,0,10*ROW('Hygiene Data'!F87)))</f>
        <v/>
      </c>
      <c r="DZ93" s="32" t="str">
        <f ca="true">+IF(OFFSET('Hygiene Data'!$F$14,0,10*ROW('Hygiene Data'!F87))="","",OFFSET('Hygiene Data'!$F$14,0,10*ROW('Hygiene Data'!F87)))</f>
        <v/>
      </c>
      <c r="EA93" s="32" t="str">
        <f ca="true">+IF(OFFSET('Hygiene Data'!$G$12,0,10*ROW('Hygiene Data'!G87))="","",OFFSET('Hygiene Data'!$G$12,0,10*ROW('Hygiene Data'!G87)))</f>
        <v/>
      </c>
      <c r="EB93" s="32" t="str">
        <f ca="true">+IF(OFFSET('Hygiene Data'!$G$13,0,10*ROW('Hygiene Data'!G87))="","",OFFSET('Hygiene Data'!$G$13,0,10*ROW('Hygiene Data'!G87)))</f>
        <v/>
      </c>
      <c r="EC93" s="32" t="str">
        <f ca="true">+IF(OFFSET('Hygiene Data'!$G$14,0,10*ROW('Hygiene Data'!G87))="","",OFFSET('Hygiene Data'!$G$14,0,10*ROW('Hygiene Data'!G87)))</f>
        <v/>
      </c>
      <c r="ED93" s="32" t="str">
        <f ca="true">+IF(OFFSET('Hygiene Data'!$H$12,0,10*ROW('Hygiene Data'!H87))="","",OFFSET('Hygiene Data'!$H$12,0,10*ROW('Hygiene Data'!H87)))</f>
        <v/>
      </c>
      <c r="EE93" s="32" t="str">
        <f ca="true">+IF(OFFSET('Hygiene Data'!$H$13,0,10*ROW('Hygiene Data'!H87))="","",OFFSET('Hygiene Data'!$H$13,0,10*ROW('Hygiene Data'!H87)))</f>
        <v/>
      </c>
      <c r="EF93" s="32" t="str">
        <f ca="true">+IF(OFFSET('Hygiene Data'!$H$14,0,10*ROW('Hygiene Data'!H87))="","",OFFSET('Hygiene Data'!$H$14,0,10*ROW('Hygiene Data'!H87)))</f>
        <v/>
      </c>
    </row>
    <row r="94" x14ac:dyDescent="0.2">
      <c r="A94" s="55" t="str">
        <f ca="true">+IF(OFFSET('Water Data'!$B$1,0,10*ROW('Water Data'!B91))="","",OFFSET('Water Data'!$B$1,0,10*ROW('Water Data'!B91)))</f>
        <v/>
      </c>
      <c r="B94" s="55" t="str">
        <f ca="true">+IF(OFFSET('Water Data'!$A$3,0,10*ROW('Water Data'!A91))="","",OFFSET('Water Data'!$A$3,0,10*ROW('Water Data'!A91)))</f>
        <v/>
      </c>
      <c r="C94" s="55" t="str">
        <f ca="true">+IF(OFFSET('Water Data'!$C$3,0,10*ROW('Water Data'!C91))="","",OFFSET('Water Data'!$C$3,0,10*ROW('Water Data'!C91)))</f>
        <v/>
      </c>
      <c r="D94" s="243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3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3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43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3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3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3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3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3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3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3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3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3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3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3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3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3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3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44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44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44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44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44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44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44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44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44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44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44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44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44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44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44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44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44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44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44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44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44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44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44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44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44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44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44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44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44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44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45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45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45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45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45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45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45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45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45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45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45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45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45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45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45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45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45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45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2" t="str">
        <f ca="true">+IF(OFFSET('Water Data'!$C$28,0,10*ROW('Water Data'!C88))="","",OFFSET('Water Data'!$C$28,0,10*ROW('Water Data'!C88)))</f>
        <v/>
      </c>
      <c r="BT94" s="32" t="str">
        <f ca="true">+IF(OFFSET('Water Data'!$C$29,0,10*ROW('Water Data'!C88))="","",OFFSET('Water Data'!$C$29,0,10*ROW('Water Data'!C88)))</f>
        <v/>
      </c>
      <c r="BU94" s="32" t="str">
        <f ca="true">+IF(OFFSET('Water Data'!$C$30,0,10*ROW('Water Data'!C88))="","",OFFSET('Water Data'!$C$30,0,10*ROW('Water Data'!C88)))</f>
        <v/>
      </c>
      <c r="BV94" s="32" t="str">
        <f ca="true">+IF(OFFSET('Water Data'!$D$28,0,10*ROW('Water Data'!D88))="","",OFFSET('Water Data'!$D$28,0,10*ROW('Water Data'!D88)))</f>
        <v/>
      </c>
      <c r="BW94" s="32" t="str">
        <f ca="true">+IF(OFFSET('Water Data'!$D$29,0,10*ROW('Water Data'!D88))="","",OFFSET('Water Data'!$D$29,0,10*ROW('Water Data'!D88)))</f>
        <v/>
      </c>
      <c r="BX94" s="32" t="str">
        <f ca="true">+IF(OFFSET('Water Data'!$D$30,0,10*ROW('Water Data'!D88))="","",OFFSET('Water Data'!$D$30,0,10*ROW('Water Data'!D88)))</f>
        <v/>
      </c>
      <c r="BY94" s="32" t="str">
        <f ca="true">+IF(OFFSET('Water Data'!$E$28,0,10*ROW('Water Data'!E88))="","",OFFSET('Water Data'!$E$28,0,10*ROW('Water Data'!E88)))</f>
        <v/>
      </c>
      <c r="BZ94" s="32" t="str">
        <f ca="true">+IF(OFFSET('Water Data'!$E$29,0,10*ROW('Water Data'!E88))="","",OFFSET('Water Data'!$E$29,0,10*ROW('Water Data'!E88)))</f>
        <v/>
      </c>
      <c r="CA94" s="32" t="str">
        <f ca="true">+IF(OFFSET('Water Data'!$E$30,0,10*ROW('Water Data'!E88))="","",OFFSET('Water Data'!$E$30,0,10*ROW('Water Data'!E88)))</f>
        <v/>
      </c>
      <c r="CB94" s="32" t="str">
        <f ca="true">+IF(OFFSET('Water Data'!$F$28,0,10*ROW('Water Data'!F88))="","",OFFSET('Water Data'!$F$28,0,10*ROW('Water Data'!F88)))</f>
        <v/>
      </c>
      <c r="CC94" s="32" t="str">
        <f ca="true">+IF(OFFSET('Water Data'!$F$29,0,10*ROW('Water Data'!F88))="","",OFFSET('Water Data'!$F$29,0,10*ROW('Water Data'!F88)))</f>
        <v/>
      </c>
      <c r="CD94" s="32" t="str">
        <f ca="true">+IF(OFFSET('Water Data'!$F$30,0,10*ROW('Water Data'!F88))="","",OFFSET('Water Data'!$F$30,0,10*ROW('Water Data'!F88)))</f>
        <v/>
      </c>
      <c r="CE94" s="32" t="str">
        <f ca="true">+IF(OFFSET('Water Data'!$G$28,0,10*ROW('Water Data'!G88))="","",OFFSET('Water Data'!$G$28,0,10*ROW('Water Data'!G88)))</f>
        <v/>
      </c>
      <c r="CF94" s="32" t="str">
        <f ca="true">+IF(OFFSET('Water Data'!$G$29,0,10*ROW('Water Data'!G88))="","",OFFSET('Water Data'!$G$29,0,10*ROW('Water Data'!G88)))</f>
        <v/>
      </c>
      <c r="CG94" s="32" t="str">
        <f ca="true">+IF(OFFSET('Water Data'!$G$30,0,10*ROW('Water Data'!G88))="","",OFFSET('Water Data'!$G$30,0,10*ROW('Water Data'!G88)))</f>
        <v/>
      </c>
      <c r="CH94" s="32" t="str">
        <f ca="true">+IF(OFFSET('Water Data'!$H$28,0,10*ROW('Water Data'!H88))="","",OFFSET('Water Data'!$H$28,0,10*ROW('Water Data'!H88)))</f>
        <v/>
      </c>
      <c r="CI94" s="32" t="str">
        <f ca="true">+IF(OFFSET('Water Data'!$H$29,0,10*ROW('Water Data'!H88))="","",OFFSET('Water Data'!$H$29,0,10*ROW('Water Data'!H88)))</f>
        <v/>
      </c>
      <c r="CJ94" s="32" t="str">
        <f ca="true">+IF(OFFSET('Water Data'!$H$30,0,10*ROW('Water Data'!H88))="","",OFFSET('Water Data'!$H$30,0,10*ROW('Water Data'!H88)))</f>
        <v/>
      </c>
      <c r="CK94" s="32" t="str">
        <f ca="true">+IF(OFFSET('Sanitation Data'!$C$29,0,10*ROW('Sanitation Data'!C88))="","",OFFSET('Sanitation Data'!$C$29,0,10*ROW('Sanitation Data'!C88)))</f>
        <v/>
      </c>
      <c r="CL94" s="32" t="str">
        <f ca="true">+IF(OFFSET('Sanitation Data'!$C$30,0,10*ROW('Sanitation Data'!C88))="","",OFFSET('Sanitation Data'!$C$30,0,10*ROW('Sanitation Data'!C88)))</f>
        <v/>
      </c>
      <c r="CM94" s="32" t="str">
        <f ca="true">+IF(OFFSET('Sanitation Data'!$C$31,0,10*ROW('Sanitation Data'!C88))="","",OFFSET('Sanitation Data'!$C$31,0,10*ROW('Sanitation Data'!C88)))</f>
        <v/>
      </c>
      <c r="CN94" s="32" t="str">
        <f ca="true">+IF(OFFSET('Sanitation Data'!$C$32,0,10*ROW('Sanitation Data'!C88))="","",OFFSET('Sanitation Data'!$C$32,0,10*ROW('Sanitation Data'!C88)))</f>
        <v/>
      </c>
      <c r="CO94" s="32" t="str">
        <f ca="true">+IF(OFFSET('Sanitation Data'!$C$33,0,10*ROW('Sanitation Data'!C88))="","",OFFSET('Sanitation Data'!$C$33,0,10*ROW('Sanitation Data'!C88)))</f>
        <v/>
      </c>
      <c r="CP94" s="32" t="str">
        <f ca="true">+IF(OFFSET('Sanitation Data'!$D$29,0,10*ROW('Sanitation Data'!D88))="","",OFFSET('Sanitation Data'!$D$29,0,10*ROW('Sanitation Data'!D88)))</f>
        <v/>
      </c>
      <c r="CQ94" s="32" t="str">
        <f ca="true">+IF(OFFSET('Sanitation Data'!$D$30,0,10*ROW('Sanitation Data'!D88))="","",OFFSET('Sanitation Data'!$D$30,0,10*ROW('Sanitation Data'!D88)))</f>
        <v/>
      </c>
      <c r="CR94" s="32" t="str">
        <f ca="true">+IF(OFFSET('Sanitation Data'!$D$31,0,10*ROW('Sanitation Data'!D88))="","",OFFSET('Sanitation Data'!$D$31,0,10*ROW('Sanitation Data'!D88)))</f>
        <v/>
      </c>
      <c r="CS94" s="32" t="str">
        <f ca="true">+IF(OFFSET('Sanitation Data'!$D$32,0,10*ROW('Sanitation Data'!D88))="","",OFFSET('Sanitation Data'!$D$32,0,10*ROW('Sanitation Data'!D88)))</f>
        <v/>
      </c>
      <c r="CT94" s="32" t="str">
        <f ca="true">+IF(OFFSET('Sanitation Data'!$D$33,0,10*ROW('Sanitation Data'!D88))="","",OFFSET('Sanitation Data'!$D$33,0,10*ROW('Sanitation Data'!D88)))</f>
        <v/>
      </c>
      <c r="CU94" s="32" t="str">
        <f ca="true">+IF(OFFSET('Sanitation Data'!$E$29,0,10*ROW('Sanitation Data'!E88))="","",OFFSET('Sanitation Data'!$E$29,0,10*ROW('Sanitation Data'!E88)))</f>
        <v/>
      </c>
      <c r="CV94" s="32" t="str">
        <f ca="true">+IF(OFFSET('Sanitation Data'!$E$30,0,10*ROW('Sanitation Data'!E88))="","",OFFSET('Sanitation Data'!$E$30,0,10*ROW('Sanitation Data'!E88)))</f>
        <v/>
      </c>
      <c r="CW94" s="32" t="str">
        <f ca="true">+IF(OFFSET('Sanitation Data'!$E$31,0,10*ROW('Sanitation Data'!E88))="","",OFFSET('Sanitation Data'!$E$31,0,10*ROW('Sanitation Data'!E88)))</f>
        <v/>
      </c>
      <c r="CX94" s="32" t="str">
        <f ca="true">+IF(OFFSET('Sanitation Data'!$E$32,0,10*ROW('Sanitation Data'!E88))="","",OFFSET('Sanitation Data'!$E$32,0,10*ROW('Sanitation Data'!E88)))</f>
        <v/>
      </c>
      <c r="CY94" s="32" t="str">
        <f ca="true">+IF(OFFSET('Sanitation Data'!$E$33,0,10*ROW('Sanitation Data'!E88))="","",OFFSET('Sanitation Data'!$E$33,0,10*ROW('Sanitation Data'!E88)))</f>
        <v/>
      </c>
      <c r="CZ94" s="32" t="str">
        <f ca="true">+IF(OFFSET('Sanitation Data'!$F$29,0,10*ROW('Sanitation Data'!F88))="","",OFFSET('Sanitation Data'!$F$29,0,10*ROW('Sanitation Data'!F88)))</f>
        <v/>
      </c>
      <c r="DA94" s="32" t="str">
        <f ca="true">+IF(OFFSET('Sanitation Data'!$F$30,0,10*ROW('Sanitation Data'!F88))="","",OFFSET('Sanitation Data'!$F$30,0,10*ROW('Sanitation Data'!F88)))</f>
        <v/>
      </c>
      <c r="DB94" s="32" t="str">
        <f ca="true">+IF(OFFSET('Sanitation Data'!$F$31,0,10*ROW('Sanitation Data'!F88))="","",OFFSET('Sanitation Data'!$F$31,0,10*ROW('Sanitation Data'!F88)))</f>
        <v/>
      </c>
      <c r="DC94" s="32" t="str">
        <f ca="true">+IF(OFFSET('Sanitation Data'!$F$32,0,10*ROW('Sanitation Data'!F88))="","",OFFSET('Sanitation Data'!$F$32,0,10*ROW('Sanitation Data'!F88)))</f>
        <v/>
      </c>
      <c r="DD94" s="32" t="str">
        <f ca="true">+IF(OFFSET('Sanitation Data'!$F$33,0,10*ROW('Sanitation Data'!F88))="","",OFFSET('Sanitation Data'!$F$33,0,10*ROW('Sanitation Data'!F88)))</f>
        <v/>
      </c>
      <c r="DE94" s="32" t="str">
        <f ca="true">+IF(OFFSET('Sanitation Data'!$G$29,0,10*ROW('Sanitation Data'!G88))="","",OFFSET('Sanitation Data'!$G$29,0,10*ROW('Sanitation Data'!G88)))</f>
        <v/>
      </c>
      <c r="DF94" s="32" t="str">
        <f ca="true">+IF(OFFSET('Sanitation Data'!$G$30,0,10*ROW('Sanitation Data'!G88))="","",OFFSET('Sanitation Data'!$G$30,0,10*ROW('Sanitation Data'!G88)))</f>
        <v/>
      </c>
      <c r="DG94" s="32" t="str">
        <f ca="true">+IF(OFFSET('Sanitation Data'!$G$31,0,10*ROW('Sanitation Data'!G88))="","",OFFSET('Sanitation Data'!$G$31,0,10*ROW('Sanitation Data'!G88)))</f>
        <v/>
      </c>
      <c r="DH94" s="32" t="str">
        <f ca="true">+IF(OFFSET('Sanitation Data'!$G$32,0,10*ROW('Sanitation Data'!G88))="","",OFFSET('Sanitation Data'!$G$32,0,10*ROW('Sanitation Data'!G88)))</f>
        <v/>
      </c>
      <c r="DI94" s="32" t="str">
        <f ca="true">+IF(OFFSET('Sanitation Data'!$G$33,0,10*ROW('Sanitation Data'!G88))="","",OFFSET('Sanitation Data'!$G$33,0,10*ROW('Sanitation Data'!G88)))</f>
        <v/>
      </c>
      <c r="DJ94" s="32" t="str">
        <f ca="true">+IF(OFFSET('Sanitation Data'!$H$29,0,10*ROW('Sanitation Data'!H88))="","",OFFSET('Sanitation Data'!$H$29,0,10*ROW('Sanitation Data'!H88)))</f>
        <v/>
      </c>
      <c r="DK94" s="32" t="str">
        <f ca="true">+IF(OFFSET('Sanitation Data'!$H$30,0,10*ROW('Sanitation Data'!H88))="","",OFFSET('Sanitation Data'!$H$30,0,10*ROW('Sanitation Data'!H88)))</f>
        <v/>
      </c>
      <c r="DL94" s="32" t="str">
        <f ca="true">+IF(OFFSET('Sanitation Data'!$H$31,0,10*ROW('Sanitation Data'!H88))="","",OFFSET('Sanitation Data'!$H$31,0,10*ROW('Sanitation Data'!H88)))</f>
        <v/>
      </c>
      <c r="DM94" s="32" t="str">
        <f ca="true">+IF(OFFSET('Sanitation Data'!$H$32,0,10*ROW('Sanitation Data'!H88))="","",OFFSET('Sanitation Data'!$H$32,0,10*ROW('Sanitation Data'!H88)))</f>
        <v/>
      </c>
      <c r="DN94" s="32" t="str">
        <f ca="true">+IF(OFFSET('Sanitation Data'!$H$33,0,10*ROW('Sanitation Data'!H88))="","",OFFSET('Sanitation Data'!$H$33,0,10*ROW('Sanitation Data'!H88)))</f>
        <v/>
      </c>
      <c r="DO94" s="32" t="str">
        <f ca="true">+IF(OFFSET('Hygiene Data'!$C$12,0,10*ROW('Hygiene Data'!C88))="","",OFFSET('Hygiene Data'!$C$12,0,10*ROW('Hygiene Data'!C88)))</f>
        <v/>
      </c>
      <c r="DP94" s="32" t="str">
        <f ca="true">+IF(OFFSET('Hygiene Data'!$C$13,0,10*ROW('Hygiene Data'!C88))="","",OFFSET('Hygiene Data'!$C$13,0,10*ROW('Hygiene Data'!C88)))</f>
        <v/>
      </c>
      <c r="DQ94" s="32" t="str">
        <f ca="true">+IF(OFFSET('Hygiene Data'!$C$14,0,10*ROW('Hygiene Data'!C88))="","",OFFSET('Hygiene Data'!$C$14,0,10*ROW('Hygiene Data'!C88)))</f>
        <v/>
      </c>
      <c r="DR94" s="32" t="str">
        <f ca="true">+IF(OFFSET('Hygiene Data'!$D$12,0,10*ROW('Hygiene Data'!D88))="","",OFFSET('Hygiene Data'!$D$12,0,10*ROW('Hygiene Data'!D88)))</f>
        <v/>
      </c>
      <c r="DS94" s="32" t="str">
        <f ca="true">+IF(OFFSET('Hygiene Data'!$D$13,0,10*ROW('Hygiene Data'!D88))="","",OFFSET('Hygiene Data'!$D$13,0,10*ROW('Hygiene Data'!D88)))</f>
        <v/>
      </c>
      <c r="DT94" s="32" t="str">
        <f ca="true">+IF(OFFSET('Hygiene Data'!$D$14,0,10*ROW('Hygiene Data'!D88))="","",OFFSET('Hygiene Data'!$D$14,0,10*ROW('Hygiene Data'!D88)))</f>
        <v/>
      </c>
      <c r="DU94" s="32" t="str">
        <f ca="true">+IF(OFFSET('Hygiene Data'!$E$12,0,10*ROW('Hygiene Data'!E88))="","",OFFSET('Hygiene Data'!$E$12,0,10*ROW('Hygiene Data'!E88)))</f>
        <v/>
      </c>
      <c r="DV94" s="32" t="str">
        <f ca="true">+IF(OFFSET('Hygiene Data'!$E$13,0,10*ROW('Hygiene Data'!E88))="","",OFFSET('Hygiene Data'!$E$13,0,10*ROW('Hygiene Data'!E88)))</f>
        <v/>
      </c>
      <c r="DW94" s="32" t="str">
        <f ca="true">+IF(OFFSET('Hygiene Data'!$E$14,0,10*ROW('Hygiene Data'!E88))="","",OFFSET('Hygiene Data'!$E$14,0,10*ROW('Hygiene Data'!E88)))</f>
        <v/>
      </c>
      <c r="DX94" s="32" t="str">
        <f ca="true">+IF(OFFSET('Hygiene Data'!$F$12,0,10*ROW('Hygiene Data'!F88))="","",OFFSET('Hygiene Data'!$F$12,0,10*ROW('Hygiene Data'!F88)))</f>
        <v/>
      </c>
      <c r="DY94" s="32" t="str">
        <f ca="true">+IF(OFFSET('Hygiene Data'!$F$13,0,10*ROW('Hygiene Data'!F88))="","",OFFSET('Hygiene Data'!$F$13,0,10*ROW('Hygiene Data'!F88)))</f>
        <v/>
      </c>
      <c r="DZ94" s="32" t="str">
        <f ca="true">+IF(OFFSET('Hygiene Data'!$F$14,0,10*ROW('Hygiene Data'!F88))="","",OFFSET('Hygiene Data'!$F$14,0,10*ROW('Hygiene Data'!F88)))</f>
        <v/>
      </c>
      <c r="EA94" s="32" t="str">
        <f ca="true">+IF(OFFSET('Hygiene Data'!$G$12,0,10*ROW('Hygiene Data'!G88))="","",OFFSET('Hygiene Data'!$G$12,0,10*ROW('Hygiene Data'!G88)))</f>
        <v/>
      </c>
      <c r="EB94" s="32" t="str">
        <f ca="true">+IF(OFFSET('Hygiene Data'!$G$13,0,10*ROW('Hygiene Data'!G88))="","",OFFSET('Hygiene Data'!$G$13,0,10*ROW('Hygiene Data'!G88)))</f>
        <v/>
      </c>
      <c r="EC94" s="32" t="str">
        <f ca="true">+IF(OFFSET('Hygiene Data'!$G$14,0,10*ROW('Hygiene Data'!G88))="","",OFFSET('Hygiene Data'!$G$14,0,10*ROW('Hygiene Data'!G88)))</f>
        <v/>
      </c>
      <c r="ED94" s="32" t="str">
        <f ca="true">+IF(OFFSET('Hygiene Data'!$H$12,0,10*ROW('Hygiene Data'!H88))="","",OFFSET('Hygiene Data'!$H$12,0,10*ROW('Hygiene Data'!H88)))</f>
        <v/>
      </c>
      <c r="EE94" s="32" t="str">
        <f ca="true">+IF(OFFSET('Hygiene Data'!$H$13,0,10*ROW('Hygiene Data'!H88))="","",OFFSET('Hygiene Data'!$H$13,0,10*ROW('Hygiene Data'!H88)))</f>
        <v/>
      </c>
      <c r="EF94" s="32" t="str">
        <f ca="true">+IF(OFFSET('Hygiene Data'!$H$14,0,10*ROW('Hygiene Data'!H88))="","",OFFSET('Hygiene Data'!$H$14,0,10*ROW('Hygiene Data'!H88)))</f>
        <v/>
      </c>
    </row>
    <row r="95" x14ac:dyDescent="0.2">
      <c r="A95" s="55" t="str">
        <f ca="true">+IF(OFFSET('Water Data'!$B$1,0,10*ROW('Water Data'!B92))="","",OFFSET('Water Data'!$B$1,0,10*ROW('Water Data'!B92)))</f>
        <v/>
      </c>
      <c r="B95" s="55" t="str">
        <f ca="true">+IF(OFFSET('Water Data'!$A$3,0,10*ROW('Water Data'!A92))="","",OFFSET('Water Data'!$A$3,0,10*ROW('Water Data'!A92)))</f>
        <v/>
      </c>
      <c r="C95" s="55" t="str">
        <f ca="true">+IF(OFFSET('Water Data'!$C$3,0,10*ROW('Water Data'!C92))="","",OFFSET('Water Data'!$C$3,0,10*ROW('Water Data'!C92)))</f>
        <v/>
      </c>
      <c r="D95" s="243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3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3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43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3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3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3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3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3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3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3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3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3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3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3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3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3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3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44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44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44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44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44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44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44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44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44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44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44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44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44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44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44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44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44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44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44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44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44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44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44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44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44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44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44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44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44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44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45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45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45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45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45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45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45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45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45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45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45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45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45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45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45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45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45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45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2" t="str">
        <f ca="true">+IF(OFFSET('Water Data'!$C$28,0,10*ROW('Water Data'!C89))="","",OFFSET('Water Data'!$C$28,0,10*ROW('Water Data'!C89)))</f>
        <v/>
      </c>
      <c r="BT95" s="32" t="str">
        <f ca="true">+IF(OFFSET('Water Data'!$C$29,0,10*ROW('Water Data'!C89))="","",OFFSET('Water Data'!$C$29,0,10*ROW('Water Data'!C89)))</f>
        <v/>
      </c>
      <c r="BU95" s="32" t="str">
        <f ca="true">+IF(OFFSET('Water Data'!$C$30,0,10*ROW('Water Data'!C89))="","",OFFSET('Water Data'!$C$30,0,10*ROW('Water Data'!C89)))</f>
        <v/>
      </c>
      <c r="BV95" s="32" t="str">
        <f ca="true">+IF(OFFSET('Water Data'!$D$28,0,10*ROW('Water Data'!D89))="","",OFFSET('Water Data'!$D$28,0,10*ROW('Water Data'!D89)))</f>
        <v/>
      </c>
      <c r="BW95" s="32" t="str">
        <f ca="true">+IF(OFFSET('Water Data'!$D$29,0,10*ROW('Water Data'!D89))="","",OFFSET('Water Data'!$D$29,0,10*ROW('Water Data'!D89)))</f>
        <v/>
      </c>
      <c r="BX95" s="32" t="str">
        <f ca="true">+IF(OFFSET('Water Data'!$D$30,0,10*ROW('Water Data'!D89))="","",OFFSET('Water Data'!$D$30,0,10*ROW('Water Data'!D89)))</f>
        <v/>
      </c>
      <c r="BY95" s="32" t="str">
        <f ca="true">+IF(OFFSET('Water Data'!$E$28,0,10*ROW('Water Data'!E89))="","",OFFSET('Water Data'!$E$28,0,10*ROW('Water Data'!E89)))</f>
        <v/>
      </c>
      <c r="BZ95" s="32" t="str">
        <f ca="true">+IF(OFFSET('Water Data'!$E$29,0,10*ROW('Water Data'!E89))="","",OFFSET('Water Data'!$E$29,0,10*ROW('Water Data'!E89)))</f>
        <v/>
      </c>
      <c r="CA95" s="32" t="str">
        <f ca="true">+IF(OFFSET('Water Data'!$E$30,0,10*ROW('Water Data'!E89))="","",OFFSET('Water Data'!$E$30,0,10*ROW('Water Data'!E89)))</f>
        <v/>
      </c>
      <c r="CB95" s="32" t="str">
        <f ca="true">+IF(OFFSET('Water Data'!$F$28,0,10*ROW('Water Data'!F89))="","",OFFSET('Water Data'!$F$28,0,10*ROW('Water Data'!F89)))</f>
        <v/>
      </c>
      <c r="CC95" s="32" t="str">
        <f ca="true">+IF(OFFSET('Water Data'!$F$29,0,10*ROW('Water Data'!F89))="","",OFFSET('Water Data'!$F$29,0,10*ROW('Water Data'!F89)))</f>
        <v/>
      </c>
      <c r="CD95" s="32" t="str">
        <f ca="true">+IF(OFFSET('Water Data'!$F$30,0,10*ROW('Water Data'!F89))="","",OFFSET('Water Data'!$F$30,0,10*ROW('Water Data'!F89)))</f>
        <v/>
      </c>
      <c r="CE95" s="32" t="str">
        <f ca="true">+IF(OFFSET('Water Data'!$G$28,0,10*ROW('Water Data'!G89))="","",OFFSET('Water Data'!$G$28,0,10*ROW('Water Data'!G89)))</f>
        <v/>
      </c>
      <c r="CF95" s="32" t="str">
        <f ca="true">+IF(OFFSET('Water Data'!$G$29,0,10*ROW('Water Data'!G89))="","",OFFSET('Water Data'!$G$29,0,10*ROW('Water Data'!G89)))</f>
        <v/>
      </c>
      <c r="CG95" s="32" t="str">
        <f ca="true">+IF(OFFSET('Water Data'!$G$30,0,10*ROW('Water Data'!G89))="","",OFFSET('Water Data'!$G$30,0,10*ROW('Water Data'!G89)))</f>
        <v/>
      </c>
      <c r="CH95" s="32" t="str">
        <f ca="true">+IF(OFFSET('Water Data'!$H$28,0,10*ROW('Water Data'!H89))="","",OFFSET('Water Data'!$H$28,0,10*ROW('Water Data'!H89)))</f>
        <v/>
      </c>
      <c r="CI95" s="32" t="str">
        <f ca="true">+IF(OFFSET('Water Data'!$H$29,0,10*ROW('Water Data'!H89))="","",OFFSET('Water Data'!$H$29,0,10*ROW('Water Data'!H89)))</f>
        <v/>
      </c>
      <c r="CJ95" s="32" t="str">
        <f ca="true">+IF(OFFSET('Water Data'!$H$30,0,10*ROW('Water Data'!H89))="","",OFFSET('Water Data'!$H$30,0,10*ROW('Water Data'!H89)))</f>
        <v/>
      </c>
      <c r="CK95" s="32" t="str">
        <f ca="true">+IF(OFFSET('Sanitation Data'!$C$29,0,10*ROW('Sanitation Data'!C89))="","",OFFSET('Sanitation Data'!$C$29,0,10*ROW('Sanitation Data'!C89)))</f>
        <v/>
      </c>
      <c r="CL95" s="32" t="str">
        <f ca="true">+IF(OFFSET('Sanitation Data'!$C$30,0,10*ROW('Sanitation Data'!C89))="","",OFFSET('Sanitation Data'!$C$30,0,10*ROW('Sanitation Data'!C89)))</f>
        <v/>
      </c>
      <c r="CM95" s="32" t="str">
        <f ca="true">+IF(OFFSET('Sanitation Data'!$C$31,0,10*ROW('Sanitation Data'!C89))="","",OFFSET('Sanitation Data'!$C$31,0,10*ROW('Sanitation Data'!C89)))</f>
        <v/>
      </c>
      <c r="CN95" s="32" t="str">
        <f ca="true">+IF(OFFSET('Sanitation Data'!$C$32,0,10*ROW('Sanitation Data'!C89))="","",OFFSET('Sanitation Data'!$C$32,0,10*ROW('Sanitation Data'!C89)))</f>
        <v/>
      </c>
      <c r="CO95" s="32" t="str">
        <f ca="true">+IF(OFFSET('Sanitation Data'!$C$33,0,10*ROW('Sanitation Data'!C89))="","",OFFSET('Sanitation Data'!$C$33,0,10*ROW('Sanitation Data'!C89)))</f>
        <v/>
      </c>
      <c r="CP95" s="32" t="str">
        <f ca="true">+IF(OFFSET('Sanitation Data'!$D$29,0,10*ROW('Sanitation Data'!D89))="","",OFFSET('Sanitation Data'!$D$29,0,10*ROW('Sanitation Data'!D89)))</f>
        <v/>
      </c>
      <c r="CQ95" s="32" t="str">
        <f ca="true">+IF(OFFSET('Sanitation Data'!$D$30,0,10*ROW('Sanitation Data'!D89))="","",OFFSET('Sanitation Data'!$D$30,0,10*ROW('Sanitation Data'!D89)))</f>
        <v/>
      </c>
      <c r="CR95" s="32" t="str">
        <f ca="true">+IF(OFFSET('Sanitation Data'!$D$31,0,10*ROW('Sanitation Data'!D89))="","",OFFSET('Sanitation Data'!$D$31,0,10*ROW('Sanitation Data'!D89)))</f>
        <v/>
      </c>
      <c r="CS95" s="32" t="str">
        <f ca="true">+IF(OFFSET('Sanitation Data'!$D$32,0,10*ROW('Sanitation Data'!D89))="","",OFFSET('Sanitation Data'!$D$32,0,10*ROW('Sanitation Data'!D89)))</f>
        <v/>
      </c>
      <c r="CT95" s="32" t="str">
        <f ca="true">+IF(OFFSET('Sanitation Data'!$D$33,0,10*ROW('Sanitation Data'!D89))="","",OFFSET('Sanitation Data'!$D$33,0,10*ROW('Sanitation Data'!D89)))</f>
        <v/>
      </c>
      <c r="CU95" s="32" t="str">
        <f ca="true">+IF(OFFSET('Sanitation Data'!$E$29,0,10*ROW('Sanitation Data'!E89))="","",OFFSET('Sanitation Data'!$E$29,0,10*ROW('Sanitation Data'!E89)))</f>
        <v/>
      </c>
      <c r="CV95" s="32" t="str">
        <f ca="true">+IF(OFFSET('Sanitation Data'!$E$30,0,10*ROW('Sanitation Data'!E89))="","",OFFSET('Sanitation Data'!$E$30,0,10*ROW('Sanitation Data'!E89)))</f>
        <v/>
      </c>
      <c r="CW95" s="32" t="str">
        <f ca="true">+IF(OFFSET('Sanitation Data'!$E$31,0,10*ROW('Sanitation Data'!E89))="","",OFFSET('Sanitation Data'!$E$31,0,10*ROW('Sanitation Data'!E89)))</f>
        <v/>
      </c>
      <c r="CX95" s="32" t="str">
        <f ca="true">+IF(OFFSET('Sanitation Data'!$E$32,0,10*ROW('Sanitation Data'!E89))="","",OFFSET('Sanitation Data'!$E$32,0,10*ROW('Sanitation Data'!E89)))</f>
        <v/>
      </c>
      <c r="CY95" s="32" t="str">
        <f ca="true">+IF(OFFSET('Sanitation Data'!$E$33,0,10*ROW('Sanitation Data'!E89))="","",OFFSET('Sanitation Data'!$E$33,0,10*ROW('Sanitation Data'!E89)))</f>
        <v/>
      </c>
      <c r="CZ95" s="32" t="str">
        <f ca="true">+IF(OFFSET('Sanitation Data'!$F$29,0,10*ROW('Sanitation Data'!F89))="","",OFFSET('Sanitation Data'!$F$29,0,10*ROW('Sanitation Data'!F89)))</f>
        <v/>
      </c>
      <c r="DA95" s="32" t="str">
        <f ca="true">+IF(OFFSET('Sanitation Data'!$F$30,0,10*ROW('Sanitation Data'!F89))="","",OFFSET('Sanitation Data'!$F$30,0,10*ROW('Sanitation Data'!F89)))</f>
        <v/>
      </c>
      <c r="DB95" s="32" t="str">
        <f ca="true">+IF(OFFSET('Sanitation Data'!$F$31,0,10*ROW('Sanitation Data'!F89))="","",OFFSET('Sanitation Data'!$F$31,0,10*ROW('Sanitation Data'!F89)))</f>
        <v/>
      </c>
      <c r="DC95" s="32" t="str">
        <f ca="true">+IF(OFFSET('Sanitation Data'!$F$32,0,10*ROW('Sanitation Data'!F89))="","",OFFSET('Sanitation Data'!$F$32,0,10*ROW('Sanitation Data'!F89)))</f>
        <v/>
      </c>
      <c r="DD95" s="32" t="str">
        <f ca="true">+IF(OFFSET('Sanitation Data'!$F$33,0,10*ROW('Sanitation Data'!F89))="","",OFFSET('Sanitation Data'!$F$33,0,10*ROW('Sanitation Data'!F89)))</f>
        <v/>
      </c>
      <c r="DE95" s="32" t="str">
        <f ca="true">+IF(OFFSET('Sanitation Data'!$G$29,0,10*ROW('Sanitation Data'!G89))="","",OFFSET('Sanitation Data'!$G$29,0,10*ROW('Sanitation Data'!G89)))</f>
        <v/>
      </c>
      <c r="DF95" s="32" t="str">
        <f ca="true">+IF(OFFSET('Sanitation Data'!$G$30,0,10*ROW('Sanitation Data'!G89))="","",OFFSET('Sanitation Data'!$G$30,0,10*ROW('Sanitation Data'!G89)))</f>
        <v/>
      </c>
      <c r="DG95" s="32" t="str">
        <f ca="true">+IF(OFFSET('Sanitation Data'!$G$31,0,10*ROW('Sanitation Data'!G89))="","",OFFSET('Sanitation Data'!$G$31,0,10*ROW('Sanitation Data'!G89)))</f>
        <v/>
      </c>
      <c r="DH95" s="32" t="str">
        <f ca="true">+IF(OFFSET('Sanitation Data'!$G$32,0,10*ROW('Sanitation Data'!G89))="","",OFFSET('Sanitation Data'!$G$32,0,10*ROW('Sanitation Data'!G89)))</f>
        <v/>
      </c>
      <c r="DI95" s="32" t="str">
        <f ca="true">+IF(OFFSET('Sanitation Data'!$G$33,0,10*ROW('Sanitation Data'!G89))="","",OFFSET('Sanitation Data'!$G$33,0,10*ROW('Sanitation Data'!G89)))</f>
        <v/>
      </c>
      <c r="DJ95" s="32" t="str">
        <f ca="true">+IF(OFFSET('Sanitation Data'!$H$29,0,10*ROW('Sanitation Data'!H89))="","",OFFSET('Sanitation Data'!$H$29,0,10*ROW('Sanitation Data'!H89)))</f>
        <v/>
      </c>
      <c r="DK95" s="32" t="str">
        <f ca="true">+IF(OFFSET('Sanitation Data'!$H$30,0,10*ROW('Sanitation Data'!H89))="","",OFFSET('Sanitation Data'!$H$30,0,10*ROW('Sanitation Data'!H89)))</f>
        <v/>
      </c>
      <c r="DL95" s="32" t="str">
        <f ca="true">+IF(OFFSET('Sanitation Data'!$H$31,0,10*ROW('Sanitation Data'!H89))="","",OFFSET('Sanitation Data'!$H$31,0,10*ROW('Sanitation Data'!H89)))</f>
        <v/>
      </c>
      <c r="DM95" s="32" t="str">
        <f ca="true">+IF(OFFSET('Sanitation Data'!$H$32,0,10*ROW('Sanitation Data'!H89))="","",OFFSET('Sanitation Data'!$H$32,0,10*ROW('Sanitation Data'!H89)))</f>
        <v/>
      </c>
      <c r="DN95" s="32" t="str">
        <f ca="true">+IF(OFFSET('Sanitation Data'!$H$33,0,10*ROW('Sanitation Data'!H89))="","",OFFSET('Sanitation Data'!$H$33,0,10*ROW('Sanitation Data'!H89)))</f>
        <v/>
      </c>
      <c r="DO95" s="32" t="str">
        <f ca="true">+IF(OFFSET('Hygiene Data'!$C$12,0,10*ROW('Hygiene Data'!C89))="","",OFFSET('Hygiene Data'!$C$12,0,10*ROW('Hygiene Data'!C89)))</f>
        <v/>
      </c>
      <c r="DP95" s="32" t="str">
        <f ca="true">+IF(OFFSET('Hygiene Data'!$C$13,0,10*ROW('Hygiene Data'!C89))="","",OFFSET('Hygiene Data'!$C$13,0,10*ROW('Hygiene Data'!C89)))</f>
        <v/>
      </c>
      <c r="DQ95" s="32" t="str">
        <f ca="true">+IF(OFFSET('Hygiene Data'!$C$14,0,10*ROW('Hygiene Data'!C89))="","",OFFSET('Hygiene Data'!$C$14,0,10*ROW('Hygiene Data'!C89)))</f>
        <v/>
      </c>
      <c r="DR95" s="32" t="str">
        <f ca="true">+IF(OFFSET('Hygiene Data'!$D$12,0,10*ROW('Hygiene Data'!D89))="","",OFFSET('Hygiene Data'!$D$12,0,10*ROW('Hygiene Data'!D89)))</f>
        <v/>
      </c>
      <c r="DS95" s="32" t="str">
        <f ca="true">+IF(OFFSET('Hygiene Data'!$D$13,0,10*ROW('Hygiene Data'!D89))="","",OFFSET('Hygiene Data'!$D$13,0,10*ROW('Hygiene Data'!D89)))</f>
        <v/>
      </c>
      <c r="DT95" s="32" t="str">
        <f ca="true">+IF(OFFSET('Hygiene Data'!$D$14,0,10*ROW('Hygiene Data'!D89))="","",OFFSET('Hygiene Data'!$D$14,0,10*ROW('Hygiene Data'!D89)))</f>
        <v/>
      </c>
      <c r="DU95" s="32" t="str">
        <f ca="true">+IF(OFFSET('Hygiene Data'!$E$12,0,10*ROW('Hygiene Data'!E89))="","",OFFSET('Hygiene Data'!$E$12,0,10*ROW('Hygiene Data'!E89)))</f>
        <v/>
      </c>
      <c r="DV95" s="32" t="str">
        <f ca="true">+IF(OFFSET('Hygiene Data'!$E$13,0,10*ROW('Hygiene Data'!E89))="","",OFFSET('Hygiene Data'!$E$13,0,10*ROW('Hygiene Data'!E89)))</f>
        <v/>
      </c>
      <c r="DW95" s="32" t="str">
        <f ca="true">+IF(OFFSET('Hygiene Data'!$E$14,0,10*ROW('Hygiene Data'!E89))="","",OFFSET('Hygiene Data'!$E$14,0,10*ROW('Hygiene Data'!E89)))</f>
        <v/>
      </c>
      <c r="DX95" s="32" t="str">
        <f ca="true">+IF(OFFSET('Hygiene Data'!$F$12,0,10*ROW('Hygiene Data'!F89))="","",OFFSET('Hygiene Data'!$F$12,0,10*ROW('Hygiene Data'!F89)))</f>
        <v/>
      </c>
      <c r="DY95" s="32" t="str">
        <f ca="true">+IF(OFFSET('Hygiene Data'!$F$13,0,10*ROW('Hygiene Data'!F89))="","",OFFSET('Hygiene Data'!$F$13,0,10*ROW('Hygiene Data'!F89)))</f>
        <v/>
      </c>
      <c r="DZ95" s="32" t="str">
        <f ca="true">+IF(OFFSET('Hygiene Data'!$F$14,0,10*ROW('Hygiene Data'!F89))="","",OFFSET('Hygiene Data'!$F$14,0,10*ROW('Hygiene Data'!F89)))</f>
        <v/>
      </c>
      <c r="EA95" s="32" t="str">
        <f ca="true">+IF(OFFSET('Hygiene Data'!$G$12,0,10*ROW('Hygiene Data'!G89))="","",OFFSET('Hygiene Data'!$G$12,0,10*ROW('Hygiene Data'!G89)))</f>
        <v/>
      </c>
      <c r="EB95" s="32" t="str">
        <f ca="true">+IF(OFFSET('Hygiene Data'!$G$13,0,10*ROW('Hygiene Data'!G89))="","",OFFSET('Hygiene Data'!$G$13,0,10*ROW('Hygiene Data'!G89)))</f>
        <v/>
      </c>
      <c r="EC95" s="32" t="str">
        <f ca="true">+IF(OFFSET('Hygiene Data'!$G$14,0,10*ROW('Hygiene Data'!G89))="","",OFFSET('Hygiene Data'!$G$14,0,10*ROW('Hygiene Data'!G89)))</f>
        <v/>
      </c>
      <c r="ED95" s="32" t="str">
        <f ca="true">+IF(OFFSET('Hygiene Data'!$H$12,0,10*ROW('Hygiene Data'!H89))="","",OFFSET('Hygiene Data'!$H$12,0,10*ROW('Hygiene Data'!H89)))</f>
        <v/>
      </c>
      <c r="EE95" s="32" t="str">
        <f ca="true">+IF(OFFSET('Hygiene Data'!$H$13,0,10*ROW('Hygiene Data'!H89))="","",OFFSET('Hygiene Data'!$H$13,0,10*ROW('Hygiene Data'!H89)))</f>
        <v/>
      </c>
      <c r="EF95" s="32" t="str">
        <f ca="true">+IF(OFFSET('Hygiene Data'!$H$14,0,10*ROW('Hygiene Data'!H89))="","",OFFSET('Hygiene Data'!$H$14,0,10*ROW('Hygiene Data'!H89)))</f>
        <v/>
      </c>
    </row>
    <row r="96" x14ac:dyDescent="0.2">
      <c r="A96" s="55" t="str">
        <f ca="true">+IF(OFFSET('Water Data'!$B$1,0,10*ROW('Water Data'!B93))="","",OFFSET('Water Data'!$B$1,0,10*ROW('Water Data'!B93)))</f>
        <v/>
      </c>
      <c r="B96" s="55" t="str">
        <f ca="true">+IF(OFFSET('Water Data'!$A$3,0,10*ROW('Water Data'!A93))="","",OFFSET('Water Data'!$A$3,0,10*ROW('Water Data'!A93)))</f>
        <v/>
      </c>
      <c r="C96" s="55" t="str">
        <f ca="true">+IF(OFFSET('Water Data'!$C$3,0,10*ROW('Water Data'!C93))="","",OFFSET('Water Data'!$C$3,0,10*ROW('Water Data'!C93)))</f>
        <v/>
      </c>
      <c r="D96" s="243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3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3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43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3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3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3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3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3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3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3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3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3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3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3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3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3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3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44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44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44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44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44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44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44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44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44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44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44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44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44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44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44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44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44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44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44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44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44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44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44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44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44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44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44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44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44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44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45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45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45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45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45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45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45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45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45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45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45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45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45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45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45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45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45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45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2" t="str">
        <f ca="true">+IF(OFFSET('Water Data'!$C$28,0,10*ROW('Water Data'!C90))="","",OFFSET('Water Data'!$C$28,0,10*ROW('Water Data'!C90)))</f>
        <v/>
      </c>
      <c r="BT96" s="32" t="str">
        <f ca="true">+IF(OFFSET('Water Data'!$C$29,0,10*ROW('Water Data'!C90))="","",OFFSET('Water Data'!$C$29,0,10*ROW('Water Data'!C90)))</f>
        <v/>
      </c>
      <c r="BU96" s="32" t="str">
        <f ca="true">+IF(OFFSET('Water Data'!$C$30,0,10*ROW('Water Data'!C90))="","",OFFSET('Water Data'!$C$30,0,10*ROW('Water Data'!C90)))</f>
        <v/>
      </c>
      <c r="BV96" s="32" t="str">
        <f ca="true">+IF(OFFSET('Water Data'!$D$28,0,10*ROW('Water Data'!D90))="","",OFFSET('Water Data'!$D$28,0,10*ROW('Water Data'!D90)))</f>
        <v/>
      </c>
      <c r="BW96" s="32" t="str">
        <f ca="true">+IF(OFFSET('Water Data'!$D$29,0,10*ROW('Water Data'!D90))="","",OFFSET('Water Data'!$D$29,0,10*ROW('Water Data'!D90)))</f>
        <v/>
      </c>
      <c r="BX96" s="32" t="str">
        <f ca="true">+IF(OFFSET('Water Data'!$D$30,0,10*ROW('Water Data'!D90))="","",OFFSET('Water Data'!$D$30,0,10*ROW('Water Data'!D90)))</f>
        <v/>
      </c>
      <c r="BY96" s="32" t="str">
        <f ca="true">+IF(OFFSET('Water Data'!$E$28,0,10*ROW('Water Data'!E90))="","",OFFSET('Water Data'!$E$28,0,10*ROW('Water Data'!E90)))</f>
        <v/>
      </c>
      <c r="BZ96" s="32" t="str">
        <f ca="true">+IF(OFFSET('Water Data'!$E$29,0,10*ROW('Water Data'!E90))="","",OFFSET('Water Data'!$E$29,0,10*ROW('Water Data'!E90)))</f>
        <v/>
      </c>
      <c r="CA96" s="32" t="str">
        <f ca="true">+IF(OFFSET('Water Data'!$E$30,0,10*ROW('Water Data'!E90))="","",OFFSET('Water Data'!$E$30,0,10*ROW('Water Data'!E90)))</f>
        <v/>
      </c>
      <c r="CB96" s="32" t="str">
        <f ca="true">+IF(OFFSET('Water Data'!$F$28,0,10*ROW('Water Data'!F90))="","",OFFSET('Water Data'!$F$28,0,10*ROW('Water Data'!F90)))</f>
        <v/>
      </c>
      <c r="CC96" s="32" t="str">
        <f ca="true">+IF(OFFSET('Water Data'!$F$29,0,10*ROW('Water Data'!F90))="","",OFFSET('Water Data'!$F$29,0,10*ROW('Water Data'!F90)))</f>
        <v/>
      </c>
      <c r="CD96" s="32" t="str">
        <f ca="true">+IF(OFFSET('Water Data'!$F$30,0,10*ROW('Water Data'!F90))="","",OFFSET('Water Data'!$F$30,0,10*ROW('Water Data'!F90)))</f>
        <v/>
      </c>
      <c r="CE96" s="32" t="str">
        <f ca="true">+IF(OFFSET('Water Data'!$G$28,0,10*ROW('Water Data'!G90))="","",OFFSET('Water Data'!$G$28,0,10*ROW('Water Data'!G90)))</f>
        <v/>
      </c>
      <c r="CF96" s="32" t="str">
        <f ca="true">+IF(OFFSET('Water Data'!$G$29,0,10*ROW('Water Data'!G90))="","",OFFSET('Water Data'!$G$29,0,10*ROW('Water Data'!G90)))</f>
        <v/>
      </c>
      <c r="CG96" s="32" t="str">
        <f ca="true">+IF(OFFSET('Water Data'!$G$30,0,10*ROW('Water Data'!G90))="","",OFFSET('Water Data'!$G$30,0,10*ROW('Water Data'!G90)))</f>
        <v/>
      </c>
      <c r="CH96" s="32" t="str">
        <f ca="true">+IF(OFFSET('Water Data'!$H$28,0,10*ROW('Water Data'!H90))="","",OFFSET('Water Data'!$H$28,0,10*ROW('Water Data'!H90)))</f>
        <v/>
      </c>
      <c r="CI96" s="32" t="str">
        <f ca="true">+IF(OFFSET('Water Data'!$H$29,0,10*ROW('Water Data'!H90))="","",OFFSET('Water Data'!$H$29,0,10*ROW('Water Data'!H90)))</f>
        <v/>
      </c>
      <c r="CJ96" s="32" t="str">
        <f ca="true">+IF(OFFSET('Water Data'!$H$30,0,10*ROW('Water Data'!H90))="","",OFFSET('Water Data'!$H$30,0,10*ROW('Water Data'!H90)))</f>
        <v/>
      </c>
      <c r="CK96" s="32" t="str">
        <f ca="true">+IF(OFFSET('Sanitation Data'!$C$29,0,10*ROW('Sanitation Data'!C90))="","",OFFSET('Sanitation Data'!$C$29,0,10*ROW('Sanitation Data'!C90)))</f>
        <v/>
      </c>
      <c r="CL96" s="32" t="str">
        <f ca="true">+IF(OFFSET('Sanitation Data'!$C$30,0,10*ROW('Sanitation Data'!C90))="","",OFFSET('Sanitation Data'!$C$30,0,10*ROW('Sanitation Data'!C90)))</f>
        <v/>
      </c>
      <c r="CM96" s="32" t="str">
        <f ca="true">+IF(OFFSET('Sanitation Data'!$C$31,0,10*ROW('Sanitation Data'!C90))="","",OFFSET('Sanitation Data'!$C$31,0,10*ROW('Sanitation Data'!C90)))</f>
        <v/>
      </c>
      <c r="CN96" s="32" t="str">
        <f ca="true">+IF(OFFSET('Sanitation Data'!$C$32,0,10*ROW('Sanitation Data'!C90))="","",OFFSET('Sanitation Data'!$C$32,0,10*ROW('Sanitation Data'!C90)))</f>
        <v/>
      </c>
      <c r="CO96" s="32" t="str">
        <f ca="true">+IF(OFFSET('Sanitation Data'!$C$33,0,10*ROW('Sanitation Data'!C90))="","",OFFSET('Sanitation Data'!$C$33,0,10*ROW('Sanitation Data'!C90)))</f>
        <v/>
      </c>
      <c r="CP96" s="32" t="str">
        <f ca="true">+IF(OFFSET('Sanitation Data'!$D$29,0,10*ROW('Sanitation Data'!D90))="","",OFFSET('Sanitation Data'!$D$29,0,10*ROW('Sanitation Data'!D90)))</f>
        <v/>
      </c>
      <c r="CQ96" s="32" t="str">
        <f ca="true">+IF(OFFSET('Sanitation Data'!$D$30,0,10*ROW('Sanitation Data'!D90))="","",OFFSET('Sanitation Data'!$D$30,0,10*ROW('Sanitation Data'!D90)))</f>
        <v/>
      </c>
      <c r="CR96" s="32" t="str">
        <f ca="true">+IF(OFFSET('Sanitation Data'!$D$31,0,10*ROW('Sanitation Data'!D90))="","",OFFSET('Sanitation Data'!$D$31,0,10*ROW('Sanitation Data'!D90)))</f>
        <v/>
      </c>
      <c r="CS96" s="32" t="str">
        <f ca="true">+IF(OFFSET('Sanitation Data'!$D$32,0,10*ROW('Sanitation Data'!D90))="","",OFFSET('Sanitation Data'!$D$32,0,10*ROW('Sanitation Data'!D90)))</f>
        <v/>
      </c>
      <c r="CT96" s="32" t="str">
        <f ca="true">+IF(OFFSET('Sanitation Data'!$D$33,0,10*ROW('Sanitation Data'!D90))="","",OFFSET('Sanitation Data'!$D$33,0,10*ROW('Sanitation Data'!D90)))</f>
        <v/>
      </c>
      <c r="CU96" s="32" t="str">
        <f ca="true">+IF(OFFSET('Sanitation Data'!$E$29,0,10*ROW('Sanitation Data'!E90))="","",OFFSET('Sanitation Data'!$E$29,0,10*ROW('Sanitation Data'!E90)))</f>
        <v/>
      </c>
      <c r="CV96" s="32" t="str">
        <f ca="true">+IF(OFFSET('Sanitation Data'!$E$30,0,10*ROW('Sanitation Data'!E90))="","",OFFSET('Sanitation Data'!$E$30,0,10*ROW('Sanitation Data'!E90)))</f>
        <v/>
      </c>
      <c r="CW96" s="32" t="str">
        <f ca="true">+IF(OFFSET('Sanitation Data'!$E$31,0,10*ROW('Sanitation Data'!E90))="","",OFFSET('Sanitation Data'!$E$31,0,10*ROW('Sanitation Data'!E90)))</f>
        <v/>
      </c>
      <c r="CX96" s="32" t="str">
        <f ca="true">+IF(OFFSET('Sanitation Data'!$E$32,0,10*ROW('Sanitation Data'!E90))="","",OFFSET('Sanitation Data'!$E$32,0,10*ROW('Sanitation Data'!E90)))</f>
        <v/>
      </c>
      <c r="CY96" s="32" t="str">
        <f ca="true">+IF(OFFSET('Sanitation Data'!$E$33,0,10*ROW('Sanitation Data'!E90))="","",OFFSET('Sanitation Data'!$E$33,0,10*ROW('Sanitation Data'!E90)))</f>
        <v/>
      </c>
      <c r="CZ96" s="32" t="str">
        <f ca="true">+IF(OFFSET('Sanitation Data'!$F$29,0,10*ROW('Sanitation Data'!F90))="","",OFFSET('Sanitation Data'!$F$29,0,10*ROW('Sanitation Data'!F90)))</f>
        <v/>
      </c>
      <c r="DA96" s="32" t="str">
        <f ca="true">+IF(OFFSET('Sanitation Data'!$F$30,0,10*ROW('Sanitation Data'!F90))="","",OFFSET('Sanitation Data'!$F$30,0,10*ROW('Sanitation Data'!F90)))</f>
        <v/>
      </c>
      <c r="DB96" s="32" t="str">
        <f ca="true">+IF(OFFSET('Sanitation Data'!$F$31,0,10*ROW('Sanitation Data'!F90))="","",OFFSET('Sanitation Data'!$F$31,0,10*ROW('Sanitation Data'!F90)))</f>
        <v/>
      </c>
      <c r="DC96" s="32" t="str">
        <f ca="true">+IF(OFFSET('Sanitation Data'!$F$32,0,10*ROW('Sanitation Data'!F90))="","",OFFSET('Sanitation Data'!$F$32,0,10*ROW('Sanitation Data'!F90)))</f>
        <v/>
      </c>
      <c r="DD96" s="32" t="str">
        <f ca="true">+IF(OFFSET('Sanitation Data'!$F$33,0,10*ROW('Sanitation Data'!F90))="","",OFFSET('Sanitation Data'!$F$33,0,10*ROW('Sanitation Data'!F90)))</f>
        <v/>
      </c>
      <c r="DE96" s="32" t="str">
        <f ca="true">+IF(OFFSET('Sanitation Data'!$G$29,0,10*ROW('Sanitation Data'!G90))="","",OFFSET('Sanitation Data'!$G$29,0,10*ROW('Sanitation Data'!G90)))</f>
        <v/>
      </c>
      <c r="DF96" s="32" t="str">
        <f ca="true">+IF(OFFSET('Sanitation Data'!$G$30,0,10*ROW('Sanitation Data'!G90))="","",OFFSET('Sanitation Data'!$G$30,0,10*ROW('Sanitation Data'!G90)))</f>
        <v/>
      </c>
      <c r="DG96" s="32" t="str">
        <f ca="true">+IF(OFFSET('Sanitation Data'!$G$31,0,10*ROW('Sanitation Data'!G90))="","",OFFSET('Sanitation Data'!$G$31,0,10*ROW('Sanitation Data'!G90)))</f>
        <v/>
      </c>
      <c r="DH96" s="32" t="str">
        <f ca="true">+IF(OFFSET('Sanitation Data'!$G$32,0,10*ROW('Sanitation Data'!G90))="","",OFFSET('Sanitation Data'!$G$32,0,10*ROW('Sanitation Data'!G90)))</f>
        <v/>
      </c>
      <c r="DI96" s="32" t="str">
        <f ca="true">+IF(OFFSET('Sanitation Data'!$G$33,0,10*ROW('Sanitation Data'!G90))="","",OFFSET('Sanitation Data'!$G$33,0,10*ROW('Sanitation Data'!G90)))</f>
        <v/>
      </c>
      <c r="DJ96" s="32" t="str">
        <f ca="true">+IF(OFFSET('Sanitation Data'!$H$29,0,10*ROW('Sanitation Data'!H90))="","",OFFSET('Sanitation Data'!$H$29,0,10*ROW('Sanitation Data'!H90)))</f>
        <v/>
      </c>
      <c r="DK96" s="32" t="str">
        <f ca="true">+IF(OFFSET('Sanitation Data'!$H$30,0,10*ROW('Sanitation Data'!H90))="","",OFFSET('Sanitation Data'!$H$30,0,10*ROW('Sanitation Data'!H90)))</f>
        <v/>
      </c>
      <c r="DL96" s="32" t="str">
        <f ca="true">+IF(OFFSET('Sanitation Data'!$H$31,0,10*ROW('Sanitation Data'!H90))="","",OFFSET('Sanitation Data'!$H$31,0,10*ROW('Sanitation Data'!H90)))</f>
        <v/>
      </c>
      <c r="DM96" s="32" t="str">
        <f ca="true">+IF(OFFSET('Sanitation Data'!$H$32,0,10*ROW('Sanitation Data'!H90))="","",OFFSET('Sanitation Data'!$H$32,0,10*ROW('Sanitation Data'!H90)))</f>
        <v/>
      </c>
      <c r="DN96" s="32" t="str">
        <f ca="true">+IF(OFFSET('Sanitation Data'!$H$33,0,10*ROW('Sanitation Data'!H90))="","",OFFSET('Sanitation Data'!$H$33,0,10*ROW('Sanitation Data'!H90)))</f>
        <v/>
      </c>
      <c r="DO96" s="32" t="str">
        <f ca="true">+IF(OFFSET('Hygiene Data'!$C$12,0,10*ROW('Hygiene Data'!C90))="","",OFFSET('Hygiene Data'!$C$12,0,10*ROW('Hygiene Data'!C90)))</f>
        <v/>
      </c>
      <c r="DP96" s="32" t="str">
        <f ca="true">+IF(OFFSET('Hygiene Data'!$C$13,0,10*ROW('Hygiene Data'!C90))="","",OFFSET('Hygiene Data'!$C$13,0,10*ROW('Hygiene Data'!C90)))</f>
        <v/>
      </c>
      <c r="DQ96" s="32" t="str">
        <f ca="true">+IF(OFFSET('Hygiene Data'!$C$14,0,10*ROW('Hygiene Data'!C90))="","",OFFSET('Hygiene Data'!$C$14,0,10*ROW('Hygiene Data'!C90)))</f>
        <v/>
      </c>
      <c r="DR96" s="32" t="str">
        <f ca="true">+IF(OFFSET('Hygiene Data'!$D$12,0,10*ROW('Hygiene Data'!D90))="","",OFFSET('Hygiene Data'!$D$12,0,10*ROW('Hygiene Data'!D90)))</f>
        <v/>
      </c>
      <c r="DS96" s="32" t="str">
        <f ca="true">+IF(OFFSET('Hygiene Data'!$D$13,0,10*ROW('Hygiene Data'!D90))="","",OFFSET('Hygiene Data'!$D$13,0,10*ROW('Hygiene Data'!D90)))</f>
        <v/>
      </c>
      <c r="DT96" s="32" t="str">
        <f ca="true">+IF(OFFSET('Hygiene Data'!$D$14,0,10*ROW('Hygiene Data'!D90))="","",OFFSET('Hygiene Data'!$D$14,0,10*ROW('Hygiene Data'!D90)))</f>
        <v/>
      </c>
      <c r="DU96" s="32" t="str">
        <f ca="true">+IF(OFFSET('Hygiene Data'!$E$12,0,10*ROW('Hygiene Data'!E90))="","",OFFSET('Hygiene Data'!$E$12,0,10*ROW('Hygiene Data'!E90)))</f>
        <v/>
      </c>
      <c r="DV96" s="32" t="str">
        <f ca="true">+IF(OFFSET('Hygiene Data'!$E$13,0,10*ROW('Hygiene Data'!E90))="","",OFFSET('Hygiene Data'!$E$13,0,10*ROW('Hygiene Data'!E90)))</f>
        <v/>
      </c>
      <c r="DW96" s="32" t="str">
        <f ca="true">+IF(OFFSET('Hygiene Data'!$E$14,0,10*ROW('Hygiene Data'!E90))="","",OFFSET('Hygiene Data'!$E$14,0,10*ROW('Hygiene Data'!E90)))</f>
        <v/>
      </c>
      <c r="DX96" s="32" t="str">
        <f ca="true">+IF(OFFSET('Hygiene Data'!$F$12,0,10*ROW('Hygiene Data'!F90))="","",OFFSET('Hygiene Data'!$F$12,0,10*ROW('Hygiene Data'!F90)))</f>
        <v/>
      </c>
      <c r="DY96" s="32" t="str">
        <f ca="true">+IF(OFFSET('Hygiene Data'!$F$13,0,10*ROW('Hygiene Data'!F90))="","",OFFSET('Hygiene Data'!$F$13,0,10*ROW('Hygiene Data'!F90)))</f>
        <v/>
      </c>
      <c r="DZ96" s="32" t="str">
        <f ca="true">+IF(OFFSET('Hygiene Data'!$F$14,0,10*ROW('Hygiene Data'!F90))="","",OFFSET('Hygiene Data'!$F$14,0,10*ROW('Hygiene Data'!F90)))</f>
        <v/>
      </c>
      <c r="EA96" s="32" t="str">
        <f ca="true">+IF(OFFSET('Hygiene Data'!$G$12,0,10*ROW('Hygiene Data'!G90))="","",OFFSET('Hygiene Data'!$G$12,0,10*ROW('Hygiene Data'!G90)))</f>
        <v/>
      </c>
      <c r="EB96" s="32" t="str">
        <f ca="true">+IF(OFFSET('Hygiene Data'!$G$13,0,10*ROW('Hygiene Data'!G90))="","",OFFSET('Hygiene Data'!$G$13,0,10*ROW('Hygiene Data'!G90)))</f>
        <v/>
      </c>
      <c r="EC96" s="32" t="str">
        <f ca="true">+IF(OFFSET('Hygiene Data'!$G$14,0,10*ROW('Hygiene Data'!G90))="","",OFFSET('Hygiene Data'!$G$14,0,10*ROW('Hygiene Data'!G90)))</f>
        <v/>
      </c>
      <c r="ED96" s="32" t="str">
        <f ca="true">+IF(OFFSET('Hygiene Data'!$H$12,0,10*ROW('Hygiene Data'!H90))="","",OFFSET('Hygiene Data'!$H$12,0,10*ROW('Hygiene Data'!H90)))</f>
        <v/>
      </c>
      <c r="EE96" s="32" t="str">
        <f ca="true">+IF(OFFSET('Hygiene Data'!$H$13,0,10*ROW('Hygiene Data'!H90))="","",OFFSET('Hygiene Data'!$H$13,0,10*ROW('Hygiene Data'!H90)))</f>
        <v/>
      </c>
      <c r="EF96" s="32" t="str">
        <f ca="true">+IF(OFFSET('Hygiene Data'!$H$14,0,10*ROW('Hygiene Data'!H90))="","",OFFSET('Hygiene Data'!$H$14,0,10*ROW('Hygiene Data'!H90)))</f>
        <v/>
      </c>
    </row>
    <row r="97" x14ac:dyDescent="0.2">
      <c r="A97" s="55" t="str">
        <f ca="true">+IF(OFFSET('Water Data'!$B$1,0,10*ROW('Water Data'!B94))="","",OFFSET('Water Data'!$B$1,0,10*ROW('Water Data'!B94)))</f>
        <v/>
      </c>
      <c r="B97" s="55" t="str">
        <f ca="true">+IF(OFFSET('Water Data'!$A$3,0,10*ROW('Water Data'!A94))="","",OFFSET('Water Data'!$A$3,0,10*ROW('Water Data'!A94)))</f>
        <v/>
      </c>
      <c r="C97" s="55" t="str">
        <f ca="true">+IF(OFFSET('Water Data'!$C$3,0,10*ROW('Water Data'!C94))="","",OFFSET('Water Data'!$C$3,0,10*ROW('Water Data'!C94)))</f>
        <v/>
      </c>
      <c r="D97" s="243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3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3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43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3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3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3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3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3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3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3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3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3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3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3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3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3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3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44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44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44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44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44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44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44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44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44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44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44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44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44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44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44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44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44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44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44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44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44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44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44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44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44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44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44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44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44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44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45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45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45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45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45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45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45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45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45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45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45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45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45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45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45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45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45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45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2" t="str">
        <f ca="true">+IF(OFFSET('Water Data'!$C$28,0,10*ROW('Water Data'!C91))="","",OFFSET('Water Data'!$C$28,0,10*ROW('Water Data'!C91)))</f>
        <v/>
      </c>
      <c r="BT97" s="32" t="str">
        <f ca="true">+IF(OFFSET('Water Data'!$C$29,0,10*ROW('Water Data'!C91))="","",OFFSET('Water Data'!$C$29,0,10*ROW('Water Data'!C91)))</f>
        <v/>
      </c>
      <c r="BU97" s="32" t="str">
        <f ca="true">+IF(OFFSET('Water Data'!$C$30,0,10*ROW('Water Data'!C91))="","",OFFSET('Water Data'!$C$30,0,10*ROW('Water Data'!C91)))</f>
        <v/>
      </c>
      <c r="BV97" s="32" t="str">
        <f ca="true">+IF(OFFSET('Water Data'!$D$28,0,10*ROW('Water Data'!D91))="","",OFFSET('Water Data'!$D$28,0,10*ROW('Water Data'!D91)))</f>
        <v/>
      </c>
      <c r="BW97" s="32" t="str">
        <f ca="true">+IF(OFFSET('Water Data'!$D$29,0,10*ROW('Water Data'!D91))="","",OFFSET('Water Data'!$D$29,0,10*ROW('Water Data'!D91)))</f>
        <v/>
      </c>
      <c r="BX97" s="32" t="str">
        <f ca="true">+IF(OFFSET('Water Data'!$D$30,0,10*ROW('Water Data'!D91))="","",OFFSET('Water Data'!$D$30,0,10*ROW('Water Data'!D91)))</f>
        <v/>
      </c>
      <c r="BY97" s="32" t="str">
        <f ca="true">+IF(OFFSET('Water Data'!$E$28,0,10*ROW('Water Data'!E91))="","",OFFSET('Water Data'!$E$28,0,10*ROW('Water Data'!E91)))</f>
        <v/>
      </c>
      <c r="BZ97" s="32" t="str">
        <f ca="true">+IF(OFFSET('Water Data'!$E$29,0,10*ROW('Water Data'!E91))="","",OFFSET('Water Data'!$E$29,0,10*ROW('Water Data'!E91)))</f>
        <v/>
      </c>
      <c r="CA97" s="32" t="str">
        <f ca="true">+IF(OFFSET('Water Data'!$E$30,0,10*ROW('Water Data'!E91))="","",OFFSET('Water Data'!$E$30,0,10*ROW('Water Data'!E91)))</f>
        <v/>
      </c>
      <c r="CB97" s="32" t="str">
        <f ca="true">+IF(OFFSET('Water Data'!$F$28,0,10*ROW('Water Data'!F91))="","",OFFSET('Water Data'!$F$28,0,10*ROW('Water Data'!F91)))</f>
        <v/>
      </c>
      <c r="CC97" s="32" t="str">
        <f ca="true">+IF(OFFSET('Water Data'!$F$29,0,10*ROW('Water Data'!F91))="","",OFFSET('Water Data'!$F$29,0,10*ROW('Water Data'!F91)))</f>
        <v/>
      </c>
      <c r="CD97" s="32" t="str">
        <f ca="true">+IF(OFFSET('Water Data'!$F$30,0,10*ROW('Water Data'!F91))="","",OFFSET('Water Data'!$F$30,0,10*ROW('Water Data'!F91)))</f>
        <v/>
      </c>
      <c r="CE97" s="32" t="str">
        <f ca="true">+IF(OFFSET('Water Data'!$G$28,0,10*ROW('Water Data'!G91))="","",OFFSET('Water Data'!$G$28,0,10*ROW('Water Data'!G91)))</f>
        <v/>
      </c>
      <c r="CF97" s="32" t="str">
        <f ca="true">+IF(OFFSET('Water Data'!$G$29,0,10*ROW('Water Data'!G91))="","",OFFSET('Water Data'!$G$29,0,10*ROW('Water Data'!G91)))</f>
        <v/>
      </c>
      <c r="CG97" s="32" t="str">
        <f ca="true">+IF(OFFSET('Water Data'!$G$30,0,10*ROW('Water Data'!G91))="","",OFFSET('Water Data'!$G$30,0,10*ROW('Water Data'!G91)))</f>
        <v/>
      </c>
      <c r="CH97" s="32" t="str">
        <f ca="true">+IF(OFFSET('Water Data'!$H$28,0,10*ROW('Water Data'!H91))="","",OFFSET('Water Data'!$H$28,0,10*ROW('Water Data'!H91)))</f>
        <v/>
      </c>
      <c r="CI97" s="32" t="str">
        <f ca="true">+IF(OFFSET('Water Data'!$H$29,0,10*ROW('Water Data'!H91))="","",OFFSET('Water Data'!$H$29,0,10*ROW('Water Data'!H91)))</f>
        <v/>
      </c>
      <c r="CJ97" s="32" t="str">
        <f ca="true">+IF(OFFSET('Water Data'!$H$30,0,10*ROW('Water Data'!H91))="","",OFFSET('Water Data'!$H$30,0,10*ROW('Water Data'!H91)))</f>
        <v/>
      </c>
      <c r="CK97" s="32" t="str">
        <f ca="true">+IF(OFFSET('Sanitation Data'!$C$29,0,10*ROW('Sanitation Data'!C91))="","",OFFSET('Sanitation Data'!$C$29,0,10*ROW('Sanitation Data'!C91)))</f>
        <v/>
      </c>
      <c r="CL97" s="32" t="str">
        <f ca="true">+IF(OFFSET('Sanitation Data'!$C$30,0,10*ROW('Sanitation Data'!C91))="","",OFFSET('Sanitation Data'!$C$30,0,10*ROW('Sanitation Data'!C91)))</f>
        <v/>
      </c>
      <c r="CM97" s="32" t="str">
        <f ca="true">+IF(OFFSET('Sanitation Data'!$C$31,0,10*ROW('Sanitation Data'!C91))="","",OFFSET('Sanitation Data'!$C$31,0,10*ROW('Sanitation Data'!C91)))</f>
        <v/>
      </c>
      <c r="CN97" s="32" t="str">
        <f ca="true">+IF(OFFSET('Sanitation Data'!$C$32,0,10*ROW('Sanitation Data'!C91))="","",OFFSET('Sanitation Data'!$C$32,0,10*ROW('Sanitation Data'!C91)))</f>
        <v/>
      </c>
      <c r="CO97" s="32" t="str">
        <f ca="true">+IF(OFFSET('Sanitation Data'!$C$33,0,10*ROW('Sanitation Data'!C91))="","",OFFSET('Sanitation Data'!$C$33,0,10*ROW('Sanitation Data'!C91)))</f>
        <v/>
      </c>
      <c r="CP97" s="32" t="str">
        <f ca="true">+IF(OFFSET('Sanitation Data'!$D$29,0,10*ROW('Sanitation Data'!D91))="","",OFFSET('Sanitation Data'!$D$29,0,10*ROW('Sanitation Data'!D91)))</f>
        <v/>
      </c>
      <c r="CQ97" s="32" t="str">
        <f ca="true">+IF(OFFSET('Sanitation Data'!$D$30,0,10*ROW('Sanitation Data'!D91))="","",OFFSET('Sanitation Data'!$D$30,0,10*ROW('Sanitation Data'!D91)))</f>
        <v/>
      </c>
      <c r="CR97" s="32" t="str">
        <f ca="true">+IF(OFFSET('Sanitation Data'!$D$31,0,10*ROW('Sanitation Data'!D91))="","",OFFSET('Sanitation Data'!$D$31,0,10*ROW('Sanitation Data'!D91)))</f>
        <v/>
      </c>
      <c r="CS97" s="32" t="str">
        <f ca="true">+IF(OFFSET('Sanitation Data'!$D$32,0,10*ROW('Sanitation Data'!D91))="","",OFFSET('Sanitation Data'!$D$32,0,10*ROW('Sanitation Data'!D91)))</f>
        <v/>
      </c>
      <c r="CT97" s="32" t="str">
        <f ca="true">+IF(OFFSET('Sanitation Data'!$D$33,0,10*ROW('Sanitation Data'!D91))="","",OFFSET('Sanitation Data'!$D$33,0,10*ROW('Sanitation Data'!D91)))</f>
        <v/>
      </c>
      <c r="CU97" s="32" t="str">
        <f ca="true">+IF(OFFSET('Sanitation Data'!$E$29,0,10*ROW('Sanitation Data'!E91))="","",OFFSET('Sanitation Data'!$E$29,0,10*ROW('Sanitation Data'!E91)))</f>
        <v/>
      </c>
      <c r="CV97" s="32" t="str">
        <f ca="true">+IF(OFFSET('Sanitation Data'!$E$30,0,10*ROW('Sanitation Data'!E91))="","",OFFSET('Sanitation Data'!$E$30,0,10*ROW('Sanitation Data'!E91)))</f>
        <v/>
      </c>
      <c r="CW97" s="32" t="str">
        <f ca="true">+IF(OFFSET('Sanitation Data'!$E$31,0,10*ROW('Sanitation Data'!E91))="","",OFFSET('Sanitation Data'!$E$31,0,10*ROW('Sanitation Data'!E91)))</f>
        <v/>
      </c>
      <c r="CX97" s="32" t="str">
        <f ca="true">+IF(OFFSET('Sanitation Data'!$E$32,0,10*ROW('Sanitation Data'!E91))="","",OFFSET('Sanitation Data'!$E$32,0,10*ROW('Sanitation Data'!E91)))</f>
        <v/>
      </c>
      <c r="CY97" s="32" t="str">
        <f ca="true">+IF(OFFSET('Sanitation Data'!$E$33,0,10*ROW('Sanitation Data'!E91))="","",OFFSET('Sanitation Data'!$E$33,0,10*ROW('Sanitation Data'!E91)))</f>
        <v/>
      </c>
      <c r="CZ97" s="32" t="str">
        <f ca="true">+IF(OFFSET('Sanitation Data'!$F$29,0,10*ROW('Sanitation Data'!F91))="","",OFFSET('Sanitation Data'!$F$29,0,10*ROW('Sanitation Data'!F91)))</f>
        <v/>
      </c>
      <c r="DA97" s="32" t="str">
        <f ca="true">+IF(OFFSET('Sanitation Data'!$F$30,0,10*ROW('Sanitation Data'!F91))="","",OFFSET('Sanitation Data'!$F$30,0,10*ROW('Sanitation Data'!F91)))</f>
        <v/>
      </c>
      <c r="DB97" s="32" t="str">
        <f ca="true">+IF(OFFSET('Sanitation Data'!$F$31,0,10*ROW('Sanitation Data'!F91))="","",OFFSET('Sanitation Data'!$F$31,0,10*ROW('Sanitation Data'!F91)))</f>
        <v/>
      </c>
      <c r="DC97" s="32" t="str">
        <f ca="true">+IF(OFFSET('Sanitation Data'!$F$32,0,10*ROW('Sanitation Data'!F91))="","",OFFSET('Sanitation Data'!$F$32,0,10*ROW('Sanitation Data'!F91)))</f>
        <v/>
      </c>
      <c r="DD97" s="32" t="str">
        <f ca="true">+IF(OFFSET('Sanitation Data'!$F$33,0,10*ROW('Sanitation Data'!F91))="","",OFFSET('Sanitation Data'!$F$33,0,10*ROW('Sanitation Data'!F91)))</f>
        <v/>
      </c>
      <c r="DE97" s="32" t="str">
        <f ca="true">+IF(OFFSET('Sanitation Data'!$G$29,0,10*ROW('Sanitation Data'!G91))="","",OFFSET('Sanitation Data'!$G$29,0,10*ROW('Sanitation Data'!G91)))</f>
        <v/>
      </c>
      <c r="DF97" s="32" t="str">
        <f ca="true">+IF(OFFSET('Sanitation Data'!$G$30,0,10*ROW('Sanitation Data'!G91))="","",OFFSET('Sanitation Data'!$G$30,0,10*ROW('Sanitation Data'!G91)))</f>
        <v/>
      </c>
      <c r="DG97" s="32" t="str">
        <f ca="true">+IF(OFFSET('Sanitation Data'!$G$31,0,10*ROW('Sanitation Data'!G91))="","",OFFSET('Sanitation Data'!$G$31,0,10*ROW('Sanitation Data'!G91)))</f>
        <v/>
      </c>
      <c r="DH97" s="32" t="str">
        <f ca="true">+IF(OFFSET('Sanitation Data'!$G$32,0,10*ROW('Sanitation Data'!G91))="","",OFFSET('Sanitation Data'!$G$32,0,10*ROW('Sanitation Data'!G91)))</f>
        <v/>
      </c>
      <c r="DI97" s="32" t="str">
        <f ca="true">+IF(OFFSET('Sanitation Data'!$G$33,0,10*ROW('Sanitation Data'!G91))="","",OFFSET('Sanitation Data'!$G$33,0,10*ROW('Sanitation Data'!G91)))</f>
        <v/>
      </c>
      <c r="DJ97" s="32" t="str">
        <f ca="true">+IF(OFFSET('Sanitation Data'!$H$29,0,10*ROW('Sanitation Data'!H91))="","",OFFSET('Sanitation Data'!$H$29,0,10*ROW('Sanitation Data'!H91)))</f>
        <v/>
      </c>
      <c r="DK97" s="32" t="str">
        <f ca="true">+IF(OFFSET('Sanitation Data'!$H$30,0,10*ROW('Sanitation Data'!H91))="","",OFFSET('Sanitation Data'!$H$30,0,10*ROW('Sanitation Data'!H91)))</f>
        <v/>
      </c>
      <c r="DL97" s="32" t="str">
        <f ca="true">+IF(OFFSET('Sanitation Data'!$H$31,0,10*ROW('Sanitation Data'!H91))="","",OFFSET('Sanitation Data'!$H$31,0,10*ROW('Sanitation Data'!H91)))</f>
        <v/>
      </c>
      <c r="DM97" s="32" t="str">
        <f ca="true">+IF(OFFSET('Sanitation Data'!$H$32,0,10*ROW('Sanitation Data'!H91))="","",OFFSET('Sanitation Data'!$H$32,0,10*ROW('Sanitation Data'!H91)))</f>
        <v/>
      </c>
      <c r="DN97" s="32" t="str">
        <f ca="true">+IF(OFFSET('Sanitation Data'!$H$33,0,10*ROW('Sanitation Data'!H91))="","",OFFSET('Sanitation Data'!$H$33,0,10*ROW('Sanitation Data'!H91)))</f>
        <v/>
      </c>
      <c r="DO97" s="32" t="str">
        <f ca="true">+IF(OFFSET('Hygiene Data'!$C$12,0,10*ROW('Hygiene Data'!C91))="","",OFFSET('Hygiene Data'!$C$12,0,10*ROW('Hygiene Data'!C91)))</f>
        <v/>
      </c>
      <c r="DP97" s="32" t="str">
        <f ca="true">+IF(OFFSET('Hygiene Data'!$C$13,0,10*ROW('Hygiene Data'!C91))="","",OFFSET('Hygiene Data'!$C$13,0,10*ROW('Hygiene Data'!C91)))</f>
        <v/>
      </c>
      <c r="DQ97" s="32" t="str">
        <f ca="true">+IF(OFFSET('Hygiene Data'!$C$14,0,10*ROW('Hygiene Data'!C91))="","",OFFSET('Hygiene Data'!$C$14,0,10*ROW('Hygiene Data'!C91)))</f>
        <v/>
      </c>
      <c r="DR97" s="32" t="str">
        <f ca="true">+IF(OFFSET('Hygiene Data'!$D$12,0,10*ROW('Hygiene Data'!D91))="","",OFFSET('Hygiene Data'!$D$12,0,10*ROW('Hygiene Data'!D91)))</f>
        <v/>
      </c>
      <c r="DS97" s="32" t="str">
        <f ca="true">+IF(OFFSET('Hygiene Data'!$D$13,0,10*ROW('Hygiene Data'!D91))="","",OFFSET('Hygiene Data'!$D$13,0,10*ROW('Hygiene Data'!D91)))</f>
        <v/>
      </c>
      <c r="DT97" s="32" t="str">
        <f ca="true">+IF(OFFSET('Hygiene Data'!$D$14,0,10*ROW('Hygiene Data'!D91))="","",OFFSET('Hygiene Data'!$D$14,0,10*ROW('Hygiene Data'!D91)))</f>
        <v/>
      </c>
      <c r="DU97" s="32" t="str">
        <f ca="true">+IF(OFFSET('Hygiene Data'!$E$12,0,10*ROW('Hygiene Data'!E91))="","",OFFSET('Hygiene Data'!$E$12,0,10*ROW('Hygiene Data'!E91)))</f>
        <v/>
      </c>
      <c r="DV97" s="32" t="str">
        <f ca="true">+IF(OFFSET('Hygiene Data'!$E$13,0,10*ROW('Hygiene Data'!E91))="","",OFFSET('Hygiene Data'!$E$13,0,10*ROW('Hygiene Data'!E91)))</f>
        <v/>
      </c>
      <c r="DW97" s="32" t="str">
        <f ca="true">+IF(OFFSET('Hygiene Data'!$E$14,0,10*ROW('Hygiene Data'!E91))="","",OFFSET('Hygiene Data'!$E$14,0,10*ROW('Hygiene Data'!E91)))</f>
        <v/>
      </c>
      <c r="DX97" s="32" t="str">
        <f ca="true">+IF(OFFSET('Hygiene Data'!$F$12,0,10*ROW('Hygiene Data'!F91))="","",OFFSET('Hygiene Data'!$F$12,0,10*ROW('Hygiene Data'!F91)))</f>
        <v/>
      </c>
      <c r="DY97" s="32" t="str">
        <f ca="true">+IF(OFFSET('Hygiene Data'!$F$13,0,10*ROW('Hygiene Data'!F91))="","",OFFSET('Hygiene Data'!$F$13,0,10*ROW('Hygiene Data'!F91)))</f>
        <v/>
      </c>
      <c r="DZ97" s="32" t="str">
        <f ca="true">+IF(OFFSET('Hygiene Data'!$F$14,0,10*ROW('Hygiene Data'!F91))="","",OFFSET('Hygiene Data'!$F$14,0,10*ROW('Hygiene Data'!F91)))</f>
        <v/>
      </c>
      <c r="EA97" s="32" t="str">
        <f ca="true">+IF(OFFSET('Hygiene Data'!$G$12,0,10*ROW('Hygiene Data'!G91))="","",OFFSET('Hygiene Data'!$G$12,0,10*ROW('Hygiene Data'!G91)))</f>
        <v/>
      </c>
      <c r="EB97" s="32" t="str">
        <f ca="true">+IF(OFFSET('Hygiene Data'!$G$13,0,10*ROW('Hygiene Data'!G91))="","",OFFSET('Hygiene Data'!$G$13,0,10*ROW('Hygiene Data'!G91)))</f>
        <v/>
      </c>
      <c r="EC97" s="32" t="str">
        <f ca="true">+IF(OFFSET('Hygiene Data'!$G$14,0,10*ROW('Hygiene Data'!G91))="","",OFFSET('Hygiene Data'!$G$14,0,10*ROW('Hygiene Data'!G91)))</f>
        <v/>
      </c>
      <c r="ED97" s="32" t="str">
        <f ca="true">+IF(OFFSET('Hygiene Data'!$H$12,0,10*ROW('Hygiene Data'!H91))="","",OFFSET('Hygiene Data'!$H$12,0,10*ROW('Hygiene Data'!H91)))</f>
        <v/>
      </c>
      <c r="EE97" s="32" t="str">
        <f ca="true">+IF(OFFSET('Hygiene Data'!$H$13,0,10*ROW('Hygiene Data'!H91))="","",OFFSET('Hygiene Data'!$H$13,0,10*ROW('Hygiene Data'!H91)))</f>
        <v/>
      </c>
      <c r="EF97" s="32" t="str">
        <f ca="true">+IF(OFFSET('Hygiene Data'!$H$14,0,10*ROW('Hygiene Data'!H91))="","",OFFSET('Hygiene Data'!$H$14,0,10*ROW('Hygiene Data'!H91)))</f>
        <v/>
      </c>
    </row>
    <row r="98" x14ac:dyDescent="0.2">
      <c r="A98" s="55" t="str">
        <f ca="true">+IF(OFFSET('Water Data'!$B$1,0,10*ROW('Water Data'!B95))="","",OFFSET('Water Data'!$B$1,0,10*ROW('Water Data'!B95)))</f>
        <v/>
      </c>
      <c r="B98" s="55" t="str">
        <f ca="true">+IF(OFFSET('Water Data'!$A$3,0,10*ROW('Water Data'!A95))="","",OFFSET('Water Data'!$A$3,0,10*ROW('Water Data'!A95)))</f>
        <v/>
      </c>
      <c r="C98" s="55" t="str">
        <f ca="true">+IF(OFFSET('Water Data'!$C$3,0,10*ROW('Water Data'!C95))="","",OFFSET('Water Data'!$C$3,0,10*ROW('Water Data'!C95)))</f>
        <v/>
      </c>
      <c r="D98" s="243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3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3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43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3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3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3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3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3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3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3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3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3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3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3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3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3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3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44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44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44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44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44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44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44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44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44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44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44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44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44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44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44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44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44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44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44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44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44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44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44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44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44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44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44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44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44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44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45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45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45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45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45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45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45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45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45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45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45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45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45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45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45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45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45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45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2" t="str">
        <f ca="true">+IF(OFFSET('Water Data'!$C$28,0,10*ROW('Water Data'!C92))="","",OFFSET('Water Data'!$C$28,0,10*ROW('Water Data'!C92)))</f>
        <v/>
      </c>
      <c r="BT98" s="32" t="str">
        <f ca="true">+IF(OFFSET('Water Data'!$C$29,0,10*ROW('Water Data'!C92))="","",OFFSET('Water Data'!$C$29,0,10*ROW('Water Data'!C92)))</f>
        <v/>
      </c>
      <c r="BU98" s="32" t="str">
        <f ca="true">+IF(OFFSET('Water Data'!$C$30,0,10*ROW('Water Data'!C92))="","",OFFSET('Water Data'!$C$30,0,10*ROW('Water Data'!C92)))</f>
        <v/>
      </c>
      <c r="BV98" s="32" t="str">
        <f ca="true">+IF(OFFSET('Water Data'!$D$28,0,10*ROW('Water Data'!D92))="","",OFFSET('Water Data'!$D$28,0,10*ROW('Water Data'!D92)))</f>
        <v/>
      </c>
      <c r="BW98" s="32" t="str">
        <f ca="true">+IF(OFFSET('Water Data'!$D$29,0,10*ROW('Water Data'!D92))="","",OFFSET('Water Data'!$D$29,0,10*ROW('Water Data'!D92)))</f>
        <v/>
      </c>
      <c r="BX98" s="32" t="str">
        <f ca="true">+IF(OFFSET('Water Data'!$D$30,0,10*ROW('Water Data'!D92))="","",OFFSET('Water Data'!$D$30,0,10*ROW('Water Data'!D92)))</f>
        <v/>
      </c>
      <c r="BY98" s="32" t="str">
        <f ca="true">+IF(OFFSET('Water Data'!$E$28,0,10*ROW('Water Data'!E92))="","",OFFSET('Water Data'!$E$28,0,10*ROW('Water Data'!E92)))</f>
        <v/>
      </c>
      <c r="BZ98" s="32" t="str">
        <f ca="true">+IF(OFFSET('Water Data'!$E$29,0,10*ROW('Water Data'!E92))="","",OFFSET('Water Data'!$E$29,0,10*ROW('Water Data'!E92)))</f>
        <v/>
      </c>
      <c r="CA98" s="32" t="str">
        <f ca="true">+IF(OFFSET('Water Data'!$E$30,0,10*ROW('Water Data'!E92))="","",OFFSET('Water Data'!$E$30,0,10*ROW('Water Data'!E92)))</f>
        <v/>
      </c>
      <c r="CB98" s="32" t="str">
        <f ca="true">+IF(OFFSET('Water Data'!$F$28,0,10*ROW('Water Data'!F92))="","",OFFSET('Water Data'!$F$28,0,10*ROW('Water Data'!F92)))</f>
        <v/>
      </c>
      <c r="CC98" s="32" t="str">
        <f ca="true">+IF(OFFSET('Water Data'!$F$29,0,10*ROW('Water Data'!F92))="","",OFFSET('Water Data'!$F$29,0,10*ROW('Water Data'!F92)))</f>
        <v/>
      </c>
      <c r="CD98" s="32" t="str">
        <f ca="true">+IF(OFFSET('Water Data'!$F$30,0,10*ROW('Water Data'!F92))="","",OFFSET('Water Data'!$F$30,0,10*ROW('Water Data'!F92)))</f>
        <v/>
      </c>
      <c r="CE98" s="32" t="str">
        <f ca="true">+IF(OFFSET('Water Data'!$G$28,0,10*ROW('Water Data'!G92))="","",OFFSET('Water Data'!$G$28,0,10*ROW('Water Data'!G92)))</f>
        <v/>
      </c>
      <c r="CF98" s="32" t="str">
        <f ca="true">+IF(OFFSET('Water Data'!$G$29,0,10*ROW('Water Data'!G92))="","",OFFSET('Water Data'!$G$29,0,10*ROW('Water Data'!G92)))</f>
        <v/>
      </c>
      <c r="CG98" s="32" t="str">
        <f ca="true">+IF(OFFSET('Water Data'!$G$30,0,10*ROW('Water Data'!G92))="","",OFFSET('Water Data'!$G$30,0,10*ROW('Water Data'!G92)))</f>
        <v/>
      </c>
      <c r="CH98" s="32" t="str">
        <f ca="true">+IF(OFFSET('Water Data'!$H$28,0,10*ROW('Water Data'!H92))="","",OFFSET('Water Data'!$H$28,0,10*ROW('Water Data'!H92)))</f>
        <v/>
      </c>
      <c r="CI98" s="32" t="str">
        <f ca="true">+IF(OFFSET('Water Data'!$H$29,0,10*ROW('Water Data'!H92))="","",OFFSET('Water Data'!$H$29,0,10*ROW('Water Data'!H92)))</f>
        <v/>
      </c>
      <c r="CJ98" s="32" t="str">
        <f ca="true">+IF(OFFSET('Water Data'!$H$30,0,10*ROW('Water Data'!H92))="","",OFFSET('Water Data'!$H$30,0,10*ROW('Water Data'!H92)))</f>
        <v/>
      </c>
      <c r="CK98" s="32" t="str">
        <f ca="true">+IF(OFFSET('Sanitation Data'!$C$29,0,10*ROW('Sanitation Data'!C92))="","",OFFSET('Sanitation Data'!$C$29,0,10*ROW('Sanitation Data'!C92)))</f>
        <v/>
      </c>
      <c r="CL98" s="32" t="str">
        <f ca="true">+IF(OFFSET('Sanitation Data'!$C$30,0,10*ROW('Sanitation Data'!C92))="","",OFFSET('Sanitation Data'!$C$30,0,10*ROW('Sanitation Data'!C92)))</f>
        <v/>
      </c>
      <c r="CM98" s="32" t="str">
        <f ca="true">+IF(OFFSET('Sanitation Data'!$C$31,0,10*ROW('Sanitation Data'!C92))="","",OFFSET('Sanitation Data'!$C$31,0,10*ROW('Sanitation Data'!C92)))</f>
        <v/>
      </c>
      <c r="CN98" s="32" t="str">
        <f ca="true">+IF(OFFSET('Sanitation Data'!$C$32,0,10*ROW('Sanitation Data'!C92))="","",OFFSET('Sanitation Data'!$C$32,0,10*ROW('Sanitation Data'!C92)))</f>
        <v/>
      </c>
      <c r="CO98" s="32" t="str">
        <f ca="true">+IF(OFFSET('Sanitation Data'!$C$33,0,10*ROW('Sanitation Data'!C92))="","",OFFSET('Sanitation Data'!$C$33,0,10*ROW('Sanitation Data'!C92)))</f>
        <v/>
      </c>
      <c r="CP98" s="32" t="str">
        <f ca="true">+IF(OFFSET('Sanitation Data'!$D$29,0,10*ROW('Sanitation Data'!D92))="","",OFFSET('Sanitation Data'!$D$29,0,10*ROW('Sanitation Data'!D92)))</f>
        <v/>
      </c>
      <c r="CQ98" s="32" t="str">
        <f ca="true">+IF(OFFSET('Sanitation Data'!$D$30,0,10*ROW('Sanitation Data'!D92))="","",OFFSET('Sanitation Data'!$D$30,0,10*ROW('Sanitation Data'!D92)))</f>
        <v/>
      </c>
      <c r="CR98" s="32" t="str">
        <f ca="true">+IF(OFFSET('Sanitation Data'!$D$31,0,10*ROW('Sanitation Data'!D92))="","",OFFSET('Sanitation Data'!$D$31,0,10*ROW('Sanitation Data'!D92)))</f>
        <v/>
      </c>
      <c r="CS98" s="32" t="str">
        <f ca="true">+IF(OFFSET('Sanitation Data'!$D$32,0,10*ROW('Sanitation Data'!D92))="","",OFFSET('Sanitation Data'!$D$32,0,10*ROW('Sanitation Data'!D92)))</f>
        <v/>
      </c>
      <c r="CT98" s="32" t="str">
        <f ca="true">+IF(OFFSET('Sanitation Data'!$D$33,0,10*ROW('Sanitation Data'!D92))="","",OFFSET('Sanitation Data'!$D$33,0,10*ROW('Sanitation Data'!D92)))</f>
        <v/>
      </c>
      <c r="CU98" s="32" t="str">
        <f ca="true">+IF(OFFSET('Sanitation Data'!$E$29,0,10*ROW('Sanitation Data'!E92))="","",OFFSET('Sanitation Data'!$E$29,0,10*ROW('Sanitation Data'!E92)))</f>
        <v/>
      </c>
      <c r="CV98" s="32" t="str">
        <f ca="true">+IF(OFFSET('Sanitation Data'!$E$30,0,10*ROW('Sanitation Data'!E92))="","",OFFSET('Sanitation Data'!$E$30,0,10*ROW('Sanitation Data'!E92)))</f>
        <v/>
      </c>
      <c r="CW98" s="32" t="str">
        <f ca="true">+IF(OFFSET('Sanitation Data'!$E$31,0,10*ROW('Sanitation Data'!E92))="","",OFFSET('Sanitation Data'!$E$31,0,10*ROW('Sanitation Data'!E92)))</f>
        <v/>
      </c>
      <c r="CX98" s="32" t="str">
        <f ca="true">+IF(OFFSET('Sanitation Data'!$E$32,0,10*ROW('Sanitation Data'!E92))="","",OFFSET('Sanitation Data'!$E$32,0,10*ROW('Sanitation Data'!E92)))</f>
        <v/>
      </c>
      <c r="CY98" s="32" t="str">
        <f ca="true">+IF(OFFSET('Sanitation Data'!$E$33,0,10*ROW('Sanitation Data'!E92))="","",OFFSET('Sanitation Data'!$E$33,0,10*ROW('Sanitation Data'!E92)))</f>
        <v/>
      </c>
      <c r="CZ98" s="32" t="str">
        <f ca="true">+IF(OFFSET('Sanitation Data'!$F$29,0,10*ROW('Sanitation Data'!F92))="","",OFFSET('Sanitation Data'!$F$29,0,10*ROW('Sanitation Data'!F92)))</f>
        <v/>
      </c>
      <c r="DA98" s="32" t="str">
        <f ca="true">+IF(OFFSET('Sanitation Data'!$F$30,0,10*ROW('Sanitation Data'!F92))="","",OFFSET('Sanitation Data'!$F$30,0,10*ROW('Sanitation Data'!F92)))</f>
        <v/>
      </c>
      <c r="DB98" s="32" t="str">
        <f ca="true">+IF(OFFSET('Sanitation Data'!$F$31,0,10*ROW('Sanitation Data'!F92))="","",OFFSET('Sanitation Data'!$F$31,0,10*ROW('Sanitation Data'!F92)))</f>
        <v/>
      </c>
      <c r="DC98" s="32" t="str">
        <f ca="true">+IF(OFFSET('Sanitation Data'!$F$32,0,10*ROW('Sanitation Data'!F92))="","",OFFSET('Sanitation Data'!$F$32,0,10*ROW('Sanitation Data'!F92)))</f>
        <v/>
      </c>
      <c r="DD98" s="32" t="str">
        <f ca="true">+IF(OFFSET('Sanitation Data'!$F$33,0,10*ROW('Sanitation Data'!F92))="","",OFFSET('Sanitation Data'!$F$33,0,10*ROW('Sanitation Data'!F92)))</f>
        <v/>
      </c>
      <c r="DE98" s="32" t="str">
        <f ca="true">+IF(OFFSET('Sanitation Data'!$G$29,0,10*ROW('Sanitation Data'!G92))="","",OFFSET('Sanitation Data'!$G$29,0,10*ROW('Sanitation Data'!G92)))</f>
        <v/>
      </c>
      <c r="DF98" s="32" t="str">
        <f ca="true">+IF(OFFSET('Sanitation Data'!$G$30,0,10*ROW('Sanitation Data'!G92))="","",OFFSET('Sanitation Data'!$G$30,0,10*ROW('Sanitation Data'!G92)))</f>
        <v/>
      </c>
      <c r="DG98" s="32" t="str">
        <f ca="true">+IF(OFFSET('Sanitation Data'!$G$31,0,10*ROW('Sanitation Data'!G92))="","",OFFSET('Sanitation Data'!$G$31,0,10*ROW('Sanitation Data'!G92)))</f>
        <v/>
      </c>
      <c r="DH98" s="32" t="str">
        <f ca="true">+IF(OFFSET('Sanitation Data'!$G$32,0,10*ROW('Sanitation Data'!G92))="","",OFFSET('Sanitation Data'!$G$32,0,10*ROW('Sanitation Data'!G92)))</f>
        <v/>
      </c>
      <c r="DI98" s="32" t="str">
        <f ca="true">+IF(OFFSET('Sanitation Data'!$G$33,0,10*ROW('Sanitation Data'!G92))="","",OFFSET('Sanitation Data'!$G$33,0,10*ROW('Sanitation Data'!G92)))</f>
        <v/>
      </c>
      <c r="DJ98" s="32" t="str">
        <f ca="true">+IF(OFFSET('Sanitation Data'!$H$29,0,10*ROW('Sanitation Data'!H92))="","",OFFSET('Sanitation Data'!$H$29,0,10*ROW('Sanitation Data'!H92)))</f>
        <v/>
      </c>
      <c r="DK98" s="32" t="str">
        <f ca="true">+IF(OFFSET('Sanitation Data'!$H$30,0,10*ROW('Sanitation Data'!H92))="","",OFFSET('Sanitation Data'!$H$30,0,10*ROW('Sanitation Data'!H92)))</f>
        <v/>
      </c>
      <c r="DL98" s="32" t="str">
        <f ca="true">+IF(OFFSET('Sanitation Data'!$H$31,0,10*ROW('Sanitation Data'!H92))="","",OFFSET('Sanitation Data'!$H$31,0,10*ROW('Sanitation Data'!H92)))</f>
        <v/>
      </c>
      <c r="DM98" s="32" t="str">
        <f ca="true">+IF(OFFSET('Sanitation Data'!$H$32,0,10*ROW('Sanitation Data'!H92))="","",OFFSET('Sanitation Data'!$H$32,0,10*ROW('Sanitation Data'!H92)))</f>
        <v/>
      </c>
      <c r="DN98" s="32" t="str">
        <f ca="true">+IF(OFFSET('Sanitation Data'!$H$33,0,10*ROW('Sanitation Data'!H92))="","",OFFSET('Sanitation Data'!$H$33,0,10*ROW('Sanitation Data'!H92)))</f>
        <v/>
      </c>
      <c r="DO98" s="32" t="str">
        <f ca="true">+IF(OFFSET('Hygiene Data'!$C$12,0,10*ROW('Hygiene Data'!C92))="","",OFFSET('Hygiene Data'!$C$12,0,10*ROW('Hygiene Data'!C92)))</f>
        <v/>
      </c>
      <c r="DP98" s="32" t="str">
        <f ca="true">+IF(OFFSET('Hygiene Data'!$C$13,0,10*ROW('Hygiene Data'!C92))="","",OFFSET('Hygiene Data'!$C$13,0,10*ROW('Hygiene Data'!C92)))</f>
        <v/>
      </c>
      <c r="DQ98" s="32" t="str">
        <f ca="true">+IF(OFFSET('Hygiene Data'!$C$14,0,10*ROW('Hygiene Data'!C92))="","",OFFSET('Hygiene Data'!$C$14,0,10*ROW('Hygiene Data'!C92)))</f>
        <v/>
      </c>
      <c r="DR98" s="32" t="str">
        <f ca="true">+IF(OFFSET('Hygiene Data'!$D$12,0,10*ROW('Hygiene Data'!D92))="","",OFFSET('Hygiene Data'!$D$12,0,10*ROW('Hygiene Data'!D92)))</f>
        <v/>
      </c>
      <c r="DS98" s="32" t="str">
        <f ca="true">+IF(OFFSET('Hygiene Data'!$D$13,0,10*ROW('Hygiene Data'!D92))="","",OFFSET('Hygiene Data'!$D$13,0,10*ROW('Hygiene Data'!D92)))</f>
        <v/>
      </c>
      <c r="DT98" s="32" t="str">
        <f ca="true">+IF(OFFSET('Hygiene Data'!$D$14,0,10*ROW('Hygiene Data'!D92))="","",OFFSET('Hygiene Data'!$D$14,0,10*ROW('Hygiene Data'!D92)))</f>
        <v/>
      </c>
      <c r="DU98" s="32" t="str">
        <f ca="true">+IF(OFFSET('Hygiene Data'!$E$12,0,10*ROW('Hygiene Data'!E92))="","",OFFSET('Hygiene Data'!$E$12,0,10*ROW('Hygiene Data'!E92)))</f>
        <v/>
      </c>
      <c r="DV98" s="32" t="str">
        <f ca="true">+IF(OFFSET('Hygiene Data'!$E$13,0,10*ROW('Hygiene Data'!E92))="","",OFFSET('Hygiene Data'!$E$13,0,10*ROW('Hygiene Data'!E92)))</f>
        <v/>
      </c>
      <c r="DW98" s="32" t="str">
        <f ca="true">+IF(OFFSET('Hygiene Data'!$E$14,0,10*ROW('Hygiene Data'!E92))="","",OFFSET('Hygiene Data'!$E$14,0,10*ROW('Hygiene Data'!E92)))</f>
        <v/>
      </c>
      <c r="DX98" s="32" t="str">
        <f ca="true">+IF(OFFSET('Hygiene Data'!$F$12,0,10*ROW('Hygiene Data'!F92))="","",OFFSET('Hygiene Data'!$F$12,0,10*ROW('Hygiene Data'!F92)))</f>
        <v/>
      </c>
      <c r="DY98" s="32" t="str">
        <f ca="true">+IF(OFFSET('Hygiene Data'!$F$13,0,10*ROW('Hygiene Data'!F92))="","",OFFSET('Hygiene Data'!$F$13,0,10*ROW('Hygiene Data'!F92)))</f>
        <v/>
      </c>
      <c r="DZ98" s="32" t="str">
        <f ca="true">+IF(OFFSET('Hygiene Data'!$F$14,0,10*ROW('Hygiene Data'!F92))="","",OFFSET('Hygiene Data'!$F$14,0,10*ROW('Hygiene Data'!F92)))</f>
        <v/>
      </c>
      <c r="EA98" s="32" t="str">
        <f ca="true">+IF(OFFSET('Hygiene Data'!$G$12,0,10*ROW('Hygiene Data'!G92))="","",OFFSET('Hygiene Data'!$G$12,0,10*ROW('Hygiene Data'!G92)))</f>
        <v/>
      </c>
      <c r="EB98" s="32" t="str">
        <f ca="true">+IF(OFFSET('Hygiene Data'!$G$13,0,10*ROW('Hygiene Data'!G92))="","",OFFSET('Hygiene Data'!$G$13,0,10*ROW('Hygiene Data'!G92)))</f>
        <v/>
      </c>
      <c r="EC98" s="32" t="str">
        <f ca="true">+IF(OFFSET('Hygiene Data'!$G$14,0,10*ROW('Hygiene Data'!G92))="","",OFFSET('Hygiene Data'!$G$14,0,10*ROW('Hygiene Data'!G92)))</f>
        <v/>
      </c>
      <c r="ED98" s="32" t="str">
        <f ca="true">+IF(OFFSET('Hygiene Data'!$H$12,0,10*ROW('Hygiene Data'!H92))="","",OFFSET('Hygiene Data'!$H$12,0,10*ROW('Hygiene Data'!H92)))</f>
        <v/>
      </c>
      <c r="EE98" s="32" t="str">
        <f ca="true">+IF(OFFSET('Hygiene Data'!$H$13,0,10*ROW('Hygiene Data'!H92))="","",OFFSET('Hygiene Data'!$H$13,0,10*ROW('Hygiene Data'!H92)))</f>
        <v/>
      </c>
      <c r="EF98" s="32" t="str">
        <f ca="true">+IF(OFFSET('Hygiene Data'!$H$14,0,10*ROW('Hygiene Data'!H92))="","",OFFSET('Hygiene Data'!$H$14,0,10*ROW('Hygiene Data'!H92)))</f>
        <v/>
      </c>
    </row>
    <row r="99" x14ac:dyDescent="0.2">
      <c r="A99" s="55" t="str">
        <f ca="true">+IF(OFFSET('Water Data'!$B$1,0,10*ROW('Water Data'!B96))="","",OFFSET('Water Data'!$B$1,0,10*ROW('Water Data'!B96)))</f>
        <v/>
      </c>
      <c r="B99" s="55" t="str">
        <f ca="true">+IF(OFFSET('Water Data'!$A$3,0,10*ROW('Water Data'!A96))="","",OFFSET('Water Data'!$A$3,0,10*ROW('Water Data'!A96)))</f>
        <v/>
      </c>
      <c r="C99" s="55" t="str">
        <f ca="true">+IF(OFFSET('Water Data'!$C$3,0,10*ROW('Water Data'!C96))="","",OFFSET('Water Data'!$C$3,0,10*ROW('Water Data'!C96)))</f>
        <v/>
      </c>
      <c r="D99" s="243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3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3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43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3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3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3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3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3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3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3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3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3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3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3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3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3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3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44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44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44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44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44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44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44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44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44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44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44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44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44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44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44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44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44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44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44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44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44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44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44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44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44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44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44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44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44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44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45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45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45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45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45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45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45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45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45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45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45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45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45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45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45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45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45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45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2" t="str">
        <f ca="true">+IF(OFFSET('Water Data'!$C$28,0,10*ROW('Water Data'!C93))="","",OFFSET('Water Data'!$C$28,0,10*ROW('Water Data'!C93)))</f>
        <v/>
      </c>
      <c r="BT99" s="32" t="str">
        <f ca="true">+IF(OFFSET('Water Data'!$C$29,0,10*ROW('Water Data'!C93))="","",OFFSET('Water Data'!$C$29,0,10*ROW('Water Data'!C93)))</f>
        <v/>
      </c>
      <c r="BU99" s="32" t="str">
        <f ca="true">+IF(OFFSET('Water Data'!$C$30,0,10*ROW('Water Data'!C93))="","",OFFSET('Water Data'!$C$30,0,10*ROW('Water Data'!C93)))</f>
        <v/>
      </c>
      <c r="BV99" s="32" t="str">
        <f ca="true">+IF(OFFSET('Water Data'!$D$28,0,10*ROW('Water Data'!D93))="","",OFFSET('Water Data'!$D$28,0,10*ROW('Water Data'!D93)))</f>
        <v/>
      </c>
      <c r="BW99" s="32" t="str">
        <f ca="true">+IF(OFFSET('Water Data'!$D$29,0,10*ROW('Water Data'!D93))="","",OFFSET('Water Data'!$D$29,0,10*ROW('Water Data'!D93)))</f>
        <v/>
      </c>
      <c r="BX99" s="32" t="str">
        <f ca="true">+IF(OFFSET('Water Data'!$D$30,0,10*ROW('Water Data'!D93))="","",OFFSET('Water Data'!$D$30,0,10*ROW('Water Data'!D93)))</f>
        <v/>
      </c>
      <c r="BY99" s="32" t="str">
        <f ca="true">+IF(OFFSET('Water Data'!$E$28,0,10*ROW('Water Data'!E93))="","",OFFSET('Water Data'!$E$28,0,10*ROW('Water Data'!E93)))</f>
        <v/>
      </c>
      <c r="BZ99" s="32" t="str">
        <f ca="true">+IF(OFFSET('Water Data'!$E$29,0,10*ROW('Water Data'!E93))="","",OFFSET('Water Data'!$E$29,0,10*ROW('Water Data'!E93)))</f>
        <v/>
      </c>
      <c r="CA99" s="32" t="str">
        <f ca="true">+IF(OFFSET('Water Data'!$E$30,0,10*ROW('Water Data'!E93))="","",OFFSET('Water Data'!$E$30,0,10*ROW('Water Data'!E93)))</f>
        <v/>
      </c>
      <c r="CB99" s="32" t="str">
        <f ca="true">+IF(OFFSET('Water Data'!$F$28,0,10*ROW('Water Data'!F93))="","",OFFSET('Water Data'!$F$28,0,10*ROW('Water Data'!F93)))</f>
        <v/>
      </c>
      <c r="CC99" s="32" t="str">
        <f ca="true">+IF(OFFSET('Water Data'!$F$29,0,10*ROW('Water Data'!F93))="","",OFFSET('Water Data'!$F$29,0,10*ROW('Water Data'!F93)))</f>
        <v/>
      </c>
      <c r="CD99" s="32" t="str">
        <f ca="true">+IF(OFFSET('Water Data'!$F$30,0,10*ROW('Water Data'!F93))="","",OFFSET('Water Data'!$F$30,0,10*ROW('Water Data'!F93)))</f>
        <v/>
      </c>
      <c r="CE99" s="32" t="str">
        <f ca="true">+IF(OFFSET('Water Data'!$G$28,0,10*ROW('Water Data'!G93))="","",OFFSET('Water Data'!$G$28,0,10*ROW('Water Data'!G93)))</f>
        <v/>
      </c>
      <c r="CF99" s="32" t="str">
        <f ca="true">+IF(OFFSET('Water Data'!$G$29,0,10*ROW('Water Data'!G93))="","",OFFSET('Water Data'!$G$29,0,10*ROW('Water Data'!G93)))</f>
        <v/>
      </c>
      <c r="CG99" s="32" t="str">
        <f ca="true">+IF(OFFSET('Water Data'!$G$30,0,10*ROW('Water Data'!G93))="","",OFFSET('Water Data'!$G$30,0,10*ROW('Water Data'!G93)))</f>
        <v/>
      </c>
      <c r="CH99" s="32" t="str">
        <f ca="true">+IF(OFFSET('Water Data'!$H$28,0,10*ROW('Water Data'!H93))="","",OFFSET('Water Data'!$H$28,0,10*ROW('Water Data'!H93)))</f>
        <v/>
      </c>
      <c r="CI99" s="32" t="str">
        <f ca="true">+IF(OFFSET('Water Data'!$H$29,0,10*ROW('Water Data'!H93))="","",OFFSET('Water Data'!$H$29,0,10*ROW('Water Data'!H93)))</f>
        <v/>
      </c>
      <c r="CJ99" s="32" t="str">
        <f ca="true">+IF(OFFSET('Water Data'!$H$30,0,10*ROW('Water Data'!H93))="","",OFFSET('Water Data'!$H$30,0,10*ROW('Water Data'!H93)))</f>
        <v/>
      </c>
      <c r="CK99" s="32" t="str">
        <f ca="true">+IF(OFFSET('Sanitation Data'!$C$29,0,10*ROW('Sanitation Data'!C93))="","",OFFSET('Sanitation Data'!$C$29,0,10*ROW('Sanitation Data'!C93)))</f>
        <v/>
      </c>
      <c r="CL99" s="32" t="str">
        <f ca="true">+IF(OFFSET('Sanitation Data'!$C$30,0,10*ROW('Sanitation Data'!C93))="","",OFFSET('Sanitation Data'!$C$30,0,10*ROW('Sanitation Data'!C93)))</f>
        <v/>
      </c>
      <c r="CM99" s="32" t="str">
        <f ca="true">+IF(OFFSET('Sanitation Data'!$C$31,0,10*ROW('Sanitation Data'!C93))="","",OFFSET('Sanitation Data'!$C$31,0,10*ROW('Sanitation Data'!C93)))</f>
        <v/>
      </c>
      <c r="CN99" s="32" t="str">
        <f ca="true">+IF(OFFSET('Sanitation Data'!$C$32,0,10*ROW('Sanitation Data'!C93))="","",OFFSET('Sanitation Data'!$C$32,0,10*ROW('Sanitation Data'!C93)))</f>
        <v/>
      </c>
      <c r="CO99" s="32" t="str">
        <f ca="true">+IF(OFFSET('Sanitation Data'!$C$33,0,10*ROW('Sanitation Data'!C93))="","",OFFSET('Sanitation Data'!$C$33,0,10*ROW('Sanitation Data'!C93)))</f>
        <v/>
      </c>
      <c r="CP99" s="32" t="str">
        <f ca="true">+IF(OFFSET('Sanitation Data'!$D$29,0,10*ROW('Sanitation Data'!D93))="","",OFFSET('Sanitation Data'!$D$29,0,10*ROW('Sanitation Data'!D93)))</f>
        <v/>
      </c>
      <c r="CQ99" s="32" t="str">
        <f ca="true">+IF(OFFSET('Sanitation Data'!$D$30,0,10*ROW('Sanitation Data'!D93))="","",OFFSET('Sanitation Data'!$D$30,0,10*ROW('Sanitation Data'!D93)))</f>
        <v/>
      </c>
      <c r="CR99" s="32" t="str">
        <f ca="true">+IF(OFFSET('Sanitation Data'!$D$31,0,10*ROW('Sanitation Data'!D93))="","",OFFSET('Sanitation Data'!$D$31,0,10*ROW('Sanitation Data'!D93)))</f>
        <v/>
      </c>
      <c r="CS99" s="32" t="str">
        <f ca="true">+IF(OFFSET('Sanitation Data'!$D$32,0,10*ROW('Sanitation Data'!D93))="","",OFFSET('Sanitation Data'!$D$32,0,10*ROW('Sanitation Data'!D93)))</f>
        <v/>
      </c>
      <c r="CT99" s="32" t="str">
        <f ca="true">+IF(OFFSET('Sanitation Data'!$D$33,0,10*ROW('Sanitation Data'!D93))="","",OFFSET('Sanitation Data'!$D$33,0,10*ROW('Sanitation Data'!D93)))</f>
        <v/>
      </c>
      <c r="CU99" s="32" t="str">
        <f ca="true">+IF(OFFSET('Sanitation Data'!$E$29,0,10*ROW('Sanitation Data'!E93))="","",OFFSET('Sanitation Data'!$E$29,0,10*ROW('Sanitation Data'!E93)))</f>
        <v/>
      </c>
      <c r="CV99" s="32" t="str">
        <f ca="true">+IF(OFFSET('Sanitation Data'!$E$30,0,10*ROW('Sanitation Data'!E93))="","",OFFSET('Sanitation Data'!$E$30,0,10*ROW('Sanitation Data'!E93)))</f>
        <v/>
      </c>
      <c r="CW99" s="32" t="str">
        <f ca="true">+IF(OFFSET('Sanitation Data'!$E$31,0,10*ROW('Sanitation Data'!E93))="","",OFFSET('Sanitation Data'!$E$31,0,10*ROW('Sanitation Data'!E93)))</f>
        <v/>
      </c>
      <c r="CX99" s="32" t="str">
        <f ca="true">+IF(OFFSET('Sanitation Data'!$E$32,0,10*ROW('Sanitation Data'!E93))="","",OFFSET('Sanitation Data'!$E$32,0,10*ROW('Sanitation Data'!E93)))</f>
        <v/>
      </c>
      <c r="CY99" s="32" t="str">
        <f ca="true">+IF(OFFSET('Sanitation Data'!$E$33,0,10*ROW('Sanitation Data'!E93))="","",OFFSET('Sanitation Data'!$E$33,0,10*ROW('Sanitation Data'!E93)))</f>
        <v/>
      </c>
      <c r="CZ99" s="32" t="str">
        <f ca="true">+IF(OFFSET('Sanitation Data'!$F$29,0,10*ROW('Sanitation Data'!F93))="","",OFFSET('Sanitation Data'!$F$29,0,10*ROW('Sanitation Data'!F93)))</f>
        <v/>
      </c>
      <c r="DA99" s="32" t="str">
        <f ca="true">+IF(OFFSET('Sanitation Data'!$F$30,0,10*ROW('Sanitation Data'!F93))="","",OFFSET('Sanitation Data'!$F$30,0,10*ROW('Sanitation Data'!F93)))</f>
        <v/>
      </c>
      <c r="DB99" s="32" t="str">
        <f ca="true">+IF(OFFSET('Sanitation Data'!$F$31,0,10*ROW('Sanitation Data'!F93))="","",OFFSET('Sanitation Data'!$F$31,0,10*ROW('Sanitation Data'!F93)))</f>
        <v/>
      </c>
      <c r="DC99" s="32" t="str">
        <f ca="true">+IF(OFFSET('Sanitation Data'!$F$32,0,10*ROW('Sanitation Data'!F93))="","",OFFSET('Sanitation Data'!$F$32,0,10*ROW('Sanitation Data'!F93)))</f>
        <v/>
      </c>
      <c r="DD99" s="32" t="str">
        <f ca="true">+IF(OFFSET('Sanitation Data'!$F$33,0,10*ROW('Sanitation Data'!F93))="","",OFFSET('Sanitation Data'!$F$33,0,10*ROW('Sanitation Data'!F93)))</f>
        <v/>
      </c>
      <c r="DE99" s="32" t="str">
        <f ca="true">+IF(OFFSET('Sanitation Data'!$G$29,0,10*ROW('Sanitation Data'!G93))="","",OFFSET('Sanitation Data'!$G$29,0,10*ROW('Sanitation Data'!G93)))</f>
        <v/>
      </c>
      <c r="DF99" s="32" t="str">
        <f ca="true">+IF(OFFSET('Sanitation Data'!$G$30,0,10*ROW('Sanitation Data'!G93))="","",OFFSET('Sanitation Data'!$G$30,0,10*ROW('Sanitation Data'!G93)))</f>
        <v/>
      </c>
      <c r="DG99" s="32" t="str">
        <f ca="true">+IF(OFFSET('Sanitation Data'!$G$31,0,10*ROW('Sanitation Data'!G93))="","",OFFSET('Sanitation Data'!$G$31,0,10*ROW('Sanitation Data'!G93)))</f>
        <v/>
      </c>
      <c r="DH99" s="32" t="str">
        <f ca="true">+IF(OFFSET('Sanitation Data'!$G$32,0,10*ROW('Sanitation Data'!G93))="","",OFFSET('Sanitation Data'!$G$32,0,10*ROW('Sanitation Data'!G93)))</f>
        <v/>
      </c>
      <c r="DI99" s="32" t="str">
        <f ca="true">+IF(OFFSET('Sanitation Data'!$G$33,0,10*ROW('Sanitation Data'!G93))="","",OFFSET('Sanitation Data'!$G$33,0,10*ROW('Sanitation Data'!G93)))</f>
        <v/>
      </c>
      <c r="DJ99" s="32" t="str">
        <f ca="true">+IF(OFFSET('Sanitation Data'!$H$29,0,10*ROW('Sanitation Data'!H93))="","",OFFSET('Sanitation Data'!$H$29,0,10*ROW('Sanitation Data'!H93)))</f>
        <v/>
      </c>
      <c r="DK99" s="32" t="str">
        <f ca="true">+IF(OFFSET('Sanitation Data'!$H$30,0,10*ROW('Sanitation Data'!H93))="","",OFFSET('Sanitation Data'!$H$30,0,10*ROW('Sanitation Data'!H93)))</f>
        <v/>
      </c>
      <c r="DL99" s="32" t="str">
        <f ca="true">+IF(OFFSET('Sanitation Data'!$H$31,0,10*ROW('Sanitation Data'!H93))="","",OFFSET('Sanitation Data'!$H$31,0,10*ROW('Sanitation Data'!H93)))</f>
        <v/>
      </c>
      <c r="DM99" s="32" t="str">
        <f ca="true">+IF(OFFSET('Sanitation Data'!$H$32,0,10*ROW('Sanitation Data'!H93))="","",OFFSET('Sanitation Data'!$H$32,0,10*ROW('Sanitation Data'!H93)))</f>
        <v/>
      </c>
      <c r="DN99" s="32" t="str">
        <f ca="true">+IF(OFFSET('Sanitation Data'!$H$33,0,10*ROW('Sanitation Data'!H93))="","",OFFSET('Sanitation Data'!$H$33,0,10*ROW('Sanitation Data'!H93)))</f>
        <v/>
      </c>
      <c r="DO99" s="32" t="str">
        <f ca="true">+IF(OFFSET('Hygiene Data'!$C$12,0,10*ROW('Hygiene Data'!C93))="","",OFFSET('Hygiene Data'!$C$12,0,10*ROW('Hygiene Data'!C93)))</f>
        <v/>
      </c>
      <c r="DP99" s="32" t="str">
        <f ca="true">+IF(OFFSET('Hygiene Data'!$C$13,0,10*ROW('Hygiene Data'!C93))="","",OFFSET('Hygiene Data'!$C$13,0,10*ROW('Hygiene Data'!C93)))</f>
        <v/>
      </c>
      <c r="DQ99" s="32" t="str">
        <f ca="true">+IF(OFFSET('Hygiene Data'!$C$14,0,10*ROW('Hygiene Data'!C93))="","",OFFSET('Hygiene Data'!$C$14,0,10*ROW('Hygiene Data'!C93)))</f>
        <v/>
      </c>
      <c r="DR99" s="32" t="str">
        <f ca="true">+IF(OFFSET('Hygiene Data'!$D$12,0,10*ROW('Hygiene Data'!D93))="","",OFFSET('Hygiene Data'!$D$12,0,10*ROW('Hygiene Data'!D93)))</f>
        <v/>
      </c>
      <c r="DS99" s="32" t="str">
        <f ca="true">+IF(OFFSET('Hygiene Data'!$D$13,0,10*ROW('Hygiene Data'!D93))="","",OFFSET('Hygiene Data'!$D$13,0,10*ROW('Hygiene Data'!D93)))</f>
        <v/>
      </c>
      <c r="DT99" s="32" t="str">
        <f ca="true">+IF(OFFSET('Hygiene Data'!$D$14,0,10*ROW('Hygiene Data'!D93))="","",OFFSET('Hygiene Data'!$D$14,0,10*ROW('Hygiene Data'!D93)))</f>
        <v/>
      </c>
      <c r="DU99" s="32" t="str">
        <f ca="true">+IF(OFFSET('Hygiene Data'!$E$12,0,10*ROW('Hygiene Data'!E93))="","",OFFSET('Hygiene Data'!$E$12,0,10*ROW('Hygiene Data'!E93)))</f>
        <v/>
      </c>
      <c r="DV99" s="32" t="str">
        <f ca="true">+IF(OFFSET('Hygiene Data'!$E$13,0,10*ROW('Hygiene Data'!E93))="","",OFFSET('Hygiene Data'!$E$13,0,10*ROW('Hygiene Data'!E93)))</f>
        <v/>
      </c>
      <c r="DW99" s="32" t="str">
        <f ca="true">+IF(OFFSET('Hygiene Data'!$E$14,0,10*ROW('Hygiene Data'!E93))="","",OFFSET('Hygiene Data'!$E$14,0,10*ROW('Hygiene Data'!E93)))</f>
        <v/>
      </c>
      <c r="DX99" s="32" t="str">
        <f ca="true">+IF(OFFSET('Hygiene Data'!$F$12,0,10*ROW('Hygiene Data'!F93))="","",OFFSET('Hygiene Data'!$F$12,0,10*ROW('Hygiene Data'!F93)))</f>
        <v/>
      </c>
      <c r="DY99" s="32" t="str">
        <f ca="true">+IF(OFFSET('Hygiene Data'!$F$13,0,10*ROW('Hygiene Data'!F93))="","",OFFSET('Hygiene Data'!$F$13,0,10*ROW('Hygiene Data'!F93)))</f>
        <v/>
      </c>
      <c r="DZ99" s="32" t="str">
        <f ca="true">+IF(OFFSET('Hygiene Data'!$F$14,0,10*ROW('Hygiene Data'!F93))="","",OFFSET('Hygiene Data'!$F$14,0,10*ROW('Hygiene Data'!F93)))</f>
        <v/>
      </c>
      <c r="EA99" s="32" t="str">
        <f ca="true">+IF(OFFSET('Hygiene Data'!$G$12,0,10*ROW('Hygiene Data'!G93))="","",OFFSET('Hygiene Data'!$G$12,0,10*ROW('Hygiene Data'!G93)))</f>
        <v/>
      </c>
      <c r="EB99" s="32" t="str">
        <f ca="true">+IF(OFFSET('Hygiene Data'!$G$13,0,10*ROW('Hygiene Data'!G93))="","",OFFSET('Hygiene Data'!$G$13,0,10*ROW('Hygiene Data'!G93)))</f>
        <v/>
      </c>
      <c r="EC99" s="32" t="str">
        <f ca="true">+IF(OFFSET('Hygiene Data'!$G$14,0,10*ROW('Hygiene Data'!G93))="","",OFFSET('Hygiene Data'!$G$14,0,10*ROW('Hygiene Data'!G93)))</f>
        <v/>
      </c>
      <c r="ED99" s="32" t="str">
        <f ca="true">+IF(OFFSET('Hygiene Data'!$H$12,0,10*ROW('Hygiene Data'!H93))="","",OFFSET('Hygiene Data'!$H$12,0,10*ROW('Hygiene Data'!H93)))</f>
        <v/>
      </c>
      <c r="EE99" s="32" t="str">
        <f ca="true">+IF(OFFSET('Hygiene Data'!$H$13,0,10*ROW('Hygiene Data'!H93))="","",OFFSET('Hygiene Data'!$H$13,0,10*ROW('Hygiene Data'!H93)))</f>
        <v/>
      </c>
      <c r="EF99" s="32" t="str">
        <f ca="true">+IF(OFFSET('Hygiene Data'!$H$14,0,10*ROW('Hygiene Data'!H93))="","",OFFSET('Hygiene Data'!$H$14,0,10*ROW('Hygiene Data'!H93)))</f>
        <v/>
      </c>
    </row>
    <row r="100" x14ac:dyDescent="0.2">
      <c r="A100" s="55" t="str">
        <f ca="true">+IF(OFFSET('Water Data'!$B$1,0,10*ROW('Water Data'!B97))="","",OFFSET('Water Data'!$B$1,0,10*ROW('Water Data'!B97)))</f>
        <v/>
      </c>
      <c r="B100" s="55" t="str">
        <f ca="true">+IF(OFFSET('Water Data'!$A$3,0,10*ROW('Water Data'!A97))="","",OFFSET('Water Data'!$A$3,0,10*ROW('Water Data'!A97)))</f>
        <v/>
      </c>
      <c r="C100" s="55" t="str">
        <f ca="true">+IF(OFFSET('Water Data'!$C$3,0,10*ROW('Water Data'!C97))="","",OFFSET('Water Data'!$C$3,0,10*ROW('Water Data'!C97)))</f>
        <v/>
      </c>
      <c r="D100" s="243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3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3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43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3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3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3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3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3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3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3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3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3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3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3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3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3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3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44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44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44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44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44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44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44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44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44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44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44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44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44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44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44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44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44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44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44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44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44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44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44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44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44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44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44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44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44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44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45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45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45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45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45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45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45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45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45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45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45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45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45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45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45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45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45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45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2" t="str">
        <f ca="true">+IF(OFFSET('Water Data'!$C$28,0,10*ROW('Water Data'!C94))="","",OFFSET('Water Data'!$C$28,0,10*ROW('Water Data'!C94)))</f>
        <v/>
      </c>
      <c r="BT100" s="32" t="str">
        <f ca="true">+IF(OFFSET('Water Data'!$C$29,0,10*ROW('Water Data'!C94))="","",OFFSET('Water Data'!$C$29,0,10*ROW('Water Data'!C94)))</f>
        <v/>
      </c>
      <c r="BU100" s="32" t="str">
        <f ca="true">+IF(OFFSET('Water Data'!$C$30,0,10*ROW('Water Data'!C94))="","",OFFSET('Water Data'!$C$30,0,10*ROW('Water Data'!C94)))</f>
        <v/>
      </c>
      <c r="BV100" s="32" t="str">
        <f ca="true">+IF(OFFSET('Water Data'!$D$28,0,10*ROW('Water Data'!D94))="","",OFFSET('Water Data'!$D$28,0,10*ROW('Water Data'!D94)))</f>
        <v/>
      </c>
      <c r="BW100" s="32" t="str">
        <f ca="true">+IF(OFFSET('Water Data'!$D$29,0,10*ROW('Water Data'!D94))="","",OFFSET('Water Data'!$D$29,0,10*ROW('Water Data'!D94)))</f>
        <v/>
      </c>
      <c r="BX100" s="32" t="str">
        <f ca="true">+IF(OFFSET('Water Data'!$D$30,0,10*ROW('Water Data'!D94))="","",OFFSET('Water Data'!$D$30,0,10*ROW('Water Data'!D94)))</f>
        <v/>
      </c>
      <c r="BY100" s="32" t="str">
        <f ca="true">+IF(OFFSET('Water Data'!$E$28,0,10*ROW('Water Data'!E94))="","",OFFSET('Water Data'!$E$28,0,10*ROW('Water Data'!E94)))</f>
        <v/>
      </c>
      <c r="BZ100" s="32" t="str">
        <f ca="true">+IF(OFFSET('Water Data'!$E$29,0,10*ROW('Water Data'!E94))="","",OFFSET('Water Data'!$E$29,0,10*ROW('Water Data'!E94)))</f>
        <v/>
      </c>
      <c r="CA100" s="32" t="str">
        <f ca="true">+IF(OFFSET('Water Data'!$E$30,0,10*ROW('Water Data'!E94))="","",OFFSET('Water Data'!$E$30,0,10*ROW('Water Data'!E94)))</f>
        <v/>
      </c>
      <c r="CB100" s="32" t="str">
        <f ca="true">+IF(OFFSET('Water Data'!$F$28,0,10*ROW('Water Data'!F94))="","",OFFSET('Water Data'!$F$28,0,10*ROW('Water Data'!F94)))</f>
        <v/>
      </c>
      <c r="CC100" s="32" t="str">
        <f ca="true">+IF(OFFSET('Water Data'!$F$29,0,10*ROW('Water Data'!F94))="","",OFFSET('Water Data'!$F$29,0,10*ROW('Water Data'!F94)))</f>
        <v/>
      </c>
      <c r="CD100" s="32" t="str">
        <f ca="true">+IF(OFFSET('Water Data'!$F$30,0,10*ROW('Water Data'!F94))="","",OFFSET('Water Data'!$F$30,0,10*ROW('Water Data'!F94)))</f>
        <v/>
      </c>
      <c r="CE100" s="32" t="str">
        <f ca="true">+IF(OFFSET('Water Data'!$G$28,0,10*ROW('Water Data'!G94))="","",OFFSET('Water Data'!$G$28,0,10*ROW('Water Data'!G94)))</f>
        <v/>
      </c>
      <c r="CF100" s="32" t="str">
        <f ca="true">+IF(OFFSET('Water Data'!$G$29,0,10*ROW('Water Data'!G94))="","",OFFSET('Water Data'!$G$29,0,10*ROW('Water Data'!G94)))</f>
        <v/>
      </c>
      <c r="CG100" s="32" t="str">
        <f ca="true">+IF(OFFSET('Water Data'!$G$30,0,10*ROW('Water Data'!G94))="","",OFFSET('Water Data'!$G$30,0,10*ROW('Water Data'!G94)))</f>
        <v/>
      </c>
      <c r="CH100" s="32" t="str">
        <f ca="true">+IF(OFFSET('Water Data'!$H$28,0,10*ROW('Water Data'!H94))="","",OFFSET('Water Data'!$H$28,0,10*ROW('Water Data'!H94)))</f>
        <v/>
      </c>
      <c r="CI100" s="32" t="str">
        <f ca="true">+IF(OFFSET('Water Data'!$H$29,0,10*ROW('Water Data'!H94))="","",OFFSET('Water Data'!$H$29,0,10*ROW('Water Data'!H94)))</f>
        <v/>
      </c>
      <c r="CJ100" s="32" t="str">
        <f ca="true">+IF(OFFSET('Water Data'!$H$30,0,10*ROW('Water Data'!H94))="","",OFFSET('Water Data'!$H$30,0,10*ROW('Water Data'!H94)))</f>
        <v/>
      </c>
      <c r="CK100" s="32" t="str">
        <f ca="true">+IF(OFFSET('Sanitation Data'!$C$29,0,10*ROW('Sanitation Data'!C94))="","",OFFSET('Sanitation Data'!$C$29,0,10*ROW('Sanitation Data'!C94)))</f>
        <v/>
      </c>
      <c r="CL100" s="32" t="str">
        <f ca="true">+IF(OFFSET('Sanitation Data'!$C$30,0,10*ROW('Sanitation Data'!C94))="","",OFFSET('Sanitation Data'!$C$30,0,10*ROW('Sanitation Data'!C94)))</f>
        <v/>
      </c>
      <c r="CM100" s="32" t="str">
        <f ca="true">+IF(OFFSET('Sanitation Data'!$C$31,0,10*ROW('Sanitation Data'!C94))="","",OFFSET('Sanitation Data'!$C$31,0,10*ROW('Sanitation Data'!C94)))</f>
        <v/>
      </c>
      <c r="CN100" s="32" t="str">
        <f ca="true">+IF(OFFSET('Sanitation Data'!$C$32,0,10*ROW('Sanitation Data'!C94))="","",OFFSET('Sanitation Data'!$C$32,0,10*ROW('Sanitation Data'!C94)))</f>
        <v/>
      </c>
      <c r="CO100" s="32" t="str">
        <f ca="true">+IF(OFFSET('Sanitation Data'!$C$33,0,10*ROW('Sanitation Data'!C94))="","",OFFSET('Sanitation Data'!$C$33,0,10*ROW('Sanitation Data'!C94)))</f>
        <v/>
      </c>
      <c r="CP100" s="32" t="str">
        <f ca="true">+IF(OFFSET('Sanitation Data'!$D$29,0,10*ROW('Sanitation Data'!D94))="","",OFFSET('Sanitation Data'!$D$29,0,10*ROW('Sanitation Data'!D94)))</f>
        <v/>
      </c>
      <c r="CQ100" s="32" t="str">
        <f ca="true">+IF(OFFSET('Sanitation Data'!$D$30,0,10*ROW('Sanitation Data'!D94))="","",OFFSET('Sanitation Data'!$D$30,0,10*ROW('Sanitation Data'!D94)))</f>
        <v/>
      </c>
      <c r="CR100" s="32" t="str">
        <f ca="true">+IF(OFFSET('Sanitation Data'!$D$31,0,10*ROW('Sanitation Data'!D94))="","",OFFSET('Sanitation Data'!$D$31,0,10*ROW('Sanitation Data'!D94)))</f>
        <v/>
      </c>
      <c r="CS100" s="32" t="str">
        <f ca="true">+IF(OFFSET('Sanitation Data'!$D$32,0,10*ROW('Sanitation Data'!D94))="","",OFFSET('Sanitation Data'!$D$32,0,10*ROW('Sanitation Data'!D94)))</f>
        <v/>
      </c>
      <c r="CT100" s="32" t="str">
        <f ca="true">+IF(OFFSET('Sanitation Data'!$D$33,0,10*ROW('Sanitation Data'!D94))="","",OFFSET('Sanitation Data'!$D$33,0,10*ROW('Sanitation Data'!D94)))</f>
        <v/>
      </c>
      <c r="CU100" s="32" t="str">
        <f ca="true">+IF(OFFSET('Sanitation Data'!$E$29,0,10*ROW('Sanitation Data'!E94))="","",OFFSET('Sanitation Data'!$E$29,0,10*ROW('Sanitation Data'!E94)))</f>
        <v/>
      </c>
      <c r="CV100" s="32" t="str">
        <f ca="true">+IF(OFFSET('Sanitation Data'!$E$30,0,10*ROW('Sanitation Data'!E94))="","",OFFSET('Sanitation Data'!$E$30,0,10*ROW('Sanitation Data'!E94)))</f>
        <v/>
      </c>
      <c r="CW100" s="32" t="str">
        <f ca="true">+IF(OFFSET('Sanitation Data'!$E$31,0,10*ROW('Sanitation Data'!E94))="","",OFFSET('Sanitation Data'!$E$31,0,10*ROW('Sanitation Data'!E94)))</f>
        <v/>
      </c>
      <c r="CX100" s="32" t="str">
        <f ca="true">+IF(OFFSET('Sanitation Data'!$E$32,0,10*ROW('Sanitation Data'!E94))="","",OFFSET('Sanitation Data'!$E$32,0,10*ROW('Sanitation Data'!E94)))</f>
        <v/>
      </c>
      <c r="CY100" s="32" t="str">
        <f ca="true">+IF(OFFSET('Sanitation Data'!$E$33,0,10*ROW('Sanitation Data'!E94))="","",OFFSET('Sanitation Data'!$E$33,0,10*ROW('Sanitation Data'!E94)))</f>
        <v/>
      </c>
      <c r="CZ100" s="32" t="str">
        <f ca="true">+IF(OFFSET('Sanitation Data'!$F$29,0,10*ROW('Sanitation Data'!F94))="","",OFFSET('Sanitation Data'!$F$29,0,10*ROW('Sanitation Data'!F94)))</f>
        <v/>
      </c>
      <c r="DA100" s="32" t="str">
        <f ca="true">+IF(OFFSET('Sanitation Data'!$F$30,0,10*ROW('Sanitation Data'!F94))="","",OFFSET('Sanitation Data'!$F$30,0,10*ROW('Sanitation Data'!F94)))</f>
        <v/>
      </c>
      <c r="DB100" s="32" t="str">
        <f ca="true">+IF(OFFSET('Sanitation Data'!$F$31,0,10*ROW('Sanitation Data'!F94))="","",OFFSET('Sanitation Data'!$F$31,0,10*ROW('Sanitation Data'!F94)))</f>
        <v/>
      </c>
      <c r="DC100" s="32" t="str">
        <f ca="true">+IF(OFFSET('Sanitation Data'!$F$32,0,10*ROW('Sanitation Data'!F94))="","",OFFSET('Sanitation Data'!$F$32,0,10*ROW('Sanitation Data'!F94)))</f>
        <v/>
      </c>
      <c r="DD100" s="32" t="str">
        <f ca="true">+IF(OFFSET('Sanitation Data'!$F$33,0,10*ROW('Sanitation Data'!F94))="","",OFFSET('Sanitation Data'!$F$33,0,10*ROW('Sanitation Data'!F94)))</f>
        <v/>
      </c>
      <c r="DE100" s="32" t="str">
        <f ca="true">+IF(OFFSET('Sanitation Data'!$G$29,0,10*ROW('Sanitation Data'!G94))="","",OFFSET('Sanitation Data'!$G$29,0,10*ROW('Sanitation Data'!G94)))</f>
        <v/>
      </c>
      <c r="DF100" s="32" t="str">
        <f ca="true">+IF(OFFSET('Sanitation Data'!$G$30,0,10*ROW('Sanitation Data'!G94))="","",OFFSET('Sanitation Data'!$G$30,0,10*ROW('Sanitation Data'!G94)))</f>
        <v/>
      </c>
      <c r="DG100" s="32" t="str">
        <f ca="true">+IF(OFFSET('Sanitation Data'!$G$31,0,10*ROW('Sanitation Data'!G94))="","",OFFSET('Sanitation Data'!$G$31,0,10*ROW('Sanitation Data'!G94)))</f>
        <v/>
      </c>
      <c r="DH100" s="32" t="str">
        <f ca="true">+IF(OFFSET('Sanitation Data'!$G$32,0,10*ROW('Sanitation Data'!G94))="","",OFFSET('Sanitation Data'!$G$32,0,10*ROW('Sanitation Data'!G94)))</f>
        <v/>
      </c>
      <c r="DI100" s="32" t="str">
        <f ca="true">+IF(OFFSET('Sanitation Data'!$G$33,0,10*ROW('Sanitation Data'!G94))="","",OFFSET('Sanitation Data'!$G$33,0,10*ROW('Sanitation Data'!G94)))</f>
        <v/>
      </c>
      <c r="DJ100" s="32" t="str">
        <f ca="true">+IF(OFFSET('Sanitation Data'!$H$29,0,10*ROW('Sanitation Data'!H94))="","",OFFSET('Sanitation Data'!$H$29,0,10*ROW('Sanitation Data'!H94)))</f>
        <v/>
      </c>
      <c r="DK100" s="32" t="str">
        <f ca="true">+IF(OFFSET('Sanitation Data'!$H$30,0,10*ROW('Sanitation Data'!H94))="","",OFFSET('Sanitation Data'!$H$30,0,10*ROW('Sanitation Data'!H94)))</f>
        <v/>
      </c>
      <c r="DL100" s="32" t="str">
        <f ca="true">+IF(OFFSET('Sanitation Data'!$H$31,0,10*ROW('Sanitation Data'!H94))="","",OFFSET('Sanitation Data'!$H$31,0,10*ROW('Sanitation Data'!H94)))</f>
        <v/>
      </c>
      <c r="DM100" s="32" t="str">
        <f ca="true">+IF(OFFSET('Sanitation Data'!$H$32,0,10*ROW('Sanitation Data'!H94))="","",OFFSET('Sanitation Data'!$H$32,0,10*ROW('Sanitation Data'!H94)))</f>
        <v/>
      </c>
      <c r="DN100" s="32" t="str">
        <f ca="true">+IF(OFFSET('Sanitation Data'!$H$33,0,10*ROW('Sanitation Data'!H94))="","",OFFSET('Sanitation Data'!$H$33,0,10*ROW('Sanitation Data'!H94)))</f>
        <v/>
      </c>
      <c r="DO100" s="32" t="str">
        <f ca="true">+IF(OFFSET('Hygiene Data'!$C$12,0,10*ROW('Hygiene Data'!C94))="","",OFFSET('Hygiene Data'!$C$12,0,10*ROW('Hygiene Data'!C94)))</f>
        <v/>
      </c>
      <c r="DP100" s="32" t="str">
        <f ca="true">+IF(OFFSET('Hygiene Data'!$C$13,0,10*ROW('Hygiene Data'!C94))="","",OFFSET('Hygiene Data'!$C$13,0,10*ROW('Hygiene Data'!C94)))</f>
        <v/>
      </c>
      <c r="DQ100" s="32" t="str">
        <f ca="true">+IF(OFFSET('Hygiene Data'!$C$14,0,10*ROW('Hygiene Data'!C94))="","",OFFSET('Hygiene Data'!$C$14,0,10*ROW('Hygiene Data'!C94)))</f>
        <v/>
      </c>
      <c r="DR100" s="32" t="str">
        <f ca="true">+IF(OFFSET('Hygiene Data'!$D$12,0,10*ROW('Hygiene Data'!D94))="","",OFFSET('Hygiene Data'!$D$12,0,10*ROW('Hygiene Data'!D94)))</f>
        <v/>
      </c>
      <c r="DS100" s="32" t="str">
        <f ca="true">+IF(OFFSET('Hygiene Data'!$D$13,0,10*ROW('Hygiene Data'!D94))="","",OFFSET('Hygiene Data'!$D$13,0,10*ROW('Hygiene Data'!D94)))</f>
        <v/>
      </c>
      <c r="DT100" s="32" t="str">
        <f ca="true">+IF(OFFSET('Hygiene Data'!$D$14,0,10*ROW('Hygiene Data'!D94))="","",OFFSET('Hygiene Data'!$D$14,0,10*ROW('Hygiene Data'!D94)))</f>
        <v/>
      </c>
      <c r="DU100" s="32" t="str">
        <f ca="true">+IF(OFFSET('Hygiene Data'!$E$12,0,10*ROW('Hygiene Data'!E94))="","",OFFSET('Hygiene Data'!$E$12,0,10*ROW('Hygiene Data'!E94)))</f>
        <v/>
      </c>
      <c r="DV100" s="32" t="str">
        <f ca="true">+IF(OFFSET('Hygiene Data'!$E$13,0,10*ROW('Hygiene Data'!E94))="","",OFFSET('Hygiene Data'!$E$13,0,10*ROW('Hygiene Data'!E94)))</f>
        <v/>
      </c>
      <c r="DW100" s="32" t="str">
        <f ca="true">+IF(OFFSET('Hygiene Data'!$E$14,0,10*ROW('Hygiene Data'!E94))="","",OFFSET('Hygiene Data'!$E$14,0,10*ROW('Hygiene Data'!E94)))</f>
        <v/>
      </c>
      <c r="DX100" s="32" t="str">
        <f ca="true">+IF(OFFSET('Hygiene Data'!$F$12,0,10*ROW('Hygiene Data'!F94))="","",OFFSET('Hygiene Data'!$F$12,0,10*ROW('Hygiene Data'!F94)))</f>
        <v/>
      </c>
      <c r="DY100" s="32" t="str">
        <f ca="true">+IF(OFFSET('Hygiene Data'!$F$13,0,10*ROW('Hygiene Data'!F94))="","",OFFSET('Hygiene Data'!$F$13,0,10*ROW('Hygiene Data'!F94)))</f>
        <v/>
      </c>
      <c r="DZ100" s="32" t="str">
        <f ca="true">+IF(OFFSET('Hygiene Data'!$F$14,0,10*ROW('Hygiene Data'!F94))="","",OFFSET('Hygiene Data'!$F$14,0,10*ROW('Hygiene Data'!F94)))</f>
        <v/>
      </c>
      <c r="EA100" s="32" t="str">
        <f ca="true">+IF(OFFSET('Hygiene Data'!$G$12,0,10*ROW('Hygiene Data'!G94))="","",OFFSET('Hygiene Data'!$G$12,0,10*ROW('Hygiene Data'!G94)))</f>
        <v/>
      </c>
      <c r="EB100" s="32" t="str">
        <f ca="true">+IF(OFFSET('Hygiene Data'!$G$13,0,10*ROW('Hygiene Data'!G94))="","",OFFSET('Hygiene Data'!$G$13,0,10*ROW('Hygiene Data'!G94)))</f>
        <v/>
      </c>
      <c r="EC100" s="32" t="str">
        <f ca="true">+IF(OFFSET('Hygiene Data'!$G$14,0,10*ROW('Hygiene Data'!G94))="","",OFFSET('Hygiene Data'!$G$14,0,10*ROW('Hygiene Data'!G94)))</f>
        <v/>
      </c>
      <c r="ED100" s="32" t="str">
        <f ca="true">+IF(OFFSET('Hygiene Data'!$H$12,0,10*ROW('Hygiene Data'!H94))="","",OFFSET('Hygiene Data'!$H$12,0,10*ROW('Hygiene Data'!H94)))</f>
        <v/>
      </c>
      <c r="EE100" s="32" t="str">
        <f ca="true">+IF(OFFSET('Hygiene Data'!$H$13,0,10*ROW('Hygiene Data'!H94))="","",OFFSET('Hygiene Data'!$H$13,0,10*ROW('Hygiene Data'!H94)))</f>
        <v/>
      </c>
      <c r="EF100" s="32" t="str">
        <f ca="true">+IF(OFFSET('Hygiene Data'!$H$14,0,10*ROW('Hygiene Data'!H94))="","",OFFSET('Hygiene Data'!$H$14,0,10*ROW('Hygiene Data'!H94)))</f>
        <v/>
      </c>
    </row>
    <row r="101" x14ac:dyDescent="0.2">
      <c r="A101" s="55" t="str">
        <f ca="true">+IF(OFFSET('Water Data'!$B$1,0,10*ROW('Water Data'!B98))="","",OFFSET('Water Data'!$B$1,0,10*ROW('Water Data'!B98)))</f>
        <v/>
      </c>
      <c r="B101" s="55" t="str">
        <f ca="true">+IF(OFFSET('Water Data'!$A$3,0,10*ROW('Water Data'!A98))="","",OFFSET('Water Data'!$A$3,0,10*ROW('Water Data'!A98)))</f>
        <v/>
      </c>
      <c r="C101" s="55" t="str">
        <f ca="true">+IF(OFFSET('Water Data'!$C$3,0,10*ROW('Water Data'!C98))="","",OFFSET('Water Data'!$C$3,0,10*ROW('Water Data'!C98)))</f>
        <v/>
      </c>
      <c r="D101" s="243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3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3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43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3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3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3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3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3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3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3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3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3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3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3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3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3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3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44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44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44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44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44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44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44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44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44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44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44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44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44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44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44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44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44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44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44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44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44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44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44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44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44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44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44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44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44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44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45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45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45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45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45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45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45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45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45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45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45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45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45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45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45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45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45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45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2" t="str">
        <f ca="true">+IF(OFFSET('Water Data'!$C$28,0,10*ROW('Water Data'!C95))="","",OFFSET('Water Data'!$C$28,0,10*ROW('Water Data'!C95)))</f>
        <v/>
      </c>
      <c r="BT101" s="32" t="str">
        <f ca="true">+IF(OFFSET('Water Data'!$C$29,0,10*ROW('Water Data'!C95))="","",OFFSET('Water Data'!$C$29,0,10*ROW('Water Data'!C95)))</f>
        <v/>
      </c>
      <c r="BU101" s="32" t="str">
        <f ca="true">+IF(OFFSET('Water Data'!$C$30,0,10*ROW('Water Data'!C95))="","",OFFSET('Water Data'!$C$30,0,10*ROW('Water Data'!C95)))</f>
        <v/>
      </c>
      <c r="BV101" s="32" t="str">
        <f ca="true">+IF(OFFSET('Water Data'!$D$28,0,10*ROW('Water Data'!D95))="","",OFFSET('Water Data'!$D$28,0,10*ROW('Water Data'!D95)))</f>
        <v/>
      </c>
      <c r="BW101" s="32" t="str">
        <f ca="true">+IF(OFFSET('Water Data'!$D$29,0,10*ROW('Water Data'!D95))="","",OFFSET('Water Data'!$D$29,0,10*ROW('Water Data'!D95)))</f>
        <v/>
      </c>
      <c r="BX101" s="32" t="str">
        <f ca="true">+IF(OFFSET('Water Data'!$D$30,0,10*ROW('Water Data'!D95))="","",OFFSET('Water Data'!$D$30,0,10*ROW('Water Data'!D95)))</f>
        <v/>
      </c>
      <c r="BY101" s="32" t="str">
        <f ca="true">+IF(OFFSET('Water Data'!$E$28,0,10*ROW('Water Data'!E95))="","",OFFSET('Water Data'!$E$28,0,10*ROW('Water Data'!E95)))</f>
        <v/>
      </c>
      <c r="BZ101" s="32" t="str">
        <f ca="true">+IF(OFFSET('Water Data'!$E$29,0,10*ROW('Water Data'!E95))="","",OFFSET('Water Data'!$E$29,0,10*ROW('Water Data'!E95)))</f>
        <v/>
      </c>
      <c r="CA101" s="32" t="str">
        <f ca="true">+IF(OFFSET('Water Data'!$E$30,0,10*ROW('Water Data'!E95))="","",OFFSET('Water Data'!$E$30,0,10*ROW('Water Data'!E95)))</f>
        <v/>
      </c>
      <c r="CB101" s="32" t="str">
        <f ca="true">+IF(OFFSET('Water Data'!$F$28,0,10*ROW('Water Data'!F95))="","",OFFSET('Water Data'!$F$28,0,10*ROW('Water Data'!F95)))</f>
        <v/>
      </c>
      <c r="CC101" s="32" t="str">
        <f ca="true">+IF(OFFSET('Water Data'!$F$29,0,10*ROW('Water Data'!F95))="","",OFFSET('Water Data'!$F$29,0,10*ROW('Water Data'!F95)))</f>
        <v/>
      </c>
      <c r="CD101" s="32" t="str">
        <f ca="true">+IF(OFFSET('Water Data'!$F$30,0,10*ROW('Water Data'!F95))="","",OFFSET('Water Data'!$F$30,0,10*ROW('Water Data'!F95)))</f>
        <v/>
      </c>
      <c r="CE101" s="32" t="str">
        <f ca="true">+IF(OFFSET('Water Data'!$G$28,0,10*ROW('Water Data'!G95))="","",OFFSET('Water Data'!$G$28,0,10*ROW('Water Data'!G95)))</f>
        <v/>
      </c>
      <c r="CF101" s="32" t="str">
        <f ca="true">+IF(OFFSET('Water Data'!$G$29,0,10*ROW('Water Data'!G95))="","",OFFSET('Water Data'!$G$29,0,10*ROW('Water Data'!G95)))</f>
        <v/>
      </c>
      <c r="CG101" s="32" t="str">
        <f ca="true">+IF(OFFSET('Water Data'!$G$30,0,10*ROW('Water Data'!G95))="","",OFFSET('Water Data'!$G$30,0,10*ROW('Water Data'!G95)))</f>
        <v/>
      </c>
      <c r="CH101" s="32" t="str">
        <f ca="true">+IF(OFFSET('Water Data'!$H$28,0,10*ROW('Water Data'!H95))="","",OFFSET('Water Data'!$H$28,0,10*ROW('Water Data'!H95)))</f>
        <v/>
      </c>
      <c r="CI101" s="32" t="str">
        <f ca="true">+IF(OFFSET('Water Data'!$H$29,0,10*ROW('Water Data'!H95))="","",OFFSET('Water Data'!$H$29,0,10*ROW('Water Data'!H95)))</f>
        <v/>
      </c>
      <c r="CJ101" s="32" t="str">
        <f ca="true">+IF(OFFSET('Water Data'!$H$30,0,10*ROW('Water Data'!H95))="","",OFFSET('Water Data'!$H$30,0,10*ROW('Water Data'!H95)))</f>
        <v/>
      </c>
      <c r="CK101" s="32" t="str">
        <f ca="true">+IF(OFFSET('Sanitation Data'!$C$29,0,10*ROW('Sanitation Data'!C95))="","",OFFSET('Sanitation Data'!$C$29,0,10*ROW('Sanitation Data'!C95)))</f>
        <v/>
      </c>
      <c r="CL101" s="32" t="str">
        <f ca="true">+IF(OFFSET('Sanitation Data'!$C$30,0,10*ROW('Sanitation Data'!C95))="","",OFFSET('Sanitation Data'!$C$30,0,10*ROW('Sanitation Data'!C95)))</f>
        <v/>
      </c>
      <c r="CM101" s="32" t="str">
        <f ca="true">+IF(OFFSET('Sanitation Data'!$C$31,0,10*ROW('Sanitation Data'!C95))="","",OFFSET('Sanitation Data'!$C$31,0,10*ROW('Sanitation Data'!C95)))</f>
        <v/>
      </c>
      <c r="CN101" s="32" t="str">
        <f ca="true">+IF(OFFSET('Sanitation Data'!$C$32,0,10*ROW('Sanitation Data'!C95))="","",OFFSET('Sanitation Data'!$C$32,0,10*ROW('Sanitation Data'!C95)))</f>
        <v/>
      </c>
      <c r="CO101" s="32" t="str">
        <f ca="true">+IF(OFFSET('Sanitation Data'!$C$33,0,10*ROW('Sanitation Data'!C95))="","",OFFSET('Sanitation Data'!$C$33,0,10*ROW('Sanitation Data'!C95)))</f>
        <v/>
      </c>
      <c r="CP101" s="32" t="str">
        <f ca="true">+IF(OFFSET('Sanitation Data'!$D$29,0,10*ROW('Sanitation Data'!D95))="","",OFFSET('Sanitation Data'!$D$29,0,10*ROW('Sanitation Data'!D95)))</f>
        <v/>
      </c>
      <c r="CQ101" s="32" t="str">
        <f ca="true">+IF(OFFSET('Sanitation Data'!$D$30,0,10*ROW('Sanitation Data'!D95))="","",OFFSET('Sanitation Data'!$D$30,0,10*ROW('Sanitation Data'!D95)))</f>
        <v/>
      </c>
      <c r="CR101" s="32" t="str">
        <f ca="true">+IF(OFFSET('Sanitation Data'!$D$31,0,10*ROW('Sanitation Data'!D95))="","",OFFSET('Sanitation Data'!$D$31,0,10*ROW('Sanitation Data'!D95)))</f>
        <v/>
      </c>
      <c r="CS101" s="32" t="str">
        <f ca="true">+IF(OFFSET('Sanitation Data'!$D$32,0,10*ROW('Sanitation Data'!D95))="","",OFFSET('Sanitation Data'!$D$32,0,10*ROW('Sanitation Data'!D95)))</f>
        <v/>
      </c>
      <c r="CT101" s="32" t="str">
        <f ca="true">+IF(OFFSET('Sanitation Data'!$D$33,0,10*ROW('Sanitation Data'!D95))="","",OFFSET('Sanitation Data'!$D$33,0,10*ROW('Sanitation Data'!D95)))</f>
        <v/>
      </c>
      <c r="CU101" s="32" t="str">
        <f ca="true">+IF(OFFSET('Sanitation Data'!$E$29,0,10*ROW('Sanitation Data'!E95))="","",OFFSET('Sanitation Data'!$E$29,0,10*ROW('Sanitation Data'!E95)))</f>
        <v/>
      </c>
      <c r="CV101" s="32" t="str">
        <f ca="true">+IF(OFFSET('Sanitation Data'!$E$30,0,10*ROW('Sanitation Data'!E95))="","",OFFSET('Sanitation Data'!$E$30,0,10*ROW('Sanitation Data'!E95)))</f>
        <v/>
      </c>
      <c r="CW101" s="32" t="str">
        <f ca="true">+IF(OFFSET('Sanitation Data'!$E$31,0,10*ROW('Sanitation Data'!E95))="","",OFFSET('Sanitation Data'!$E$31,0,10*ROW('Sanitation Data'!E95)))</f>
        <v/>
      </c>
      <c r="CX101" s="32" t="str">
        <f ca="true">+IF(OFFSET('Sanitation Data'!$E$32,0,10*ROW('Sanitation Data'!E95))="","",OFFSET('Sanitation Data'!$E$32,0,10*ROW('Sanitation Data'!E95)))</f>
        <v/>
      </c>
      <c r="CY101" s="32" t="str">
        <f ca="true">+IF(OFFSET('Sanitation Data'!$E$33,0,10*ROW('Sanitation Data'!E95))="","",OFFSET('Sanitation Data'!$E$33,0,10*ROW('Sanitation Data'!E95)))</f>
        <v/>
      </c>
      <c r="CZ101" s="32" t="str">
        <f ca="true">+IF(OFFSET('Sanitation Data'!$F$29,0,10*ROW('Sanitation Data'!F95))="","",OFFSET('Sanitation Data'!$F$29,0,10*ROW('Sanitation Data'!F95)))</f>
        <v/>
      </c>
      <c r="DA101" s="32" t="str">
        <f ca="true">+IF(OFFSET('Sanitation Data'!$F$30,0,10*ROW('Sanitation Data'!F95))="","",OFFSET('Sanitation Data'!$F$30,0,10*ROW('Sanitation Data'!F95)))</f>
        <v/>
      </c>
      <c r="DB101" s="32" t="str">
        <f ca="true">+IF(OFFSET('Sanitation Data'!$F$31,0,10*ROW('Sanitation Data'!F95))="","",OFFSET('Sanitation Data'!$F$31,0,10*ROW('Sanitation Data'!F95)))</f>
        <v/>
      </c>
      <c r="DC101" s="32" t="str">
        <f ca="true">+IF(OFFSET('Sanitation Data'!$F$32,0,10*ROW('Sanitation Data'!F95))="","",OFFSET('Sanitation Data'!$F$32,0,10*ROW('Sanitation Data'!F95)))</f>
        <v/>
      </c>
      <c r="DD101" s="32" t="str">
        <f ca="true">+IF(OFFSET('Sanitation Data'!$F$33,0,10*ROW('Sanitation Data'!F95))="","",OFFSET('Sanitation Data'!$F$33,0,10*ROW('Sanitation Data'!F95)))</f>
        <v/>
      </c>
      <c r="DE101" s="32" t="str">
        <f ca="true">+IF(OFFSET('Sanitation Data'!$G$29,0,10*ROW('Sanitation Data'!G95))="","",OFFSET('Sanitation Data'!$G$29,0,10*ROW('Sanitation Data'!G95)))</f>
        <v/>
      </c>
      <c r="DF101" s="32" t="str">
        <f ca="true">+IF(OFFSET('Sanitation Data'!$G$30,0,10*ROW('Sanitation Data'!G95))="","",OFFSET('Sanitation Data'!$G$30,0,10*ROW('Sanitation Data'!G95)))</f>
        <v/>
      </c>
      <c r="DG101" s="32" t="str">
        <f ca="true">+IF(OFFSET('Sanitation Data'!$G$31,0,10*ROW('Sanitation Data'!G95))="","",OFFSET('Sanitation Data'!$G$31,0,10*ROW('Sanitation Data'!G95)))</f>
        <v/>
      </c>
      <c r="DH101" s="32" t="str">
        <f ca="true">+IF(OFFSET('Sanitation Data'!$G$32,0,10*ROW('Sanitation Data'!G95))="","",OFFSET('Sanitation Data'!$G$32,0,10*ROW('Sanitation Data'!G95)))</f>
        <v/>
      </c>
      <c r="DI101" s="32" t="str">
        <f ca="true">+IF(OFFSET('Sanitation Data'!$G$33,0,10*ROW('Sanitation Data'!G95))="","",OFFSET('Sanitation Data'!$G$33,0,10*ROW('Sanitation Data'!G95)))</f>
        <v/>
      </c>
      <c r="DJ101" s="32" t="str">
        <f ca="true">+IF(OFFSET('Sanitation Data'!$H$29,0,10*ROW('Sanitation Data'!H95))="","",OFFSET('Sanitation Data'!$H$29,0,10*ROW('Sanitation Data'!H95)))</f>
        <v/>
      </c>
      <c r="DK101" s="32" t="str">
        <f ca="true">+IF(OFFSET('Sanitation Data'!$H$30,0,10*ROW('Sanitation Data'!H95))="","",OFFSET('Sanitation Data'!$H$30,0,10*ROW('Sanitation Data'!H95)))</f>
        <v/>
      </c>
      <c r="DL101" s="32" t="str">
        <f ca="true">+IF(OFFSET('Sanitation Data'!$H$31,0,10*ROW('Sanitation Data'!H95))="","",OFFSET('Sanitation Data'!$H$31,0,10*ROW('Sanitation Data'!H95)))</f>
        <v/>
      </c>
      <c r="DM101" s="32" t="str">
        <f ca="true">+IF(OFFSET('Sanitation Data'!$H$32,0,10*ROW('Sanitation Data'!H95))="","",OFFSET('Sanitation Data'!$H$32,0,10*ROW('Sanitation Data'!H95)))</f>
        <v/>
      </c>
      <c r="DN101" s="32" t="str">
        <f ca="true">+IF(OFFSET('Sanitation Data'!$H$33,0,10*ROW('Sanitation Data'!H95))="","",OFFSET('Sanitation Data'!$H$33,0,10*ROW('Sanitation Data'!H95)))</f>
        <v/>
      </c>
      <c r="DO101" s="32" t="str">
        <f ca="true">+IF(OFFSET('Hygiene Data'!$C$12,0,10*ROW('Hygiene Data'!C95))="","",OFFSET('Hygiene Data'!$C$12,0,10*ROW('Hygiene Data'!C95)))</f>
        <v/>
      </c>
      <c r="DP101" s="32" t="str">
        <f ca="true">+IF(OFFSET('Hygiene Data'!$C$13,0,10*ROW('Hygiene Data'!C95))="","",OFFSET('Hygiene Data'!$C$13,0,10*ROW('Hygiene Data'!C95)))</f>
        <v/>
      </c>
      <c r="DQ101" s="32" t="str">
        <f ca="true">+IF(OFFSET('Hygiene Data'!$C$14,0,10*ROW('Hygiene Data'!C95))="","",OFFSET('Hygiene Data'!$C$14,0,10*ROW('Hygiene Data'!C95)))</f>
        <v/>
      </c>
      <c r="DR101" s="32" t="str">
        <f ca="true">+IF(OFFSET('Hygiene Data'!$D$12,0,10*ROW('Hygiene Data'!D95))="","",OFFSET('Hygiene Data'!$D$12,0,10*ROW('Hygiene Data'!D95)))</f>
        <v/>
      </c>
      <c r="DS101" s="32" t="str">
        <f ca="true">+IF(OFFSET('Hygiene Data'!$D$13,0,10*ROW('Hygiene Data'!D95))="","",OFFSET('Hygiene Data'!$D$13,0,10*ROW('Hygiene Data'!D95)))</f>
        <v/>
      </c>
      <c r="DT101" s="32" t="str">
        <f ca="true">+IF(OFFSET('Hygiene Data'!$D$14,0,10*ROW('Hygiene Data'!D95))="","",OFFSET('Hygiene Data'!$D$14,0,10*ROW('Hygiene Data'!D95)))</f>
        <v/>
      </c>
      <c r="DU101" s="32" t="str">
        <f ca="true">+IF(OFFSET('Hygiene Data'!$E$12,0,10*ROW('Hygiene Data'!E95))="","",OFFSET('Hygiene Data'!$E$12,0,10*ROW('Hygiene Data'!E95)))</f>
        <v/>
      </c>
      <c r="DV101" s="32" t="str">
        <f ca="true">+IF(OFFSET('Hygiene Data'!$E$13,0,10*ROW('Hygiene Data'!E95))="","",OFFSET('Hygiene Data'!$E$13,0,10*ROW('Hygiene Data'!E95)))</f>
        <v/>
      </c>
      <c r="DW101" s="32" t="str">
        <f ca="true">+IF(OFFSET('Hygiene Data'!$E$14,0,10*ROW('Hygiene Data'!E95))="","",OFFSET('Hygiene Data'!$E$14,0,10*ROW('Hygiene Data'!E95)))</f>
        <v/>
      </c>
      <c r="DX101" s="32" t="str">
        <f ca="true">+IF(OFFSET('Hygiene Data'!$F$12,0,10*ROW('Hygiene Data'!F95))="","",OFFSET('Hygiene Data'!$F$12,0,10*ROW('Hygiene Data'!F95)))</f>
        <v/>
      </c>
      <c r="DY101" s="32" t="str">
        <f ca="true">+IF(OFFSET('Hygiene Data'!$F$13,0,10*ROW('Hygiene Data'!F95))="","",OFFSET('Hygiene Data'!$F$13,0,10*ROW('Hygiene Data'!F95)))</f>
        <v/>
      </c>
      <c r="DZ101" s="32" t="str">
        <f ca="true">+IF(OFFSET('Hygiene Data'!$F$14,0,10*ROW('Hygiene Data'!F95))="","",OFFSET('Hygiene Data'!$F$14,0,10*ROW('Hygiene Data'!F95)))</f>
        <v/>
      </c>
      <c r="EA101" s="32" t="str">
        <f ca="true">+IF(OFFSET('Hygiene Data'!$G$12,0,10*ROW('Hygiene Data'!G95))="","",OFFSET('Hygiene Data'!$G$12,0,10*ROW('Hygiene Data'!G95)))</f>
        <v/>
      </c>
      <c r="EB101" s="32" t="str">
        <f ca="true">+IF(OFFSET('Hygiene Data'!$G$13,0,10*ROW('Hygiene Data'!G95))="","",OFFSET('Hygiene Data'!$G$13,0,10*ROW('Hygiene Data'!G95)))</f>
        <v/>
      </c>
      <c r="EC101" s="32" t="str">
        <f ca="true">+IF(OFFSET('Hygiene Data'!$G$14,0,10*ROW('Hygiene Data'!G95))="","",OFFSET('Hygiene Data'!$G$14,0,10*ROW('Hygiene Data'!G95)))</f>
        <v/>
      </c>
      <c r="ED101" s="32" t="str">
        <f ca="true">+IF(OFFSET('Hygiene Data'!$H$12,0,10*ROW('Hygiene Data'!H95))="","",OFFSET('Hygiene Data'!$H$12,0,10*ROW('Hygiene Data'!H95)))</f>
        <v/>
      </c>
      <c r="EE101" s="32" t="str">
        <f ca="true">+IF(OFFSET('Hygiene Data'!$H$13,0,10*ROW('Hygiene Data'!H95))="","",OFFSET('Hygiene Data'!$H$13,0,10*ROW('Hygiene Data'!H95)))</f>
        <v/>
      </c>
      <c r="EF101" s="32" t="str">
        <f ca="true">+IF(OFFSET('Hygiene Data'!$H$14,0,10*ROW('Hygiene Data'!H95))="","",OFFSET('Hygiene Data'!$H$14,0,10*ROW('Hygiene Data'!H95)))</f>
        <v/>
      </c>
    </row>
    <row r="102" x14ac:dyDescent="0.2">
      <c r="A102" s="55" t="str">
        <f ca="true">+IF(OFFSET('Water Data'!$B$1,0,10*ROW('Water Data'!B99))="","",OFFSET('Water Data'!$B$1,0,10*ROW('Water Data'!B99)))</f>
        <v/>
      </c>
      <c r="B102" s="55" t="str">
        <f ca="true">+IF(OFFSET('Water Data'!$A$3,0,10*ROW('Water Data'!A99))="","",OFFSET('Water Data'!$A$3,0,10*ROW('Water Data'!A99)))</f>
        <v/>
      </c>
      <c r="C102" s="55" t="str">
        <f ca="true">+IF(OFFSET('Water Data'!$C$3,0,10*ROW('Water Data'!C99))="","",OFFSET('Water Data'!$C$3,0,10*ROW('Water Data'!C99)))</f>
        <v/>
      </c>
      <c r="D102" s="243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3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3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43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3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3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3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3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3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3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3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3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3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3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3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3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3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3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44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44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44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44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44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44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44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44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44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44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44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44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44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44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44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44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44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44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44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44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44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44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44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44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44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44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44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44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44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44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45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45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45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45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45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45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45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45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45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45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45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45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45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45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45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45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45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45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2" t="str">
        <f ca="true">+IF(OFFSET('Water Data'!$C$28,0,10*ROW('Water Data'!C96))="","",OFFSET('Water Data'!$C$28,0,10*ROW('Water Data'!C96)))</f>
        <v/>
      </c>
      <c r="BT102" s="32" t="str">
        <f ca="true">+IF(OFFSET('Water Data'!$C$29,0,10*ROW('Water Data'!C96))="","",OFFSET('Water Data'!$C$29,0,10*ROW('Water Data'!C96)))</f>
        <v/>
      </c>
      <c r="BU102" s="32" t="str">
        <f ca="true">+IF(OFFSET('Water Data'!$C$30,0,10*ROW('Water Data'!C96))="","",OFFSET('Water Data'!$C$30,0,10*ROW('Water Data'!C96)))</f>
        <v/>
      </c>
      <c r="BV102" s="32" t="str">
        <f ca="true">+IF(OFFSET('Water Data'!$D$28,0,10*ROW('Water Data'!D96))="","",OFFSET('Water Data'!$D$28,0,10*ROW('Water Data'!D96)))</f>
        <v/>
      </c>
      <c r="BW102" s="32" t="str">
        <f ca="true">+IF(OFFSET('Water Data'!$D$29,0,10*ROW('Water Data'!D96))="","",OFFSET('Water Data'!$D$29,0,10*ROW('Water Data'!D96)))</f>
        <v/>
      </c>
      <c r="BX102" s="32" t="str">
        <f ca="true">+IF(OFFSET('Water Data'!$D$30,0,10*ROW('Water Data'!D96))="","",OFFSET('Water Data'!$D$30,0,10*ROW('Water Data'!D96)))</f>
        <v/>
      </c>
      <c r="BY102" s="32" t="str">
        <f ca="true">+IF(OFFSET('Water Data'!$E$28,0,10*ROW('Water Data'!E96))="","",OFFSET('Water Data'!$E$28,0,10*ROW('Water Data'!E96)))</f>
        <v/>
      </c>
      <c r="BZ102" s="32" t="str">
        <f ca="true">+IF(OFFSET('Water Data'!$E$29,0,10*ROW('Water Data'!E96))="","",OFFSET('Water Data'!$E$29,0,10*ROW('Water Data'!E96)))</f>
        <v/>
      </c>
      <c r="CA102" s="32" t="str">
        <f ca="true">+IF(OFFSET('Water Data'!$E$30,0,10*ROW('Water Data'!E96))="","",OFFSET('Water Data'!$E$30,0,10*ROW('Water Data'!E96)))</f>
        <v/>
      </c>
      <c r="CB102" s="32" t="str">
        <f ca="true">+IF(OFFSET('Water Data'!$F$28,0,10*ROW('Water Data'!F96))="","",OFFSET('Water Data'!$F$28,0,10*ROW('Water Data'!F96)))</f>
        <v/>
      </c>
      <c r="CC102" s="32" t="str">
        <f ca="true">+IF(OFFSET('Water Data'!$F$29,0,10*ROW('Water Data'!F96))="","",OFFSET('Water Data'!$F$29,0,10*ROW('Water Data'!F96)))</f>
        <v/>
      </c>
      <c r="CD102" s="32" t="str">
        <f ca="true">+IF(OFFSET('Water Data'!$F$30,0,10*ROW('Water Data'!F96))="","",OFFSET('Water Data'!$F$30,0,10*ROW('Water Data'!F96)))</f>
        <v/>
      </c>
      <c r="CE102" s="32" t="str">
        <f ca="true">+IF(OFFSET('Water Data'!$G$28,0,10*ROW('Water Data'!G96))="","",OFFSET('Water Data'!$G$28,0,10*ROW('Water Data'!G96)))</f>
        <v/>
      </c>
      <c r="CF102" s="32" t="str">
        <f ca="true">+IF(OFFSET('Water Data'!$G$29,0,10*ROW('Water Data'!G96))="","",OFFSET('Water Data'!$G$29,0,10*ROW('Water Data'!G96)))</f>
        <v/>
      </c>
      <c r="CG102" s="32" t="str">
        <f ca="true">+IF(OFFSET('Water Data'!$G$30,0,10*ROW('Water Data'!G96))="","",OFFSET('Water Data'!$G$30,0,10*ROW('Water Data'!G96)))</f>
        <v/>
      </c>
      <c r="CH102" s="32" t="str">
        <f ca="true">+IF(OFFSET('Water Data'!$H$28,0,10*ROW('Water Data'!H96))="","",OFFSET('Water Data'!$H$28,0,10*ROW('Water Data'!H96)))</f>
        <v/>
      </c>
      <c r="CI102" s="32" t="str">
        <f ca="true">+IF(OFFSET('Water Data'!$H$29,0,10*ROW('Water Data'!H96))="","",OFFSET('Water Data'!$H$29,0,10*ROW('Water Data'!H96)))</f>
        <v/>
      </c>
      <c r="CJ102" s="32" t="str">
        <f ca="true">+IF(OFFSET('Water Data'!$H$30,0,10*ROW('Water Data'!H96))="","",OFFSET('Water Data'!$H$30,0,10*ROW('Water Data'!H96)))</f>
        <v/>
      </c>
      <c r="CK102" s="32" t="str">
        <f ca="true">+IF(OFFSET('Sanitation Data'!$C$29,0,10*ROW('Sanitation Data'!C96))="","",OFFSET('Sanitation Data'!$C$29,0,10*ROW('Sanitation Data'!C96)))</f>
        <v/>
      </c>
      <c r="CL102" s="32" t="str">
        <f ca="true">+IF(OFFSET('Sanitation Data'!$C$30,0,10*ROW('Sanitation Data'!C96))="","",OFFSET('Sanitation Data'!$C$30,0,10*ROW('Sanitation Data'!C96)))</f>
        <v/>
      </c>
      <c r="CM102" s="32" t="str">
        <f ca="true">+IF(OFFSET('Sanitation Data'!$C$31,0,10*ROW('Sanitation Data'!C96))="","",OFFSET('Sanitation Data'!$C$31,0,10*ROW('Sanitation Data'!C96)))</f>
        <v/>
      </c>
      <c r="CN102" s="32" t="str">
        <f ca="true">+IF(OFFSET('Sanitation Data'!$C$32,0,10*ROW('Sanitation Data'!C96))="","",OFFSET('Sanitation Data'!$C$32,0,10*ROW('Sanitation Data'!C96)))</f>
        <v/>
      </c>
      <c r="CO102" s="32" t="str">
        <f ca="true">+IF(OFFSET('Sanitation Data'!$C$33,0,10*ROW('Sanitation Data'!C96))="","",OFFSET('Sanitation Data'!$C$33,0,10*ROW('Sanitation Data'!C96)))</f>
        <v/>
      </c>
      <c r="CP102" s="32" t="str">
        <f ca="true">+IF(OFFSET('Sanitation Data'!$D$29,0,10*ROW('Sanitation Data'!D96))="","",OFFSET('Sanitation Data'!$D$29,0,10*ROW('Sanitation Data'!D96)))</f>
        <v/>
      </c>
      <c r="CQ102" s="32" t="str">
        <f ca="true">+IF(OFFSET('Sanitation Data'!$D$30,0,10*ROW('Sanitation Data'!D96))="","",OFFSET('Sanitation Data'!$D$30,0,10*ROW('Sanitation Data'!D96)))</f>
        <v/>
      </c>
      <c r="CR102" s="32" t="str">
        <f ca="true">+IF(OFFSET('Sanitation Data'!$D$31,0,10*ROW('Sanitation Data'!D96))="","",OFFSET('Sanitation Data'!$D$31,0,10*ROW('Sanitation Data'!D96)))</f>
        <v/>
      </c>
      <c r="CS102" s="32" t="str">
        <f ca="true">+IF(OFFSET('Sanitation Data'!$D$32,0,10*ROW('Sanitation Data'!D96))="","",OFFSET('Sanitation Data'!$D$32,0,10*ROW('Sanitation Data'!D96)))</f>
        <v/>
      </c>
      <c r="CT102" s="32" t="str">
        <f ca="true">+IF(OFFSET('Sanitation Data'!$D$33,0,10*ROW('Sanitation Data'!D96))="","",OFFSET('Sanitation Data'!$D$33,0,10*ROW('Sanitation Data'!D96)))</f>
        <v/>
      </c>
      <c r="CU102" s="32" t="str">
        <f ca="true">+IF(OFFSET('Sanitation Data'!$E$29,0,10*ROW('Sanitation Data'!E96))="","",OFFSET('Sanitation Data'!$E$29,0,10*ROW('Sanitation Data'!E96)))</f>
        <v/>
      </c>
      <c r="CV102" s="32" t="str">
        <f ca="true">+IF(OFFSET('Sanitation Data'!$E$30,0,10*ROW('Sanitation Data'!E96))="","",OFFSET('Sanitation Data'!$E$30,0,10*ROW('Sanitation Data'!E96)))</f>
        <v/>
      </c>
      <c r="CW102" s="32" t="str">
        <f ca="true">+IF(OFFSET('Sanitation Data'!$E$31,0,10*ROW('Sanitation Data'!E96))="","",OFFSET('Sanitation Data'!$E$31,0,10*ROW('Sanitation Data'!E96)))</f>
        <v/>
      </c>
      <c r="CX102" s="32" t="str">
        <f ca="true">+IF(OFFSET('Sanitation Data'!$E$32,0,10*ROW('Sanitation Data'!E96))="","",OFFSET('Sanitation Data'!$E$32,0,10*ROW('Sanitation Data'!E96)))</f>
        <v/>
      </c>
      <c r="CY102" s="32" t="str">
        <f ca="true">+IF(OFFSET('Sanitation Data'!$E$33,0,10*ROW('Sanitation Data'!E96))="","",OFFSET('Sanitation Data'!$E$33,0,10*ROW('Sanitation Data'!E96)))</f>
        <v/>
      </c>
      <c r="CZ102" s="32" t="str">
        <f ca="true">+IF(OFFSET('Sanitation Data'!$F$29,0,10*ROW('Sanitation Data'!F96))="","",OFFSET('Sanitation Data'!$F$29,0,10*ROW('Sanitation Data'!F96)))</f>
        <v/>
      </c>
      <c r="DA102" s="32" t="str">
        <f ca="true">+IF(OFFSET('Sanitation Data'!$F$30,0,10*ROW('Sanitation Data'!F96))="","",OFFSET('Sanitation Data'!$F$30,0,10*ROW('Sanitation Data'!F96)))</f>
        <v/>
      </c>
      <c r="DB102" s="32" t="str">
        <f ca="true">+IF(OFFSET('Sanitation Data'!$F$31,0,10*ROW('Sanitation Data'!F96))="","",OFFSET('Sanitation Data'!$F$31,0,10*ROW('Sanitation Data'!F96)))</f>
        <v/>
      </c>
      <c r="DC102" s="32" t="str">
        <f ca="true">+IF(OFFSET('Sanitation Data'!$F$32,0,10*ROW('Sanitation Data'!F96))="","",OFFSET('Sanitation Data'!$F$32,0,10*ROW('Sanitation Data'!F96)))</f>
        <v/>
      </c>
      <c r="DD102" s="32" t="str">
        <f ca="true">+IF(OFFSET('Sanitation Data'!$F$33,0,10*ROW('Sanitation Data'!F96))="","",OFFSET('Sanitation Data'!$F$33,0,10*ROW('Sanitation Data'!F96)))</f>
        <v/>
      </c>
      <c r="DE102" s="32" t="str">
        <f ca="true">+IF(OFFSET('Sanitation Data'!$G$29,0,10*ROW('Sanitation Data'!G96))="","",OFFSET('Sanitation Data'!$G$29,0,10*ROW('Sanitation Data'!G96)))</f>
        <v/>
      </c>
      <c r="DF102" s="32" t="str">
        <f ca="true">+IF(OFFSET('Sanitation Data'!$G$30,0,10*ROW('Sanitation Data'!G96))="","",OFFSET('Sanitation Data'!$G$30,0,10*ROW('Sanitation Data'!G96)))</f>
        <v/>
      </c>
      <c r="DG102" s="32" t="str">
        <f ca="true">+IF(OFFSET('Sanitation Data'!$G$31,0,10*ROW('Sanitation Data'!G96))="","",OFFSET('Sanitation Data'!$G$31,0,10*ROW('Sanitation Data'!G96)))</f>
        <v/>
      </c>
      <c r="DH102" s="32" t="str">
        <f ca="true">+IF(OFFSET('Sanitation Data'!$G$32,0,10*ROW('Sanitation Data'!G96))="","",OFFSET('Sanitation Data'!$G$32,0,10*ROW('Sanitation Data'!G96)))</f>
        <v/>
      </c>
      <c r="DI102" s="32" t="str">
        <f ca="true">+IF(OFFSET('Sanitation Data'!$G$33,0,10*ROW('Sanitation Data'!G96))="","",OFFSET('Sanitation Data'!$G$33,0,10*ROW('Sanitation Data'!G96)))</f>
        <v/>
      </c>
      <c r="DJ102" s="32" t="str">
        <f ca="true">+IF(OFFSET('Sanitation Data'!$H$29,0,10*ROW('Sanitation Data'!H96))="","",OFFSET('Sanitation Data'!$H$29,0,10*ROW('Sanitation Data'!H96)))</f>
        <v/>
      </c>
      <c r="DK102" s="32" t="str">
        <f ca="true">+IF(OFFSET('Sanitation Data'!$H$30,0,10*ROW('Sanitation Data'!H96))="","",OFFSET('Sanitation Data'!$H$30,0,10*ROW('Sanitation Data'!H96)))</f>
        <v/>
      </c>
      <c r="DL102" s="32" t="str">
        <f ca="true">+IF(OFFSET('Sanitation Data'!$H$31,0,10*ROW('Sanitation Data'!H96))="","",OFFSET('Sanitation Data'!$H$31,0,10*ROW('Sanitation Data'!H96)))</f>
        <v/>
      </c>
      <c r="DM102" s="32" t="str">
        <f ca="true">+IF(OFFSET('Sanitation Data'!$H$32,0,10*ROW('Sanitation Data'!H96))="","",OFFSET('Sanitation Data'!$H$32,0,10*ROW('Sanitation Data'!H96)))</f>
        <v/>
      </c>
      <c r="DN102" s="32" t="str">
        <f ca="true">+IF(OFFSET('Sanitation Data'!$H$33,0,10*ROW('Sanitation Data'!H96))="","",OFFSET('Sanitation Data'!$H$33,0,10*ROW('Sanitation Data'!H96)))</f>
        <v/>
      </c>
      <c r="DO102" s="32" t="str">
        <f ca="true">+IF(OFFSET('Hygiene Data'!$C$12,0,10*ROW('Hygiene Data'!C96))="","",OFFSET('Hygiene Data'!$C$12,0,10*ROW('Hygiene Data'!C96)))</f>
        <v/>
      </c>
      <c r="DP102" s="32" t="str">
        <f ca="true">+IF(OFFSET('Hygiene Data'!$C$13,0,10*ROW('Hygiene Data'!C96))="","",OFFSET('Hygiene Data'!$C$13,0,10*ROW('Hygiene Data'!C96)))</f>
        <v/>
      </c>
      <c r="DQ102" s="32" t="str">
        <f ca="true">+IF(OFFSET('Hygiene Data'!$C$14,0,10*ROW('Hygiene Data'!C96))="","",OFFSET('Hygiene Data'!$C$14,0,10*ROW('Hygiene Data'!C96)))</f>
        <v/>
      </c>
      <c r="DR102" s="32" t="str">
        <f ca="true">+IF(OFFSET('Hygiene Data'!$D$12,0,10*ROW('Hygiene Data'!D96))="","",OFFSET('Hygiene Data'!$D$12,0,10*ROW('Hygiene Data'!D96)))</f>
        <v/>
      </c>
      <c r="DS102" s="32" t="str">
        <f ca="true">+IF(OFFSET('Hygiene Data'!$D$13,0,10*ROW('Hygiene Data'!D96))="","",OFFSET('Hygiene Data'!$D$13,0,10*ROW('Hygiene Data'!D96)))</f>
        <v/>
      </c>
      <c r="DT102" s="32" t="str">
        <f ca="true">+IF(OFFSET('Hygiene Data'!$D$14,0,10*ROW('Hygiene Data'!D96))="","",OFFSET('Hygiene Data'!$D$14,0,10*ROW('Hygiene Data'!D96)))</f>
        <v/>
      </c>
      <c r="DU102" s="32" t="str">
        <f ca="true">+IF(OFFSET('Hygiene Data'!$E$12,0,10*ROW('Hygiene Data'!E96))="","",OFFSET('Hygiene Data'!$E$12,0,10*ROW('Hygiene Data'!E96)))</f>
        <v/>
      </c>
      <c r="DV102" s="32" t="str">
        <f ca="true">+IF(OFFSET('Hygiene Data'!$E$13,0,10*ROW('Hygiene Data'!E96))="","",OFFSET('Hygiene Data'!$E$13,0,10*ROW('Hygiene Data'!E96)))</f>
        <v/>
      </c>
      <c r="DW102" s="32" t="str">
        <f ca="true">+IF(OFFSET('Hygiene Data'!$E$14,0,10*ROW('Hygiene Data'!E96))="","",OFFSET('Hygiene Data'!$E$14,0,10*ROW('Hygiene Data'!E96)))</f>
        <v/>
      </c>
      <c r="DX102" s="32" t="str">
        <f ca="true">+IF(OFFSET('Hygiene Data'!$F$12,0,10*ROW('Hygiene Data'!F96))="","",OFFSET('Hygiene Data'!$F$12,0,10*ROW('Hygiene Data'!F96)))</f>
        <v/>
      </c>
      <c r="DY102" s="32" t="str">
        <f ca="true">+IF(OFFSET('Hygiene Data'!$F$13,0,10*ROW('Hygiene Data'!F96))="","",OFFSET('Hygiene Data'!$F$13,0,10*ROW('Hygiene Data'!F96)))</f>
        <v/>
      </c>
      <c r="DZ102" s="32" t="str">
        <f ca="true">+IF(OFFSET('Hygiene Data'!$F$14,0,10*ROW('Hygiene Data'!F96))="","",OFFSET('Hygiene Data'!$F$14,0,10*ROW('Hygiene Data'!F96)))</f>
        <v/>
      </c>
      <c r="EA102" s="32" t="str">
        <f ca="true">+IF(OFFSET('Hygiene Data'!$G$12,0,10*ROW('Hygiene Data'!G96))="","",OFFSET('Hygiene Data'!$G$12,0,10*ROW('Hygiene Data'!G96)))</f>
        <v/>
      </c>
      <c r="EB102" s="32" t="str">
        <f ca="true">+IF(OFFSET('Hygiene Data'!$G$13,0,10*ROW('Hygiene Data'!G96))="","",OFFSET('Hygiene Data'!$G$13,0,10*ROW('Hygiene Data'!G96)))</f>
        <v/>
      </c>
      <c r="EC102" s="32" t="str">
        <f ca="true">+IF(OFFSET('Hygiene Data'!$G$14,0,10*ROW('Hygiene Data'!G96))="","",OFFSET('Hygiene Data'!$G$14,0,10*ROW('Hygiene Data'!G96)))</f>
        <v/>
      </c>
      <c r="ED102" s="32" t="str">
        <f ca="true">+IF(OFFSET('Hygiene Data'!$H$12,0,10*ROW('Hygiene Data'!H96))="","",OFFSET('Hygiene Data'!$H$12,0,10*ROW('Hygiene Data'!H96)))</f>
        <v/>
      </c>
      <c r="EE102" s="32" t="str">
        <f ca="true">+IF(OFFSET('Hygiene Data'!$H$13,0,10*ROW('Hygiene Data'!H96))="","",OFFSET('Hygiene Data'!$H$13,0,10*ROW('Hygiene Data'!H96)))</f>
        <v/>
      </c>
      <c r="EF102" s="32" t="str">
        <f ca="true">+IF(OFFSET('Hygiene Data'!$H$14,0,10*ROW('Hygiene Data'!H96))="","",OFFSET('Hygiene Data'!$H$14,0,10*ROW('Hygiene Data'!H96)))</f>
        <v/>
      </c>
    </row>
    <row r="103" x14ac:dyDescent="0.2">
      <c r="A103" s="55" t="str">
        <f ca="true">+IF(OFFSET('Water Data'!$B$1,0,10*ROW('Water Data'!B100))="","",OFFSET('Water Data'!$B$1,0,10*ROW('Water Data'!B100)))</f>
        <v/>
      </c>
      <c r="B103" s="55" t="str">
        <f ca="true">+IF(OFFSET('Water Data'!$A$3,0,10*ROW('Water Data'!A100))="","",OFFSET('Water Data'!$A$3,0,10*ROW('Water Data'!A100)))</f>
        <v/>
      </c>
      <c r="C103" s="55" t="str">
        <f ca="true">+IF(OFFSET('Water Data'!$C$3,0,10*ROW('Water Data'!C100))="","",OFFSET('Water Data'!$C$3,0,10*ROW('Water Data'!C100)))</f>
        <v/>
      </c>
      <c r="D103" s="243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3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3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43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3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3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3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3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3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3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3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3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3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3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3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3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3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3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44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44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44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44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44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44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44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44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44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44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44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44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44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44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44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44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44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44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44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44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44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44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44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44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44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44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44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44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44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44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45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45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45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45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45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45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45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45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45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45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45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45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45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45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45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45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45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45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2" t="str">
        <f ca="true">+IF(OFFSET('Water Data'!$C$28,0,10*ROW('Water Data'!C97))="","",OFFSET('Water Data'!$C$28,0,10*ROW('Water Data'!C97)))</f>
        <v/>
      </c>
      <c r="BT103" s="32" t="str">
        <f ca="true">+IF(OFFSET('Water Data'!$C$29,0,10*ROW('Water Data'!C97))="","",OFFSET('Water Data'!$C$29,0,10*ROW('Water Data'!C97)))</f>
        <v/>
      </c>
      <c r="BU103" s="32" t="str">
        <f ca="true">+IF(OFFSET('Water Data'!$C$30,0,10*ROW('Water Data'!C97))="","",OFFSET('Water Data'!$C$30,0,10*ROW('Water Data'!C97)))</f>
        <v/>
      </c>
      <c r="BV103" s="32" t="str">
        <f ca="true">+IF(OFFSET('Water Data'!$D$28,0,10*ROW('Water Data'!D97))="","",OFFSET('Water Data'!$D$28,0,10*ROW('Water Data'!D97)))</f>
        <v/>
      </c>
      <c r="BW103" s="32" t="str">
        <f ca="true">+IF(OFFSET('Water Data'!$D$29,0,10*ROW('Water Data'!D97))="","",OFFSET('Water Data'!$D$29,0,10*ROW('Water Data'!D97)))</f>
        <v/>
      </c>
      <c r="BX103" s="32" t="str">
        <f ca="true">+IF(OFFSET('Water Data'!$D$30,0,10*ROW('Water Data'!D97))="","",OFFSET('Water Data'!$D$30,0,10*ROW('Water Data'!D97)))</f>
        <v/>
      </c>
      <c r="BY103" s="32" t="str">
        <f ca="true">+IF(OFFSET('Water Data'!$E$28,0,10*ROW('Water Data'!E97))="","",OFFSET('Water Data'!$E$28,0,10*ROW('Water Data'!E97)))</f>
        <v/>
      </c>
      <c r="BZ103" s="32" t="str">
        <f ca="true">+IF(OFFSET('Water Data'!$E$29,0,10*ROW('Water Data'!E97))="","",OFFSET('Water Data'!$E$29,0,10*ROW('Water Data'!E97)))</f>
        <v/>
      </c>
      <c r="CA103" s="32" t="str">
        <f ca="true">+IF(OFFSET('Water Data'!$E$30,0,10*ROW('Water Data'!E97))="","",OFFSET('Water Data'!$E$30,0,10*ROW('Water Data'!E97)))</f>
        <v/>
      </c>
      <c r="CB103" s="32" t="str">
        <f ca="true">+IF(OFFSET('Water Data'!$F$28,0,10*ROW('Water Data'!F97))="","",OFFSET('Water Data'!$F$28,0,10*ROW('Water Data'!F97)))</f>
        <v/>
      </c>
      <c r="CC103" s="32" t="str">
        <f ca="true">+IF(OFFSET('Water Data'!$F$29,0,10*ROW('Water Data'!F97))="","",OFFSET('Water Data'!$F$29,0,10*ROW('Water Data'!F97)))</f>
        <v/>
      </c>
      <c r="CD103" s="32" t="str">
        <f ca="true">+IF(OFFSET('Water Data'!$F$30,0,10*ROW('Water Data'!F97))="","",OFFSET('Water Data'!$F$30,0,10*ROW('Water Data'!F97)))</f>
        <v/>
      </c>
      <c r="CE103" s="32" t="str">
        <f ca="true">+IF(OFFSET('Water Data'!$G$28,0,10*ROW('Water Data'!G97))="","",OFFSET('Water Data'!$G$28,0,10*ROW('Water Data'!G97)))</f>
        <v/>
      </c>
      <c r="CF103" s="32" t="str">
        <f ca="true">+IF(OFFSET('Water Data'!$G$29,0,10*ROW('Water Data'!G97))="","",OFFSET('Water Data'!$G$29,0,10*ROW('Water Data'!G97)))</f>
        <v/>
      </c>
      <c r="CG103" s="32" t="str">
        <f ca="true">+IF(OFFSET('Water Data'!$G$30,0,10*ROW('Water Data'!G97))="","",OFFSET('Water Data'!$G$30,0,10*ROW('Water Data'!G97)))</f>
        <v/>
      </c>
      <c r="CH103" s="32" t="str">
        <f ca="true">+IF(OFFSET('Water Data'!$H$28,0,10*ROW('Water Data'!H97))="","",OFFSET('Water Data'!$H$28,0,10*ROW('Water Data'!H97)))</f>
        <v/>
      </c>
      <c r="CI103" s="32" t="str">
        <f ca="true">+IF(OFFSET('Water Data'!$H$29,0,10*ROW('Water Data'!H97))="","",OFFSET('Water Data'!$H$29,0,10*ROW('Water Data'!H97)))</f>
        <v/>
      </c>
      <c r="CJ103" s="32" t="str">
        <f ca="true">+IF(OFFSET('Water Data'!$H$30,0,10*ROW('Water Data'!H97))="","",OFFSET('Water Data'!$H$30,0,10*ROW('Water Data'!H97)))</f>
        <v/>
      </c>
      <c r="CK103" s="32" t="str">
        <f ca="true">+IF(OFFSET('Sanitation Data'!$C$29,0,10*ROW('Sanitation Data'!C97))="","",OFFSET('Sanitation Data'!$C$29,0,10*ROW('Sanitation Data'!C97)))</f>
        <v/>
      </c>
      <c r="CL103" s="32" t="str">
        <f ca="true">+IF(OFFSET('Sanitation Data'!$C$30,0,10*ROW('Sanitation Data'!C97))="","",OFFSET('Sanitation Data'!$C$30,0,10*ROW('Sanitation Data'!C97)))</f>
        <v/>
      </c>
      <c r="CM103" s="32" t="str">
        <f ca="true">+IF(OFFSET('Sanitation Data'!$C$31,0,10*ROW('Sanitation Data'!C97))="","",OFFSET('Sanitation Data'!$C$31,0,10*ROW('Sanitation Data'!C97)))</f>
        <v/>
      </c>
      <c r="CN103" s="32" t="str">
        <f ca="true">+IF(OFFSET('Sanitation Data'!$C$32,0,10*ROW('Sanitation Data'!C97))="","",OFFSET('Sanitation Data'!$C$32,0,10*ROW('Sanitation Data'!C97)))</f>
        <v/>
      </c>
      <c r="CO103" s="32" t="str">
        <f ca="true">+IF(OFFSET('Sanitation Data'!$C$33,0,10*ROW('Sanitation Data'!C97))="","",OFFSET('Sanitation Data'!$C$33,0,10*ROW('Sanitation Data'!C97)))</f>
        <v/>
      </c>
      <c r="CP103" s="32" t="str">
        <f ca="true">+IF(OFFSET('Sanitation Data'!$D$29,0,10*ROW('Sanitation Data'!D97))="","",OFFSET('Sanitation Data'!$D$29,0,10*ROW('Sanitation Data'!D97)))</f>
        <v/>
      </c>
      <c r="CQ103" s="32" t="str">
        <f ca="true">+IF(OFFSET('Sanitation Data'!$D$30,0,10*ROW('Sanitation Data'!D97))="","",OFFSET('Sanitation Data'!$D$30,0,10*ROW('Sanitation Data'!D97)))</f>
        <v/>
      </c>
      <c r="CR103" s="32" t="str">
        <f ca="true">+IF(OFFSET('Sanitation Data'!$D$31,0,10*ROW('Sanitation Data'!D97))="","",OFFSET('Sanitation Data'!$D$31,0,10*ROW('Sanitation Data'!D97)))</f>
        <v/>
      </c>
      <c r="CS103" s="32" t="str">
        <f ca="true">+IF(OFFSET('Sanitation Data'!$D$32,0,10*ROW('Sanitation Data'!D97))="","",OFFSET('Sanitation Data'!$D$32,0,10*ROW('Sanitation Data'!D97)))</f>
        <v/>
      </c>
      <c r="CT103" s="32" t="str">
        <f ca="true">+IF(OFFSET('Sanitation Data'!$D$33,0,10*ROW('Sanitation Data'!D97))="","",OFFSET('Sanitation Data'!$D$33,0,10*ROW('Sanitation Data'!D97)))</f>
        <v/>
      </c>
      <c r="CU103" s="32" t="str">
        <f ca="true">+IF(OFFSET('Sanitation Data'!$E$29,0,10*ROW('Sanitation Data'!E97))="","",OFFSET('Sanitation Data'!$E$29,0,10*ROW('Sanitation Data'!E97)))</f>
        <v/>
      </c>
      <c r="CV103" s="32" t="str">
        <f ca="true">+IF(OFFSET('Sanitation Data'!$E$30,0,10*ROW('Sanitation Data'!E97))="","",OFFSET('Sanitation Data'!$E$30,0,10*ROW('Sanitation Data'!E97)))</f>
        <v/>
      </c>
      <c r="CW103" s="32" t="str">
        <f ca="true">+IF(OFFSET('Sanitation Data'!$E$31,0,10*ROW('Sanitation Data'!E97))="","",OFFSET('Sanitation Data'!$E$31,0,10*ROW('Sanitation Data'!E97)))</f>
        <v/>
      </c>
      <c r="CX103" s="32" t="str">
        <f ca="true">+IF(OFFSET('Sanitation Data'!$E$32,0,10*ROW('Sanitation Data'!E97))="","",OFFSET('Sanitation Data'!$E$32,0,10*ROW('Sanitation Data'!E97)))</f>
        <v/>
      </c>
      <c r="CY103" s="32" t="str">
        <f ca="true">+IF(OFFSET('Sanitation Data'!$E$33,0,10*ROW('Sanitation Data'!E97))="","",OFFSET('Sanitation Data'!$E$33,0,10*ROW('Sanitation Data'!E97)))</f>
        <v/>
      </c>
      <c r="CZ103" s="32" t="str">
        <f ca="true">+IF(OFFSET('Sanitation Data'!$F$29,0,10*ROW('Sanitation Data'!F97))="","",OFFSET('Sanitation Data'!$F$29,0,10*ROW('Sanitation Data'!F97)))</f>
        <v/>
      </c>
      <c r="DA103" s="32" t="str">
        <f ca="true">+IF(OFFSET('Sanitation Data'!$F$30,0,10*ROW('Sanitation Data'!F97))="","",OFFSET('Sanitation Data'!$F$30,0,10*ROW('Sanitation Data'!F97)))</f>
        <v/>
      </c>
      <c r="DB103" s="32" t="str">
        <f ca="true">+IF(OFFSET('Sanitation Data'!$F$31,0,10*ROW('Sanitation Data'!F97))="","",OFFSET('Sanitation Data'!$F$31,0,10*ROW('Sanitation Data'!F97)))</f>
        <v/>
      </c>
      <c r="DC103" s="32" t="str">
        <f ca="true">+IF(OFFSET('Sanitation Data'!$F$32,0,10*ROW('Sanitation Data'!F97))="","",OFFSET('Sanitation Data'!$F$32,0,10*ROW('Sanitation Data'!F97)))</f>
        <v/>
      </c>
      <c r="DD103" s="32" t="str">
        <f ca="true">+IF(OFFSET('Sanitation Data'!$F$33,0,10*ROW('Sanitation Data'!F97))="","",OFFSET('Sanitation Data'!$F$33,0,10*ROW('Sanitation Data'!F97)))</f>
        <v/>
      </c>
      <c r="DE103" s="32" t="str">
        <f ca="true">+IF(OFFSET('Sanitation Data'!$G$29,0,10*ROW('Sanitation Data'!G97))="","",OFFSET('Sanitation Data'!$G$29,0,10*ROW('Sanitation Data'!G97)))</f>
        <v/>
      </c>
      <c r="DF103" s="32" t="str">
        <f ca="true">+IF(OFFSET('Sanitation Data'!$G$30,0,10*ROW('Sanitation Data'!G97))="","",OFFSET('Sanitation Data'!$G$30,0,10*ROW('Sanitation Data'!G97)))</f>
        <v/>
      </c>
      <c r="DG103" s="32" t="str">
        <f ca="true">+IF(OFFSET('Sanitation Data'!$G$31,0,10*ROW('Sanitation Data'!G97))="","",OFFSET('Sanitation Data'!$G$31,0,10*ROW('Sanitation Data'!G97)))</f>
        <v/>
      </c>
      <c r="DH103" s="32" t="str">
        <f ca="true">+IF(OFFSET('Sanitation Data'!$G$32,0,10*ROW('Sanitation Data'!G97))="","",OFFSET('Sanitation Data'!$G$32,0,10*ROW('Sanitation Data'!G97)))</f>
        <v/>
      </c>
      <c r="DI103" s="32" t="str">
        <f ca="true">+IF(OFFSET('Sanitation Data'!$G$33,0,10*ROW('Sanitation Data'!G97))="","",OFFSET('Sanitation Data'!$G$33,0,10*ROW('Sanitation Data'!G97)))</f>
        <v/>
      </c>
      <c r="DJ103" s="32" t="str">
        <f ca="true">+IF(OFFSET('Sanitation Data'!$H$29,0,10*ROW('Sanitation Data'!H97))="","",OFFSET('Sanitation Data'!$H$29,0,10*ROW('Sanitation Data'!H97)))</f>
        <v/>
      </c>
      <c r="DK103" s="32" t="str">
        <f ca="true">+IF(OFFSET('Sanitation Data'!$H$30,0,10*ROW('Sanitation Data'!H97))="","",OFFSET('Sanitation Data'!$H$30,0,10*ROW('Sanitation Data'!H97)))</f>
        <v/>
      </c>
      <c r="DL103" s="32" t="str">
        <f ca="true">+IF(OFFSET('Sanitation Data'!$H$31,0,10*ROW('Sanitation Data'!H97))="","",OFFSET('Sanitation Data'!$H$31,0,10*ROW('Sanitation Data'!H97)))</f>
        <v/>
      </c>
      <c r="DM103" s="32" t="str">
        <f ca="true">+IF(OFFSET('Sanitation Data'!$H$32,0,10*ROW('Sanitation Data'!H97))="","",OFFSET('Sanitation Data'!$H$32,0,10*ROW('Sanitation Data'!H97)))</f>
        <v/>
      </c>
      <c r="DN103" s="32" t="str">
        <f ca="true">+IF(OFFSET('Sanitation Data'!$H$33,0,10*ROW('Sanitation Data'!H97))="","",OFFSET('Sanitation Data'!$H$33,0,10*ROW('Sanitation Data'!H97)))</f>
        <v/>
      </c>
      <c r="DO103" s="32" t="str">
        <f ca="true">+IF(OFFSET('Hygiene Data'!$C$12,0,10*ROW('Hygiene Data'!C97))="","",OFFSET('Hygiene Data'!$C$12,0,10*ROW('Hygiene Data'!C97)))</f>
        <v/>
      </c>
      <c r="DP103" s="32" t="str">
        <f ca="true">+IF(OFFSET('Hygiene Data'!$C$13,0,10*ROW('Hygiene Data'!C97))="","",OFFSET('Hygiene Data'!$C$13,0,10*ROW('Hygiene Data'!C97)))</f>
        <v/>
      </c>
      <c r="DQ103" s="32" t="str">
        <f ca="true">+IF(OFFSET('Hygiene Data'!$C$14,0,10*ROW('Hygiene Data'!C97))="","",OFFSET('Hygiene Data'!$C$14,0,10*ROW('Hygiene Data'!C97)))</f>
        <v/>
      </c>
      <c r="DR103" s="32" t="str">
        <f ca="true">+IF(OFFSET('Hygiene Data'!$D$12,0,10*ROW('Hygiene Data'!D97))="","",OFFSET('Hygiene Data'!$D$12,0,10*ROW('Hygiene Data'!D97)))</f>
        <v/>
      </c>
      <c r="DS103" s="32" t="str">
        <f ca="true">+IF(OFFSET('Hygiene Data'!$D$13,0,10*ROW('Hygiene Data'!D97))="","",OFFSET('Hygiene Data'!$D$13,0,10*ROW('Hygiene Data'!D97)))</f>
        <v/>
      </c>
      <c r="DT103" s="32" t="str">
        <f ca="true">+IF(OFFSET('Hygiene Data'!$D$14,0,10*ROW('Hygiene Data'!D97))="","",OFFSET('Hygiene Data'!$D$14,0,10*ROW('Hygiene Data'!D97)))</f>
        <v/>
      </c>
      <c r="DU103" s="32" t="str">
        <f ca="true">+IF(OFFSET('Hygiene Data'!$E$12,0,10*ROW('Hygiene Data'!E97))="","",OFFSET('Hygiene Data'!$E$12,0,10*ROW('Hygiene Data'!E97)))</f>
        <v/>
      </c>
      <c r="DV103" s="32" t="str">
        <f ca="true">+IF(OFFSET('Hygiene Data'!$E$13,0,10*ROW('Hygiene Data'!E97))="","",OFFSET('Hygiene Data'!$E$13,0,10*ROW('Hygiene Data'!E97)))</f>
        <v/>
      </c>
      <c r="DW103" s="32" t="str">
        <f ca="true">+IF(OFFSET('Hygiene Data'!$E$14,0,10*ROW('Hygiene Data'!E97))="","",OFFSET('Hygiene Data'!$E$14,0,10*ROW('Hygiene Data'!E97)))</f>
        <v/>
      </c>
      <c r="DX103" s="32" t="str">
        <f ca="true">+IF(OFFSET('Hygiene Data'!$F$12,0,10*ROW('Hygiene Data'!F97))="","",OFFSET('Hygiene Data'!$F$12,0,10*ROW('Hygiene Data'!F97)))</f>
        <v/>
      </c>
      <c r="DY103" s="32" t="str">
        <f ca="true">+IF(OFFSET('Hygiene Data'!$F$13,0,10*ROW('Hygiene Data'!F97))="","",OFFSET('Hygiene Data'!$F$13,0,10*ROW('Hygiene Data'!F97)))</f>
        <v/>
      </c>
      <c r="DZ103" s="32" t="str">
        <f ca="true">+IF(OFFSET('Hygiene Data'!$F$14,0,10*ROW('Hygiene Data'!F97))="","",OFFSET('Hygiene Data'!$F$14,0,10*ROW('Hygiene Data'!F97)))</f>
        <v/>
      </c>
      <c r="EA103" s="32" t="str">
        <f ca="true">+IF(OFFSET('Hygiene Data'!$G$12,0,10*ROW('Hygiene Data'!G97))="","",OFFSET('Hygiene Data'!$G$12,0,10*ROW('Hygiene Data'!G97)))</f>
        <v/>
      </c>
      <c r="EB103" s="32" t="str">
        <f ca="true">+IF(OFFSET('Hygiene Data'!$G$13,0,10*ROW('Hygiene Data'!G97))="","",OFFSET('Hygiene Data'!$G$13,0,10*ROW('Hygiene Data'!G97)))</f>
        <v/>
      </c>
      <c r="EC103" s="32" t="str">
        <f ca="true">+IF(OFFSET('Hygiene Data'!$G$14,0,10*ROW('Hygiene Data'!G97))="","",OFFSET('Hygiene Data'!$G$14,0,10*ROW('Hygiene Data'!G97)))</f>
        <v/>
      </c>
      <c r="ED103" s="32" t="str">
        <f ca="true">+IF(OFFSET('Hygiene Data'!$H$12,0,10*ROW('Hygiene Data'!H97))="","",OFFSET('Hygiene Data'!$H$12,0,10*ROW('Hygiene Data'!H97)))</f>
        <v/>
      </c>
      <c r="EE103" s="32" t="str">
        <f ca="true">+IF(OFFSET('Hygiene Data'!$H$13,0,10*ROW('Hygiene Data'!H97))="","",OFFSET('Hygiene Data'!$H$13,0,10*ROW('Hygiene Data'!H97)))</f>
        <v/>
      </c>
      <c r="EF103" s="32" t="str">
        <f ca="true">+IF(OFFSET('Hygiene Data'!$H$14,0,10*ROW('Hygiene Data'!H97))="","",OFFSET('Hygiene Data'!$H$14,0,10*ROW('Hygiene Data'!H97)))</f>
        <v/>
      </c>
    </row>
    <row r="104" x14ac:dyDescent="0.2">
      <c r="A104" s="55" t="str">
        <f ca="true">+IF(OFFSET('Water Data'!$B$1,0,10*ROW('Water Data'!B101))="","",OFFSET('Water Data'!$B$1,0,10*ROW('Water Data'!B101)))</f>
        <v/>
      </c>
      <c r="B104" s="55" t="str">
        <f ca="true">+IF(OFFSET('Water Data'!$A$3,0,10*ROW('Water Data'!A101))="","",OFFSET('Water Data'!$A$3,0,10*ROW('Water Data'!A101)))</f>
        <v/>
      </c>
      <c r="C104" s="55" t="str">
        <f ca="true">+IF(OFFSET('Water Data'!$C$3,0,10*ROW('Water Data'!C101))="","",OFFSET('Water Data'!$C$3,0,10*ROW('Water Data'!C101)))</f>
        <v/>
      </c>
      <c r="D104" s="243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3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3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43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3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3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3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3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3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3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3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3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3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3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3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3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3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3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44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44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44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44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44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44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44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44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44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44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44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44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44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44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44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44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44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44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44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44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44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44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44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44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44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44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44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44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44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44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45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45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45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45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45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45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45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45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45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45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45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45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45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45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45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45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45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45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2" t="str">
        <f ca="true">+IF(OFFSET('Water Data'!$C$28,0,10*ROW('Water Data'!C98))="","",OFFSET('Water Data'!$C$28,0,10*ROW('Water Data'!C98)))</f>
        <v/>
      </c>
      <c r="BT104" s="32" t="str">
        <f ca="true">+IF(OFFSET('Water Data'!$C$29,0,10*ROW('Water Data'!C98))="","",OFFSET('Water Data'!$C$29,0,10*ROW('Water Data'!C98)))</f>
        <v/>
      </c>
      <c r="BU104" s="32" t="str">
        <f ca="true">+IF(OFFSET('Water Data'!$C$30,0,10*ROW('Water Data'!C98))="","",OFFSET('Water Data'!$C$30,0,10*ROW('Water Data'!C98)))</f>
        <v/>
      </c>
      <c r="BV104" s="32" t="str">
        <f ca="true">+IF(OFFSET('Water Data'!$D$28,0,10*ROW('Water Data'!D98))="","",OFFSET('Water Data'!$D$28,0,10*ROW('Water Data'!D98)))</f>
        <v/>
      </c>
      <c r="BW104" s="32" t="str">
        <f ca="true">+IF(OFFSET('Water Data'!$D$29,0,10*ROW('Water Data'!D98))="","",OFFSET('Water Data'!$D$29,0,10*ROW('Water Data'!D98)))</f>
        <v/>
      </c>
      <c r="BX104" s="32" t="str">
        <f ca="true">+IF(OFFSET('Water Data'!$D$30,0,10*ROW('Water Data'!D98))="","",OFFSET('Water Data'!$D$30,0,10*ROW('Water Data'!D98)))</f>
        <v/>
      </c>
      <c r="BY104" s="32" t="str">
        <f ca="true">+IF(OFFSET('Water Data'!$E$28,0,10*ROW('Water Data'!E98))="","",OFFSET('Water Data'!$E$28,0,10*ROW('Water Data'!E98)))</f>
        <v/>
      </c>
      <c r="BZ104" s="32" t="str">
        <f ca="true">+IF(OFFSET('Water Data'!$E$29,0,10*ROW('Water Data'!E98))="","",OFFSET('Water Data'!$E$29,0,10*ROW('Water Data'!E98)))</f>
        <v/>
      </c>
      <c r="CA104" s="32" t="str">
        <f ca="true">+IF(OFFSET('Water Data'!$E$30,0,10*ROW('Water Data'!E98))="","",OFFSET('Water Data'!$E$30,0,10*ROW('Water Data'!E98)))</f>
        <v/>
      </c>
      <c r="CB104" s="32" t="str">
        <f ca="true">+IF(OFFSET('Water Data'!$F$28,0,10*ROW('Water Data'!F98))="","",OFFSET('Water Data'!$F$28,0,10*ROW('Water Data'!F98)))</f>
        <v/>
      </c>
      <c r="CC104" s="32" t="str">
        <f ca="true">+IF(OFFSET('Water Data'!$F$29,0,10*ROW('Water Data'!F98))="","",OFFSET('Water Data'!$F$29,0,10*ROW('Water Data'!F98)))</f>
        <v/>
      </c>
      <c r="CD104" s="32" t="str">
        <f ca="true">+IF(OFFSET('Water Data'!$F$30,0,10*ROW('Water Data'!F98))="","",OFFSET('Water Data'!$F$30,0,10*ROW('Water Data'!F98)))</f>
        <v/>
      </c>
      <c r="CE104" s="32" t="str">
        <f ca="true">+IF(OFFSET('Water Data'!$G$28,0,10*ROW('Water Data'!G98))="","",OFFSET('Water Data'!$G$28,0,10*ROW('Water Data'!G98)))</f>
        <v/>
      </c>
      <c r="CF104" s="32" t="str">
        <f ca="true">+IF(OFFSET('Water Data'!$G$29,0,10*ROW('Water Data'!G98))="","",OFFSET('Water Data'!$G$29,0,10*ROW('Water Data'!G98)))</f>
        <v/>
      </c>
      <c r="CG104" s="32" t="str">
        <f ca="true">+IF(OFFSET('Water Data'!$G$30,0,10*ROW('Water Data'!G98))="","",OFFSET('Water Data'!$G$30,0,10*ROW('Water Data'!G98)))</f>
        <v/>
      </c>
      <c r="CH104" s="32" t="str">
        <f ca="true">+IF(OFFSET('Water Data'!$H$28,0,10*ROW('Water Data'!H98))="","",OFFSET('Water Data'!$H$28,0,10*ROW('Water Data'!H98)))</f>
        <v/>
      </c>
      <c r="CI104" s="32" t="str">
        <f ca="true">+IF(OFFSET('Water Data'!$H$29,0,10*ROW('Water Data'!H98))="","",OFFSET('Water Data'!$H$29,0,10*ROW('Water Data'!H98)))</f>
        <v/>
      </c>
      <c r="CJ104" s="32" t="str">
        <f ca="true">+IF(OFFSET('Water Data'!$H$30,0,10*ROW('Water Data'!H98))="","",OFFSET('Water Data'!$H$30,0,10*ROW('Water Data'!H98)))</f>
        <v/>
      </c>
      <c r="CK104" s="32" t="str">
        <f ca="true">+IF(OFFSET('Sanitation Data'!$C$29,0,10*ROW('Sanitation Data'!C98))="","",OFFSET('Sanitation Data'!$C$29,0,10*ROW('Sanitation Data'!C98)))</f>
        <v/>
      </c>
      <c r="CL104" s="32" t="str">
        <f ca="true">+IF(OFFSET('Sanitation Data'!$C$30,0,10*ROW('Sanitation Data'!C98))="","",OFFSET('Sanitation Data'!$C$30,0,10*ROW('Sanitation Data'!C98)))</f>
        <v/>
      </c>
      <c r="CM104" s="32" t="str">
        <f ca="true">+IF(OFFSET('Sanitation Data'!$C$31,0,10*ROW('Sanitation Data'!C98))="","",OFFSET('Sanitation Data'!$C$31,0,10*ROW('Sanitation Data'!C98)))</f>
        <v/>
      </c>
      <c r="CN104" s="32" t="str">
        <f ca="true">+IF(OFFSET('Sanitation Data'!$C$32,0,10*ROW('Sanitation Data'!C98))="","",OFFSET('Sanitation Data'!$C$32,0,10*ROW('Sanitation Data'!C98)))</f>
        <v/>
      </c>
      <c r="CO104" s="32" t="str">
        <f ca="true">+IF(OFFSET('Sanitation Data'!$C$33,0,10*ROW('Sanitation Data'!C98))="","",OFFSET('Sanitation Data'!$C$33,0,10*ROW('Sanitation Data'!C98)))</f>
        <v/>
      </c>
      <c r="CP104" s="32" t="str">
        <f ca="true">+IF(OFFSET('Sanitation Data'!$D$29,0,10*ROW('Sanitation Data'!D98))="","",OFFSET('Sanitation Data'!$D$29,0,10*ROW('Sanitation Data'!D98)))</f>
        <v/>
      </c>
      <c r="CQ104" s="32" t="str">
        <f ca="true">+IF(OFFSET('Sanitation Data'!$D$30,0,10*ROW('Sanitation Data'!D98))="","",OFFSET('Sanitation Data'!$D$30,0,10*ROW('Sanitation Data'!D98)))</f>
        <v/>
      </c>
      <c r="CR104" s="32" t="str">
        <f ca="true">+IF(OFFSET('Sanitation Data'!$D$31,0,10*ROW('Sanitation Data'!D98))="","",OFFSET('Sanitation Data'!$D$31,0,10*ROW('Sanitation Data'!D98)))</f>
        <v/>
      </c>
      <c r="CS104" s="32" t="str">
        <f ca="true">+IF(OFFSET('Sanitation Data'!$D$32,0,10*ROW('Sanitation Data'!D98))="","",OFFSET('Sanitation Data'!$D$32,0,10*ROW('Sanitation Data'!D98)))</f>
        <v/>
      </c>
      <c r="CT104" s="32" t="str">
        <f ca="true">+IF(OFFSET('Sanitation Data'!$D$33,0,10*ROW('Sanitation Data'!D98))="","",OFFSET('Sanitation Data'!$D$33,0,10*ROW('Sanitation Data'!D98)))</f>
        <v/>
      </c>
      <c r="CU104" s="32" t="str">
        <f ca="true">+IF(OFFSET('Sanitation Data'!$E$29,0,10*ROW('Sanitation Data'!E98))="","",OFFSET('Sanitation Data'!$E$29,0,10*ROW('Sanitation Data'!E98)))</f>
        <v/>
      </c>
      <c r="CV104" s="32" t="str">
        <f ca="true">+IF(OFFSET('Sanitation Data'!$E$30,0,10*ROW('Sanitation Data'!E98))="","",OFFSET('Sanitation Data'!$E$30,0,10*ROW('Sanitation Data'!E98)))</f>
        <v/>
      </c>
      <c r="CW104" s="32" t="str">
        <f ca="true">+IF(OFFSET('Sanitation Data'!$E$31,0,10*ROW('Sanitation Data'!E98))="","",OFFSET('Sanitation Data'!$E$31,0,10*ROW('Sanitation Data'!E98)))</f>
        <v/>
      </c>
      <c r="CX104" s="32" t="str">
        <f ca="true">+IF(OFFSET('Sanitation Data'!$E$32,0,10*ROW('Sanitation Data'!E98))="","",OFFSET('Sanitation Data'!$E$32,0,10*ROW('Sanitation Data'!E98)))</f>
        <v/>
      </c>
      <c r="CY104" s="32" t="str">
        <f ca="true">+IF(OFFSET('Sanitation Data'!$E$33,0,10*ROW('Sanitation Data'!E98))="","",OFFSET('Sanitation Data'!$E$33,0,10*ROW('Sanitation Data'!E98)))</f>
        <v/>
      </c>
      <c r="CZ104" s="32" t="str">
        <f ca="true">+IF(OFFSET('Sanitation Data'!$F$29,0,10*ROW('Sanitation Data'!F98))="","",OFFSET('Sanitation Data'!$F$29,0,10*ROW('Sanitation Data'!F98)))</f>
        <v/>
      </c>
      <c r="DA104" s="32" t="str">
        <f ca="true">+IF(OFFSET('Sanitation Data'!$F$30,0,10*ROW('Sanitation Data'!F98))="","",OFFSET('Sanitation Data'!$F$30,0,10*ROW('Sanitation Data'!F98)))</f>
        <v/>
      </c>
      <c r="DB104" s="32" t="str">
        <f ca="true">+IF(OFFSET('Sanitation Data'!$F$31,0,10*ROW('Sanitation Data'!F98))="","",OFFSET('Sanitation Data'!$F$31,0,10*ROW('Sanitation Data'!F98)))</f>
        <v/>
      </c>
      <c r="DC104" s="32" t="str">
        <f ca="true">+IF(OFFSET('Sanitation Data'!$F$32,0,10*ROW('Sanitation Data'!F98))="","",OFFSET('Sanitation Data'!$F$32,0,10*ROW('Sanitation Data'!F98)))</f>
        <v/>
      </c>
      <c r="DD104" s="32" t="str">
        <f ca="true">+IF(OFFSET('Sanitation Data'!$F$33,0,10*ROW('Sanitation Data'!F98))="","",OFFSET('Sanitation Data'!$F$33,0,10*ROW('Sanitation Data'!F98)))</f>
        <v/>
      </c>
      <c r="DE104" s="32" t="str">
        <f ca="true">+IF(OFFSET('Sanitation Data'!$G$29,0,10*ROW('Sanitation Data'!G98))="","",OFFSET('Sanitation Data'!$G$29,0,10*ROW('Sanitation Data'!G98)))</f>
        <v/>
      </c>
      <c r="DF104" s="32" t="str">
        <f ca="true">+IF(OFFSET('Sanitation Data'!$G$30,0,10*ROW('Sanitation Data'!G98))="","",OFFSET('Sanitation Data'!$G$30,0,10*ROW('Sanitation Data'!G98)))</f>
        <v/>
      </c>
      <c r="DG104" s="32" t="str">
        <f ca="true">+IF(OFFSET('Sanitation Data'!$G$31,0,10*ROW('Sanitation Data'!G98))="","",OFFSET('Sanitation Data'!$G$31,0,10*ROW('Sanitation Data'!G98)))</f>
        <v/>
      </c>
      <c r="DH104" s="32" t="str">
        <f ca="true">+IF(OFFSET('Sanitation Data'!$G$32,0,10*ROW('Sanitation Data'!G98))="","",OFFSET('Sanitation Data'!$G$32,0,10*ROW('Sanitation Data'!G98)))</f>
        <v/>
      </c>
      <c r="DI104" s="32" t="str">
        <f ca="true">+IF(OFFSET('Sanitation Data'!$G$33,0,10*ROW('Sanitation Data'!G98))="","",OFFSET('Sanitation Data'!$G$33,0,10*ROW('Sanitation Data'!G98)))</f>
        <v/>
      </c>
      <c r="DJ104" s="32" t="str">
        <f ca="true">+IF(OFFSET('Sanitation Data'!$H$29,0,10*ROW('Sanitation Data'!H98))="","",OFFSET('Sanitation Data'!$H$29,0,10*ROW('Sanitation Data'!H98)))</f>
        <v/>
      </c>
      <c r="DK104" s="32" t="str">
        <f ca="true">+IF(OFFSET('Sanitation Data'!$H$30,0,10*ROW('Sanitation Data'!H98))="","",OFFSET('Sanitation Data'!$H$30,0,10*ROW('Sanitation Data'!H98)))</f>
        <v/>
      </c>
      <c r="DL104" s="32" t="str">
        <f ca="true">+IF(OFFSET('Sanitation Data'!$H$31,0,10*ROW('Sanitation Data'!H98))="","",OFFSET('Sanitation Data'!$H$31,0,10*ROW('Sanitation Data'!H98)))</f>
        <v/>
      </c>
      <c r="DM104" s="32" t="str">
        <f ca="true">+IF(OFFSET('Sanitation Data'!$H$32,0,10*ROW('Sanitation Data'!H98))="","",OFFSET('Sanitation Data'!$H$32,0,10*ROW('Sanitation Data'!H98)))</f>
        <v/>
      </c>
      <c r="DN104" s="32" t="str">
        <f ca="true">+IF(OFFSET('Sanitation Data'!$H$33,0,10*ROW('Sanitation Data'!H98))="","",OFFSET('Sanitation Data'!$H$33,0,10*ROW('Sanitation Data'!H98)))</f>
        <v/>
      </c>
      <c r="DO104" s="32" t="str">
        <f ca="true">+IF(OFFSET('Hygiene Data'!$C$12,0,10*ROW('Hygiene Data'!C98))="","",OFFSET('Hygiene Data'!$C$12,0,10*ROW('Hygiene Data'!C98)))</f>
        <v/>
      </c>
      <c r="DP104" s="32" t="str">
        <f ca="true">+IF(OFFSET('Hygiene Data'!$C$13,0,10*ROW('Hygiene Data'!C98))="","",OFFSET('Hygiene Data'!$C$13,0,10*ROW('Hygiene Data'!C98)))</f>
        <v/>
      </c>
      <c r="DQ104" s="32" t="str">
        <f ca="true">+IF(OFFSET('Hygiene Data'!$C$14,0,10*ROW('Hygiene Data'!C98))="","",OFFSET('Hygiene Data'!$C$14,0,10*ROW('Hygiene Data'!C98)))</f>
        <v/>
      </c>
      <c r="DR104" s="32" t="str">
        <f ca="true">+IF(OFFSET('Hygiene Data'!$D$12,0,10*ROW('Hygiene Data'!D98))="","",OFFSET('Hygiene Data'!$D$12,0,10*ROW('Hygiene Data'!D98)))</f>
        <v/>
      </c>
      <c r="DS104" s="32" t="str">
        <f ca="true">+IF(OFFSET('Hygiene Data'!$D$13,0,10*ROW('Hygiene Data'!D98))="","",OFFSET('Hygiene Data'!$D$13,0,10*ROW('Hygiene Data'!D98)))</f>
        <v/>
      </c>
      <c r="DT104" s="32" t="str">
        <f ca="true">+IF(OFFSET('Hygiene Data'!$D$14,0,10*ROW('Hygiene Data'!D98))="","",OFFSET('Hygiene Data'!$D$14,0,10*ROW('Hygiene Data'!D98)))</f>
        <v/>
      </c>
      <c r="DU104" s="32" t="str">
        <f ca="true">+IF(OFFSET('Hygiene Data'!$E$12,0,10*ROW('Hygiene Data'!E98))="","",OFFSET('Hygiene Data'!$E$12,0,10*ROW('Hygiene Data'!E98)))</f>
        <v/>
      </c>
      <c r="DV104" s="32" t="str">
        <f ca="true">+IF(OFFSET('Hygiene Data'!$E$13,0,10*ROW('Hygiene Data'!E98))="","",OFFSET('Hygiene Data'!$E$13,0,10*ROW('Hygiene Data'!E98)))</f>
        <v/>
      </c>
      <c r="DW104" s="32" t="str">
        <f ca="true">+IF(OFFSET('Hygiene Data'!$E$14,0,10*ROW('Hygiene Data'!E98))="","",OFFSET('Hygiene Data'!$E$14,0,10*ROW('Hygiene Data'!E98)))</f>
        <v/>
      </c>
      <c r="DX104" s="32" t="str">
        <f ca="true">+IF(OFFSET('Hygiene Data'!$F$12,0,10*ROW('Hygiene Data'!F98))="","",OFFSET('Hygiene Data'!$F$12,0,10*ROW('Hygiene Data'!F98)))</f>
        <v/>
      </c>
      <c r="DY104" s="32" t="str">
        <f ca="true">+IF(OFFSET('Hygiene Data'!$F$13,0,10*ROW('Hygiene Data'!F98))="","",OFFSET('Hygiene Data'!$F$13,0,10*ROW('Hygiene Data'!F98)))</f>
        <v/>
      </c>
      <c r="DZ104" s="32" t="str">
        <f ca="true">+IF(OFFSET('Hygiene Data'!$F$14,0,10*ROW('Hygiene Data'!F98))="","",OFFSET('Hygiene Data'!$F$14,0,10*ROW('Hygiene Data'!F98)))</f>
        <v/>
      </c>
      <c r="EA104" s="32" t="str">
        <f ca="true">+IF(OFFSET('Hygiene Data'!$G$12,0,10*ROW('Hygiene Data'!G98))="","",OFFSET('Hygiene Data'!$G$12,0,10*ROW('Hygiene Data'!G98)))</f>
        <v/>
      </c>
      <c r="EB104" s="32" t="str">
        <f ca="true">+IF(OFFSET('Hygiene Data'!$G$13,0,10*ROW('Hygiene Data'!G98))="","",OFFSET('Hygiene Data'!$G$13,0,10*ROW('Hygiene Data'!G98)))</f>
        <v/>
      </c>
      <c r="EC104" s="32" t="str">
        <f ca="true">+IF(OFFSET('Hygiene Data'!$G$14,0,10*ROW('Hygiene Data'!G98))="","",OFFSET('Hygiene Data'!$G$14,0,10*ROW('Hygiene Data'!G98)))</f>
        <v/>
      </c>
      <c r="ED104" s="32" t="str">
        <f ca="true">+IF(OFFSET('Hygiene Data'!$H$12,0,10*ROW('Hygiene Data'!H98))="","",OFFSET('Hygiene Data'!$H$12,0,10*ROW('Hygiene Data'!H98)))</f>
        <v/>
      </c>
      <c r="EE104" s="32" t="str">
        <f ca="true">+IF(OFFSET('Hygiene Data'!$H$13,0,10*ROW('Hygiene Data'!H98))="","",OFFSET('Hygiene Data'!$H$13,0,10*ROW('Hygiene Data'!H98)))</f>
        <v/>
      </c>
      <c r="EF104" s="32" t="str">
        <f ca="true">+IF(OFFSET('Hygiene Data'!$H$14,0,10*ROW('Hygiene Data'!H98))="","",OFFSET('Hygiene Data'!$H$14,0,10*ROW('Hygiene Data'!H98)))</f>
        <v/>
      </c>
    </row>
    <row r="105" x14ac:dyDescent="0.2">
      <c r="A105" s="55" t="str">
        <f ca="true">+IF(OFFSET('Water Data'!$B$1,0,10*ROW('Water Data'!B102))="","",OFFSET('Water Data'!$B$1,0,10*ROW('Water Data'!B102)))</f>
        <v/>
      </c>
      <c r="B105" s="55" t="str">
        <f ca="true">+IF(OFFSET('Water Data'!$A$3,0,10*ROW('Water Data'!A102))="","",OFFSET('Water Data'!$A$3,0,10*ROW('Water Data'!A102)))</f>
        <v/>
      </c>
      <c r="C105" s="55" t="str">
        <f ca="true">+IF(OFFSET('Water Data'!$C$3,0,10*ROW('Water Data'!C102))="","",OFFSET('Water Data'!$C$3,0,10*ROW('Water Data'!C102)))</f>
        <v/>
      </c>
      <c r="D105" s="243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3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3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43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3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3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3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3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3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3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3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3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3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3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3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3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3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3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44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44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44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44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44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44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44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44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44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44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44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44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44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44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44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44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44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44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44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44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44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44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44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44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44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44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44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44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44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44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45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45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45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45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45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45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45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45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45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45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45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45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45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45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45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45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45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45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2" t="str">
        <f ca="true">+IF(OFFSET('Water Data'!$C$28,0,10*ROW('Water Data'!C99))="","",OFFSET('Water Data'!$C$28,0,10*ROW('Water Data'!C99)))</f>
        <v/>
      </c>
      <c r="BT105" s="32" t="str">
        <f ca="true">+IF(OFFSET('Water Data'!$C$29,0,10*ROW('Water Data'!C99))="","",OFFSET('Water Data'!$C$29,0,10*ROW('Water Data'!C99)))</f>
        <v/>
      </c>
      <c r="BU105" s="32" t="str">
        <f ca="true">+IF(OFFSET('Water Data'!$C$30,0,10*ROW('Water Data'!C99))="","",OFFSET('Water Data'!$C$30,0,10*ROW('Water Data'!C99)))</f>
        <v/>
      </c>
      <c r="BV105" s="32" t="str">
        <f ca="true">+IF(OFFSET('Water Data'!$D$28,0,10*ROW('Water Data'!D99))="","",OFFSET('Water Data'!$D$28,0,10*ROW('Water Data'!D99)))</f>
        <v/>
      </c>
      <c r="BW105" s="32" t="str">
        <f ca="true">+IF(OFFSET('Water Data'!$D$29,0,10*ROW('Water Data'!D99))="","",OFFSET('Water Data'!$D$29,0,10*ROW('Water Data'!D99)))</f>
        <v/>
      </c>
      <c r="BX105" s="32" t="str">
        <f ca="true">+IF(OFFSET('Water Data'!$D$30,0,10*ROW('Water Data'!D99))="","",OFFSET('Water Data'!$D$30,0,10*ROW('Water Data'!D99)))</f>
        <v/>
      </c>
      <c r="BY105" s="32" t="str">
        <f ca="true">+IF(OFFSET('Water Data'!$E$28,0,10*ROW('Water Data'!E99))="","",OFFSET('Water Data'!$E$28,0,10*ROW('Water Data'!E99)))</f>
        <v/>
      </c>
      <c r="BZ105" s="32" t="str">
        <f ca="true">+IF(OFFSET('Water Data'!$E$29,0,10*ROW('Water Data'!E99))="","",OFFSET('Water Data'!$E$29,0,10*ROW('Water Data'!E99)))</f>
        <v/>
      </c>
      <c r="CA105" s="32" t="str">
        <f ca="true">+IF(OFFSET('Water Data'!$E$30,0,10*ROW('Water Data'!E99))="","",OFFSET('Water Data'!$E$30,0,10*ROW('Water Data'!E99)))</f>
        <v/>
      </c>
      <c r="CB105" s="32" t="str">
        <f ca="true">+IF(OFFSET('Water Data'!$F$28,0,10*ROW('Water Data'!F99))="","",OFFSET('Water Data'!$F$28,0,10*ROW('Water Data'!F99)))</f>
        <v/>
      </c>
      <c r="CC105" s="32" t="str">
        <f ca="true">+IF(OFFSET('Water Data'!$F$29,0,10*ROW('Water Data'!F99))="","",OFFSET('Water Data'!$F$29,0,10*ROW('Water Data'!F99)))</f>
        <v/>
      </c>
      <c r="CD105" s="32" t="str">
        <f ca="true">+IF(OFFSET('Water Data'!$F$30,0,10*ROW('Water Data'!F99))="","",OFFSET('Water Data'!$F$30,0,10*ROW('Water Data'!F99)))</f>
        <v/>
      </c>
      <c r="CE105" s="32" t="str">
        <f ca="true">+IF(OFFSET('Water Data'!$G$28,0,10*ROW('Water Data'!G99))="","",OFFSET('Water Data'!$G$28,0,10*ROW('Water Data'!G99)))</f>
        <v/>
      </c>
      <c r="CF105" s="32" t="str">
        <f ca="true">+IF(OFFSET('Water Data'!$G$29,0,10*ROW('Water Data'!G99))="","",OFFSET('Water Data'!$G$29,0,10*ROW('Water Data'!G99)))</f>
        <v/>
      </c>
      <c r="CG105" s="32" t="str">
        <f ca="true">+IF(OFFSET('Water Data'!$G$30,0,10*ROW('Water Data'!G99))="","",OFFSET('Water Data'!$G$30,0,10*ROW('Water Data'!G99)))</f>
        <v/>
      </c>
      <c r="CH105" s="32" t="str">
        <f ca="true">+IF(OFFSET('Water Data'!$H$28,0,10*ROW('Water Data'!H99))="","",OFFSET('Water Data'!$H$28,0,10*ROW('Water Data'!H99)))</f>
        <v/>
      </c>
      <c r="CI105" s="32" t="str">
        <f ca="true">+IF(OFFSET('Water Data'!$H$29,0,10*ROW('Water Data'!H99))="","",OFFSET('Water Data'!$H$29,0,10*ROW('Water Data'!H99)))</f>
        <v/>
      </c>
      <c r="CJ105" s="32" t="str">
        <f ca="true">+IF(OFFSET('Water Data'!$H$30,0,10*ROW('Water Data'!H99))="","",OFFSET('Water Data'!$H$30,0,10*ROW('Water Data'!H99)))</f>
        <v/>
      </c>
      <c r="CK105" s="32" t="str">
        <f ca="true">+IF(OFFSET('Sanitation Data'!$C$29,0,10*ROW('Sanitation Data'!C99))="","",OFFSET('Sanitation Data'!$C$29,0,10*ROW('Sanitation Data'!C99)))</f>
        <v/>
      </c>
      <c r="CL105" s="32" t="str">
        <f ca="true">+IF(OFFSET('Sanitation Data'!$C$30,0,10*ROW('Sanitation Data'!C99))="","",OFFSET('Sanitation Data'!$C$30,0,10*ROW('Sanitation Data'!C99)))</f>
        <v/>
      </c>
      <c r="CM105" s="32" t="str">
        <f ca="true">+IF(OFFSET('Sanitation Data'!$C$31,0,10*ROW('Sanitation Data'!C99))="","",OFFSET('Sanitation Data'!$C$31,0,10*ROW('Sanitation Data'!C99)))</f>
        <v/>
      </c>
      <c r="CN105" s="32" t="str">
        <f ca="true">+IF(OFFSET('Sanitation Data'!$C$32,0,10*ROW('Sanitation Data'!C99))="","",OFFSET('Sanitation Data'!$C$32,0,10*ROW('Sanitation Data'!C99)))</f>
        <v/>
      </c>
      <c r="CO105" s="32" t="str">
        <f ca="true">+IF(OFFSET('Sanitation Data'!$C$33,0,10*ROW('Sanitation Data'!C99))="","",OFFSET('Sanitation Data'!$C$33,0,10*ROW('Sanitation Data'!C99)))</f>
        <v/>
      </c>
      <c r="CP105" s="32" t="str">
        <f ca="true">+IF(OFFSET('Sanitation Data'!$D$29,0,10*ROW('Sanitation Data'!D99))="","",OFFSET('Sanitation Data'!$D$29,0,10*ROW('Sanitation Data'!D99)))</f>
        <v/>
      </c>
      <c r="CQ105" s="32" t="str">
        <f ca="true">+IF(OFFSET('Sanitation Data'!$D$30,0,10*ROW('Sanitation Data'!D99))="","",OFFSET('Sanitation Data'!$D$30,0,10*ROW('Sanitation Data'!D99)))</f>
        <v/>
      </c>
      <c r="CR105" s="32" t="str">
        <f ca="true">+IF(OFFSET('Sanitation Data'!$D$31,0,10*ROW('Sanitation Data'!D99))="","",OFFSET('Sanitation Data'!$D$31,0,10*ROW('Sanitation Data'!D99)))</f>
        <v/>
      </c>
      <c r="CS105" s="32" t="str">
        <f ca="true">+IF(OFFSET('Sanitation Data'!$D$32,0,10*ROW('Sanitation Data'!D99))="","",OFFSET('Sanitation Data'!$D$32,0,10*ROW('Sanitation Data'!D99)))</f>
        <v/>
      </c>
      <c r="CT105" s="32" t="str">
        <f ca="true">+IF(OFFSET('Sanitation Data'!$D$33,0,10*ROW('Sanitation Data'!D99))="","",OFFSET('Sanitation Data'!$D$33,0,10*ROW('Sanitation Data'!D99)))</f>
        <v/>
      </c>
      <c r="CU105" s="32" t="str">
        <f ca="true">+IF(OFFSET('Sanitation Data'!$E$29,0,10*ROW('Sanitation Data'!E99))="","",OFFSET('Sanitation Data'!$E$29,0,10*ROW('Sanitation Data'!E99)))</f>
        <v/>
      </c>
      <c r="CV105" s="32" t="str">
        <f ca="true">+IF(OFFSET('Sanitation Data'!$E$30,0,10*ROW('Sanitation Data'!E99))="","",OFFSET('Sanitation Data'!$E$30,0,10*ROW('Sanitation Data'!E99)))</f>
        <v/>
      </c>
      <c r="CW105" s="32" t="str">
        <f ca="true">+IF(OFFSET('Sanitation Data'!$E$31,0,10*ROW('Sanitation Data'!E99))="","",OFFSET('Sanitation Data'!$E$31,0,10*ROW('Sanitation Data'!E99)))</f>
        <v/>
      </c>
      <c r="CX105" s="32" t="str">
        <f ca="true">+IF(OFFSET('Sanitation Data'!$E$32,0,10*ROW('Sanitation Data'!E99))="","",OFFSET('Sanitation Data'!$E$32,0,10*ROW('Sanitation Data'!E99)))</f>
        <v/>
      </c>
      <c r="CY105" s="32" t="str">
        <f ca="true">+IF(OFFSET('Sanitation Data'!$E$33,0,10*ROW('Sanitation Data'!E99))="","",OFFSET('Sanitation Data'!$E$33,0,10*ROW('Sanitation Data'!E99)))</f>
        <v/>
      </c>
      <c r="CZ105" s="32" t="str">
        <f ca="true">+IF(OFFSET('Sanitation Data'!$F$29,0,10*ROW('Sanitation Data'!F99))="","",OFFSET('Sanitation Data'!$F$29,0,10*ROW('Sanitation Data'!F99)))</f>
        <v/>
      </c>
      <c r="DA105" s="32" t="str">
        <f ca="true">+IF(OFFSET('Sanitation Data'!$F$30,0,10*ROW('Sanitation Data'!F99))="","",OFFSET('Sanitation Data'!$F$30,0,10*ROW('Sanitation Data'!F99)))</f>
        <v/>
      </c>
      <c r="DB105" s="32" t="str">
        <f ca="true">+IF(OFFSET('Sanitation Data'!$F$31,0,10*ROW('Sanitation Data'!F99))="","",OFFSET('Sanitation Data'!$F$31,0,10*ROW('Sanitation Data'!F99)))</f>
        <v/>
      </c>
      <c r="DC105" s="32" t="str">
        <f ca="true">+IF(OFFSET('Sanitation Data'!$F$32,0,10*ROW('Sanitation Data'!F99))="","",OFFSET('Sanitation Data'!$F$32,0,10*ROW('Sanitation Data'!F99)))</f>
        <v/>
      </c>
      <c r="DD105" s="32" t="str">
        <f ca="true">+IF(OFFSET('Sanitation Data'!$F$33,0,10*ROW('Sanitation Data'!F99))="","",OFFSET('Sanitation Data'!$F$33,0,10*ROW('Sanitation Data'!F99)))</f>
        <v/>
      </c>
      <c r="DE105" s="32" t="str">
        <f ca="true">+IF(OFFSET('Sanitation Data'!$G$29,0,10*ROW('Sanitation Data'!G99))="","",OFFSET('Sanitation Data'!$G$29,0,10*ROW('Sanitation Data'!G99)))</f>
        <v/>
      </c>
      <c r="DF105" s="32" t="str">
        <f ca="true">+IF(OFFSET('Sanitation Data'!$G$30,0,10*ROW('Sanitation Data'!G99))="","",OFFSET('Sanitation Data'!$G$30,0,10*ROW('Sanitation Data'!G99)))</f>
        <v/>
      </c>
      <c r="DG105" s="32" t="str">
        <f ca="true">+IF(OFFSET('Sanitation Data'!$G$31,0,10*ROW('Sanitation Data'!G99))="","",OFFSET('Sanitation Data'!$G$31,0,10*ROW('Sanitation Data'!G99)))</f>
        <v/>
      </c>
      <c r="DH105" s="32" t="str">
        <f ca="true">+IF(OFFSET('Sanitation Data'!$G$32,0,10*ROW('Sanitation Data'!G99))="","",OFFSET('Sanitation Data'!$G$32,0,10*ROW('Sanitation Data'!G99)))</f>
        <v/>
      </c>
      <c r="DI105" s="32" t="str">
        <f ca="true">+IF(OFFSET('Sanitation Data'!$G$33,0,10*ROW('Sanitation Data'!G99))="","",OFFSET('Sanitation Data'!$G$33,0,10*ROW('Sanitation Data'!G99)))</f>
        <v/>
      </c>
      <c r="DJ105" s="32" t="str">
        <f ca="true">+IF(OFFSET('Sanitation Data'!$H$29,0,10*ROW('Sanitation Data'!H99))="","",OFFSET('Sanitation Data'!$H$29,0,10*ROW('Sanitation Data'!H99)))</f>
        <v/>
      </c>
      <c r="DK105" s="32" t="str">
        <f ca="true">+IF(OFFSET('Sanitation Data'!$H$30,0,10*ROW('Sanitation Data'!H99))="","",OFFSET('Sanitation Data'!$H$30,0,10*ROW('Sanitation Data'!H99)))</f>
        <v/>
      </c>
      <c r="DL105" s="32" t="str">
        <f ca="true">+IF(OFFSET('Sanitation Data'!$H$31,0,10*ROW('Sanitation Data'!H99))="","",OFFSET('Sanitation Data'!$H$31,0,10*ROW('Sanitation Data'!H99)))</f>
        <v/>
      </c>
      <c r="DM105" s="32" t="str">
        <f ca="true">+IF(OFFSET('Sanitation Data'!$H$32,0,10*ROW('Sanitation Data'!H99))="","",OFFSET('Sanitation Data'!$H$32,0,10*ROW('Sanitation Data'!H99)))</f>
        <v/>
      </c>
      <c r="DN105" s="32" t="str">
        <f ca="true">+IF(OFFSET('Sanitation Data'!$H$33,0,10*ROW('Sanitation Data'!H99))="","",OFFSET('Sanitation Data'!$H$33,0,10*ROW('Sanitation Data'!H99)))</f>
        <v/>
      </c>
      <c r="DO105" s="32" t="str">
        <f ca="true">+IF(OFFSET('Hygiene Data'!$C$12,0,10*ROW('Hygiene Data'!C99))="","",OFFSET('Hygiene Data'!$C$12,0,10*ROW('Hygiene Data'!C99)))</f>
        <v/>
      </c>
      <c r="DP105" s="32" t="str">
        <f ca="true">+IF(OFFSET('Hygiene Data'!$C$13,0,10*ROW('Hygiene Data'!C99))="","",OFFSET('Hygiene Data'!$C$13,0,10*ROW('Hygiene Data'!C99)))</f>
        <v/>
      </c>
      <c r="DQ105" s="32" t="str">
        <f ca="true">+IF(OFFSET('Hygiene Data'!$C$14,0,10*ROW('Hygiene Data'!C99))="","",OFFSET('Hygiene Data'!$C$14,0,10*ROW('Hygiene Data'!C99)))</f>
        <v/>
      </c>
      <c r="DR105" s="32" t="str">
        <f ca="true">+IF(OFFSET('Hygiene Data'!$D$12,0,10*ROW('Hygiene Data'!D99))="","",OFFSET('Hygiene Data'!$D$12,0,10*ROW('Hygiene Data'!D99)))</f>
        <v/>
      </c>
      <c r="DS105" s="32" t="str">
        <f ca="true">+IF(OFFSET('Hygiene Data'!$D$13,0,10*ROW('Hygiene Data'!D99))="","",OFFSET('Hygiene Data'!$D$13,0,10*ROW('Hygiene Data'!D99)))</f>
        <v/>
      </c>
      <c r="DT105" s="32" t="str">
        <f ca="true">+IF(OFFSET('Hygiene Data'!$D$14,0,10*ROW('Hygiene Data'!D99))="","",OFFSET('Hygiene Data'!$D$14,0,10*ROW('Hygiene Data'!D99)))</f>
        <v/>
      </c>
      <c r="DU105" s="32" t="str">
        <f ca="true">+IF(OFFSET('Hygiene Data'!$E$12,0,10*ROW('Hygiene Data'!E99))="","",OFFSET('Hygiene Data'!$E$12,0,10*ROW('Hygiene Data'!E99)))</f>
        <v/>
      </c>
      <c r="DV105" s="32" t="str">
        <f ca="true">+IF(OFFSET('Hygiene Data'!$E$13,0,10*ROW('Hygiene Data'!E99))="","",OFFSET('Hygiene Data'!$E$13,0,10*ROW('Hygiene Data'!E99)))</f>
        <v/>
      </c>
      <c r="DW105" s="32" t="str">
        <f ca="true">+IF(OFFSET('Hygiene Data'!$E$14,0,10*ROW('Hygiene Data'!E99))="","",OFFSET('Hygiene Data'!$E$14,0,10*ROW('Hygiene Data'!E99)))</f>
        <v/>
      </c>
      <c r="DX105" s="32" t="str">
        <f ca="true">+IF(OFFSET('Hygiene Data'!$F$12,0,10*ROW('Hygiene Data'!F99))="","",OFFSET('Hygiene Data'!$F$12,0,10*ROW('Hygiene Data'!F99)))</f>
        <v/>
      </c>
      <c r="DY105" s="32" t="str">
        <f ca="true">+IF(OFFSET('Hygiene Data'!$F$13,0,10*ROW('Hygiene Data'!F99))="","",OFFSET('Hygiene Data'!$F$13,0,10*ROW('Hygiene Data'!F99)))</f>
        <v/>
      </c>
      <c r="DZ105" s="32" t="str">
        <f ca="true">+IF(OFFSET('Hygiene Data'!$F$14,0,10*ROW('Hygiene Data'!F99))="","",OFFSET('Hygiene Data'!$F$14,0,10*ROW('Hygiene Data'!F99)))</f>
        <v/>
      </c>
      <c r="EA105" s="32" t="str">
        <f ca="true">+IF(OFFSET('Hygiene Data'!$G$12,0,10*ROW('Hygiene Data'!G99))="","",OFFSET('Hygiene Data'!$G$12,0,10*ROW('Hygiene Data'!G99)))</f>
        <v/>
      </c>
      <c r="EB105" s="32" t="str">
        <f ca="true">+IF(OFFSET('Hygiene Data'!$G$13,0,10*ROW('Hygiene Data'!G99))="","",OFFSET('Hygiene Data'!$G$13,0,10*ROW('Hygiene Data'!G99)))</f>
        <v/>
      </c>
      <c r="EC105" s="32" t="str">
        <f ca="true">+IF(OFFSET('Hygiene Data'!$G$14,0,10*ROW('Hygiene Data'!G99))="","",OFFSET('Hygiene Data'!$G$14,0,10*ROW('Hygiene Data'!G99)))</f>
        <v/>
      </c>
      <c r="ED105" s="32" t="str">
        <f ca="true">+IF(OFFSET('Hygiene Data'!$H$12,0,10*ROW('Hygiene Data'!H99))="","",OFFSET('Hygiene Data'!$H$12,0,10*ROW('Hygiene Data'!H99)))</f>
        <v/>
      </c>
      <c r="EE105" s="32" t="str">
        <f ca="true">+IF(OFFSET('Hygiene Data'!$H$13,0,10*ROW('Hygiene Data'!H99))="","",OFFSET('Hygiene Data'!$H$13,0,10*ROW('Hygiene Data'!H99)))</f>
        <v/>
      </c>
      <c r="EF105" s="32" t="str">
        <f ca="true">+IF(OFFSET('Hygiene Data'!$H$14,0,10*ROW('Hygiene Data'!H99))="","",OFFSET('Hygiene Data'!$H$14,0,10*ROW('Hygiene Data'!H99)))</f>
        <v/>
      </c>
    </row>
    <row r="106" x14ac:dyDescent="0.2">
      <c r="A106" s="55" t="str">
        <f ca="true">+IF(OFFSET('Water Data'!$B$1,0,10*ROW('Water Data'!B103))="","",OFFSET('Water Data'!$B$1,0,10*ROW('Water Data'!B103)))</f>
        <v/>
      </c>
      <c r="B106" s="55" t="str">
        <f ca="true">+IF(OFFSET('Water Data'!$A$3,0,10*ROW('Water Data'!A103))="","",OFFSET('Water Data'!$A$3,0,10*ROW('Water Data'!A103)))</f>
        <v/>
      </c>
      <c r="C106" s="55" t="str">
        <f ca="true">+IF(OFFSET('Water Data'!$C$3,0,10*ROW('Water Data'!C103))="","",OFFSET('Water Data'!$C$3,0,10*ROW('Water Data'!C103)))</f>
        <v/>
      </c>
      <c r="D106" s="243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3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3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43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3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3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3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3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3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3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3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3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3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3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3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3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3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3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44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44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44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44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44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44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44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44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44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44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44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44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44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44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44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44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44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44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44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44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44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44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44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44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44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44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44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44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44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44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45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45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45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45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45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45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45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45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45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45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45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45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45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45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45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45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45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45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2" t="str">
        <f ca="true">+IF(OFFSET('Water Data'!$C$28,0,10*ROW('Water Data'!C100))="","",OFFSET('Water Data'!$C$28,0,10*ROW('Water Data'!C100)))</f>
        <v/>
      </c>
      <c r="BT106" s="32" t="str">
        <f ca="true">+IF(OFFSET('Water Data'!$C$29,0,10*ROW('Water Data'!C100))="","",OFFSET('Water Data'!$C$29,0,10*ROW('Water Data'!C100)))</f>
        <v/>
      </c>
      <c r="BU106" s="32" t="str">
        <f ca="true">+IF(OFFSET('Water Data'!$C$30,0,10*ROW('Water Data'!C100))="","",OFFSET('Water Data'!$C$30,0,10*ROW('Water Data'!C100)))</f>
        <v/>
      </c>
      <c r="BV106" s="32" t="str">
        <f ca="true">+IF(OFFSET('Water Data'!$D$28,0,10*ROW('Water Data'!D100))="","",OFFSET('Water Data'!$D$28,0,10*ROW('Water Data'!D100)))</f>
        <v/>
      </c>
      <c r="BW106" s="32" t="str">
        <f ca="true">+IF(OFFSET('Water Data'!$D$29,0,10*ROW('Water Data'!D100))="","",OFFSET('Water Data'!$D$29,0,10*ROW('Water Data'!D100)))</f>
        <v/>
      </c>
      <c r="BX106" s="32" t="str">
        <f ca="true">+IF(OFFSET('Water Data'!$D$30,0,10*ROW('Water Data'!D100))="","",OFFSET('Water Data'!$D$30,0,10*ROW('Water Data'!D100)))</f>
        <v/>
      </c>
      <c r="BY106" s="32" t="str">
        <f ca="true">+IF(OFFSET('Water Data'!$E$28,0,10*ROW('Water Data'!E100))="","",OFFSET('Water Data'!$E$28,0,10*ROW('Water Data'!E100)))</f>
        <v/>
      </c>
      <c r="BZ106" s="32" t="str">
        <f ca="true">+IF(OFFSET('Water Data'!$E$29,0,10*ROW('Water Data'!E100))="","",OFFSET('Water Data'!$E$29,0,10*ROW('Water Data'!E100)))</f>
        <v/>
      </c>
      <c r="CA106" s="32" t="str">
        <f ca="true">+IF(OFFSET('Water Data'!$E$30,0,10*ROW('Water Data'!E100))="","",OFFSET('Water Data'!$E$30,0,10*ROW('Water Data'!E100)))</f>
        <v/>
      </c>
      <c r="CB106" s="32" t="str">
        <f ca="true">+IF(OFFSET('Water Data'!$F$28,0,10*ROW('Water Data'!F100))="","",OFFSET('Water Data'!$F$28,0,10*ROW('Water Data'!F100)))</f>
        <v/>
      </c>
      <c r="CC106" s="32" t="str">
        <f ca="true">+IF(OFFSET('Water Data'!$F$29,0,10*ROW('Water Data'!F100))="","",OFFSET('Water Data'!$F$29,0,10*ROW('Water Data'!F100)))</f>
        <v/>
      </c>
      <c r="CD106" s="32" t="str">
        <f ca="true">+IF(OFFSET('Water Data'!$F$30,0,10*ROW('Water Data'!F100))="","",OFFSET('Water Data'!$F$30,0,10*ROW('Water Data'!F100)))</f>
        <v/>
      </c>
      <c r="CE106" s="32" t="str">
        <f ca="true">+IF(OFFSET('Water Data'!$G$28,0,10*ROW('Water Data'!G100))="","",OFFSET('Water Data'!$G$28,0,10*ROW('Water Data'!G100)))</f>
        <v/>
      </c>
      <c r="CF106" s="32" t="str">
        <f ca="true">+IF(OFFSET('Water Data'!$G$29,0,10*ROW('Water Data'!G100))="","",OFFSET('Water Data'!$G$29,0,10*ROW('Water Data'!G100)))</f>
        <v/>
      </c>
      <c r="CG106" s="32" t="str">
        <f ca="true">+IF(OFFSET('Water Data'!$G$30,0,10*ROW('Water Data'!G100))="","",OFFSET('Water Data'!$G$30,0,10*ROW('Water Data'!G100)))</f>
        <v/>
      </c>
      <c r="CH106" s="32" t="str">
        <f ca="true">+IF(OFFSET('Water Data'!$H$28,0,10*ROW('Water Data'!H100))="","",OFFSET('Water Data'!$H$28,0,10*ROW('Water Data'!H100)))</f>
        <v/>
      </c>
      <c r="CI106" s="32" t="str">
        <f ca="true">+IF(OFFSET('Water Data'!$H$29,0,10*ROW('Water Data'!H100))="","",OFFSET('Water Data'!$H$29,0,10*ROW('Water Data'!H100)))</f>
        <v/>
      </c>
      <c r="CJ106" s="32" t="str">
        <f ca="true">+IF(OFFSET('Water Data'!$H$30,0,10*ROW('Water Data'!H100))="","",OFFSET('Water Data'!$H$30,0,10*ROW('Water Data'!H100)))</f>
        <v/>
      </c>
      <c r="CK106" s="32" t="str">
        <f ca="true">+IF(OFFSET('Sanitation Data'!$C$29,0,10*ROW('Sanitation Data'!C100))="","",OFFSET('Sanitation Data'!$C$29,0,10*ROW('Sanitation Data'!C100)))</f>
        <v/>
      </c>
      <c r="CL106" s="32" t="str">
        <f ca="true">+IF(OFFSET('Sanitation Data'!$C$30,0,10*ROW('Sanitation Data'!C100))="","",OFFSET('Sanitation Data'!$C$30,0,10*ROW('Sanitation Data'!C100)))</f>
        <v/>
      </c>
      <c r="CM106" s="32" t="str">
        <f ca="true">+IF(OFFSET('Sanitation Data'!$C$31,0,10*ROW('Sanitation Data'!C100))="","",OFFSET('Sanitation Data'!$C$31,0,10*ROW('Sanitation Data'!C100)))</f>
        <v/>
      </c>
      <c r="CN106" s="32" t="str">
        <f ca="true">+IF(OFFSET('Sanitation Data'!$C$32,0,10*ROW('Sanitation Data'!C100))="","",OFFSET('Sanitation Data'!$C$32,0,10*ROW('Sanitation Data'!C100)))</f>
        <v/>
      </c>
      <c r="CO106" s="32" t="str">
        <f ca="true">+IF(OFFSET('Sanitation Data'!$C$33,0,10*ROW('Sanitation Data'!C100))="","",OFFSET('Sanitation Data'!$C$33,0,10*ROW('Sanitation Data'!C100)))</f>
        <v/>
      </c>
      <c r="CP106" s="32" t="str">
        <f ca="true">+IF(OFFSET('Sanitation Data'!$D$29,0,10*ROW('Sanitation Data'!D100))="","",OFFSET('Sanitation Data'!$D$29,0,10*ROW('Sanitation Data'!D100)))</f>
        <v/>
      </c>
      <c r="CQ106" s="32" t="str">
        <f ca="true">+IF(OFFSET('Sanitation Data'!$D$30,0,10*ROW('Sanitation Data'!D100))="","",OFFSET('Sanitation Data'!$D$30,0,10*ROW('Sanitation Data'!D100)))</f>
        <v/>
      </c>
      <c r="CR106" s="32" t="str">
        <f ca="true">+IF(OFFSET('Sanitation Data'!$D$31,0,10*ROW('Sanitation Data'!D100))="","",OFFSET('Sanitation Data'!$D$31,0,10*ROW('Sanitation Data'!D100)))</f>
        <v/>
      </c>
      <c r="CS106" s="32" t="str">
        <f ca="true">+IF(OFFSET('Sanitation Data'!$D$32,0,10*ROW('Sanitation Data'!D100))="","",OFFSET('Sanitation Data'!$D$32,0,10*ROW('Sanitation Data'!D100)))</f>
        <v/>
      </c>
      <c r="CT106" s="32" t="str">
        <f ca="true">+IF(OFFSET('Sanitation Data'!$D$33,0,10*ROW('Sanitation Data'!D100))="","",OFFSET('Sanitation Data'!$D$33,0,10*ROW('Sanitation Data'!D100)))</f>
        <v/>
      </c>
      <c r="CU106" s="32" t="str">
        <f ca="true">+IF(OFFSET('Sanitation Data'!$E$29,0,10*ROW('Sanitation Data'!E100))="","",OFFSET('Sanitation Data'!$E$29,0,10*ROW('Sanitation Data'!E100)))</f>
        <v/>
      </c>
      <c r="CV106" s="32" t="str">
        <f ca="true">+IF(OFFSET('Sanitation Data'!$E$30,0,10*ROW('Sanitation Data'!E100))="","",OFFSET('Sanitation Data'!$E$30,0,10*ROW('Sanitation Data'!E100)))</f>
        <v/>
      </c>
      <c r="CW106" s="32" t="str">
        <f ca="true">+IF(OFFSET('Sanitation Data'!$E$31,0,10*ROW('Sanitation Data'!E100))="","",OFFSET('Sanitation Data'!$E$31,0,10*ROW('Sanitation Data'!E100)))</f>
        <v/>
      </c>
      <c r="CX106" s="32" t="str">
        <f ca="true">+IF(OFFSET('Sanitation Data'!$E$32,0,10*ROW('Sanitation Data'!E100))="","",OFFSET('Sanitation Data'!$E$32,0,10*ROW('Sanitation Data'!E100)))</f>
        <v/>
      </c>
      <c r="CY106" s="32" t="str">
        <f ca="true">+IF(OFFSET('Sanitation Data'!$E$33,0,10*ROW('Sanitation Data'!E100))="","",OFFSET('Sanitation Data'!$E$33,0,10*ROW('Sanitation Data'!E100)))</f>
        <v/>
      </c>
      <c r="CZ106" s="32" t="str">
        <f ca="true">+IF(OFFSET('Sanitation Data'!$F$29,0,10*ROW('Sanitation Data'!F100))="","",OFFSET('Sanitation Data'!$F$29,0,10*ROW('Sanitation Data'!F100)))</f>
        <v/>
      </c>
      <c r="DA106" s="32" t="str">
        <f ca="true">+IF(OFFSET('Sanitation Data'!$F$30,0,10*ROW('Sanitation Data'!F100))="","",OFFSET('Sanitation Data'!$F$30,0,10*ROW('Sanitation Data'!F100)))</f>
        <v/>
      </c>
      <c r="DB106" s="32" t="str">
        <f ca="true">+IF(OFFSET('Sanitation Data'!$F$31,0,10*ROW('Sanitation Data'!F100))="","",OFFSET('Sanitation Data'!$F$31,0,10*ROW('Sanitation Data'!F100)))</f>
        <v/>
      </c>
      <c r="DC106" s="32" t="str">
        <f ca="true">+IF(OFFSET('Sanitation Data'!$F$32,0,10*ROW('Sanitation Data'!F100))="","",OFFSET('Sanitation Data'!$F$32,0,10*ROW('Sanitation Data'!F100)))</f>
        <v/>
      </c>
      <c r="DD106" s="32" t="str">
        <f ca="true">+IF(OFFSET('Sanitation Data'!$F$33,0,10*ROW('Sanitation Data'!F100))="","",OFFSET('Sanitation Data'!$F$33,0,10*ROW('Sanitation Data'!F100)))</f>
        <v/>
      </c>
      <c r="DE106" s="32" t="str">
        <f ca="true">+IF(OFFSET('Sanitation Data'!$G$29,0,10*ROW('Sanitation Data'!G100))="","",OFFSET('Sanitation Data'!$G$29,0,10*ROW('Sanitation Data'!G100)))</f>
        <v/>
      </c>
      <c r="DF106" s="32" t="str">
        <f ca="true">+IF(OFFSET('Sanitation Data'!$G$30,0,10*ROW('Sanitation Data'!G100))="","",OFFSET('Sanitation Data'!$G$30,0,10*ROW('Sanitation Data'!G100)))</f>
        <v/>
      </c>
      <c r="DG106" s="32" t="str">
        <f ca="true">+IF(OFFSET('Sanitation Data'!$G$31,0,10*ROW('Sanitation Data'!G100))="","",OFFSET('Sanitation Data'!$G$31,0,10*ROW('Sanitation Data'!G100)))</f>
        <v/>
      </c>
      <c r="DH106" s="32" t="str">
        <f ca="true">+IF(OFFSET('Sanitation Data'!$G$32,0,10*ROW('Sanitation Data'!G100))="","",OFFSET('Sanitation Data'!$G$32,0,10*ROW('Sanitation Data'!G100)))</f>
        <v/>
      </c>
      <c r="DI106" s="32" t="str">
        <f ca="true">+IF(OFFSET('Sanitation Data'!$G$33,0,10*ROW('Sanitation Data'!G100))="","",OFFSET('Sanitation Data'!$G$33,0,10*ROW('Sanitation Data'!G100)))</f>
        <v/>
      </c>
      <c r="DJ106" s="32" t="str">
        <f ca="true">+IF(OFFSET('Sanitation Data'!$H$29,0,10*ROW('Sanitation Data'!H100))="","",OFFSET('Sanitation Data'!$H$29,0,10*ROW('Sanitation Data'!H100)))</f>
        <v/>
      </c>
      <c r="DK106" s="32" t="str">
        <f ca="true">+IF(OFFSET('Sanitation Data'!$H$30,0,10*ROW('Sanitation Data'!H100))="","",OFFSET('Sanitation Data'!$H$30,0,10*ROW('Sanitation Data'!H100)))</f>
        <v/>
      </c>
      <c r="DL106" s="32" t="str">
        <f ca="true">+IF(OFFSET('Sanitation Data'!$H$31,0,10*ROW('Sanitation Data'!H100))="","",OFFSET('Sanitation Data'!$H$31,0,10*ROW('Sanitation Data'!H100)))</f>
        <v/>
      </c>
      <c r="DM106" s="32" t="str">
        <f ca="true">+IF(OFFSET('Sanitation Data'!$H$32,0,10*ROW('Sanitation Data'!H100))="","",OFFSET('Sanitation Data'!$H$32,0,10*ROW('Sanitation Data'!H100)))</f>
        <v/>
      </c>
      <c r="DN106" s="32" t="str">
        <f ca="true">+IF(OFFSET('Sanitation Data'!$H$33,0,10*ROW('Sanitation Data'!H100))="","",OFFSET('Sanitation Data'!$H$33,0,10*ROW('Sanitation Data'!H100)))</f>
        <v/>
      </c>
      <c r="DO106" s="32" t="str">
        <f ca="true">+IF(OFFSET('Hygiene Data'!$C$12,0,10*ROW('Hygiene Data'!C100))="","",OFFSET('Hygiene Data'!$C$12,0,10*ROW('Hygiene Data'!C100)))</f>
        <v/>
      </c>
      <c r="DP106" s="32" t="str">
        <f ca="true">+IF(OFFSET('Hygiene Data'!$C$13,0,10*ROW('Hygiene Data'!C100))="","",OFFSET('Hygiene Data'!$C$13,0,10*ROW('Hygiene Data'!C100)))</f>
        <v/>
      </c>
      <c r="DQ106" s="32" t="str">
        <f ca="true">+IF(OFFSET('Hygiene Data'!$C$14,0,10*ROW('Hygiene Data'!C100))="","",OFFSET('Hygiene Data'!$C$14,0,10*ROW('Hygiene Data'!C100)))</f>
        <v/>
      </c>
      <c r="DR106" s="32" t="str">
        <f ca="true">+IF(OFFSET('Hygiene Data'!$D$12,0,10*ROW('Hygiene Data'!D100))="","",OFFSET('Hygiene Data'!$D$12,0,10*ROW('Hygiene Data'!D100)))</f>
        <v/>
      </c>
      <c r="DS106" s="32" t="str">
        <f ca="true">+IF(OFFSET('Hygiene Data'!$D$13,0,10*ROW('Hygiene Data'!D100))="","",OFFSET('Hygiene Data'!$D$13,0,10*ROW('Hygiene Data'!D100)))</f>
        <v/>
      </c>
      <c r="DT106" s="32" t="str">
        <f ca="true">+IF(OFFSET('Hygiene Data'!$D$14,0,10*ROW('Hygiene Data'!D100))="","",OFFSET('Hygiene Data'!$D$14,0,10*ROW('Hygiene Data'!D100)))</f>
        <v/>
      </c>
      <c r="DU106" s="32" t="str">
        <f ca="true">+IF(OFFSET('Hygiene Data'!$E$12,0,10*ROW('Hygiene Data'!E100))="","",OFFSET('Hygiene Data'!$E$12,0,10*ROW('Hygiene Data'!E100)))</f>
        <v/>
      </c>
      <c r="DV106" s="32" t="str">
        <f ca="true">+IF(OFFSET('Hygiene Data'!$E$13,0,10*ROW('Hygiene Data'!E100))="","",OFFSET('Hygiene Data'!$E$13,0,10*ROW('Hygiene Data'!E100)))</f>
        <v/>
      </c>
      <c r="DW106" s="32" t="str">
        <f ca="true">+IF(OFFSET('Hygiene Data'!$E$14,0,10*ROW('Hygiene Data'!E100))="","",OFFSET('Hygiene Data'!$E$14,0,10*ROW('Hygiene Data'!E100)))</f>
        <v/>
      </c>
      <c r="DX106" s="32" t="str">
        <f ca="true">+IF(OFFSET('Hygiene Data'!$F$12,0,10*ROW('Hygiene Data'!F100))="","",OFFSET('Hygiene Data'!$F$12,0,10*ROW('Hygiene Data'!F100)))</f>
        <v/>
      </c>
      <c r="DY106" s="32" t="str">
        <f ca="true">+IF(OFFSET('Hygiene Data'!$F$13,0,10*ROW('Hygiene Data'!F100))="","",OFFSET('Hygiene Data'!$F$13,0,10*ROW('Hygiene Data'!F100)))</f>
        <v/>
      </c>
      <c r="DZ106" s="32" t="str">
        <f ca="true">+IF(OFFSET('Hygiene Data'!$F$14,0,10*ROW('Hygiene Data'!F100))="","",OFFSET('Hygiene Data'!$F$14,0,10*ROW('Hygiene Data'!F100)))</f>
        <v/>
      </c>
      <c r="EA106" s="32" t="str">
        <f ca="true">+IF(OFFSET('Hygiene Data'!$G$12,0,10*ROW('Hygiene Data'!G100))="","",OFFSET('Hygiene Data'!$G$12,0,10*ROW('Hygiene Data'!G100)))</f>
        <v/>
      </c>
      <c r="EB106" s="32" t="str">
        <f ca="true">+IF(OFFSET('Hygiene Data'!$G$13,0,10*ROW('Hygiene Data'!G100))="","",OFFSET('Hygiene Data'!$G$13,0,10*ROW('Hygiene Data'!G100)))</f>
        <v/>
      </c>
      <c r="EC106" s="32" t="str">
        <f ca="true">+IF(OFFSET('Hygiene Data'!$G$14,0,10*ROW('Hygiene Data'!G100))="","",OFFSET('Hygiene Data'!$G$14,0,10*ROW('Hygiene Data'!G100)))</f>
        <v/>
      </c>
      <c r="ED106" s="32" t="str">
        <f ca="true">+IF(OFFSET('Hygiene Data'!$H$12,0,10*ROW('Hygiene Data'!H100))="","",OFFSET('Hygiene Data'!$H$12,0,10*ROW('Hygiene Data'!H100)))</f>
        <v/>
      </c>
      <c r="EE106" s="32" t="str">
        <f ca="true">+IF(OFFSET('Hygiene Data'!$H$13,0,10*ROW('Hygiene Data'!H100))="","",OFFSET('Hygiene Data'!$H$13,0,10*ROW('Hygiene Data'!H100)))</f>
        <v/>
      </c>
      <c r="EF106" s="32" t="str">
        <f ca="true">+IF(OFFSET('Hygiene Data'!$H$14,0,10*ROW('Hygiene Data'!H100))="","",OFFSET('Hygiene Data'!$H$14,0,10*ROW('Hygiene Data'!H100)))</f>
        <v/>
      </c>
    </row>
    <row r="107" x14ac:dyDescent="0.2">
      <c r="A107" s="55" t="str">
        <f ca="true">+IF(OFFSET('Water Data'!$B$1,0,10*ROW('Water Data'!B104))="","",OFFSET('Water Data'!$B$1,0,10*ROW('Water Data'!B104)))</f>
        <v/>
      </c>
      <c r="B107" s="55" t="str">
        <f ca="true">+IF(OFFSET('Water Data'!$A$3,0,10*ROW('Water Data'!A104))="","",OFFSET('Water Data'!$A$3,0,10*ROW('Water Data'!A104)))</f>
        <v/>
      </c>
      <c r="C107" s="55" t="str">
        <f ca="true">+IF(OFFSET('Water Data'!$C$3,0,10*ROW('Water Data'!C104))="","",OFFSET('Water Data'!$C$3,0,10*ROW('Water Data'!C104)))</f>
        <v/>
      </c>
      <c r="D107" s="243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3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3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43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3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3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3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3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3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3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3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3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3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3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3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3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3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3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44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44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44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44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44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44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44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44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44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44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44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44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44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44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44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44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44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44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44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44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44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44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44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44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44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44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44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44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44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44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45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45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45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45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45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45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45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45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45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45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45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45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45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45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45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45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45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45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2" t="str">
        <f ca="true">+IF(OFFSET('Water Data'!$C$28,0,10*ROW('Water Data'!C101))="","",OFFSET('Water Data'!$C$28,0,10*ROW('Water Data'!C101)))</f>
        <v/>
      </c>
      <c r="BT107" s="32" t="str">
        <f ca="true">+IF(OFFSET('Water Data'!$C$29,0,10*ROW('Water Data'!C101))="","",OFFSET('Water Data'!$C$29,0,10*ROW('Water Data'!C101)))</f>
        <v/>
      </c>
      <c r="BU107" s="32" t="str">
        <f ca="true">+IF(OFFSET('Water Data'!$C$30,0,10*ROW('Water Data'!C101))="","",OFFSET('Water Data'!$C$30,0,10*ROW('Water Data'!C101)))</f>
        <v/>
      </c>
      <c r="BV107" s="32" t="str">
        <f ca="true">+IF(OFFSET('Water Data'!$D$28,0,10*ROW('Water Data'!D101))="","",OFFSET('Water Data'!$D$28,0,10*ROW('Water Data'!D101)))</f>
        <v/>
      </c>
      <c r="BW107" s="32" t="str">
        <f ca="true">+IF(OFFSET('Water Data'!$D$29,0,10*ROW('Water Data'!D101))="","",OFFSET('Water Data'!$D$29,0,10*ROW('Water Data'!D101)))</f>
        <v/>
      </c>
      <c r="BX107" s="32" t="str">
        <f ca="true">+IF(OFFSET('Water Data'!$D$30,0,10*ROW('Water Data'!D101))="","",OFFSET('Water Data'!$D$30,0,10*ROW('Water Data'!D101)))</f>
        <v/>
      </c>
      <c r="BY107" s="32" t="str">
        <f ca="true">+IF(OFFSET('Water Data'!$E$28,0,10*ROW('Water Data'!E101))="","",OFFSET('Water Data'!$E$28,0,10*ROW('Water Data'!E101)))</f>
        <v/>
      </c>
      <c r="BZ107" s="32" t="str">
        <f ca="true">+IF(OFFSET('Water Data'!$E$29,0,10*ROW('Water Data'!E101))="","",OFFSET('Water Data'!$E$29,0,10*ROW('Water Data'!E101)))</f>
        <v/>
      </c>
      <c r="CA107" s="32" t="str">
        <f ca="true">+IF(OFFSET('Water Data'!$E$30,0,10*ROW('Water Data'!E101))="","",OFFSET('Water Data'!$E$30,0,10*ROW('Water Data'!E101)))</f>
        <v/>
      </c>
      <c r="CB107" s="32" t="str">
        <f ca="true">+IF(OFFSET('Water Data'!$F$28,0,10*ROW('Water Data'!F101))="","",OFFSET('Water Data'!$F$28,0,10*ROW('Water Data'!F101)))</f>
        <v/>
      </c>
      <c r="CC107" s="32" t="str">
        <f ca="true">+IF(OFFSET('Water Data'!$F$29,0,10*ROW('Water Data'!F101))="","",OFFSET('Water Data'!$F$29,0,10*ROW('Water Data'!F101)))</f>
        <v/>
      </c>
      <c r="CD107" s="32" t="str">
        <f ca="true">+IF(OFFSET('Water Data'!$F$30,0,10*ROW('Water Data'!F101))="","",OFFSET('Water Data'!$F$30,0,10*ROW('Water Data'!F101)))</f>
        <v/>
      </c>
      <c r="CE107" s="32" t="str">
        <f ca="true">+IF(OFFSET('Water Data'!$G$28,0,10*ROW('Water Data'!G101))="","",OFFSET('Water Data'!$G$28,0,10*ROW('Water Data'!G101)))</f>
        <v/>
      </c>
      <c r="CF107" s="32" t="str">
        <f ca="true">+IF(OFFSET('Water Data'!$G$29,0,10*ROW('Water Data'!G101))="","",OFFSET('Water Data'!$G$29,0,10*ROW('Water Data'!G101)))</f>
        <v/>
      </c>
      <c r="CG107" s="32" t="str">
        <f ca="true">+IF(OFFSET('Water Data'!$G$30,0,10*ROW('Water Data'!G101))="","",OFFSET('Water Data'!$G$30,0,10*ROW('Water Data'!G101)))</f>
        <v/>
      </c>
      <c r="CH107" s="32" t="str">
        <f ca="true">+IF(OFFSET('Water Data'!$H$28,0,10*ROW('Water Data'!H101))="","",OFFSET('Water Data'!$H$28,0,10*ROW('Water Data'!H101)))</f>
        <v/>
      </c>
      <c r="CI107" s="32" t="str">
        <f ca="true">+IF(OFFSET('Water Data'!$H$29,0,10*ROW('Water Data'!H101))="","",OFFSET('Water Data'!$H$29,0,10*ROW('Water Data'!H101)))</f>
        <v/>
      </c>
      <c r="CJ107" s="32" t="str">
        <f ca="true">+IF(OFFSET('Water Data'!$H$30,0,10*ROW('Water Data'!H101))="","",OFFSET('Water Data'!$H$30,0,10*ROW('Water Data'!H101)))</f>
        <v/>
      </c>
      <c r="CK107" s="32" t="str">
        <f ca="true">+IF(OFFSET('Sanitation Data'!$C$29,0,10*ROW('Sanitation Data'!C101))="","",OFFSET('Sanitation Data'!$C$29,0,10*ROW('Sanitation Data'!C101)))</f>
        <v/>
      </c>
      <c r="CL107" s="32" t="str">
        <f ca="true">+IF(OFFSET('Sanitation Data'!$C$30,0,10*ROW('Sanitation Data'!C101))="","",OFFSET('Sanitation Data'!$C$30,0,10*ROW('Sanitation Data'!C101)))</f>
        <v/>
      </c>
      <c r="CM107" s="32" t="str">
        <f ca="true">+IF(OFFSET('Sanitation Data'!$C$31,0,10*ROW('Sanitation Data'!C101))="","",OFFSET('Sanitation Data'!$C$31,0,10*ROW('Sanitation Data'!C101)))</f>
        <v/>
      </c>
      <c r="CN107" s="32" t="str">
        <f ca="true">+IF(OFFSET('Sanitation Data'!$C$32,0,10*ROW('Sanitation Data'!C101))="","",OFFSET('Sanitation Data'!$C$32,0,10*ROW('Sanitation Data'!C101)))</f>
        <v/>
      </c>
      <c r="CO107" s="32" t="str">
        <f ca="true">+IF(OFFSET('Sanitation Data'!$C$33,0,10*ROW('Sanitation Data'!C101))="","",OFFSET('Sanitation Data'!$C$33,0,10*ROW('Sanitation Data'!C101)))</f>
        <v/>
      </c>
      <c r="CP107" s="32" t="str">
        <f ca="true">+IF(OFFSET('Sanitation Data'!$D$29,0,10*ROW('Sanitation Data'!D101))="","",OFFSET('Sanitation Data'!$D$29,0,10*ROW('Sanitation Data'!D101)))</f>
        <v/>
      </c>
      <c r="CQ107" s="32" t="str">
        <f ca="true">+IF(OFFSET('Sanitation Data'!$D$30,0,10*ROW('Sanitation Data'!D101))="","",OFFSET('Sanitation Data'!$D$30,0,10*ROW('Sanitation Data'!D101)))</f>
        <v/>
      </c>
      <c r="CR107" s="32" t="str">
        <f ca="true">+IF(OFFSET('Sanitation Data'!$D$31,0,10*ROW('Sanitation Data'!D101))="","",OFFSET('Sanitation Data'!$D$31,0,10*ROW('Sanitation Data'!D101)))</f>
        <v/>
      </c>
      <c r="CS107" s="32" t="str">
        <f ca="true">+IF(OFFSET('Sanitation Data'!$D$32,0,10*ROW('Sanitation Data'!D101))="","",OFFSET('Sanitation Data'!$D$32,0,10*ROW('Sanitation Data'!D101)))</f>
        <v/>
      </c>
      <c r="CT107" s="32" t="str">
        <f ca="true">+IF(OFFSET('Sanitation Data'!$D$33,0,10*ROW('Sanitation Data'!D101))="","",OFFSET('Sanitation Data'!$D$33,0,10*ROW('Sanitation Data'!D101)))</f>
        <v/>
      </c>
      <c r="CU107" s="32" t="str">
        <f ca="true">+IF(OFFSET('Sanitation Data'!$E$29,0,10*ROW('Sanitation Data'!E101))="","",OFFSET('Sanitation Data'!$E$29,0,10*ROW('Sanitation Data'!E101)))</f>
        <v/>
      </c>
      <c r="CV107" s="32" t="str">
        <f ca="true">+IF(OFFSET('Sanitation Data'!$E$30,0,10*ROW('Sanitation Data'!E101))="","",OFFSET('Sanitation Data'!$E$30,0,10*ROW('Sanitation Data'!E101)))</f>
        <v/>
      </c>
      <c r="CW107" s="32" t="str">
        <f ca="true">+IF(OFFSET('Sanitation Data'!$E$31,0,10*ROW('Sanitation Data'!E101))="","",OFFSET('Sanitation Data'!$E$31,0,10*ROW('Sanitation Data'!E101)))</f>
        <v/>
      </c>
      <c r="CX107" s="32" t="str">
        <f ca="true">+IF(OFFSET('Sanitation Data'!$E$32,0,10*ROW('Sanitation Data'!E101))="","",OFFSET('Sanitation Data'!$E$32,0,10*ROW('Sanitation Data'!E101)))</f>
        <v/>
      </c>
      <c r="CY107" s="32" t="str">
        <f ca="true">+IF(OFFSET('Sanitation Data'!$E$33,0,10*ROW('Sanitation Data'!E101))="","",OFFSET('Sanitation Data'!$E$33,0,10*ROW('Sanitation Data'!E101)))</f>
        <v/>
      </c>
      <c r="CZ107" s="32" t="str">
        <f ca="true">+IF(OFFSET('Sanitation Data'!$F$29,0,10*ROW('Sanitation Data'!F101))="","",OFFSET('Sanitation Data'!$F$29,0,10*ROW('Sanitation Data'!F101)))</f>
        <v/>
      </c>
      <c r="DA107" s="32" t="str">
        <f ca="true">+IF(OFFSET('Sanitation Data'!$F$30,0,10*ROW('Sanitation Data'!F101))="","",OFFSET('Sanitation Data'!$F$30,0,10*ROW('Sanitation Data'!F101)))</f>
        <v/>
      </c>
      <c r="DB107" s="32" t="str">
        <f ca="true">+IF(OFFSET('Sanitation Data'!$F$31,0,10*ROW('Sanitation Data'!F101))="","",OFFSET('Sanitation Data'!$F$31,0,10*ROW('Sanitation Data'!F101)))</f>
        <v/>
      </c>
      <c r="DC107" s="32" t="str">
        <f ca="true">+IF(OFFSET('Sanitation Data'!$F$32,0,10*ROW('Sanitation Data'!F101))="","",OFFSET('Sanitation Data'!$F$32,0,10*ROW('Sanitation Data'!F101)))</f>
        <v/>
      </c>
      <c r="DD107" s="32" t="str">
        <f ca="true">+IF(OFFSET('Sanitation Data'!$F$33,0,10*ROW('Sanitation Data'!F101))="","",OFFSET('Sanitation Data'!$F$33,0,10*ROW('Sanitation Data'!F101)))</f>
        <v/>
      </c>
      <c r="DE107" s="32" t="str">
        <f ca="true">+IF(OFFSET('Sanitation Data'!$G$29,0,10*ROW('Sanitation Data'!G101))="","",OFFSET('Sanitation Data'!$G$29,0,10*ROW('Sanitation Data'!G101)))</f>
        <v/>
      </c>
      <c r="DF107" s="32" t="str">
        <f ca="true">+IF(OFFSET('Sanitation Data'!$G$30,0,10*ROW('Sanitation Data'!G101))="","",OFFSET('Sanitation Data'!$G$30,0,10*ROW('Sanitation Data'!G101)))</f>
        <v/>
      </c>
      <c r="DG107" s="32" t="str">
        <f ca="true">+IF(OFFSET('Sanitation Data'!$G$31,0,10*ROW('Sanitation Data'!G101))="","",OFFSET('Sanitation Data'!$G$31,0,10*ROW('Sanitation Data'!G101)))</f>
        <v/>
      </c>
      <c r="DH107" s="32" t="str">
        <f ca="true">+IF(OFFSET('Sanitation Data'!$G$32,0,10*ROW('Sanitation Data'!G101))="","",OFFSET('Sanitation Data'!$G$32,0,10*ROW('Sanitation Data'!G101)))</f>
        <v/>
      </c>
      <c r="DI107" s="32" t="str">
        <f ca="true">+IF(OFFSET('Sanitation Data'!$G$33,0,10*ROW('Sanitation Data'!G101))="","",OFFSET('Sanitation Data'!$G$33,0,10*ROW('Sanitation Data'!G101)))</f>
        <v/>
      </c>
      <c r="DJ107" s="32" t="str">
        <f ca="true">+IF(OFFSET('Sanitation Data'!$H$29,0,10*ROW('Sanitation Data'!H101))="","",OFFSET('Sanitation Data'!$H$29,0,10*ROW('Sanitation Data'!H101)))</f>
        <v/>
      </c>
      <c r="DK107" s="32" t="str">
        <f ca="true">+IF(OFFSET('Sanitation Data'!$H$30,0,10*ROW('Sanitation Data'!H101))="","",OFFSET('Sanitation Data'!$H$30,0,10*ROW('Sanitation Data'!H101)))</f>
        <v/>
      </c>
      <c r="DL107" s="32" t="str">
        <f ca="true">+IF(OFFSET('Sanitation Data'!$H$31,0,10*ROW('Sanitation Data'!H101))="","",OFFSET('Sanitation Data'!$H$31,0,10*ROW('Sanitation Data'!H101)))</f>
        <v/>
      </c>
      <c r="DM107" s="32" t="str">
        <f ca="true">+IF(OFFSET('Sanitation Data'!$H$32,0,10*ROW('Sanitation Data'!H101))="","",OFFSET('Sanitation Data'!$H$32,0,10*ROW('Sanitation Data'!H101)))</f>
        <v/>
      </c>
      <c r="DN107" s="32" t="str">
        <f ca="true">+IF(OFFSET('Sanitation Data'!$H$33,0,10*ROW('Sanitation Data'!H101))="","",OFFSET('Sanitation Data'!$H$33,0,10*ROW('Sanitation Data'!H101)))</f>
        <v/>
      </c>
      <c r="DO107" s="32" t="str">
        <f ca="true">+IF(OFFSET('Hygiene Data'!$C$12,0,10*ROW('Hygiene Data'!C101))="","",OFFSET('Hygiene Data'!$C$12,0,10*ROW('Hygiene Data'!C101)))</f>
        <v/>
      </c>
      <c r="DP107" s="32" t="str">
        <f ca="true">+IF(OFFSET('Hygiene Data'!$C$13,0,10*ROW('Hygiene Data'!C101))="","",OFFSET('Hygiene Data'!$C$13,0,10*ROW('Hygiene Data'!C101)))</f>
        <v/>
      </c>
      <c r="DQ107" s="32" t="str">
        <f ca="true">+IF(OFFSET('Hygiene Data'!$C$14,0,10*ROW('Hygiene Data'!C101))="","",OFFSET('Hygiene Data'!$C$14,0,10*ROW('Hygiene Data'!C101)))</f>
        <v/>
      </c>
      <c r="DR107" s="32" t="str">
        <f ca="true">+IF(OFFSET('Hygiene Data'!$D$12,0,10*ROW('Hygiene Data'!D101))="","",OFFSET('Hygiene Data'!$D$12,0,10*ROW('Hygiene Data'!D101)))</f>
        <v/>
      </c>
      <c r="DS107" s="32" t="str">
        <f ca="true">+IF(OFFSET('Hygiene Data'!$D$13,0,10*ROW('Hygiene Data'!D101))="","",OFFSET('Hygiene Data'!$D$13,0,10*ROW('Hygiene Data'!D101)))</f>
        <v/>
      </c>
      <c r="DT107" s="32" t="str">
        <f ca="true">+IF(OFFSET('Hygiene Data'!$D$14,0,10*ROW('Hygiene Data'!D101))="","",OFFSET('Hygiene Data'!$D$14,0,10*ROW('Hygiene Data'!D101)))</f>
        <v/>
      </c>
      <c r="DU107" s="32" t="str">
        <f ca="true">+IF(OFFSET('Hygiene Data'!$E$12,0,10*ROW('Hygiene Data'!E101))="","",OFFSET('Hygiene Data'!$E$12,0,10*ROW('Hygiene Data'!E101)))</f>
        <v/>
      </c>
      <c r="DV107" s="32" t="str">
        <f ca="true">+IF(OFFSET('Hygiene Data'!$E$13,0,10*ROW('Hygiene Data'!E101))="","",OFFSET('Hygiene Data'!$E$13,0,10*ROW('Hygiene Data'!E101)))</f>
        <v/>
      </c>
      <c r="DW107" s="32" t="str">
        <f ca="true">+IF(OFFSET('Hygiene Data'!$E$14,0,10*ROW('Hygiene Data'!E101))="","",OFFSET('Hygiene Data'!$E$14,0,10*ROW('Hygiene Data'!E101)))</f>
        <v/>
      </c>
      <c r="DX107" s="32" t="str">
        <f ca="true">+IF(OFFSET('Hygiene Data'!$F$12,0,10*ROW('Hygiene Data'!F101))="","",OFFSET('Hygiene Data'!$F$12,0,10*ROW('Hygiene Data'!F101)))</f>
        <v/>
      </c>
      <c r="DY107" s="32" t="str">
        <f ca="true">+IF(OFFSET('Hygiene Data'!$F$13,0,10*ROW('Hygiene Data'!F101))="","",OFFSET('Hygiene Data'!$F$13,0,10*ROW('Hygiene Data'!F101)))</f>
        <v/>
      </c>
      <c r="DZ107" s="32" t="str">
        <f ca="true">+IF(OFFSET('Hygiene Data'!$F$14,0,10*ROW('Hygiene Data'!F101))="","",OFFSET('Hygiene Data'!$F$14,0,10*ROW('Hygiene Data'!F101)))</f>
        <v/>
      </c>
      <c r="EA107" s="32" t="str">
        <f ca="true">+IF(OFFSET('Hygiene Data'!$G$12,0,10*ROW('Hygiene Data'!G101))="","",OFFSET('Hygiene Data'!$G$12,0,10*ROW('Hygiene Data'!G101)))</f>
        <v/>
      </c>
      <c r="EB107" s="32" t="str">
        <f ca="true">+IF(OFFSET('Hygiene Data'!$G$13,0,10*ROW('Hygiene Data'!G101))="","",OFFSET('Hygiene Data'!$G$13,0,10*ROW('Hygiene Data'!G101)))</f>
        <v/>
      </c>
      <c r="EC107" s="32" t="str">
        <f ca="true">+IF(OFFSET('Hygiene Data'!$G$14,0,10*ROW('Hygiene Data'!G101))="","",OFFSET('Hygiene Data'!$G$14,0,10*ROW('Hygiene Data'!G101)))</f>
        <v/>
      </c>
      <c r="ED107" s="32" t="str">
        <f ca="true">+IF(OFFSET('Hygiene Data'!$H$12,0,10*ROW('Hygiene Data'!H101))="","",OFFSET('Hygiene Data'!$H$12,0,10*ROW('Hygiene Data'!H101)))</f>
        <v/>
      </c>
      <c r="EE107" s="32" t="str">
        <f ca="true">+IF(OFFSET('Hygiene Data'!$H$13,0,10*ROW('Hygiene Data'!H101))="","",OFFSET('Hygiene Data'!$H$13,0,10*ROW('Hygiene Data'!H101)))</f>
        <v/>
      </c>
      <c r="EF107" s="32" t="str">
        <f ca="true">+IF(OFFSET('Hygiene Data'!$H$14,0,10*ROW('Hygiene Data'!H101))="","",OFFSET('Hygiene Data'!$H$14,0,10*ROW('Hygiene Data'!H101)))</f>
        <v/>
      </c>
    </row>
    <row r="108" x14ac:dyDescent="0.2">
      <c r="A108" s="55" t="str">
        <f ca="true">+IF(OFFSET('Water Data'!$B$1,0,10*ROW('Water Data'!B105))="","",OFFSET('Water Data'!$B$1,0,10*ROW('Water Data'!B105)))</f>
        <v/>
      </c>
      <c r="B108" s="55" t="str">
        <f ca="true">+IF(OFFSET('Water Data'!$A$3,0,10*ROW('Water Data'!A105))="","",OFFSET('Water Data'!$A$3,0,10*ROW('Water Data'!A105)))</f>
        <v/>
      </c>
      <c r="C108" s="55" t="str">
        <f ca="true">+IF(OFFSET('Water Data'!$C$3,0,10*ROW('Water Data'!C105))="","",OFFSET('Water Data'!$C$3,0,10*ROW('Water Data'!C105)))</f>
        <v/>
      </c>
      <c r="D108" s="243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3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3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43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3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3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3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3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3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3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3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3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3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3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3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3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3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3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44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44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44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44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44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44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44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44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44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44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44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44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44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44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44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44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44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44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44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44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44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44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44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44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44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44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44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44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44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44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45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45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45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45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45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45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45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45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45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45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45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45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45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45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45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45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45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45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2" t="str">
        <f ca="true">+IF(OFFSET('Water Data'!$C$28,0,10*ROW('Water Data'!C102))="","",OFFSET('Water Data'!$C$28,0,10*ROW('Water Data'!C102)))</f>
        <v/>
      </c>
      <c r="BT108" s="32" t="str">
        <f ca="true">+IF(OFFSET('Water Data'!$C$29,0,10*ROW('Water Data'!C102))="","",OFFSET('Water Data'!$C$29,0,10*ROW('Water Data'!C102)))</f>
        <v/>
      </c>
      <c r="BU108" s="32" t="str">
        <f ca="true">+IF(OFFSET('Water Data'!$C$30,0,10*ROW('Water Data'!C102))="","",OFFSET('Water Data'!$C$30,0,10*ROW('Water Data'!C102)))</f>
        <v/>
      </c>
      <c r="BV108" s="32" t="str">
        <f ca="true">+IF(OFFSET('Water Data'!$D$28,0,10*ROW('Water Data'!D102))="","",OFFSET('Water Data'!$D$28,0,10*ROW('Water Data'!D102)))</f>
        <v/>
      </c>
      <c r="BW108" s="32" t="str">
        <f ca="true">+IF(OFFSET('Water Data'!$D$29,0,10*ROW('Water Data'!D102))="","",OFFSET('Water Data'!$D$29,0,10*ROW('Water Data'!D102)))</f>
        <v/>
      </c>
      <c r="BX108" s="32" t="str">
        <f ca="true">+IF(OFFSET('Water Data'!$D$30,0,10*ROW('Water Data'!D102))="","",OFFSET('Water Data'!$D$30,0,10*ROW('Water Data'!D102)))</f>
        <v/>
      </c>
      <c r="BY108" s="32" t="str">
        <f ca="true">+IF(OFFSET('Water Data'!$E$28,0,10*ROW('Water Data'!E102))="","",OFFSET('Water Data'!$E$28,0,10*ROW('Water Data'!E102)))</f>
        <v/>
      </c>
      <c r="BZ108" s="32" t="str">
        <f ca="true">+IF(OFFSET('Water Data'!$E$29,0,10*ROW('Water Data'!E102))="","",OFFSET('Water Data'!$E$29,0,10*ROW('Water Data'!E102)))</f>
        <v/>
      </c>
      <c r="CA108" s="32" t="str">
        <f ca="true">+IF(OFFSET('Water Data'!$E$30,0,10*ROW('Water Data'!E102))="","",OFFSET('Water Data'!$E$30,0,10*ROW('Water Data'!E102)))</f>
        <v/>
      </c>
      <c r="CB108" s="32" t="str">
        <f ca="true">+IF(OFFSET('Water Data'!$F$28,0,10*ROW('Water Data'!F102))="","",OFFSET('Water Data'!$F$28,0,10*ROW('Water Data'!F102)))</f>
        <v/>
      </c>
      <c r="CC108" s="32" t="str">
        <f ca="true">+IF(OFFSET('Water Data'!$F$29,0,10*ROW('Water Data'!F102))="","",OFFSET('Water Data'!$F$29,0,10*ROW('Water Data'!F102)))</f>
        <v/>
      </c>
      <c r="CD108" s="32" t="str">
        <f ca="true">+IF(OFFSET('Water Data'!$F$30,0,10*ROW('Water Data'!F102))="","",OFFSET('Water Data'!$F$30,0,10*ROW('Water Data'!F102)))</f>
        <v/>
      </c>
      <c r="CE108" s="32" t="str">
        <f ca="true">+IF(OFFSET('Water Data'!$G$28,0,10*ROW('Water Data'!G102))="","",OFFSET('Water Data'!$G$28,0,10*ROW('Water Data'!G102)))</f>
        <v/>
      </c>
      <c r="CF108" s="32" t="str">
        <f ca="true">+IF(OFFSET('Water Data'!$G$29,0,10*ROW('Water Data'!G102))="","",OFFSET('Water Data'!$G$29,0,10*ROW('Water Data'!G102)))</f>
        <v/>
      </c>
      <c r="CG108" s="32" t="str">
        <f ca="true">+IF(OFFSET('Water Data'!$G$30,0,10*ROW('Water Data'!G102))="","",OFFSET('Water Data'!$G$30,0,10*ROW('Water Data'!G102)))</f>
        <v/>
      </c>
      <c r="CH108" s="32" t="str">
        <f ca="true">+IF(OFFSET('Water Data'!$H$28,0,10*ROW('Water Data'!H102))="","",OFFSET('Water Data'!$H$28,0,10*ROW('Water Data'!H102)))</f>
        <v/>
      </c>
      <c r="CI108" s="32" t="str">
        <f ca="true">+IF(OFFSET('Water Data'!$H$29,0,10*ROW('Water Data'!H102))="","",OFFSET('Water Data'!$H$29,0,10*ROW('Water Data'!H102)))</f>
        <v/>
      </c>
      <c r="CJ108" s="32" t="str">
        <f ca="true">+IF(OFFSET('Water Data'!$H$30,0,10*ROW('Water Data'!H102))="","",OFFSET('Water Data'!$H$30,0,10*ROW('Water Data'!H102)))</f>
        <v/>
      </c>
      <c r="CK108" s="32" t="str">
        <f ca="true">+IF(OFFSET('Sanitation Data'!$C$29,0,10*ROW('Sanitation Data'!C102))="","",OFFSET('Sanitation Data'!$C$29,0,10*ROW('Sanitation Data'!C102)))</f>
        <v/>
      </c>
      <c r="CL108" s="32" t="str">
        <f ca="true">+IF(OFFSET('Sanitation Data'!$C$30,0,10*ROW('Sanitation Data'!C102))="","",OFFSET('Sanitation Data'!$C$30,0,10*ROW('Sanitation Data'!C102)))</f>
        <v/>
      </c>
      <c r="CM108" s="32" t="str">
        <f ca="true">+IF(OFFSET('Sanitation Data'!$C$31,0,10*ROW('Sanitation Data'!C102))="","",OFFSET('Sanitation Data'!$C$31,0,10*ROW('Sanitation Data'!C102)))</f>
        <v/>
      </c>
      <c r="CN108" s="32" t="str">
        <f ca="true">+IF(OFFSET('Sanitation Data'!$C$32,0,10*ROW('Sanitation Data'!C102))="","",OFFSET('Sanitation Data'!$C$32,0,10*ROW('Sanitation Data'!C102)))</f>
        <v/>
      </c>
      <c r="CO108" s="32" t="str">
        <f ca="true">+IF(OFFSET('Sanitation Data'!$C$33,0,10*ROW('Sanitation Data'!C102))="","",OFFSET('Sanitation Data'!$C$33,0,10*ROW('Sanitation Data'!C102)))</f>
        <v/>
      </c>
      <c r="CP108" s="32" t="str">
        <f ca="true">+IF(OFFSET('Sanitation Data'!$D$29,0,10*ROW('Sanitation Data'!D102))="","",OFFSET('Sanitation Data'!$D$29,0,10*ROW('Sanitation Data'!D102)))</f>
        <v/>
      </c>
      <c r="CQ108" s="32" t="str">
        <f ca="true">+IF(OFFSET('Sanitation Data'!$D$30,0,10*ROW('Sanitation Data'!D102))="","",OFFSET('Sanitation Data'!$D$30,0,10*ROW('Sanitation Data'!D102)))</f>
        <v/>
      </c>
      <c r="CR108" s="32" t="str">
        <f ca="true">+IF(OFFSET('Sanitation Data'!$D$31,0,10*ROW('Sanitation Data'!D102))="","",OFFSET('Sanitation Data'!$D$31,0,10*ROW('Sanitation Data'!D102)))</f>
        <v/>
      </c>
      <c r="CS108" s="32" t="str">
        <f ca="true">+IF(OFFSET('Sanitation Data'!$D$32,0,10*ROW('Sanitation Data'!D102))="","",OFFSET('Sanitation Data'!$D$32,0,10*ROW('Sanitation Data'!D102)))</f>
        <v/>
      </c>
      <c r="CT108" s="32" t="str">
        <f ca="true">+IF(OFFSET('Sanitation Data'!$D$33,0,10*ROW('Sanitation Data'!D102))="","",OFFSET('Sanitation Data'!$D$33,0,10*ROW('Sanitation Data'!D102)))</f>
        <v/>
      </c>
      <c r="CU108" s="32" t="str">
        <f ca="true">+IF(OFFSET('Sanitation Data'!$E$29,0,10*ROW('Sanitation Data'!E102))="","",OFFSET('Sanitation Data'!$E$29,0,10*ROW('Sanitation Data'!E102)))</f>
        <v/>
      </c>
      <c r="CV108" s="32" t="str">
        <f ca="true">+IF(OFFSET('Sanitation Data'!$E$30,0,10*ROW('Sanitation Data'!E102))="","",OFFSET('Sanitation Data'!$E$30,0,10*ROW('Sanitation Data'!E102)))</f>
        <v/>
      </c>
      <c r="CW108" s="32" t="str">
        <f ca="true">+IF(OFFSET('Sanitation Data'!$E$31,0,10*ROW('Sanitation Data'!E102))="","",OFFSET('Sanitation Data'!$E$31,0,10*ROW('Sanitation Data'!E102)))</f>
        <v/>
      </c>
      <c r="CX108" s="32" t="str">
        <f ca="true">+IF(OFFSET('Sanitation Data'!$E$32,0,10*ROW('Sanitation Data'!E102))="","",OFFSET('Sanitation Data'!$E$32,0,10*ROW('Sanitation Data'!E102)))</f>
        <v/>
      </c>
      <c r="CY108" s="32" t="str">
        <f ca="true">+IF(OFFSET('Sanitation Data'!$E$33,0,10*ROW('Sanitation Data'!E102))="","",OFFSET('Sanitation Data'!$E$33,0,10*ROW('Sanitation Data'!E102)))</f>
        <v/>
      </c>
      <c r="CZ108" s="32" t="str">
        <f ca="true">+IF(OFFSET('Sanitation Data'!$F$29,0,10*ROW('Sanitation Data'!F102))="","",OFFSET('Sanitation Data'!$F$29,0,10*ROW('Sanitation Data'!F102)))</f>
        <v/>
      </c>
      <c r="DA108" s="32" t="str">
        <f ca="true">+IF(OFFSET('Sanitation Data'!$F$30,0,10*ROW('Sanitation Data'!F102))="","",OFFSET('Sanitation Data'!$F$30,0,10*ROW('Sanitation Data'!F102)))</f>
        <v/>
      </c>
      <c r="DB108" s="32" t="str">
        <f ca="true">+IF(OFFSET('Sanitation Data'!$F$31,0,10*ROW('Sanitation Data'!F102))="","",OFFSET('Sanitation Data'!$F$31,0,10*ROW('Sanitation Data'!F102)))</f>
        <v/>
      </c>
      <c r="DC108" s="32" t="str">
        <f ca="true">+IF(OFFSET('Sanitation Data'!$F$32,0,10*ROW('Sanitation Data'!F102))="","",OFFSET('Sanitation Data'!$F$32,0,10*ROW('Sanitation Data'!F102)))</f>
        <v/>
      </c>
      <c r="DD108" s="32" t="str">
        <f ca="true">+IF(OFFSET('Sanitation Data'!$F$33,0,10*ROW('Sanitation Data'!F102))="","",OFFSET('Sanitation Data'!$F$33,0,10*ROW('Sanitation Data'!F102)))</f>
        <v/>
      </c>
      <c r="DE108" s="32" t="str">
        <f ca="true">+IF(OFFSET('Sanitation Data'!$G$29,0,10*ROW('Sanitation Data'!G102))="","",OFFSET('Sanitation Data'!$G$29,0,10*ROW('Sanitation Data'!G102)))</f>
        <v/>
      </c>
      <c r="DF108" s="32" t="str">
        <f ca="true">+IF(OFFSET('Sanitation Data'!$G$30,0,10*ROW('Sanitation Data'!G102))="","",OFFSET('Sanitation Data'!$G$30,0,10*ROW('Sanitation Data'!G102)))</f>
        <v/>
      </c>
      <c r="DG108" s="32" t="str">
        <f ca="true">+IF(OFFSET('Sanitation Data'!$G$31,0,10*ROW('Sanitation Data'!G102))="","",OFFSET('Sanitation Data'!$G$31,0,10*ROW('Sanitation Data'!G102)))</f>
        <v/>
      </c>
      <c r="DH108" s="32" t="str">
        <f ca="true">+IF(OFFSET('Sanitation Data'!$G$32,0,10*ROW('Sanitation Data'!G102))="","",OFFSET('Sanitation Data'!$G$32,0,10*ROW('Sanitation Data'!G102)))</f>
        <v/>
      </c>
      <c r="DI108" s="32" t="str">
        <f ca="true">+IF(OFFSET('Sanitation Data'!$G$33,0,10*ROW('Sanitation Data'!G102))="","",OFFSET('Sanitation Data'!$G$33,0,10*ROW('Sanitation Data'!G102)))</f>
        <v/>
      </c>
      <c r="DJ108" s="32" t="str">
        <f ca="true">+IF(OFFSET('Sanitation Data'!$H$29,0,10*ROW('Sanitation Data'!H102))="","",OFFSET('Sanitation Data'!$H$29,0,10*ROW('Sanitation Data'!H102)))</f>
        <v/>
      </c>
      <c r="DK108" s="32" t="str">
        <f ca="true">+IF(OFFSET('Sanitation Data'!$H$30,0,10*ROW('Sanitation Data'!H102))="","",OFFSET('Sanitation Data'!$H$30,0,10*ROW('Sanitation Data'!H102)))</f>
        <v/>
      </c>
      <c r="DL108" s="32" t="str">
        <f ca="true">+IF(OFFSET('Sanitation Data'!$H$31,0,10*ROW('Sanitation Data'!H102))="","",OFFSET('Sanitation Data'!$H$31,0,10*ROW('Sanitation Data'!H102)))</f>
        <v/>
      </c>
      <c r="DM108" s="32" t="str">
        <f ca="true">+IF(OFFSET('Sanitation Data'!$H$32,0,10*ROW('Sanitation Data'!H102))="","",OFFSET('Sanitation Data'!$H$32,0,10*ROW('Sanitation Data'!H102)))</f>
        <v/>
      </c>
      <c r="DN108" s="32" t="str">
        <f ca="true">+IF(OFFSET('Sanitation Data'!$H$33,0,10*ROW('Sanitation Data'!H102))="","",OFFSET('Sanitation Data'!$H$33,0,10*ROW('Sanitation Data'!H102)))</f>
        <v/>
      </c>
      <c r="DO108" s="32" t="str">
        <f ca="true">+IF(OFFSET('Hygiene Data'!$C$12,0,10*ROW('Hygiene Data'!C102))="","",OFFSET('Hygiene Data'!$C$12,0,10*ROW('Hygiene Data'!C102)))</f>
        <v/>
      </c>
      <c r="DP108" s="32" t="str">
        <f ca="true">+IF(OFFSET('Hygiene Data'!$C$13,0,10*ROW('Hygiene Data'!C102))="","",OFFSET('Hygiene Data'!$C$13,0,10*ROW('Hygiene Data'!C102)))</f>
        <v/>
      </c>
      <c r="DQ108" s="32" t="str">
        <f ca="true">+IF(OFFSET('Hygiene Data'!$C$14,0,10*ROW('Hygiene Data'!C102))="","",OFFSET('Hygiene Data'!$C$14,0,10*ROW('Hygiene Data'!C102)))</f>
        <v/>
      </c>
      <c r="DR108" s="32" t="str">
        <f ca="true">+IF(OFFSET('Hygiene Data'!$D$12,0,10*ROW('Hygiene Data'!D102))="","",OFFSET('Hygiene Data'!$D$12,0,10*ROW('Hygiene Data'!D102)))</f>
        <v/>
      </c>
      <c r="DS108" s="32" t="str">
        <f ca="true">+IF(OFFSET('Hygiene Data'!$D$13,0,10*ROW('Hygiene Data'!D102))="","",OFFSET('Hygiene Data'!$D$13,0,10*ROW('Hygiene Data'!D102)))</f>
        <v/>
      </c>
      <c r="DT108" s="32" t="str">
        <f ca="true">+IF(OFFSET('Hygiene Data'!$D$14,0,10*ROW('Hygiene Data'!D102))="","",OFFSET('Hygiene Data'!$D$14,0,10*ROW('Hygiene Data'!D102)))</f>
        <v/>
      </c>
      <c r="DU108" s="32" t="str">
        <f ca="true">+IF(OFFSET('Hygiene Data'!$E$12,0,10*ROW('Hygiene Data'!E102))="","",OFFSET('Hygiene Data'!$E$12,0,10*ROW('Hygiene Data'!E102)))</f>
        <v/>
      </c>
      <c r="DV108" s="32" t="str">
        <f ca="true">+IF(OFFSET('Hygiene Data'!$E$13,0,10*ROW('Hygiene Data'!E102))="","",OFFSET('Hygiene Data'!$E$13,0,10*ROW('Hygiene Data'!E102)))</f>
        <v/>
      </c>
      <c r="DW108" s="32" t="str">
        <f ca="true">+IF(OFFSET('Hygiene Data'!$E$14,0,10*ROW('Hygiene Data'!E102))="","",OFFSET('Hygiene Data'!$E$14,0,10*ROW('Hygiene Data'!E102)))</f>
        <v/>
      </c>
      <c r="DX108" s="32" t="str">
        <f ca="true">+IF(OFFSET('Hygiene Data'!$F$12,0,10*ROW('Hygiene Data'!F102))="","",OFFSET('Hygiene Data'!$F$12,0,10*ROW('Hygiene Data'!F102)))</f>
        <v/>
      </c>
      <c r="DY108" s="32" t="str">
        <f ca="true">+IF(OFFSET('Hygiene Data'!$F$13,0,10*ROW('Hygiene Data'!F102))="","",OFFSET('Hygiene Data'!$F$13,0,10*ROW('Hygiene Data'!F102)))</f>
        <v/>
      </c>
      <c r="DZ108" s="32" t="str">
        <f ca="true">+IF(OFFSET('Hygiene Data'!$F$14,0,10*ROW('Hygiene Data'!F102))="","",OFFSET('Hygiene Data'!$F$14,0,10*ROW('Hygiene Data'!F102)))</f>
        <v/>
      </c>
      <c r="EA108" s="32" t="str">
        <f ca="true">+IF(OFFSET('Hygiene Data'!$G$12,0,10*ROW('Hygiene Data'!G102))="","",OFFSET('Hygiene Data'!$G$12,0,10*ROW('Hygiene Data'!G102)))</f>
        <v/>
      </c>
      <c r="EB108" s="32" t="str">
        <f ca="true">+IF(OFFSET('Hygiene Data'!$G$13,0,10*ROW('Hygiene Data'!G102))="","",OFFSET('Hygiene Data'!$G$13,0,10*ROW('Hygiene Data'!G102)))</f>
        <v/>
      </c>
      <c r="EC108" s="32" t="str">
        <f ca="true">+IF(OFFSET('Hygiene Data'!$G$14,0,10*ROW('Hygiene Data'!G102))="","",OFFSET('Hygiene Data'!$G$14,0,10*ROW('Hygiene Data'!G102)))</f>
        <v/>
      </c>
      <c r="ED108" s="32" t="str">
        <f ca="true">+IF(OFFSET('Hygiene Data'!$H$12,0,10*ROW('Hygiene Data'!H102))="","",OFFSET('Hygiene Data'!$H$12,0,10*ROW('Hygiene Data'!H102)))</f>
        <v/>
      </c>
      <c r="EE108" s="32" t="str">
        <f ca="true">+IF(OFFSET('Hygiene Data'!$H$13,0,10*ROW('Hygiene Data'!H102))="","",OFFSET('Hygiene Data'!$H$13,0,10*ROW('Hygiene Data'!H102)))</f>
        <v/>
      </c>
      <c r="EF108" s="32" t="str">
        <f ca="true">+IF(OFFSET('Hygiene Data'!$H$14,0,10*ROW('Hygiene Data'!H102))="","",OFFSET('Hygiene Data'!$H$14,0,10*ROW('Hygiene Data'!H102)))</f>
        <v/>
      </c>
    </row>
    <row r="109" x14ac:dyDescent="0.2">
      <c r="A109" s="55" t="str">
        <f ca="true">+IF(OFFSET('Water Data'!$B$1,0,10*ROW('Water Data'!B106))="","",OFFSET('Water Data'!$B$1,0,10*ROW('Water Data'!B106)))</f>
        <v/>
      </c>
      <c r="B109" s="55" t="str">
        <f ca="true">+IF(OFFSET('Water Data'!$A$3,0,10*ROW('Water Data'!A106))="","",OFFSET('Water Data'!$A$3,0,10*ROW('Water Data'!A106)))</f>
        <v/>
      </c>
      <c r="C109" s="55" t="str">
        <f ca="true">+IF(OFFSET('Water Data'!$C$3,0,10*ROW('Water Data'!C106))="","",OFFSET('Water Data'!$C$3,0,10*ROW('Water Data'!C106)))</f>
        <v/>
      </c>
      <c r="D109" s="243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3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3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43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3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3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3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3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3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3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3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3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3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3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3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3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3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3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44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44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44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44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44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44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44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44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44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44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44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44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44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44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44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44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44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44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44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44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44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44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44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44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44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44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44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44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44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44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45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45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45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45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45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45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45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45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45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45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45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45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45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45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45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45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45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45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2" t="str">
        <f ca="true">+IF(OFFSET('Water Data'!$C$28,0,10*ROW('Water Data'!C103))="","",OFFSET('Water Data'!$C$28,0,10*ROW('Water Data'!C103)))</f>
        <v/>
      </c>
      <c r="BT109" s="32" t="str">
        <f ca="true">+IF(OFFSET('Water Data'!$C$29,0,10*ROW('Water Data'!C103))="","",OFFSET('Water Data'!$C$29,0,10*ROW('Water Data'!C103)))</f>
        <v/>
      </c>
      <c r="BU109" s="32" t="str">
        <f ca="true">+IF(OFFSET('Water Data'!$C$30,0,10*ROW('Water Data'!C103))="","",OFFSET('Water Data'!$C$30,0,10*ROW('Water Data'!C103)))</f>
        <v/>
      </c>
      <c r="BV109" s="32" t="str">
        <f ca="true">+IF(OFFSET('Water Data'!$D$28,0,10*ROW('Water Data'!D103))="","",OFFSET('Water Data'!$D$28,0,10*ROW('Water Data'!D103)))</f>
        <v/>
      </c>
      <c r="BW109" s="32" t="str">
        <f ca="true">+IF(OFFSET('Water Data'!$D$29,0,10*ROW('Water Data'!D103))="","",OFFSET('Water Data'!$D$29,0,10*ROW('Water Data'!D103)))</f>
        <v/>
      </c>
      <c r="BX109" s="32" t="str">
        <f ca="true">+IF(OFFSET('Water Data'!$D$30,0,10*ROW('Water Data'!D103))="","",OFFSET('Water Data'!$D$30,0,10*ROW('Water Data'!D103)))</f>
        <v/>
      </c>
      <c r="BY109" s="32" t="str">
        <f ca="true">+IF(OFFSET('Water Data'!$E$28,0,10*ROW('Water Data'!E103))="","",OFFSET('Water Data'!$E$28,0,10*ROW('Water Data'!E103)))</f>
        <v/>
      </c>
      <c r="BZ109" s="32" t="str">
        <f ca="true">+IF(OFFSET('Water Data'!$E$29,0,10*ROW('Water Data'!E103))="","",OFFSET('Water Data'!$E$29,0,10*ROW('Water Data'!E103)))</f>
        <v/>
      </c>
      <c r="CA109" s="32" t="str">
        <f ca="true">+IF(OFFSET('Water Data'!$E$30,0,10*ROW('Water Data'!E103))="","",OFFSET('Water Data'!$E$30,0,10*ROW('Water Data'!E103)))</f>
        <v/>
      </c>
      <c r="CB109" s="32" t="str">
        <f ca="true">+IF(OFFSET('Water Data'!$F$28,0,10*ROW('Water Data'!F103))="","",OFFSET('Water Data'!$F$28,0,10*ROW('Water Data'!F103)))</f>
        <v/>
      </c>
      <c r="CC109" s="32" t="str">
        <f ca="true">+IF(OFFSET('Water Data'!$F$29,0,10*ROW('Water Data'!F103))="","",OFFSET('Water Data'!$F$29,0,10*ROW('Water Data'!F103)))</f>
        <v/>
      </c>
      <c r="CD109" s="32" t="str">
        <f ca="true">+IF(OFFSET('Water Data'!$F$30,0,10*ROW('Water Data'!F103))="","",OFFSET('Water Data'!$F$30,0,10*ROW('Water Data'!F103)))</f>
        <v/>
      </c>
      <c r="CE109" s="32" t="str">
        <f ca="true">+IF(OFFSET('Water Data'!$G$28,0,10*ROW('Water Data'!G103))="","",OFFSET('Water Data'!$G$28,0,10*ROW('Water Data'!G103)))</f>
        <v/>
      </c>
      <c r="CF109" s="32" t="str">
        <f ca="true">+IF(OFFSET('Water Data'!$G$29,0,10*ROW('Water Data'!G103))="","",OFFSET('Water Data'!$G$29,0,10*ROW('Water Data'!G103)))</f>
        <v/>
      </c>
      <c r="CG109" s="32" t="str">
        <f ca="true">+IF(OFFSET('Water Data'!$G$30,0,10*ROW('Water Data'!G103))="","",OFFSET('Water Data'!$G$30,0,10*ROW('Water Data'!G103)))</f>
        <v/>
      </c>
      <c r="CH109" s="32" t="str">
        <f ca="true">+IF(OFFSET('Water Data'!$H$28,0,10*ROW('Water Data'!H103))="","",OFFSET('Water Data'!$H$28,0,10*ROW('Water Data'!H103)))</f>
        <v/>
      </c>
      <c r="CI109" s="32" t="str">
        <f ca="true">+IF(OFFSET('Water Data'!$H$29,0,10*ROW('Water Data'!H103))="","",OFFSET('Water Data'!$H$29,0,10*ROW('Water Data'!H103)))</f>
        <v/>
      </c>
      <c r="CJ109" s="32" t="str">
        <f ca="true">+IF(OFFSET('Water Data'!$H$30,0,10*ROW('Water Data'!H103))="","",OFFSET('Water Data'!$H$30,0,10*ROW('Water Data'!H103)))</f>
        <v/>
      </c>
      <c r="CK109" s="32" t="str">
        <f ca="true">+IF(OFFSET('Sanitation Data'!$C$29,0,10*ROW('Sanitation Data'!C103))="","",OFFSET('Sanitation Data'!$C$29,0,10*ROW('Sanitation Data'!C103)))</f>
        <v/>
      </c>
      <c r="CL109" s="32" t="str">
        <f ca="true">+IF(OFFSET('Sanitation Data'!$C$30,0,10*ROW('Sanitation Data'!C103))="","",OFFSET('Sanitation Data'!$C$30,0,10*ROW('Sanitation Data'!C103)))</f>
        <v/>
      </c>
      <c r="CM109" s="32" t="str">
        <f ca="true">+IF(OFFSET('Sanitation Data'!$C$31,0,10*ROW('Sanitation Data'!C103))="","",OFFSET('Sanitation Data'!$C$31,0,10*ROW('Sanitation Data'!C103)))</f>
        <v/>
      </c>
      <c r="CN109" s="32" t="str">
        <f ca="true">+IF(OFFSET('Sanitation Data'!$C$32,0,10*ROW('Sanitation Data'!C103))="","",OFFSET('Sanitation Data'!$C$32,0,10*ROW('Sanitation Data'!C103)))</f>
        <v/>
      </c>
      <c r="CO109" s="32" t="str">
        <f ca="true">+IF(OFFSET('Sanitation Data'!$C$33,0,10*ROW('Sanitation Data'!C103))="","",OFFSET('Sanitation Data'!$C$33,0,10*ROW('Sanitation Data'!C103)))</f>
        <v/>
      </c>
      <c r="CP109" s="32" t="str">
        <f ca="true">+IF(OFFSET('Sanitation Data'!$D$29,0,10*ROW('Sanitation Data'!D103))="","",OFFSET('Sanitation Data'!$D$29,0,10*ROW('Sanitation Data'!D103)))</f>
        <v/>
      </c>
      <c r="CQ109" s="32" t="str">
        <f ca="true">+IF(OFFSET('Sanitation Data'!$D$30,0,10*ROW('Sanitation Data'!D103))="","",OFFSET('Sanitation Data'!$D$30,0,10*ROW('Sanitation Data'!D103)))</f>
        <v/>
      </c>
      <c r="CR109" s="32" t="str">
        <f ca="true">+IF(OFFSET('Sanitation Data'!$D$31,0,10*ROW('Sanitation Data'!D103))="","",OFFSET('Sanitation Data'!$D$31,0,10*ROW('Sanitation Data'!D103)))</f>
        <v/>
      </c>
      <c r="CS109" s="32" t="str">
        <f ca="true">+IF(OFFSET('Sanitation Data'!$D$32,0,10*ROW('Sanitation Data'!D103))="","",OFFSET('Sanitation Data'!$D$32,0,10*ROW('Sanitation Data'!D103)))</f>
        <v/>
      </c>
      <c r="CT109" s="32" t="str">
        <f ca="true">+IF(OFFSET('Sanitation Data'!$D$33,0,10*ROW('Sanitation Data'!D103))="","",OFFSET('Sanitation Data'!$D$33,0,10*ROW('Sanitation Data'!D103)))</f>
        <v/>
      </c>
      <c r="CU109" s="32" t="str">
        <f ca="true">+IF(OFFSET('Sanitation Data'!$E$29,0,10*ROW('Sanitation Data'!E103))="","",OFFSET('Sanitation Data'!$E$29,0,10*ROW('Sanitation Data'!E103)))</f>
        <v/>
      </c>
      <c r="CV109" s="32" t="str">
        <f ca="true">+IF(OFFSET('Sanitation Data'!$E$30,0,10*ROW('Sanitation Data'!E103))="","",OFFSET('Sanitation Data'!$E$30,0,10*ROW('Sanitation Data'!E103)))</f>
        <v/>
      </c>
      <c r="CW109" s="32" t="str">
        <f ca="true">+IF(OFFSET('Sanitation Data'!$E$31,0,10*ROW('Sanitation Data'!E103))="","",OFFSET('Sanitation Data'!$E$31,0,10*ROW('Sanitation Data'!E103)))</f>
        <v/>
      </c>
      <c r="CX109" s="32" t="str">
        <f ca="true">+IF(OFFSET('Sanitation Data'!$E$32,0,10*ROW('Sanitation Data'!E103))="","",OFFSET('Sanitation Data'!$E$32,0,10*ROW('Sanitation Data'!E103)))</f>
        <v/>
      </c>
      <c r="CY109" s="32" t="str">
        <f ca="true">+IF(OFFSET('Sanitation Data'!$E$33,0,10*ROW('Sanitation Data'!E103))="","",OFFSET('Sanitation Data'!$E$33,0,10*ROW('Sanitation Data'!E103)))</f>
        <v/>
      </c>
      <c r="CZ109" s="32" t="str">
        <f ca="true">+IF(OFFSET('Sanitation Data'!$F$29,0,10*ROW('Sanitation Data'!F103))="","",OFFSET('Sanitation Data'!$F$29,0,10*ROW('Sanitation Data'!F103)))</f>
        <v/>
      </c>
      <c r="DA109" s="32" t="str">
        <f ca="true">+IF(OFFSET('Sanitation Data'!$F$30,0,10*ROW('Sanitation Data'!F103))="","",OFFSET('Sanitation Data'!$F$30,0,10*ROW('Sanitation Data'!F103)))</f>
        <v/>
      </c>
      <c r="DB109" s="32" t="str">
        <f ca="true">+IF(OFFSET('Sanitation Data'!$F$31,0,10*ROW('Sanitation Data'!F103))="","",OFFSET('Sanitation Data'!$F$31,0,10*ROW('Sanitation Data'!F103)))</f>
        <v/>
      </c>
      <c r="DC109" s="32" t="str">
        <f ca="true">+IF(OFFSET('Sanitation Data'!$F$32,0,10*ROW('Sanitation Data'!F103))="","",OFFSET('Sanitation Data'!$F$32,0,10*ROW('Sanitation Data'!F103)))</f>
        <v/>
      </c>
      <c r="DD109" s="32" t="str">
        <f ca="true">+IF(OFFSET('Sanitation Data'!$F$33,0,10*ROW('Sanitation Data'!F103))="","",OFFSET('Sanitation Data'!$F$33,0,10*ROW('Sanitation Data'!F103)))</f>
        <v/>
      </c>
      <c r="DE109" s="32" t="str">
        <f ca="true">+IF(OFFSET('Sanitation Data'!$G$29,0,10*ROW('Sanitation Data'!G103))="","",OFFSET('Sanitation Data'!$G$29,0,10*ROW('Sanitation Data'!G103)))</f>
        <v/>
      </c>
      <c r="DF109" s="32" t="str">
        <f ca="true">+IF(OFFSET('Sanitation Data'!$G$30,0,10*ROW('Sanitation Data'!G103))="","",OFFSET('Sanitation Data'!$G$30,0,10*ROW('Sanitation Data'!G103)))</f>
        <v/>
      </c>
      <c r="DG109" s="32" t="str">
        <f ca="true">+IF(OFFSET('Sanitation Data'!$G$31,0,10*ROW('Sanitation Data'!G103))="","",OFFSET('Sanitation Data'!$G$31,0,10*ROW('Sanitation Data'!G103)))</f>
        <v/>
      </c>
      <c r="DH109" s="32" t="str">
        <f ca="true">+IF(OFFSET('Sanitation Data'!$G$32,0,10*ROW('Sanitation Data'!G103))="","",OFFSET('Sanitation Data'!$G$32,0,10*ROW('Sanitation Data'!G103)))</f>
        <v/>
      </c>
      <c r="DI109" s="32" t="str">
        <f ca="true">+IF(OFFSET('Sanitation Data'!$G$33,0,10*ROW('Sanitation Data'!G103))="","",OFFSET('Sanitation Data'!$G$33,0,10*ROW('Sanitation Data'!G103)))</f>
        <v/>
      </c>
      <c r="DJ109" s="32" t="str">
        <f ca="true">+IF(OFFSET('Sanitation Data'!$H$29,0,10*ROW('Sanitation Data'!H103))="","",OFFSET('Sanitation Data'!$H$29,0,10*ROW('Sanitation Data'!H103)))</f>
        <v/>
      </c>
      <c r="DK109" s="32" t="str">
        <f ca="true">+IF(OFFSET('Sanitation Data'!$H$30,0,10*ROW('Sanitation Data'!H103))="","",OFFSET('Sanitation Data'!$H$30,0,10*ROW('Sanitation Data'!H103)))</f>
        <v/>
      </c>
      <c r="DL109" s="32" t="str">
        <f ca="true">+IF(OFFSET('Sanitation Data'!$H$31,0,10*ROW('Sanitation Data'!H103))="","",OFFSET('Sanitation Data'!$H$31,0,10*ROW('Sanitation Data'!H103)))</f>
        <v/>
      </c>
      <c r="DM109" s="32" t="str">
        <f ca="true">+IF(OFFSET('Sanitation Data'!$H$32,0,10*ROW('Sanitation Data'!H103))="","",OFFSET('Sanitation Data'!$H$32,0,10*ROW('Sanitation Data'!H103)))</f>
        <v/>
      </c>
      <c r="DN109" s="32" t="str">
        <f ca="true">+IF(OFFSET('Sanitation Data'!$H$33,0,10*ROW('Sanitation Data'!H103))="","",OFFSET('Sanitation Data'!$H$33,0,10*ROW('Sanitation Data'!H103)))</f>
        <v/>
      </c>
      <c r="DO109" s="32" t="str">
        <f ca="true">+IF(OFFSET('Hygiene Data'!$C$12,0,10*ROW('Hygiene Data'!C103))="","",OFFSET('Hygiene Data'!$C$12,0,10*ROW('Hygiene Data'!C103)))</f>
        <v/>
      </c>
      <c r="DP109" s="32" t="str">
        <f ca="true">+IF(OFFSET('Hygiene Data'!$C$13,0,10*ROW('Hygiene Data'!C103))="","",OFFSET('Hygiene Data'!$C$13,0,10*ROW('Hygiene Data'!C103)))</f>
        <v/>
      </c>
      <c r="DQ109" s="32" t="str">
        <f ca="true">+IF(OFFSET('Hygiene Data'!$C$14,0,10*ROW('Hygiene Data'!C103))="","",OFFSET('Hygiene Data'!$C$14,0,10*ROW('Hygiene Data'!C103)))</f>
        <v/>
      </c>
      <c r="DR109" s="32" t="str">
        <f ca="true">+IF(OFFSET('Hygiene Data'!$D$12,0,10*ROW('Hygiene Data'!D103))="","",OFFSET('Hygiene Data'!$D$12,0,10*ROW('Hygiene Data'!D103)))</f>
        <v/>
      </c>
      <c r="DS109" s="32" t="str">
        <f ca="true">+IF(OFFSET('Hygiene Data'!$D$13,0,10*ROW('Hygiene Data'!D103))="","",OFFSET('Hygiene Data'!$D$13,0,10*ROW('Hygiene Data'!D103)))</f>
        <v/>
      </c>
      <c r="DT109" s="32" t="str">
        <f ca="true">+IF(OFFSET('Hygiene Data'!$D$14,0,10*ROW('Hygiene Data'!D103))="","",OFFSET('Hygiene Data'!$D$14,0,10*ROW('Hygiene Data'!D103)))</f>
        <v/>
      </c>
      <c r="DU109" s="32" t="str">
        <f ca="true">+IF(OFFSET('Hygiene Data'!$E$12,0,10*ROW('Hygiene Data'!E103))="","",OFFSET('Hygiene Data'!$E$12,0,10*ROW('Hygiene Data'!E103)))</f>
        <v/>
      </c>
      <c r="DV109" s="32" t="str">
        <f ca="true">+IF(OFFSET('Hygiene Data'!$E$13,0,10*ROW('Hygiene Data'!E103))="","",OFFSET('Hygiene Data'!$E$13,0,10*ROW('Hygiene Data'!E103)))</f>
        <v/>
      </c>
      <c r="DW109" s="32" t="str">
        <f ca="true">+IF(OFFSET('Hygiene Data'!$E$14,0,10*ROW('Hygiene Data'!E103))="","",OFFSET('Hygiene Data'!$E$14,0,10*ROW('Hygiene Data'!E103)))</f>
        <v/>
      </c>
      <c r="DX109" s="32" t="str">
        <f ca="true">+IF(OFFSET('Hygiene Data'!$F$12,0,10*ROW('Hygiene Data'!F103))="","",OFFSET('Hygiene Data'!$F$12,0,10*ROW('Hygiene Data'!F103)))</f>
        <v/>
      </c>
      <c r="DY109" s="32" t="str">
        <f ca="true">+IF(OFFSET('Hygiene Data'!$F$13,0,10*ROW('Hygiene Data'!F103))="","",OFFSET('Hygiene Data'!$F$13,0,10*ROW('Hygiene Data'!F103)))</f>
        <v/>
      </c>
      <c r="DZ109" s="32" t="str">
        <f ca="true">+IF(OFFSET('Hygiene Data'!$F$14,0,10*ROW('Hygiene Data'!F103))="","",OFFSET('Hygiene Data'!$F$14,0,10*ROW('Hygiene Data'!F103)))</f>
        <v/>
      </c>
      <c r="EA109" s="32" t="str">
        <f ca="true">+IF(OFFSET('Hygiene Data'!$G$12,0,10*ROW('Hygiene Data'!G103))="","",OFFSET('Hygiene Data'!$G$12,0,10*ROW('Hygiene Data'!G103)))</f>
        <v/>
      </c>
      <c r="EB109" s="32" t="str">
        <f ca="true">+IF(OFFSET('Hygiene Data'!$G$13,0,10*ROW('Hygiene Data'!G103))="","",OFFSET('Hygiene Data'!$G$13,0,10*ROW('Hygiene Data'!G103)))</f>
        <v/>
      </c>
      <c r="EC109" s="32" t="str">
        <f ca="true">+IF(OFFSET('Hygiene Data'!$G$14,0,10*ROW('Hygiene Data'!G103))="","",OFFSET('Hygiene Data'!$G$14,0,10*ROW('Hygiene Data'!G103)))</f>
        <v/>
      </c>
      <c r="ED109" s="32" t="str">
        <f ca="true">+IF(OFFSET('Hygiene Data'!$H$12,0,10*ROW('Hygiene Data'!H103))="","",OFFSET('Hygiene Data'!$H$12,0,10*ROW('Hygiene Data'!H103)))</f>
        <v/>
      </c>
      <c r="EE109" s="32" t="str">
        <f ca="true">+IF(OFFSET('Hygiene Data'!$H$13,0,10*ROW('Hygiene Data'!H103))="","",OFFSET('Hygiene Data'!$H$13,0,10*ROW('Hygiene Data'!H103)))</f>
        <v/>
      </c>
      <c r="EF109" s="32" t="str">
        <f ca="true">+IF(OFFSET('Hygiene Data'!$H$14,0,10*ROW('Hygiene Data'!H103))="","",OFFSET('Hygiene Data'!$H$14,0,10*ROW('Hygiene Data'!H103)))</f>
        <v/>
      </c>
    </row>
    <row r="110" x14ac:dyDescent="0.2">
      <c r="A110" s="55" t="str">
        <f ca="true">+IF(OFFSET('Water Data'!$B$1,0,10*ROW('Water Data'!B107))="","",OFFSET('Water Data'!$B$1,0,10*ROW('Water Data'!B107)))</f>
        <v/>
      </c>
      <c r="B110" s="55" t="str">
        <f ca="true">+IF(OFFSET('Water Data'!$A$3,0,10*ROW('Water Data'!A107))="","",OFFSET('Water Data'!$A$3,0,10*ROW('Water Data'!A107)))</f>
        <v/>
      </c>
      <c r="C110" s="55" t="str">
        <f ca="true">+IF(OFFSET('Water Data'!$C$3,0,10*ROW('Water Data'!C107))="","",OFFSET('Water Data'!$C$3,0,10*ROW('Water Data'!C107)))</f>
        <v/>
      </c>
      <c r="D110" s="243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3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3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43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3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3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3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3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3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3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3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3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3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3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3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3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3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3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44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44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44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44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44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44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44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44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44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44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44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44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44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44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44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44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44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44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44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44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44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44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44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44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44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44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44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44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44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44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45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45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45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45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45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45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45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45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45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45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45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45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45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45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45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45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45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45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2" t="str">
        <f ca="true">+IF(OFFSET('Water Data'!$C$28,0,10*ROW('Water Data'!C104))="","",OFFSET('Water Data'!$C$28,0,10*ROW('Water Data'!C104)))</f>
        <v/>
      </c>
      <c r="BT110" s="32" t="str">
        <f ca="true">+IF(OFFSET('Water Data'!$C$29,0,10*ROW('Water Data'!C104))="","",OFFSET('Water Data'!$C$29,0,10*ROW('Water Data'!C104)))</f>
        <v/>
      </c>
      <c r="BU110" s="32" t="str">
        <f ca="true">+IF(OFFSET('Water Data'!$C$30,0,10*ROW('Water Data'!C104))="","",OFFSET('Water Data'!$C$30,0,10*ROW('Water Data'!C104)))</f>
        <v/>
      </c>
      <c r="BV110" s="32" t="str">
        <f ca="true">+IF(OFFSET('Water Data'!$D$28,0,10*ROW('Water Data'!D104))="","",OFFSET('Water Data'!$D$28,0,10*ROW('Water Data'!D104)))</f>
        <v/>
      </c>
      <c r="BW110" s="32" t="str">
        <f ca="true">+IF(OFFSET('Water Data'!$D$29,0,10*ROW('Water Data'!D104))="","",OFFSET('Water Data'!$D$29,0,10*ROW('Water Data'!D104)))</f>
        <v/>
      </c>
      <c r="BX110" s="32" t="str">
        <f ca="true">+IF(OFFSET('Water Data'!$D$30,0,10*ROW('Water Data'!D104))="","",OFFSET('Water Data'!$D$30,0,10*ROW('Water Data'!D104)))</f>
        <v/>
      </c>
      <c r="BY110" s="32" t="str">
        <f ca="true">+IF(OFFSET('Water Data'!$E$28,0,10*ROW('Water Data'!E104))="","",OFFSET('Water Data'!$E$28,0,10*ROW('Water Data'!E104)))</f>
        <v/>
      </c>
      <c r="BZ110" s="32" t="str">
        <f ca="true">+IF(OFFSET('Water Data'!$E$29,0,10*ROW('Water Data'!E104))="","",OFFSET('Water Data'!$E$29,0,10*ROW('Water Data'!E104)))</f>
        <v/>
      </c>
      <c r="CA110" s="32" t="str">
        <f ca="true">+IF(OFFSET('Water Data'!$E$30,0,10*ROW('Water Data'!E104))="","",OFFSET('Water Data'!$E$30,0,10*ROW('Water Data'!E104)))</f>
        <v/>
      </c>
      <c r="CB110" s="32" t="str">
        <f ca="true">+IF(OFFSET('Water Data'!$F$28,0,10*ROW('Water Data'!F104))="","",OFFSET('Water Data'!$F$28,0,10*ROW('Water Data'!F104)))</f>
        <v/>
      </c>
      <c r="CC110" s="32" t="str">
        <f ca="true">+IF(OFFSET('Water Data'!$F$29,0,10*ROW('Water Data'!F104))="","",OFFSET('Water Data'!$F$29,0,10*ROW('Water Data'!F104)))</f>
        <v/>
      </c>
      <c r="CD110" s="32" t="str">
        <f ca="true">+IF(OFFSET('Water Data'!$F$30,0,10*ROW('Water Data'!F104))="","",OFFSET('Water Data'!$F$30,0,10*ROW('Water Data'!F104)))</f>
        <v/>
      </c>
      <c r="CE110" s="32" t="str">
        <f ca="true">+IF(OFFSET('Water Data'!$G$28,0,10*ROW('Water Data'!G104))="","",OFFSET('Water Data'!$G$28,0,10*ROW('Water Data'!G104)))</f>
        <v/>
      </c>
      <c r="CF110" s="32" t="str">
        <f ca="true">+IF(OFFSET('Water Data'!$G$29,0,10*ROW('Water Data'!G104))="","",OFFSET('Water Data'!$G$29,0,10*ROW('Water Data'!G104)))</f>
        <v/>
      </c>
      <c r="CG110" s="32" t="str">
        <f ca="true">+IF(OFFSET('Water Data'!$G$30,0,10*ROW('Water Data'!G104))="","",OFFSET('Water Data'!$G$30,0,10*ROW('Water Data'!G104)))</f>
        <v/>
      </c>
      <c r="CH110" s="32" t="str">
        <f ca="true">+IF(OFFSET('Water Data'!$H$28,0,10*ROW('Water Data'!H104))="","",OFFSET('Water Data'!$H$28,0,10*ROW('Water Data'!H104)))</f>
        <v/>
      </c>
      <c r="CI110" s="32" t="str">
        <f ca="true">+IF(OFFSET('Water Data'!$H$29,0,10*ROW('Water Data'!H104))="","",OFFSET('Water Data'!$H$29,0,10*ROW('Water Data'!H104)))</f>
        <v/>
      </c>
      <c r="CJ110" s="32" t="str">
        <f ca="true">+IF(OFFSET('Water Data'!$H$30,0,10*ROW('Water Data'!H104))="","",OFFSET('Water Data'!$H$30,0,10*ROW('Water Data'!H104)))</f>
        <v/>
      </c>
      <c r="CK110" s="32" t="str">
        <f ca="true">+IF(OFFSET('Sanitation Data'!$C$29,0,10*ROW('Sanitation Data'!C104))="","",OFFSET('Sanitation Data'!$C$29,0,10*ROW('Sanitation Data'!C104)))</f>
        <v/>
      </c>
      <c r="CL110" s="32" t="str">
        <f ca="true">+IF(OFFSET('Sanitation Data'!$C$30,0,10*ROW('Sanitation Data'!C104))="","",OFFSET('Sanitation Data'!$C$30,0,10*ROW('Sanitation Data'!C104)))</f>
        <v/>
      </c>
      <c r="CM110" s="32" t="str">
        <f ca="true">+IF(OFFSET('Sanitation Data'!$C$31,0,10*ROW('Sanitation Data'!C104))="","",OFFSET('Sanitation Data'!$C$31,0,10*ROW('Sanitation Data'!C104)))</f>
        <v/>
      </c>
      <c r="CN110" s="32" t="str">
        <f ca="true">+IF(OFFSET('Sanitation Data'!$C$32,0,10*ROW('Sanitation Data'!C104))="","",OFFSET('Sanitation Data'!$C$32,0,10*ROW('Sanitation Data'!C104)))</f>
        <v/>
      </c>
      <c r="CO110" s="32" t="str">
        <f ca="true">+IF(OFFSET('Sanitation Data'!$C$33,0,10*ROW('Sanitation Data'!C104))="","",OFFSET('Sanitation Data'!$C$33,0,10*ROW('Sanitation Data'!C104)))</f>
        <v/>
      </c>
      <c r="CP110" s="32" t="str">
        <f ca="true">+IF(OFFSET('Sanitation Data'!$D$29,0,10*ROW('Sanitation Data'!D104))="","",OFFSET('Sanitation Data'!$D$29,0,10*ROW('Sanitation Data'!D104)))</f>
        <v/>
      </c>
      <c r="CQ110" s="32" t="str">
        <f ca="true">+IF(OFFSET('Sanitation Data'!$D$30,0,10*ROW('Sanitation Data'!D104))="","",OFFSET('Sanitation Data'!$D$30,0,10*ROW('Sanitation Data'!D104)))</f>
        <v/>
      </c>
      <c r="CR110" s="32" t="str">
        <f ca="true">+IF(OFFSET('Sanitation Data'!$D$31,0,10*ROW('Sanitation Data'!D104))="","",OFFSET('Sanitation Data'!$D$31,0,10*ROW('Sanitation Data'!D104)))</f>
        <v/>
      </c>
      <c r="CS110" s="32" t="str">
        <f ca="true">+IF(OFFSET('Sanitation Data'!$D$32,0,10*ROW('Sanitation Data'!D104))="","",OFFSET('Sanitation Data'!$D$32,0,10*ROW('Sanitation Data'!D104)))</f>
        <v/>
      </c>
      <c r="CT110" s="32" t="str">
        <f ca="true">+IF(OFFSET('Sanitation Data'!$D$33,0,10*ROW('Sanitation Data'!D104))="","",OFFSET('Sanitation Data'!$D$33,0,10*ROW('Sanitation Data'!D104)))</f>
        <v/>
      </c>
      <c r="CU110" s="32" t="str">
        <f ca="true">+IF(OFFSET('Sanitation Data'!$E$29,0,10*ROW('Sanitation Data'!E104))="","",OFFSET('Sanitation Data'!$E$29,0,10*ROW('Sanitation Data'!E104)))</f>
        <v/>
      </c>
      <c r="CV110" s="32" t="str">
        <f ca="true">+IF(OFFSET('Sanitation Data'!$E$30,0,10*ROW('Sanitation Data'!E104))="","",OFFSET('Sanitation Data'!$E$30,0,10*ROW('Sanitation Data'!E104)))</f>
        <v/>
      </c>
      <c r="CW110" s="32" t="str">
        <f ca="true">+IF(OFFSET('Sanitation Data'!$E$31,0,10*ROW('Sanitation Data'!E104))="","",OFFSET('Sanitation Data'!$E$31,0,10*ROW('Sanitation Data'!E104)))</f>
        <v/>
      </c>
      <c r="CX110" s="32" t="str">
        <f ca="true">+IF(OFFSET('Sanitation Data'!$E$32,0,10*ROW('Sanitation Data'!E104))="","",OFFSET('Sanitation Data'!$E$32,0,10*ROW('Sanitation Data'!E104)))</f>
        <v/>
      </c>
      <c r="CY110" s="32" t="str">
        <f ca="true">+IF(OFFSET('Sanitation Data'!$E$33,0,10*ROW('Sanitation Data'!E104))="","",OFFSET('Sanitation Data'!$E$33,0,10*ROW('Sanitation Data'!E104)))</f>
        <v/>
      </c>
      <c r="CZ110" s="32" t="str">
        <f ca="true">+IF(OFFSET('Sanitation Data'!$F$29,0,10*ROW('Sanitation Data'!F104))="","",OFFSET('Sanitation Data'!$F$29,0,10*ROW('Sanitation Data'!F104)))</f>
        <v/>
      </c>
      <c r="DA110" s="32" t="str">
        <f ca="true">+IF(OFFSET('Sanitation Data'!$F$30,0,10*ROW('Sanitation Data'!F104))="","",OFFSET('Sanitation Data'!$F$30,0,10*ROW('Sanitation Data'!F104)))</f>
        <v/>
      </c>
      <c r="DB110" s="32" t="str">
        <f ca="true">+IF(OFFSET('Sanitation Data'!$F$31,0,10*ROW('Sanitation Data'!F104))="","",OFFSET('Sanitation Data'!$F$31,0,10*ROW('Sanitation Data'!F104)))</f>
        <v/>
      </c>
      <c r="DC110" s="32" t="str">
        <f ca="true">+IF(OFFSET('Sanitation Data'!$F$32,0,10*ROW('Sanitation Data'!F104))="","",OFFSET('Sanitation Data'!$F$32,0,10*ROW('Sanitation Data'!F104)))</f>
        <v/>
      </c>
      <c r="DD110" s="32" t="str">
        <f ca="true">+IF(OFFSET('Sanitation Data'!$F$33,0,10*ROW('Sanitation Data'!F104))="","",OFFSET('Sanitation Data'!$F$33,0,10*ROW('Sanitation Data'!F104)))</f>
        <v/>
      </c>
      <c r="DE110" s="32" t="str">
        <f ca="true">+IF(OFFSET('Sanitation Data'!$G$29,0,10*ROW('Sanitation Data'!G104))="","",OFFSET('Sanitation Data'!$G$29,0,10*ROW('Sanitation Data'!G104)))</f>
        <v/>
      </c>
      <c r="DF110" s="32" t="str">
        <f ca="true">+IF(OFFSET('Sanitation Data'!$G$30,0,10*ROW('Sanitation Data'!G104))="","",OFFSET('Sanitation Data'!$G$30,0,10*ROW('Sanitation Data'!G104)))</f>
        <v/>
      </c>
      <c r="DG110" s="32" t="str">
        <f ca="true">+IF(OFFSET('Sanitation Data'!$G$31,0,10*ROW('Sanitation Data'!G104))="","",OFFSET('Sanitation Data'!$G$31,0,10*ROW('Sanitation Data'!G104)))</f>
        <v/>
      </c>
      <c r="DH110" s="32" t="str">
        <f ca="true">+IF(OFFSET('Sanitation Data'!$G$32,0,10*ROW('Sanitation Data'!G104))="","",OFFSET('Sanitation Data'!$G$32,0,10*ROW('Sanitation Data'!G104)))</f>
        <v/>
      </c>
      <c r="DI110" s="32" t="str">
        <f ca="true">+IF(OFFSET('Sanitation Data'!$G$33,0,10*ROW('Sanitation Data'!G104))="","",OFFSET('Sanitation Data'!$G$33,0,10*ROW('Sanitation Data'!G104)))</f>
        <v/>
      </c>
      <c r="DJ110" s="32" t="str">
        <f ca="true">+IF(OFFSET('Sanitation Data'!$H$29,0,10*ROW('Sanitation Data'!H104))="","",OFFSET('Sanitation Data'!$H$29,0,10*ROW('Sanitation Data'!H104)))</f>
        <v/>
      </c>
      <c r="DK110" s="32" t="str">
        <f ca="true">+IF(OFFSET('Sanitation Data'!$H$30,0,10*ROW('Sanitation Data'!H104))="","",OFFSET('Sanitation Data'!$H$30,0,10*ROW('Sanitation Data'!H104)))</f>
        <v/>
      </c>
      <c r="DL110" s="32" t="str">
        <f ca="true">+IF(OFFSET('Sanitation Data'!$H$31,0,10*ROW('Sanitation Data'!H104))="","",OFFSET('Sanitation Data'!$H$31,0,10*ROW('Sanitation Data'!H104)))</f>
        <v/>
      </c>
      <c r="DM110" s="32" t="str">
        <f ca="true">+IF(OFFSET('Sanitation Data'!$H$32,0,10*ROW('Sanitation Data'!H104))="","",OFFSET('Sanitation Data'!$H$32,0,10*ROW('Sanitation Data'!H104)))</f>
        <v/>
      </c>
      <c r="DN110" s="32" t="str">
        <f ca="true">+IF(OFFSET('Sanitation Data'!$H$33,0,10*ROW('Sanitation Data'!H104))="","",OFFSET('Sanitation Data'!$H$33,0,10*ROW('Sanitation Data'!H104)))</f>
        <v/>
      </c>
      <c r="DO110" s="32" t="str">
        <f ca="true">+IF(OFFSET('Hygiene Data'!$C$12,0,10*ROW('Hygiene Data'!C104))="","",OFFSET('Hygiene Data'!$C$12,0,10*ROW('Hygiene Data'!C104)))</f>
        <v/>
      </c>
      <c r="DP110" s="32" t="str">
        <f ca="true">+IF(OFFSET('Hygiene Data'!$C$13,0,10*ROW('Hygiene Data'!C104))="","",OFFSET('Hygiene Data'!$C$13,0,10*ROW('Hygiene Data'!C104)))</f>
        <v/>
      </c>
      <c r="DQ110" s="32" t="str">
        <f ca="true">+IF(OFFSET('Hygiene Data'!$C$14,0,10*ROW('Hygiene Data'!C104))="","",OFFSET('Hygiene Data'!$C$14,0,10*ROW('Hygiene Data'!C104)))</f>
        <v/>
      </c>
      <c r="DR110" s="32" t="str">
        <f ca="true">+IF(OFFSET('Hygiene Data'!$D$12,0,10*ROW('Hygiene Data'!D104))="","",OFFSET('Hygiene Data'!$D$12,0,10*ROW('Hygiene Data'!D104)))</f>
        <v/>
      </c>
      <c r="DS110" s="32" t="str">
        <f ca="true">+IF(OFFSET('Hygiene Data'!$D$13,0,10*ROW('Hygiene Data'!D104))="","",OFFSET('Hygiene Data'!$D$13,0,10*ROW('Hygiene Data'!D104)))</f>
        <v/>
      </c>
      <c r="DT110" s="32" t="str">
        <f ca="true">+IF(OFFSET('Hygiene Data'!$D$14,0,10*ROW('Hygiene Data'!D104))="","",OFFSET('Hygiene Data'!$D$14,0,10*ROW('Hygiene Data'!D104)))</f>
        <v/>
      </c>
      <c r="DU110" s="32" t="str">
        <f ca="true">+IF(OFFSET('Hygiene Data'!$E$12,0,10*ROW('Hygiene Data'!E104))="","",OFFSET('Hygiene Data'!$E$12,0,10*ROW('Hygiene Data'!E104)))</f>
        <v/>
      </c>
      <c r="DV110" s="32" t="str">
        <f ca="true">+IF(OFFSET('Hygiene Data'!$E$13,0,10*ROW('Hygiene Data'!E104))="","",OFFSET('Hygiene Data'!$E$13,0,10*ROW('Hygiene Data'!E104)))</f>
        <v/>
      </c>
      <c r="DW110" s="32" t="str">
        <f ca="true">+IF(OFFSET('Hygiene Data'!$E$14,0,10*ROW('Hygiene Data'!E104))="","",OFFSET('Hygiene Data'!$E$14,0,10*ROW('Hygiene Data'!E104)))</f>
        <v/>
      </c>
      <c r="DX110" s="32" t="str">
        <f ca="true">+IF(OFFSET('Hygiene Data'!$F$12,0,10*ROW('Hygiene Data'!F104))="","",OFFSET('Hygiene Data'!$F$12,0,10*ROW('Hygiene Data'!F104)))</f>
        <v/>
      </c>
      <c r="DY110" s="32" t="str">
        <f ca="true">+IF(OFFSET('Hygiene Data'!$F$13,0,10*ROW('Hygiene Data'!F104))="","",OFFSET('Hygiene Data'!$F$13,0,10*ROW('Hygiene Data'!F104)))</f>
        <v/>
      </c>
      <c r="DZ110" s="32" t="str">
        <f ca="true">+IF(OFFSET('Hygiene Data'!$F$14,0,10*ROW('Hygiene Data'!F104))="","",OFFSET('Hygiene Data'!$F$14,0,10*ROW('Hygiene Data'!F104)))</f>
        <v/>
      </c>
      <c r="EA110" s="32" t="str">
        <f ca="true">+IF(OFFSET('Hygiene Data'!$G$12,0,10*ROW('Hygiene Data'!G104))="","",OFFSET('Hygiene Data'!$G$12,0,10*ROW('Hygiene Data'!G104)))</f>
        <v/>
      </c>
      <c r="EB110" s="32" t="str">
        <f ca="true">+IF(OFFSET('Hygiene Data'!$G$13,0,10*ROW('Hygiene Data'!G104))="","",OFFSET('Hygiene Data'!$G$13,0,10*ROW('Hygiene Data'!G104)))</f>
        <v/>
      </c>
      <c r="EC110" s="32" t="str">
        <f ca="true">+IF(OFFSET('Hygiene Data'!$G$14,0,10*ROW('Hygiene Data'!G104))="","",OFFSET('Hygiene Data'!$G$14,0,10*ROW('Hygiene Data'!G104)))</f>
        <v/>
      </c>
      <c r="ED110" s="32" t="str">
        <f ca="true">+IF(OFFSET('Hygiene Data'!$H$12,0,10*ROW('Hygiene Data'!H104))="","",OFFSET('Hygiene Data'!$H$12,0,10*ROW('Hygiene Data'!H104)))</f>
        <v/>
      </c>
      <c r="EE110" s="32" t="str">
        <f ca="true">+IF(OFFSET('Hygiene Data'!$H$13,0,10*ROW('Hygiene Data'!H104))="","",OFFSET('Hygiene Data'!$H$13,0,10*ROW('Hygiene Data'!H104)))</f>
        <v/>
      </c>
      <c r="EF110" s="32" t="str">
        <f ca="true">+IF(OFFSET('Hygiene Data'!$H$14,0,10*ROW('Hygiene Data'!H104))="","",OFFSET('Hygiene Data'!$H$14,0,10*ROW('Hygiene Data'!H104)))</f>
        <v/>
      </c>
    </row>
    <row r="111" x14ac:dyDescent="0.2">
      <c r="A111" s="55" t="str">
        <f ca="true">+IF(OFFSET('Water Data'!$B$1,0,10*ROW('Water Data'!B108))="","",OFFSET('Water Data'!$B$1,0,10*ROW('Water Data'!B108)))</f>
        <v/>
      </c>
      <c r="B111" s="55" t="str">
        <f ca="true">+IF(OFFSET('Water Data'!$A$3,0,10*ROW('Water Data'!A108))="","",OFFSET('Water Data'!$A$3,0,10*ROW('Water Data'!A108)))</f>
        <v/>
      </c>
      <c r="C111" s="55" t="str">
        <f ca="true">+IF(OFFSET('Water Data'!$C$3,0,10*ROW('Water Data'!C108))="","",OFFSET('Water Data'!$C$3,0,10*ROW('Water Data'!C108)))</f>
        <v/>
      </c>
      <c r="D111" s="243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3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3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43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3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3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3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3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3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3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3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3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3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3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3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3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3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3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44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44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44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44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44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44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44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44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44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44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44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44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44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44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44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44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44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44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44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44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44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44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44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44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44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44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44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44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44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44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45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45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45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45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45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45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45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45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45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45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45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45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45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45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45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45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45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45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2" t="str">
        <f ca="true">+IF(OFFSET('Water Data'!$C$28,0,10*ROW('Water Data'!C105))="","",OFFSET('Water Data'!$C$28,0,10*ROW('Water Data'!C105)))</f>
        <v/>
      </c>
      <c r="BT111" s="32" t="str">
        <f ca="true">+IF(OFFSET('Water Data'!$C$29,0,10*ROW('Water Data'!C105))="","",OFFSET('Water Data'!$C$29,0,10*ROW('Water Data'!C105)))</f>
        <v/>
      </c>
      <c r="BU111" s="32" t="str">
        <f ca="true">+IF(OFFSET('Water Data'!$C$30,0,10*ROW('Water Data'!C105))="","",OFFSET('Water Data'!$C$30,0,10*ROW('Water Data'!C105)))</f>
        <v/>
      </c>
      <c r="BV111" s="32" t="str">
        <f ca="true">+IF(OFFSET('Water Data'!$D$28,0,10*ROW('Water Data'!D105))="","",OFFSET('Water Data'!$D$28,0,10*ROW('Water Data'!D105)))</f>
        <v/>
      </c>
      <c r="BW111" s="32" t="str">
        <f ca="true">+IF(OFFSET('Water Data'!$D$29,0,10*ROW('Water Data'!D105))="","",OFFSET('Water Data'!$D$29,0,10*ROW('Water Data'!D105)))</f>
        <v/>
      </c>
      <c r="BX111" s="32" t="str">
        <f ca="true">+IF(OFFSET('Water Data'!$D$30,0,10*ROW('Water Data'!D105))="","",OFFSET('Water Data'!$D$30,0,10*ROW('Water Data'!D105)))</f>
        <v/>
      </c>
      <c r="BY111" s="32" t="str">
        <f ca="true">+IF(OFFSET('Water Data'!$E$28,0,10*ROW('Water Data'!E105))="","",OFFSET('Water Data'!$E$28,0,10*ROW('Water Data'!E105)))</f>
        <v/>
      </c>
      <c r="BZ111" s="32" t="str">
        <f ca="true">+IF(OFFSET('Water Data'!$E$29,0,10*ROW('Water Data'!E105))="","",OFFSET('Water Data'!$E$29,0,10*ROW('Water Data'!E105)))</f>
        <v/>
      </c>
      <c r="CA111" s="32" t="str">
        <f ca="true">+IF(OFFSET('Water Data'!$E$30,0,10*ROW('Water Data'!E105))="","",OFFSET('Water Data'!$E$30,0,10*ROW('Water Data'!E105)))</f>
        <v/>
      </c>
      <c r="CB111" s="32" t="str">
        <f ca="true">+IF(OFFSET('Water Data'!$F$28,0,10*ROW('Water Data'!F105))="","",OFFSET('Water Data'!$F$28,0,10*ROW('Water Data'!F105)))</f>
        <v/>
      </c>
      <c r="CC111" s="32" t="str">
        <f ca="true">+IF(OFFSET('Water Data'!$F$29,0,10*ROW('Water Data'!F105))="","",OFFSET('Water Data'!$F$29,0,10*ROW('Water Data'!F105)))</f>
        <v/>
      </c>
      <c r="CD111" s="32" t="str">
        <f ca="true">+IF(OFFSET('Water Data'!$F$30,0,10*ROW('Water Data'!F105))="","",OFFSET('Water Data'!$F$30,0,10*ROW('Water Data'!F105)))</f>
        <v/>
      </c>
      <c r="CE111" s="32" t="str">
        <f ca="true">+IF(OFFSET('Water Data'!$G$28,0,10*ROW('Water Data'!G105))="","",OFFSET('Water Data'!$G$28,0,10*ROW('Water Data'!G105)))</f>
        <v/>
      </c>
      <c r="CF111" s="32" t="str">
        <f ca="true">+IF(OFFSET('Water Data'!$G$29,0,10*ROW('Water Data'!G105))="","",OFFSET('Water Data'!$G$29,0,10*ROW('Water Data'!G105)))</f>
        <v/>
      </c>
      <c r="CG111" s="32" t="str">
        <f ca="true">+IF(OFFSET('Water Data'!$G$30,0,10*ROW('Water Data'!G105))="","",OFFSET('Water Data'!$G$30,0,10*ROW('Water Data'!G105)))</f>
        <v/>
      </c>
      <c r="CH111" s="32" t="str">
        <f ca="true">+IF(OFFSET('Water Data'!$H$28,0,10*ROW('Water Data'!H105))="","",OFFSET('Water Data'!$H$28,0,10*ROW('Water Data'!H105)))</f>
        <v/>
      </c>
      <c r="CI111" s="32" t="str">
        <f ca="true">+IF(OFFSET('Water Data'!$H$29,0,10*ROW('Water Data'!H105))="","",OFFSET('Water Data'!$H$29,0,10*ROW('Water Data'!H105)))</f>
        <v/>
      </c>
      <c r="CJ111" s="32" t="str">
        <f ca="true">+IF(OFFSET('Water Data'!$H$30,0,10*ROW('Water Data'!H105))="","",OFFSET('Water Data'!$H$30,0,10*ROW('Water Data'!H105)))</f>
        <v/>
      </c>
      <c r="CK111" s="32" t="str">
        <f ca="true">+IF(OFFSET('Sanitation Data'!$C$29,0,10*ROW('Sanitation Data'!C105))="","",OFFSET('Sanitation Data'!$C$29,0,10*ROW('Sanitation Data'!C105)))</f>
        <v/>
      </c>
      <c r="CL111" s="32" t="str">
        <f ca="true">+IF(OFFSET('Sanitation Data'!$C$30,0,10*ROW('Sanitation Data'!C105))="","",OFFSET('Sanitation Data'!$C$30,0,10*ROW('Sanitation Data'!C105)))</f>
        <v/>
      </c>
      <c r="CM111" s="32" t="str">
        <f ca="true">+IF(OFFSET('Sanitation Data'!$C$31,0,10*ROW('Sanitation Data'!C105))="","",OFFSET('Sanitation Data'!$C$31,0,10*ROW('Sanitation Data'!C105)))</f>
        <v/>
      </c>
      <c r="CN111" s="32" t="str">
        <f ca="true">+IF(OFFSET('Sanitation Data'!$C$32,0,10*ROW('Sanitation Data'!C105))="","",OFFSET('Sanitation Data'!$C$32,0,10*ROW('Sanitation Data'!C105)))</f>
        <v/>
      </c>
      <c r="CO111" s="32" t="str">
        <f ca="true">+IF(OFFSET('Sanitation Data'!$C$33,0,10*ROW('Sanitation Data'!C105))="","",OFFSET('Sanitation Data'!$C$33,0,10*ROW('Sanitation Data'!C105)))</f>
        <v/>
      </c>
      <c r="CP111" s="32" t="str">
        <f ca="true">+IF(OFFSET('Sanitation Data'!$D$29,0,10*ROW('Sanitation Data'!D105))="","",OFFSET('Sanitation Data'!$D$29,0,10*ROW('Sanitation Data'!D105)))</f>
        <v/>
      </c>
      <c r="CQ111" s="32" t="str">
        <f ca="true">+IF(OFFSET('Sanitation Data'!$D$30,0,10*ROW('Sanitation Data'!D105))="","",OFFSET('Sanitation Data'!$D$30,0,10*ROW('Sanitation Data'!D105)))</f>
        <v/>
      </c>
      <c r="CR111" s="32" t="str">
        <f ca="true">+IF(OFFSET('Sanitation Data'!$D$31,0,10*ROW('Sanitation Data'!D105))="","",OFFSET('Sanitation Data'!$D$31,0,10*ROW('Sanitation Data'!D105)))</f>
        <v/>
      </c>
      <c r="CS111" s="32" t="str">
        <f ca="true">+IF(OFFSET('Sanitation Data'!$D$32,0,10*ROW('Sanitation Data'!D105))="","",OFFSET('Sanitation Data'!$D$32,0,10*ROW('Sanitation Data'!D105)))</f>
        <v/>
      </c>
      <c r="CT111" s="32" t="str">
        <f ca="true">+IF(OFFSET('Sanitation Data'!$D$33,0,10*ROW('Sanitation Data'!D105))="","",OFFSET('Sanitation Data'!$D$33,0,10*ROW('Sanitation Data'!D105)))</f>
        <v/>
      </c>
      <c r="CU111" s="32" t="str">
        <f ca="true">+IF(OFFSET('Sanitation Data'!$E$29,0,10*ROW('Sanitation Data'!E105))="","",OFFSET('Sanitation Data'!$E$29,0,10*ROW('Sanitation Data'!E105)))</f>
        <v/>
      </c>
      <c r="CV111" s="32" t="str">
        <f ca="true">+IF(OFFSET('Sanitation Data'!$E$30,0,10*ROW('Sanitation Data'!E105))="","",OFFSET('Sanitation Data'!$E$30,0,10*ROW('Sanitation Data'!E105)))</f>
        <v/>
      </c>
      <c r="CW111" s="32" t="str">
        <f ca="true">+IF(OFFSET('Sanitation Data'!$E$31,0,10*ROW('Sanitation Data'!E105))="","",OFFSET('Sanitation Data'!$E$31,0,10*ROW('Sanitation Data'!E105)))</f>
        <v/>
      </c>
      <c r="CX111" s="32" t="str">
        <f ca="true">+IF(OFFSET('Sanitation Data'!$E$32,0,10*ROW('Sanitation Data'!E105))="","",OFFSET('Sanitation Data'!$E$32,0,10*ROW('Sanitation Data'!E105)))</f>
        <v/>
      </c>
      <c r="CY111" s="32" t="str">
        <f ca="true">+IF(OFFSET('Sanitation Data'!$E$33,0,10*ROW('Sanitation Data'!E105))="","",OFFSET('Sanitation Data'!$E$33,0,10*ROW('Sanitation Data'!E105)))</f>
        <v/>
      </c>
      <c r="CZ111" s="32" t="str">
        <f ca="true">+IF(OFFSET('Sanitation Data'!$F$29,0,10*ROW('Sanitation Data'!F105))="","",OFFSET('Sanitation Data'!$F$29,0,10*ROW('Sanitation Data'!F105)))</f>
        <v/>
      </c>
      <c r="DA111" s="32" t="str">
        <f ca="true">+IF(OFFSET('Sanitation Data'!$F$30,0,10*ROW('Sanitation Data'!F105))="","",OFFSET('Sanitation Data'!$F$30,0,10*ROW('Sanitation Data'!F105)))</f>
        <v/>
      </c>
      <c r="DB111" s="32" t="str">
        <f ca="true">+IF(OFFSET('Sanitation Data'!$F$31,0,10*ROW('Sanitation Data'!F105))="","",OFFSET('Sanitation Data'!$F$31,0,10*ROW('Sanitation Data'!F105)))</f>
        <v/>
      </c>
      <c r="DC111" s="32" t="str">
        <f ca="true">+IF(OFFSET('Sanitation Data'!$F$32,0,10*ROW('Sanitation Data'!F105))="","",OFFSET('Sanitation Data'!$F$32,0,10*ROW('Sanitation Data'!F105)))</f>
        <v/>
      </c>
      <c r="DD111" s="32" t="str">
        <f ca="true">+IF(OFFSET('Sanitation Data'!$F$33,0,10*ROW('Sanitation Data'!F105))="","",OFFSET('Sanitation Data'!$F$33,0,10*ROW('Sanitation Data'!F105)))</f>
        <v/>
      </c>
      <c r="DE111" s="32" t="str">
        <f ca="true">+IF(OFFSET('Sanitation Data'!$G$29,0,10*ROW('Sanitation Data'!G105))="","",OFFSET('Sanitation Data'!$G$29,0,10*ROW('Sanitation Data'!G105)))</f>
        <v/>
      </c>
      <c r="DF111" s="32" t="str">
        <f ca="true">+IF(OFFSET('Sanitation Data'!$G$30,0,10*ROW('Sanitation Data'!G105))="","",OFFSET('Sanitation Data'!$G$30,0,10*ROW('Sanitation Data'!G105)))</f>
        <v/>
      </c>
      <c r="DG111" s="32" t="str">
        <f ca="true">+IF(OFFSET('Sanitation Data'!$G$31,0,10*ROW('Sanitation Data'!G105))="","",OFFSET('Sanitation Data'!$G$31,0,10*ROW('Sanitation Data'!G105)))</f>
        <v/>
      </c>
      <c r="DH111" s="32" t="str">
        <f ca="true">+IF(OFFSET('Sanitation Data'!$G$32,0,10*ROW('Sanitation Data'!G105))="","",OFFSET('Sanitation Data'!$G$32,0,10*ROW('Sanitation Data'!G105)))</f>
        <v/>
      </c>
      <c r="DI111" s="32" t="str">
        <f ca="true">+IF(OFFSET('Sanitation Data'!$G$33,0,10*ROW('Sanitation Data'!G105))="","",OFFSET('Sanitation Data'!$G$33,0,10*ROW('Sanitation Data'!G105)))</f>
        <v/>
      </c>
      <c r="DJ111" s="32" t="str">
        <f ca="true">+IF(OFFSET('Sanitation Data'!$H$29,0,10*ROW('Sanitation Data'!H105))="","",OFFSET('Sanitation Data'!$H$29,0,10*ROW('Sanitation Data'!H105)))</f>
        <v/>
      </c>
      <c r="DK111" s="32" t="str">
        <f ca="true">+IF(OFFSET('Sanitation Data'!$H$30,0,10*ROW('Sanitation Data'!H105))="","",OFFSET('Sanitation Data'!$H$30,0,10*ROW('Sanitation Data'!H105)))</f>
        <v/>
      </c>
      <c r="DL111" s="32" t="str">
        <f ca="true">+IF(OFFSET('Sanitation Data'!$H$31,0,10*ROW('Sanitation Data'!H105))="","",OFFSET('Sanitation Data'!$H$31,0,10*ROW('Sanitation Data'!H105)))</f>
        <v/>
      </c>
      <c r="DM111" s="32" t="str">
        <f ca="true">+IF(OFFSET('Sanitation Data'!$H$32,0,10*ROW('Sanitation Data'!H105))="","",OFFSET('Sanitation Data'!$H$32,0,10*ROW('Sanitation Data'!H105)))</f>
        <v/>
      </c>
      <c r="DN111" s="32" t="str">
        <f ca="true">+IF(OFFSET('Sanitation Data'!$H$33,0,10*ROW('Sanitation Data'!H105))="","",OFFSET('Sanitation Data'!$H$33,0,10*ROW('Sanitation Data'!H105)))</f>
        <v/>
      </c>
      <c r="DO111" s="32" t="str">
        <f ca="true">+IF(OFFSET('Hygiene Data'!$C$12,0,10*ROW('Hygiene Data'!C105))="","",OFFSET('Hygiene Data'!$C$12,0,10*ROW('Hygiene Data'!C105)))</f>
        <v/>
      </c>
      <c r="DP111" s="32" t="str">
        <f ca="true">+IF(OFFSET('Hygiene Data'!$C$13,0,10*ROW('Hygiene Data'!C105))="","",OFFSET('Hygiene Data'!$C$13,0,10*ROW('Hygiene Data'!C105)))</f>
        <v/>
      </c>
      <c r="DQ111" s="32" t="str">
        <f ca="true">+IF(OFFSET('Hygiene Data'!$C$14,0,10*ROW('Hygiene Data'!C105))="","",OFFSET('Hygiene Data'!$C$14,0,10*ROW('Hygiene Data'!C105)))</f>
        <v/>
      </c>
      <c r="DR111" s="32" t="str">
        <f ca="true">+IF(OFFSET('Hygiene Data'!$D$12,0,10*ROW('Hygiene Data'!D105))="","",OFFSET('Hygiene Data'!$D$12,0,10*ROW('Hygiene Data'!D105)))</f>
        <v/>
      </c>
      <c r="DS111" s="32" t="str">
        <f ca="true">+IF(OFFSET('Hygiene Data'!$D$13,0,10*ROW('Hygiene Data'!D105))="","",OFFSET('Hygiene Data'!$D$13,0,10*ROW('Hygiene Data'!D105)))</f>
        <v/>
      </c>
      <c r="DT111" s="32" t="str">
        <f ca="true">+IF(OFFSET('Hygiene Data'!$D$14,0,10*ROW('Hygiene Data'!D105))="","",OFFSET('Hygiene Data'!$D$14,0,10*ROW('Hygiene Data'!D105)))</f>
        <v/>
      </c>
      <c r="DU111" s="32" t="str">
        <f ca="true">+IF(OFFSET('Hygiene Data'!$E$12,0,10*ROW('Hygiene Data'!E105))="","",OFFSET('Hygiene Data'!$E$12,0,10*ROW('Hygiene Data'!E105)))</f>
        <v/>
      </c>
      <c r="DV111" s="32" t="str">
        <f ca="true">+IF(OFFSET('Hygiene Data'!$E$13,0,10*ROW('Hygiene Data'!E105))="","",OFFSET('Hygiene Data'!$E$13,0,10*ROW('Hygiene Data'!E105)))</f>
        <v/>
      </c>
      <c r="DW111" s="32" t="str">
        <f ca="true">+IF(OFFSET('Hygiene Data'!$E$14,0,10*ROW('Hygiene Data'!E105))="","",OFFSET('Hygiene Data'!$E$14,0,10*ROW('Hygiene Data'!E105)))</f>
        <v/>
      </c>
      <c r="DX111" s="32" t="str">
        <f ca="true">+IF(OFFSET('Hygiene Data'!$F$12,0,10*ROW('Hygiene Data'!F105))="","",OFFSET('Hygiene Data'!$F$12,0,10*ROW('Hygiene Data'!F105)))</f>
        <v/>
      </c>
      <c r="DY111" s="32" t="str">
        <f ca="true">+IF(OFFSET('Hygiene Data'!$F$13,0,10*ROW('Hygiene Data'!F105))="","",OFFSET('Hygiene Data'!$F$13,0,10*ROW('Hygiene Data'!F105)))</f>
        <v/>
      </c>
      <c r="DZ111" s="32" t="str">
        <f ca="true">+IF(OFFSET('Hygiene Data'!$F$14,0,10*ROW('Hygiene Data'!F105))="","",OFFSET('Hygiene Data'!$F$14,0,10*ROW('Hygiene Data'!F105)))</f>
        <v/>
      </c>
      <c r="EA111" s="32" t="str">
        <f ca="true">+IF(OFFSET('Hygiene Data'!$G$12,0,10*ROW('Hygiene Data'!G105))="","",OFFSET('Hygiene Data'!$G$12,0,10*ROW('Hygiene Data'!G105)))</f>
        <v/>
      </c>
      <c r="EB111" s="32" t="str">
        <f ca="true">+IF(OFFSET('Hygiene Data'!$G$13,0,10*ROW('Hygiene Data'!G105))="","",OFFSET('Hygiene Data'!$G$13,0,10*ROW('Hygiene Data'!G105)))</f>
        <v/>
      </c>
      <c r="EC111" s="32" t="str">
        <f ca="true">+IF(OFFSET('Hygiene Data'!$G$14,0,10*ROW('Hygiene Data'!G105))="","",OFFSET('Hygiene Data'!$G$14,0,10*ROW('Hygiene Data'!G105)))</f>
        <v/>
      </c>
      <c r="ED111" s="32" t="str">
        <f ca="true">+IF(OFFSET('Hygiene Data'!$H$12,0,10*ROW('Hygiene Data'!H105))="","",OFFSET('Hygiene Data'!$H$12,0,10*ROW('Hygiene Data'!H105)))</f>
        <v/>
      </c>
      <c r="EE111" s="32" t="str">
        <f ca="true">+IF(OFFSET('Hygiene Data'!$H$13,0,10*ROW('Hygiene Data'!H105))="","",OFFSET('Hygiene Data'!$H$13,0,10*ROW('Hygiene Data'!H105)))</f>
        <v/>
      </c>
      <c r="EF111" s="32" t="str">
        <f ca="true">+IF(OFFSET('Hygiene Data'!$H$14,0,10*ROW('Hygiene Data'!H105))="","",OFFSET('Hygiene Data'!$H$14,0,10*ROW('Hygiene Data'!H105)))</f>
        <v/>
      </c>
    </row>
    <row r="112" x14ac:dyDescent="0.2">
      <c r="A112" s="55" t="str">
        <f ca="true">+IF(OFFSET('Water Data'!$B$1,0,10*ROW('Water Data'!B109))="","",OFFSET('Water Data'!$B$1,0,10*ROW('Water Data'!B109)))</f>
        <v/>
      </c>
      <c r="B112" s="55" t="str">
        <f ca="true">+IF(OFFSET('Water Data'!$A$3,0,10*ROW('Water Data'!A109))="","",OFFSET('Water Data'!$A$3,0,10*ROW('Water Data'!A109)))</f>
        <v/>
      </c>
      <c r="C112" s="55" t="str">
        <f ca="true">+IF(OFFSET('Water Data'!$C$3,0,10*ROW('Water Data'!C109))="","",OFFSET('Water Data'!$C$3,0,10*ROW('Water Data'!C109)))</f>
        <v/>
      </c>
      <c r="D112" s="243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3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3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43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3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3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3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3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3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3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3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3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3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3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3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3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3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3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44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44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44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44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44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44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44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44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44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44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44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44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44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44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44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44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44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44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44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44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44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44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44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44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44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44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44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44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44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44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45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45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45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45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45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45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45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45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45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45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45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45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45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45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45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45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45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45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2" t="str">
        <f ca="true">+IF(OFFSET('Water Data'!$C$28,0,10*ROW('Water Data'!C106))="","",OFFSET('Water Data'!$C$28,0,10*ROW('Water Data'!C106)))</f>
        <v/>
      </c>
      <c r="BT112" s="32" t="str">
        <f ca="true">+IF(OFFSET('Water Data'!$C$29,0,10*ROW('Water Data'!C106))="","",OFFSET('Water Data'!$C$29,0,10*ROW('Water Data'!C106)))</f>
        <v/>
      </c>
      <c r="BU112" s="32" t="str">
        <f ca="true">+IF(OFFSET('Water Data'!$C$30,0,10*ROW('Water Data'!C106))="","",OFFSET('Water Data'!$C$30,0,10*ROW('Water Data'!C106)))</f>
        <v/>
      </c>
      <c r="BV112" s="32" t="str">
        <f ca="true">+IF(OFFSET('Water Data'!$D$28,0,10*ROW('Water Data'!D106))="","",OFFSET('Water Data'!$D$28,0,10*ROW('Water Data'!D106)))</f>
        <v/>
      </c>
      <c r="BW112" s="32" t="str">
        <f ca="true">+IF(OFFSET('Water Data'!$D$29,0,10*ROW('Water Data'!D106))="","",OFFSET('Water Data'!$D$29,0,10*ROW('Water Data'!D106)))</f>
        <v/>
      </c>
      <c r="BX112" s="32" t="str">
        <f ca="true">+IF(OFFSET('Water Data'!$D$30,0,10*ROW('Water Data'!D106))="","",OFFSET('Water Data'!$D$30,0,10*ROW('Water Data'!D106)))</f>
        <v/>
      </c>
      <c r="BY112" s="32" t="str">
        <f ca="true">+IF(OFFSET('Water Data'!$E$28,0,10*ROW('Water Data'!E106))="","",OFFSET('Water Data'!$E$28,0,10*ROW('Water Data'!E106)))</f>
        <v/>
      </c>
      <c r="BZ112" s="32" t="str">
        <f ca="true">+IF(OFFSET('Water Data'!$E$29,0,10*ROW('Water Data'!E106))="","",OFFSET('Water Data'!$E$29,0,10*ROW('Water Data'!E106)))</f>
        <v/>
      </c>
      <c r="CA112" s="32" t="str">
        <f ca="true">+IF(OFFSET('Water Data'!$E$30,0,10*ROW('Water Data'!E106))="","",OFFSET('Water Data'!$E$30,0,10*ROW('Water Data'!E106)))</f>
        <v/>
      </c>
      <c r="CB112" s="32" t="str">
        <f ca="true">+IF(OFFSET('Water Data'!$F$28,0,10*ROW('Water Data'!F106))="","",OFFSET('Water Data'!$F$28,0,10*ROW('Water Data'!F106)))</f>
        <v/>
      </c>
      <c r="CC112" s="32" t="str">
        <f ca="true">+IF(OFFSET('Water Data'!$F$29,0,10*ROW('Water Data'!F106))="","",OFFSET('Water Data'!$F$29,0,10*ROW('Water Data'!F106)))</f>
        <v/>
      </c>
      <c r="CD112" s="32" t="str">
        <f ca="true">+IF(OFFSET('Water Data'!$F$30,0,10*ROW('Water Data'!F106))="","",OFFSET('Water Data'!$F$30,0,10*ROW('Water Data'!F106)))</f>
        <v/>
      </c>
      <c r="CE112" s="32" t="str">
        <f ca="true">+IF(OFFSET('Water Data'!$G$28,0,10*ROW('Water Data'!G106))="","",OFFSET('Water Data'!$G$28,0,10*ROW('Water Data'!G106)))</f>
        <v/>
      </c>
      <c r="CF112" s="32" t="str">
        <f ca="true">+IF(OFFSET('Water Data'!$G$29,0,10*ROW('Water Data'!G106))="","",OFFSET('Water Data'!$G$29,0,10*ROW('Water Data'!G106)))</f>
        <v/>
      </c>
      <c r="CG112" s="32" t="str">
        <f ca="true">+IF(OFFSET('Water Data'!$G$30,0,10*ROW('Water Data'!G106))="","",OFFSET('Water Data'!$G$30,0,10*ROW('Water Data'!G106)))</f>
        <v/>
      </c>
      <c r="CH112" s="32" t="str">
        <f ca="true">+IF(OFFSET('Water Data'!$H$28,0,10*ROW('Water Data'!H106))="","",OFFSET('Water Data'!$H$28,0,10*ROW('Water Data'!H106)))</f>
        <v/>
      </c>
      <c r="CI112" s="32" t="str">
        <f ca="true">+IF(OFFSET('Water Data'!$H$29,0,10*ROW('Water Data'!H106))="","",OFFSET('Water Data'!$H$29,0,10*ROW('Water Data'!H106)))</f>
        <v/>
      </c>
      <c r="CJ112" s="32" t="str">
        <f ca="true">+IF(OFFSET('Water Data'!$H$30,0,10*ROW('Water Data'!H106))="","",OFFSET('Water Data'!$H$30,0,10*ROW('Water Data'!H106)))</f>
        <v/>
      </c>
      <c r="CK112" s="32" t="str">
        <f ca="true">+IF(OFFSET('Sanitation Data'!$C$29,0,10*ROW('Sanitation Data'!C106))="","",OFFSET('Sanitation Data'!$C$29,0,10*ROW('Sanitation Data'!C106)))</f>
        <v/>
      </c>
      <c r="CL112" s="32" t="str">
        <f ca="true">+IF(OFFSET('Sanitation Data'!$C$30,0,10*ROW('Sanitation Data'!C106))="","",OFFSET('Sanitation Data'!$C$30,0,10*ROW('Sanitation Data'!C106)))</f>
        <v/>
      </c>
      <c r="CM112" s="32" t="str">
        <f ca="true">+IF(OFFSET('Sanitation Data'!$C$31,0,10*ROW('Sanitation Data'!C106))="","",OFFSET('Sanitation Data'!$C$31,0,10*ROW('Sanitation Data'!C106)))</f>
        <v/>
      </c>
      <c r="CN112" s="32" t="str">
        <f ca="true">+IF(OFFSET('Sanitation Data'!$C$32,0,10*ROW('Sanitation Data'!C106))="","",OFFSET('Sanitation Data'!$C$32,0,10*ROW('Sanitation Data'!C106)))</f>
        <v/>
      </c>
      <c r="CO112" s="32" t="str">
        <f ca="true">+IF(OFFSET('Sanitation Data'!$C$33,0,10*ROW('Sanitation Data'!C106))="","",OFFSET('Sanitation Data'!$C$33,0,10*ROW('Sanitation Data'!C106)))</f>
        <v/>
      </c>
      <c r="CP112" s="32" t="str">
        <f ca="true">+IF(OFFSET('Sanitation Data'!$D$29,0,10*ROW('Sanitation Data'!D106))="","",OFFSET('Sanitation Data'!$D$29,0,10*ROW('Sanitation Data'!D106)))</f>
        <v/>
      </c>
      <c r="CQ112" s="32" t="str">
        <f ca="true">+IF(OFFSET('Sanitation Data'!$D$30,0,10*ROW('Sanitation Data'!D106))="","",OFFSET('Sanitation Data'!$D$30,0,10*ROW('Sanitation Data'!D106)))</f>
        <v/>
      </c>
      <c r="CR112" s="32" t="str">
        <f ca="true">+IF(OFFSET('Sanitation Data'!$D$31,0,10*ROW('Sanitation Data'!D106))="","",OFFSET('Sanitation Data'!$D$31,0,10*ROW('Sanitation Data'!D106)))</f>
        <v/>
      </c>
      <c r="CS112" s="32" t="str">
        <f ca="true">+IF(OFFSET('Sanitation Data'!$D$32,0,10*ROW('Sanitation Data'!D106))="","",OFFSET('Sanitation Data'!$D$32,0,10*ROW('Sanitation Data'!D106)))</f>
        <v/>
      </c>
      <c r="CT112" s="32" t="str">
        <f ca="true">+IF(OFFSET('Sanitation Data'!$D$33,0,10*ROW('Sanitation Data'!D106))="","",OFFSET('Sanitation Data'!$D$33,0,10*ROW('Sanitation Data'!D106)))</f>
        <v/>
      </c>
      <c r="CU112" s="32" t="str">
        <f ca="true">+IF(OFFSET('Sanitation Data'!$E$29,0,10*ROW('Sanitation Data'!E106))="","",OFFSET('Sanitation Data'!$E$29,0,10*ROW('Sanitation Data'!E106)))</f>
        <v/>
      </c>
      <c r="CV112" s="32" t="str">
        <f ca="true">+IF(OFFSET('Sanitation Data'!$E$30,0,10*ROW('Sanitation Data'!E106))="","",OFFSET('Sanitation Data'!$E$30,0,10*ROW('Sanitation Data'!E106)))</f>
        <v/>
      </c>
      <c r="CW112" s="32" t="str">
        <f ca="true">+IF(OFFSET('Sanitation Data'!$E$31,0,10*ROW('Sanitation Data'!E106))="","",OFFSET('Sanitation Data'!$E$31,0,10*ROW('Sanitation Data'!E106)))</f>
        <v/>
      </c>
      <c r="CX112" s="32" t="str">
        <f ca="true">+IF(OFFSET('Sanitation Data'!$E$32,0,10*ROW('Sanitation Data'!E106))="","",OFFSET('Sanitation Data'!$E$32,0,10*ROW('Sanitation Data'!E106)))</f>
        <v/>
      </c>
      <c r="CY112" s="32" t="str">
        <f ca="true">+IF(OFFSET('Sanitation Data'!$E$33,0,10*ROW('Sanitation Data'!E106))="","",OFFSET('Sanitation Data'!$E$33,0,10*ROW('Sanitation Data'!E106)))</f>
        <v/>
      </c>
      <c r="CZ112" s="32" t="str">
        <f ca="true">+IF(OFFSET('Sanitation Data'!$F$29,0,10*ROW('Sanitation Data'!F106))="","",OFFSET('Sanitation Data'!$F$29,0,10*ROW('Sanitation Data'!F106)))</f>
        <v/>
      </c>
      <c r="DA112" s="32" t="str">
        <f ca="true">+IF(OFFSET('Sanitation Data'!$F$30,0,10*ROW('Sanitation Data'!F106))="","",OFFSET('Sanitation Data'!$F$30,0,10*ROW('Sanitation Data'!F106)))</f>
        <v/>
      </c>
      <c r="DB112" s="32" t="str">
        <f ca="true">+IF(OFFSET('Sanitation Data'!$F$31,0,10*ROW('Sanitation Data'!F106))="","",OFFSET('Sanitation Data'!$F$31,0,10*ROW('Sanitation Data'!F106)))</f>
        <v/>
      </c>
      <c r="DC112" s="32" t="str">
        <f ca="true">+IF(OFFSET('Sanitation Data'!$F$32,0,10*ROW('Sanitation Data'!F106))="","",OFFSET('Sanitation Data'!$F$32,0,10*ROW('Sanitation Data'!F106)))</f>
        <v/>
      </c>
      <c r="DD112" s="32" t="str">
        <f ca="true">+IF(OFFSET('Sanitation Data'!$F$33,0,10*ROW('Sanitation Data'!F106))="","",OFFSET('Sanitation Data'!$F$33,0,10*ROW('Sanitation Data'!F106)))</f>
        <v/>
      </c>
      <c r="DE112" s="32" t="str">
        <f ca="true">+IF(OFFSET('Sanitation Data'!$G$29,0,10*ROW('Sanitation Data'!G106))="","",OFFSET('Sanitation Data'!$G$29,0,10*ROW('Sanitation Data'!G106)))</f>
        <v/>
      </c>
      <c r="DF112" s="32" t="str">
        <f ca="true">+IF(OFFSET('Sanitation Data'!$G$30,0,10*ROW('Sanitation Data'!G106))="","",OFFSET('Sanitation Data'!$G$30,0,10*ROW('Sanitation Data'!G106)))</f>
        <v/>
      </c>
      <c r="DG112" s="32" t="str">
        <f ca="true">+IF(OFFSET('Sanitation Data'!$G$31,0,10*ROW('Sanitation Data'!G106))="","",OFFSET('Sanitation Data'!$G$31,0,10*ROW('Sanitation Data'!G106)))</f>
        <v/>
      </c>
      <c r="DH112" s="32" t="str">
        <f ca="true">+IF(OFFSET('Sanitation Data'!$G$32,0,10*ROW('Sanitation Data'!G106))="","",OFFSET('Sanitation Data'!$G$32,0,10*ROW('Sanitation Data'!G106)))</f>
        <v/>
      </c>
      <c r="DI112" s="32" t="str">
        <f ca="true">+IF(OFFSET('Sanitation Data'!$G$33,0,10*ROW('Sanitation Data'!G106))="","",OFFSET('Sanitation Data'!$G$33,0,10*ROW('Sanitation Data'!G106)))</f>
        <v/>
      </c>
      <c r="DJ112" s="32" t="str">
        <f ca="true">+IF(OFFSET('Sanitation Data'!$H$29,0,10*ROW('Sanitation Data'!H106))="","",OFFSET('Sanitation Data'!$H$29,0,10*ROW('Sanitation Data'!H106)))</f>
        <v/>
      </c>
      <c r="DK112" s="32" t="str">
        <f ca="true">+IF(OFFSET('Sanitation Data'!$H$30,0,10*ROW('Sanitation Data'!H106))="","",OFFSET('Sanitation Data'!$H$30,0,10*ROW('Sanitation Data'!H106)))</f>
        <v/>
      </c>
      <c r="DL112" s="32" t="str">
        <f ca="true">+IF(OFFSET('Sanitation Data'!$H$31,0,10*ROW('Sanitation Data'!H106))="","",OFFSET('Sanitation Data'!$H$31,0,10*ROW('Sanitation Data'!H106)))</f>
        <v/>
      </c>
      <c r="DM112" s="32" t="str">
        <f ca="true">+IF(OFFSET('Sanitation Data'!$H$32,0,10*ROW('Sanitation Data'!H106))="","",OFFSET('Sanitation Data'!$H$32,0,10*ROW('Sanitation Data'!H106)))</f>
        <v/>
      </c>
      <c r="DN112" s="32" t="str">
        <f ca="true">+IF(OFFSET('Sanitation Data'!$H$33,0,10*ROW('Sanitation Data'!H106))="","",OFFSET('Sanitation Data'!$H$33,0,10*ROW('Sanitation Data'!H106)))</f>
        <v/>
      </c>
      <c r="DO112" s="32" t="str">
        <f ca="true">+IF(OFFSET('Hygiene Data'!$C$12,0,10*ROW('Hygiene Data'!C106))="","",OFFSET('Hygiene Data'!$C$12,0,10*ROW('Hygiene Data'!C106)))</f>
        <v/>
      </c>
      <c r="DP112" s="32" t="str">
        <f ca="true">+IF(OFFSET('Hygiene Data'!$C$13,0,10*ROW('Hygiene Data'!C106))="","",OFFSET('Hygiene Data'!$C$13,0,10*ROW('Hygiene Data'!C106)))</f>
        <v/>
      </c>
      <c r="DQ112" s="32" t="str">
        <f ca="true">+IF(OFFSET('Hygiene Data'!$C$14,0,10*ROW('Hygiene Data'!C106))="","",OFFSET('Hygiene Data'!$C$14,0,10*ROW('Hygiene Data'!C106)))</f>
        <v/>
      </c>
      <c r="DR112" s="32" t="str">
        <f ca="true">+IF(OFFSET('Hygiene Data'!$D$12,0,10*ROW('Hygiene Data'!D106))="","",OFFSET('Hygiene Data'!$D$12,0,10*ROW('Hygiene Data'!D106)))</f>
        <v/>
      </c>
      <c r="DS112" s="32" t="str">
        <f ca="true">+IF(OFFSET('Hygiene Data'!$D$13,0,10*ROW('Hygiene Data'!D106))="","",OFFSET('Hygiene Data'!$D$13,0,10*ROW('Hygiene Data'!D106)))</f>
        <v/>
      </c>
      <c r="DT112" s="32" t="str">
        <f ca="true">+IF(OFFSET('Hygiene Data'!$D$14,0,10*ROW('Hygiene Data'!D106))="","",OFFSET('Hygiene Data'!$D$14,0,10*ROW('Hygiene Data'!D106)))</f>
        <v/>
      </c>
      <c r="DU112" s="32" t="str">
        <f ca="true">+IF(OFFSET('Hygiene Data'!$E$12,0,10*ROW('Hygiene Data'!E106))="","",OFFSET('Hygiene Data'!$E$12,0,10*ROW('Hygiene Data'!E106)))</f>
        <v/>
      </c>
      <c r="DV112" s="32" t="str">
        <f ca="true">+IF(OFFSET('Hygiene Data'!$E$13,0,10*ROW('Hygiene Data'!E106))="","",OFFSET('Hygiene Data'!$E$13,0,10*ROW('Hygiene Data'!E106)))</f>
        <v/>
      </c>
      <c r="DW112" s="32" t="str">
        <f ca="true">+IF(OFFSET('Hygiene Data'!$E$14,0,10*ROW('Hygiene Data'!E106))="","",OFFSET('Hygiene Data'!$E$14,0,10*ROW('Hygiene Data'!E106)))</f>
        <v/>
      </c>
      <c r="DX112" s="32" t="str">
        <f ca="true">+IF(OFFSET('Hygiene Data'!$F$12,0,10*ROW('Hygiene Data'!F106))="","",OFFSET('Hygiene Data'!$F$12,0,10*ROW('Hygiene Data'!F106)))</f>
        <v/>
      </c>
      <c r="DY112" s="32" t="str">
        <f ca="true">+IF(OFFSET('Hygiene Data'!$F$13,0,10*ROW('Hygiene Data'!F106))="","",OFFSET('Hygiene Data'!$F$13,0,10*ROW('Hygiene Data'!F106)))</f>
        <v/>
      </c>
      <c r="DZ112" s="32" t="str">
        <f ca="true">+IF(OFFSET('Hygiene Data'!$F$14,0,10*ROW('Hygiene Data'!F106))="","",OFFSET('Hygiene Data'!$F$14,0,10*ROW('Hygiene Data'!F106)))</f>
        <v/>
      </c>
      <c r="EA112" s="32" t="str">
        <f ca="true">+IF(OFFSET('Hygiene Data'!$G$12,0,10*ROW('Hygiene Data'!G106))="","",OFFSET('Hygiene Data'!$G$12,0,10*ROW('Hygiene Data'!G106)))</f>
        <v/>
      </c>
      <c r="EB112" s="32" t="str">
        <f ca="true">+IF(OFFSET('Hygiene Data'!$G$13,0,10*ROW('Hygiene Data'!G106))="","",OFFSET('Hygiene Data'!$G$13,0,10*ROW('Hygiene Data'!G106)))</f>
        <v/>
      </c>
      <c r="EC112" s="32" t="str">
        <f ca="true">+IF(OFFSET('Hygiene Data'!$G$14,0,10*ROW('Hygiene Data'!G106))="","",OFFSET('Hygiene Data'!$G$14,0,10*ROW('Hygiene Data'!G106)))</f>
        <v/>
      </c>
      <c r="ED112" s="32" t="str">
        <f ca="true">+IF(OFFSET('Hygiene Data'!$H$12,0,10*ROW('Hygiene Data'!H106))="","",OFFSET('Hygiene Data'!$H$12,0,10*ROW('Hygiene Data'!H106)))</f>
        <v/>
      </c>
      <c r="EE112" s="32" t="str">
        <f ca="true">+IF(OFFSET('Hygiene Data'!$H$13,0,10*ROW('Hygiene Data'!H106))="","",OFFSET('Hygiene Data'!$H$13,0,10*ROW('Hygiene Data'!H106)))</f>
        <v/>
      </c>
      <c r="EF112" s="32" t="str">
        <f ca="true">+IF(OFFSET('Hygiene Data'!$H$14,0,10*ROW('Hygiene Data'!H106))="","",OFFSET('Hygiene Data'!$H$14,0,10*ROW('Hygiene Data'!H106)))</f>
        <v/>
      </c>
    </row>
    <row r="113" x14ac:dyDescent="0.2">
      <c r="A113" s="55" t="str">
        <f ca="true">+IF(OFFSET('Water Data'!$B$1,0,10*ROW('Water Data'!B110))="","",OFFSET('Water Data'!$B$1,0,10*ROW('Water Data'!B110)))</f>
        <v/>
      </c>
      <c r="B113" s="55" t="str">
        <f ca="true">+IF(OFFSET('Water Data'!$A$3,0,10*ROW('Water Data'!A110))="","",OFFSET('Water Data'!$A$3,0,10*ROW('Water Data'!A110)))</f>
        <v/>
      </c>
      <c r="C113" s="55" t="str">
        <f ca="true">+IF(OFFSET('Water Data'!$C$3,0,10*ROW('Water Data'!C110))="","",OFFSET('Water Data'!$C$3,0,10*ROW('Water Data'!C110)))</f>
        <v/>
      </c>
      <c r="D113" s="243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3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3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43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3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3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3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3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3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3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3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3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3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3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3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3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3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3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44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44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44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44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44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44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44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44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44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44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44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44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44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44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44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44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44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44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44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44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44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44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44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44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44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44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44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44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44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44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45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45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45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45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45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45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45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45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45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45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45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45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45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45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45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45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45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45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2" t="str">
        <f ca="true">+IF(OFFSET('Water Data'!$C$28,0,10*ROW('Water Data'!C107))="","",OFFSET('Water Data'!$C$28,0,10*ROW('Water Data'!C107)))</f>
        <v/>
      </c>
      <c r="BT113" s="32" t="str">
        <f ca="true">+IF(OFFSET('Water Data'!$C$29,0,10*ROW('Water Data'!C107))="","",OFFSET('Water Data'!$C$29,0,10*ROW('Water Data'!C107)))</f>
        <v/>
      </c>
      <c r="BU113" s="32" t="str">
        <f ca="true">+IF(OFFSET('Water Data'!$C$30,0,10*ROW('Water Data'!C107))="","",OFFSET('Water Data'!$C$30,0,10*ROW('Water Data'!C107)))</f>
        <v/>
      </c>
      <c r="BV113" s="32" t="str">
        <f ca="true">+IF(OFFSET('Water Data'!$D$28,0,10*ROW('Water Data'!D107))="","",OFFSET('Water Data'!$D$28,0,10*ROW('Water Data'!D107)))</f>
        <v/>
      </c>
      <c r="BW113" s="32" t="str">
        <f ca="true">+IF(OFFSET('Water Data'!$D$29,0,10*ROW('Water Data'!D107))="","",OFFSET('Water Data'!$D$29,0,10*ROW('Water Data'!D107)))</f>
        <v/>
      </c>
      <c r="BX113" s="32" t="str">
        <f ca="true">+IF(OFFSET('Water Data'!$D$30,0,10*ROW('Water Data'!D107))="","",OFFSET('Water Data'!$D$30,0,10*ROW('Water Data'!D107)))</f>
        <v/>
      </c>
      <c r="BY113" s="32" t="str">
        <f ca="true">+IF(OFFSET('Water Data'!$E$28,0,10*ROW('Water Data'!E107))="","",OFFSET('Water Data'!$E$28,0,10*ROW('Water Data'!E107)))</f>
        <v/>
      </c>
      <c r="BZ113" s="32" t="str">
        <f ca="true">+IF(OFFSET('Water Data'!$E$29,0,10*ROW('Water Data'!E107))="","",OFFSET('Water Data'!$E$29,0,10*ROW('Water Data'!E107)))</f>
        <v/>
      </c>
      <c r="CA113" s="32" t="str">
        <f ca="true">+IF(OFFSET('Water Data'!$E$30,0,10*ROW('Water Data'!E107))="","",OFFSET('Water Data'!$E$30,0,10*ROW('Water Data'!E107)))</f>
        <v/>
      </c>
      <c r="CB113" s="32" t="str">
        <f ca="true">+IF(OFFSET('Water Data'!$F$28,0,10*ROW('Water Data'!F107))="","",OFFSET('Water Data'!$F$28,0,10*ROW('Water Data'!F107)))</f>
        <v/>
      </c>
      <c r="CC113" s="32" t="str">
        <f ca="true">+IF(OFFSET('Water Data'!$F$29,0,10*ROW('Water Data'!F107))="","",OFFSET('Water Data'!$F$29,0,10*ROW('Water Data'!F107)))</f>
        <v/>
      </c>
      <c r="CD113" s="32" t="str">
        <f ca="true">+IF(OFFSET('Water Data'!$F$30,0,10*ROW('Water Data'!F107))="","",OFFSET('Water Data'!$F$30,0,10*ROW('Water Data'!F107)))</f>
        <v/>
      </c>
      <c r="CE113" s="32" t="str">
        <f ca="true">+IF(OFFSET('Water Data'!$G$28,0,10*ROW('Water Data'!G107))="","",OFFSET('Water Data'!$G$28,0,10*ROW('Water Data'!G107)))</f>
        <v/>
      </c>
      <c r="CF113" s="32" t="str">
        <f ca="true">+IF(OFFSET('Water Data'!$G$29,0,10*ROW('Water Data'!G107))="","",OFFSET('Water Data'!$G$29,0,10*ROW('Water Data'!G107)))</f>
        <v/>
      </c>
      <c r="CG113" s="32" t="str">
        <f ca="true">+IF(OFFSET('Water Data'!$G$30,0,10*ROW('Water Data'!G107))="","",OFFSET('Water Data'!$G$30,0,10*ROW('Water Data'!G107)))</f>
        <v/>
      </c>
      <c r="CH113" s="32" t="str">
        <f ca="true">+IF(OFFSET('Water Data'!$H$28,0,10*ROW('Water Data'!H107))="","",OFFSET('Water Data'!$H$28,0,10*ROW('Water Data'!H107)))</f>
        <v/>
      </c>
      <c r="CI113" s="32" t="str">
        <f ca="true">+IF(OFFSET('Water Data'!$H$29,0,10*ROW('Water Data'!H107))="","",OFFSET('Water Data'!$H$29,0,10*ROW('Water Data'!H107)))</f>
        <v/>
      </c>
      <c r="CJ113" s="32" t="str">
        <f ca="true">+IF(OFFSET('Water Data'!$H$30,0,10*ROW('Water Data'!H107))="","",OFFSET('Water Data'!$H$30,0,10*ROW('Water Data'!H107)))</f>
        <v/>
      </c>
      <c r="CK113" s="32" t="str">
        <f ca="true">+IF(OFFSET('Sanitation Data'!$C$29,0,10*ROW('Sanitation Data'!C107))="","",OFFSET('Sanitation Data'!$C$29,0,10*ROW('Sanitation Data'!C107)))</f>
        <v/>
      </c>
      <c r="CL113" s="32" t="str">
        <f ca="true">+IF(OFFSET('Sanitation Data'!$C$30,0,10*ROW('Sanitation Data'!C107))="","",OFFSET('Sanitation Data'!$C$30,0,10*ROW('Sanitation Data'!C107)))</f>
        <v/>
      </c>
      <c r="CM113" s="32" t="str">
        <f ca="true">+IF(OFFSET('Sanitation Data'!$C$31,0,10*ROW('Sanitation Data'!C107))="","",OFFSET('Sanitation Data'!$C$31,0,10*ROW('Sanitation Data'!C107)))</f>
        <v/>
      </c>
      <c r="CN113" s="32" t="str">
        <f ca="true">+IF(OFFSET('Sanitation Data'!$C$32,0,10*ROW('Sanitation Data'!C107))="","",OFFSET('Sanitation Data'!$C$32,0,10*ROW('Sanitation Data'!C107)))</f>
        <v/>
      </c>
      <c r="CO113" s="32" t="str">
        <f ca="true">+IF(OFFSET('Sanitation Data'!$C$33,0,10*ROW('Sanitation Data'!C107))="","",OFFSET('Sanitation Data'!$C$33,0,10*ROW('Sanitation Data'!C107)))</f>
        <v/>
      </c>
      <c r="CP113" s="32" t="str">
        <f ca="true">+IF(OFFSET('Sanitation Data'!$D$29,0,10*ROW('Sanitation Data'!D107))="","",OFFSET('Sanitation Data'!$D$29,0,10*ROW('Sanitation Data'!D107)))</f>
        <v/>
      </c>
      <c r="CQ113" s="32" t="str">
        <f ca="true">+IF(OFFSET('Sanitation Data'!$D$30,0,10*ROW('Sanitation Data'!D107))="","",OFFSET('Sanitation Data'!$D$30,0,10*ROW('Sanitation Data'!D107)))</f>
        <v/>
      </c>
      <c r="CR113" s="32" t="str">
        <f ca="true">+IF(OFFSET('Sanitation Data'!$D$31,0,10*ROW('Sanitation Data'!D107))="","",OFFSET('Sanitation Data'!$D$31,0,10*ROW('Sanitation Data'!D107)))</f>
        <v/>
      </c>
      <c r="CS113" s="32" t="str">
        <f ca="true">+IF(OFFSET('Sanitation Data'!$D$32,0,10*ROW('Sanitation Data'!D107))="","",OFFSET('Sanitation Data'!$D$32,0,10*ROW('Sanitation Data'!D107)))</f>
        <v/>
      </c>
      <c r="CT113" s="32" t="str">
        <f ca="true">+IF(OFFSET('Sanitation Data'!$D$33,0,10*ROW('Sanitation Data'!D107))="","",OFFSET('Sanitation Data'!$D$33,0,10*ROW('Sanitation Data'!D107)))</f>
        <v/>
      </c>
      <c r="CU113" s="32" t="str">
        <f ca="true">+IF(OFFSET('Sanitation Data'!$E$29,0,10*ROW('Sanitation Data'!E107))="","",OFFSET('Sanitation Data'!$E$29,0,10*ROW('Sanitation Data'!E107)))</f>
        <v/>
      </c>
      <c r="CV113" s="32" t="str">
        <f ca="true">+IF(OFFSET('Sanitation Data'!$E$30,0,10*ROW('Sanitation Data'!E107))="","",OFFSET('Sanitation Data'!$E$30,0,10*ROW('Sanitation Data'!E107)))</f>
        <v/>
      </c>
      <c r="CW113" s="32" t="str">
        <f ca="true">+IF(OFFSET('Sanitation Data'!$E$31,0,10*ROW('Sanitation Data'!E107))="","",OFFSET('Sanitation Data'!$E$31,0,10*ROW('Sanitation Data'!E107)))</f>
        <v/>
      </c>
      <c r="CX113" s="32" t="str">
        <f ca="true">+IF(OFFSET('Sanitation Data'!$E$32,0,10*ROW('Sanitation Data'!E107))="","",OFFSET('Sanitation Data'!$E$32,0,10*ROW('Sanitation Data'!E107)))</f>
        <v/>
      </c>
      <c r="CY113" s="32" t="str">
        <f ca="true">+IF(OFFSET('Sanitation Data'!$E$33,0,10*ROW('Sanitation Data'!E107))="","",OFFSET('Sanitation Data'!$E$33,0,10*ROW('Sanitation Data'!E107)))</f>
        <v/>
      </c>
      <c r="CZ113" s="32" t="str">
        <f ca="true">+IF(OFFSET('Sanitation Data'!$F$29,0,10*ROW('Sanitation Data'!F107))="","",OFFSET('Sanitation Data'!$F$29,0,10*ROW('Sanitation Data'!F107)))</f>
        <v/>
      </c>
      <c r="DA113" s="32" t="str">
        <f ca="true">+IF(OFFSET('Sanitation Data'!$F$30,0,10*ROW('Sanitation Data'!F107))="","",OFFSET('Sanitation Data'!$F$30,0,10*ROW('Sanitation Data'!F107)))</f>
        <v/>
      </c>
      <c r="DB113" s="32" t="str">
        <f ca="true">+IF(OFFSET('Sanitation Data'!$F$31,0,10*ROW('Sanitation Data'!F107))="","",OFFSET('Sanitation Data'!$F$31,0,10*ROW('Sanitation Data'!F107)))</f>
        <v/>
      </c>
      <c r="DC113" s="32" t="str">
        <f ca="true">+IF(OFFSET('Sanitation Data'!$F$32,0,10*ROW('Sanitation Data'!F107))="","",OFFSET('Sanitation Data'!$F$32,0,10*ROW('Sanitation Data'!F107)))</f>
        <v/>
      </c>
      <c r="DD113" s="32" t="str">
        <f ca="true">+IF(OFFSET('Sanitation Data'!$F$33,0,10*ROW('Sanitation Data'!F107))="","",OFFSET('Sanitation Data'!$F$33,0,10*ROW('Sanitation Data'!F107)))</f>
        <v/>
      </c>
      <c r="DE113" s="32" t="str">
        <f ca="true">+IF(OFFSET('Sanitation Data'!$G$29,0,10*ROW('Sanitation Data'!G107))="","",OFFSET('Sanitation Data'!$G$29,0,10*ROW('Sanitation Data'!G107)))</f>
        <v/>
      </c>
      <c r="DF113" s="32" t="str">
        <f ca="true">+IF(OFFSET('Sanitation Data'!$G$30,0,10*ROW('Sanitation Data'!G107))="","",OFFSET('Sanitation Data'!$G$30,0,10*ROW('Sanitation Data'!G107)))</f>
        <v/>
      </c>
      <c r="DG113" s="32" t="str">
        <f ca="true">+IF(OFFSET('Sanitation Data'!$G$31,0,10*ROW('Sanitation Data'!G107))="","",OFFSET('Sanitation Data'!$G$31,0,10*ROW('Sanitation Data'!G107)))</f>
        <v/>
      </c>
      <c r="DH113" s="32" t="str">
        <f ca="true">+IF(OFFSET('Sanitation Data'!$G$32,0,10*ROW('Sanitation Data'!G107))="","",OFFSET('Sanitation Data'!$G$32,0,10*ROW('Sanitation Data'!G107)))</f>
        <v/>
      </c>
      <c r="DI113" s="32" t="str">
        <f ca="true">+IF(OFFSET('Sanitation Data'!$G$33,0,10*ROW('Sanitation Data'!G107))="","",OFFSET('Sanitation Data'!$G$33,0,10*ROW('Sanitation Data'!G107)))</f>
        <v/>
      </c>
      <c r="DJ113" s="32" t="str">
        <f ca="true">+IF(OFFSET('Sanitation Data'!$H$29,0,10*ROW('Sanitation Data'!H107))="","",OFFSET('Sanitation Data'!$H$29,0,10*ROW('Sanitation Data'!H107)))</f>
        <v/>
      </c>
      <c r="DK113" s="32" t="str">
        <f ca="true">+IF(OFFSET('Sanitation Data'!$H$30,0,10*ROW('Sanitation Data'!H107))="","",OFFSET('Sanitation Data'!$H$30,0,10*ROW('Sanitation Data'!H107)))</f>
        <v/>
      </c>
      <c r="DL113" s="32" t="str">
        <f ca="true">+IF(OFFSET('Sanitation Data'!$H$31,0,10*ROW('Sanitation Data'!H107))="","",OFFSET('Sanitation Data'!$H$31,0,10*ROW('Sanitation Data'!H107)))</f>
        <v/>
      </c>
      <c r="DM113" s="32" t="str">
        <f ca="true">+IF(OFFSET('Sanitation Data'!$H$32,0,10*ROW('Sanitation Data'!H107))="","",OFFSET('Sanitation Data'!$H$32,0,10*ROW('Sanitation Data'!H107)))</f>
        <v/>
      </c>
      <c r="DN113" s="32" t="str">
        <f ca="true">+IF(OFFSET('Sanitation Data'!$H$33,0,10*ROW('Sanitation Data'!H107))="","",OFFSET('Sanitation Data'!$H$33,0,10*ROW('Sanitation Data'!H107)))</f>
        <v/>
      </c>
      <c r="DO113" s="32" t="str">
        <f ca="true">+IF(OFFSET('Hygiene Data'!$C$12,0,10*ROW('Hygiene Data'!C107))="","",OFFSET('Hygiene Data'!$C$12,0,10*ROW('Hygiene Data'!C107)))</f>
        <v/>
      </c>
      <c r="DP113" s="32" t="str">
        <f ca="true">+IF(OFFSET('Hygiene Data'!$C$13,0,10*ROW('Hygiene Data'!C107))="","",OFFSET('Hygiene Data'!$C$13,0,10*ROW('Hygiene Data'!C107)))</f>
        <v/>
      </c>
      <c r="DQ113" s="32" t="str">
        <f ca="true">+IF(OFFSET('Hygiene Data'!$C$14,0,10*ROW('Hygiene Data'!C107))="","",OFFSET('Hygiene Data'!$C$14,0,10*ROW('Hygiene Data'!C107)))</f>
        <v/>
      </c>
      <c r="DR113" s="32" t="str">
        <f ca="true">+IF(OFFSET('Hygiene Data'!$D$12,0,10*ROW('Hygiene Data'!D107))="","",OFFSET('Hygiene Data'!$D$12,0,10*ROW('Hygiene Data'!D107)))</f>
        <v/>
      </c>
      <c r="DS113" s="32" t="str">
        <f ca="true">+IF(OFFSET('Hygiene Data'!$D$13,0,10*ROW('Hygiene Data'!D107))="","",OFFSET('Hygiene Data'!$D$13,0,10*ROW('Hygiene Data'!D107)))</f>
        <v/>
      </c>
      <c r="DT113" s="32" t="str">
        <f ca="true">+IF(OFFSET('Hygiene Data'!$D$14,0,10*ROW('Hygiene Data'!D107))="","",OFFSET('Hygiene Data'!$D$14,0,10*ROW('Hygiene Data'!D107)))</f>
        <v/>
      </c>
      <c r="DU113" s="32" t="str">
        <f ca="true">+IF(OFFSET('Hygiene Data'!$E$12,0,10*ROW('Hygiene Data'!E107))="","",OFFSET('Hygiene Data'!$E$12,0,10*ROW('Hygiene Data'!E107)))</f>
        <v/>
      </c>
      <c r="DV113" s="32" t="str">
        <f ca="true">+IF(OFFSET('Hygiene Data'!$E$13,0,10*ROW('Hygiene Data'!E107))="","",OFFSET('Hygiene Data'!$E$13,0,10*ROW('Hygiene Data'!E107)))</f>
        <v/>
      </c>
      <c r="DW113" s="32" t="str">
        <f ca="true">+IF(OFFSET('Hygiene Data'!$E$14,0,10*ROW('Hygiene Data'!E107))="","",OFFSET('Hygiene Data'!$E$14,0,10*ROW('Hygiene Data'!E107)))</f>
        <v/>
      </c>
      <c r="DX113" s="32" t="str">
        <f ca="true">+IF(OFFSET('Hygiene Data'!$F$12,0,10*ROW('Hygiene Data'!F107))="","",OFFSET('Hygiene Data'!$F$12,0,10*ROW('Hygiene Data'!F107)))</f>
        <v/>
      </c>
      <c r="DY113" s="32" t="str">
        <f ca="true">+IF(OFFSET('Hygiene Data'!$F$13,0,10*ROW('Hygiene Data'!F107))="","",OFFSET('Hygiene Data'!$F$13,0,10*ROW('Hygiene Data'!F107)))</f>
        <v/>
      </c>
      <c r="DZ113" s="32" t="str">
        <f ca="true">+IF(OFFSET('Hygiene Data'!$F$14,0,10*ROW('Hygiene Data'!F107))="","",OFFSET('Hygiene Data'!$F$14,0,10*ROW('Hygiene Data'!F107)))</f>
        <v/>
      </c>
      <c r="EA113" s="32" t="str">
        <f ca="true">+IF(OFFSET('Hygiene Data'!$G$12,0,10*ROW('Hygiene Data'!G107))="","",OFFSET('Hygiene Data'!$G$12,0,10*ROW('Hygiene Data'!G107)))</f>
        <v/>
      </c>
      <c r="EB113" s="32" t="str">
        <f ca="true">+IF(OFFSET('Hygiene Data'!$G$13,0,10*ROW('Hygiene Data'!G107))="","",OFFSET('Hygiene Data'!$G$13,0,10*ROW('Hygiene Data'!G107)))</f>
        <v/>
      </c>
      <c r="EC113" s="32" t="str">
        <f ca="true">+IF(OFFSET('Hygiene Data'!$G$14,0,10*ROW('Hygiene Data'!G107))="","",OFFSET('Hygiene Data'!$G$14,0,10*ROW('Hygiene Data'!G107)))</f>
        <v/>
      </c>
      <c r="ED113" s="32" t="str">
        <f ca="true">+IF(OFFSET('Hygiene Data'!$H$12,0,10*ROW('Hygiene Data'!H107))="","",OFFSET('Hygiene Data'!$H$12,0,10*ROW('Hygiene Data'!H107)))</f>
        <v/>
      </c>
      <c r="EE113" s="32" t="str">
        <f ca="true">+IF(OFFSET('Hygiene Data'!$H$13,0,10*ROW('Hygiene Data'!H107))="","",OFFSET('Hygiene Data'!$H$13,0,10*ROW('Hygiene Data'!H107)))</f>
        <v/>
      </c>
      <c r="EF113" s="32" t="str">
        <f ca="true">+IF(OFFSET('Hygiene Data'!$H$14,0,10*ROW('Hygiene Data'!H107))="","",OFFSET('Hygiene Data'!$H$14,0,10*ROW('Hygiene Data'!H107)))</f>
        <v/>
      </c>
    </row>
    <row r="114" x14ac:dyDescent="0.2">
      <c r="A114" s="55" t="str">
        <f ca="true">+IF(OFFSET('Water Data'!$B$1,0,10*ROW('Water Data'!B111))="","",OFFSET('Water Data'!$B$1,0,10*ROW('Water Data'!B111)))</f>
        <v/>
      </c>
      <c r="B114" s="55" t="str">
        <f ca="true">+IF(OFFSET('Water Data'!$A$3,0,10*ROW('Water Data'!A111))="","",OFFSET('Water Data'!$A$3,0,10*ROW('Water Data'!A111)))</f>
        <v/>
      </c>
      <c r="C114" s="55" t="str">
        <f ca="true">+IF(OFFSET('Water Data'!$C$3,0,10*ROW('Water Data'!C111))="","",OFFSET('Water Data'!$C$3,0,10*ROW('Water Data'!C111)))</f>
        <v/>
      </c>
      <c r="D114" s="243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3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3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43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3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3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3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3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3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3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3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3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3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3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3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3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3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3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44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44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44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44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44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44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44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44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44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44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44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44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44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44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44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44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44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44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44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44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44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44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44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44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44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44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44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44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44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44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45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45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45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45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45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45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45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45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45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45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45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45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45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45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45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45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45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45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2" t="str">
        <f ca="true">+IF(OFFSET('Water Data'!$C$28,0,10*ROW('Water Data'!C108))="","",OFFSET('Water Data'!$C$28,0,10*ROW('Water Data'!C108)))</f>
        <v/>
      </c>
      <c r="BT114" s="32" t="str">
        <f ca="true">+IF(OFFSET('Water Data'!$C$29,0,10*ROW('Water Data'!C108))="","",OFFSET('Water Data'!$C$29,0,10*ROW('Water Data'!C108)))</f>
        <v/>
      </c>
      <c r="BU114" s="32" t="str">
        <f ca="true">+IF(OFFSET('Water Data'!$C$30,0,10*ROW('Water Data'!C108))="","",OFFSET('Water Data'!$C$30,0,10*ROW('Water Data'!C108)))</f>
        <v/>
      </c>
      <c r="BV114" s="32" t="str">
        <f ca="true">+IF(OFFSET('Water Data'!$D$28,0,10*ROW('Water Data'!D108))="","",OFFSET('Water Data'!$D$28,0,10*ROW('Water Data'!D108)))</f>
        <v/>
      </c>
      <c r="BW114" s="32" t="str">
        <f ca="true">+IF(OFFSET('Water Data'!$D$29,0,10*ROW('Water Data'!D108))="","",OFFSET('Water Data'!$D$29,0,10*ROW('Water Data'!D108)))</f>
        <v/>
      </c>
      <c r="BX114" s="32" t="str">
        <f ca="true">+IF(OFFSET('Water Data'!$D$30,0,10*ROW('Water Data'!D108))="","",OFFSET('Water Data'!$D$30,0,10*ROW('Water Data'!D108)))</f>
        <v/>
      </c>
      <c r="BY114" s="32" t="str">
        <f ca="true">+IF(OFFSET('Water Data'!$E$28,0,10*ROW('Water Data'!E108))="","",OFFSET('Water Data'!$E$28,0,10*ROW('Water Data'!E108)))</f>
        <v/>
      </c>
      <c r="BZ114" s="32" t="str">
        <f ca="true">+IF(OFFSET('Water Data'!$E$29,0,10*ROW('Water Data'!E108))="","",OFFSET('Water Data'!$E$29,0,10*ROW('Water Data'!E108)))</f>
        <v/>
      </c>
      <c r="CA114" s="32" t="str">
        <f ca="true">+IF(OFFSET('Water Data'!$E$30,0,10*ROW('Water Data'!E108))="","",OFFSET('Water Data'!$E$30,0,10*ROW('Water Data'!E108)))</f>
        <v/>
      </c>
      <c r="CB114" s="32" t="str">
        <f ca="true">+IF(OFFSET('Water Data'!$F$28,0,10*ROW('Water Data'!F108))="","",OFFSET('Water Data'!$F$28,0,10*ROW('Water Data'!F108)))</f>
        <v/>
      </c>
      <c r="CC114" s="32" t="str">
        <f ca="true">+IF(OFFSET('Water Data'!$F$29,0,10*ROW('Water Data'!F108))="","",OFFSET('Water Data'!$F$29,0,10*ROW('Water Data'!F108)))</f>
        <v/>
      </c>
      <c r="CD114" s="32" t="str">
        <f ca="true">+IF(OFFSET('Water Data'!$F$30,0,10*ROW('Water Data'!F108))="","",OFFSET('Water Data'!$F$30,0,10*ROW('Water Data'!F108)))</f>
        <v/>
      </c>
      <c r="CE114" s="32" t="str">
        <f ca="true">+IF(OFFSET('Water Data'!$G$28,0,10*ROW('Water Data'!G108))="","",OFFSET('Water Data'!$G$28,0,10*ROW('Water Data'!G108)))</f>
        <v/>
      </c>
      <c r="CF114" s="32" t="str">
        <f ca="true">+IF(OFFSET('Water Data'!$G$29,0,10*ROW('Water Data'!G108))="","",OFFSET('Water Data'!$G$29,0,10*ROW('Water Data'!G108)))</f>
        <v/>
      </c>
      <c r="CG114" s="32" t="str">
        <f ca="true">+IF(OFFSET('Water Data'!$G$30,0,10*ROW('Water Data'!G108))="","",OFFSET('Water Data'!$G$30,0,10*ROW('Water Data'!G108)))</f>
        <v/>
      </c>
      <c r="CH114" s="32" t="str">
        <f ca="true">+IF(OFFSET('Water Data'!$H$28,0,10*ROW('Water Data'!H108))="","",OFFSET('Water Data'!$H$28,0,10*ROW('Water Data'!H108)))</f>
        <v/>
      </c>
      <c r="CI114" s="32" t="str">
        <f ca="true">+IF(OFFSET('Water Data'!$H$29,0,10*ROW('Water Data'!H108))="","",OFFSET('Water Data'!$H$29,0,10*ROW('Water Data'!H108)))</f>
        <v/>
      </c>
      <c r="CJ114" s="32" t="str">
        <f ca="true">+IF(OFFSET('Water Data'!$H$30,0,10*ROW('Water Data'!H108))="","",OFFSET('Water Data'!$H$30,0,10*ROW('Water Data'!H108)))</f>
        <v/>
      </c>
      <c r="CK114" s="32" t="str">
        <f ca="true">+IF(OFFSET('Sanitation Data'!$C$29,0,10*ROW('Sanitation Data'!C108))="","",OFFSET('Sanitation Data'!$C$29,0,10*ROW('Sanitation Data'!C108)))</f>
        <v/>
      </c>
      <c r="CL114" s="32" t="str">
        <f ca="true">+IF(OFFSET('Sanitation Data'!$C$30,0,10*ROW('Sanitation Data'!C108))="","",OFFSET('Sanitation Data'!$C$30,0,10*ROW('Sanitation Data'!C108)))</f>
        <v/>
      </c>
      <c r="CM114" s="32" t="str">
        <f ca="true">+IF(OFFSET('Sanitation Data'!$C$31,0,10*ROW('Sanitation Data'!C108))="","",OFFSET('Sanitation Data'!$C$31,0,10*ROW('Sanitation Data'!C108)))</f>
        <v/>
      </c>
      <c r="CN114" s="32" t="str">
        <f ca="true">+IF(OFFSET('Sanitation Data'!$C$32,0,10*ROW('Sanitation Data'!C108))="","",OFFSET('Sanitation Data'!$C$32,0,10*ROW('Sanitation Data'!C108)))</f>
        <v/>
      </c>
      <c r="CO114" s="32" t="str">
        <f ca="true">+IF(OFFSET('Sanitation Data'!$C$33,0,10*ROW('Sanitation Data'!C108))="","",OFFSET('Sanitation Data'!$C$33,0,10*ROW('Sanitation Data'!C108)))</f>
        <v/>
      </c>
      <c r="CP114" s="32" t="str">
        <f ca="true">+IF(OFFSET('Sanitation Data'!$D$29,0,10*ROW('Sanitation Data'!D108))="","",OFFSET('Sanitation Data'!$D$29,0,10*ROW('Sanitation Data'!D108)))</f>
        <v/>
      </c>
      <c r="CQ114" s="32" t="str">
        <f ca="true">+IF(OFFSET('Sanitation Data'!$D$30,0,10*ROW('Sanitation Data'!D108))="","",OFFSET('Sanitation Data'!$D$30,0,10*ROW('Sanitation Data'!D108)))</f>
        <v/>
      </c>
      <c r="CR114" s="32" t="str">
        <f ca="true">+IF(OFFSET('Sanitation Data'!$D$31,0,10*ROW('Sanitation Data'!D108))="","",OFFSET('Sanitation Data'!$D$31,0,10*ROW('Sanitation Data'!D108)))</f>
        <v/>
      </c>
      <c r="CS114" s="32" t="str">
        <f ca="true">+IF(OFFSET('Sanitation Data'!$D$32,0,10*ROW('Sanitation Data'!D108))="","",OFFSET('Sanitation Data'!$D$32,0,10*ROW('Sanitation Data'!D108)))</f>
        <v/>
      </c>
      <c r="CT114" s="32" t="str">
        <f ca="true">+IF(OFFSET('Sanitation Data'!$D$33,0,10*ROW('Sanitation Data'!D108))="","",OFFSET('Sanitation Data'!$D$33,0,10*ROW('Sanitation Data'!D108)))</f>
        <v/>
      </c>
      <c r="CU114" s="32" t="str">
        <f ca="true">+IF(OFFSET('Sanitation Data'!$E$29,0,10*ROW('Sanitation Data'!E108))="","",OFFSET('Sanitation Data'!$E$29,0,10*ROW('Sanitation Data'!E108)))</f>
        <v/>
      </c>
      <c r="CV114" s="32" t="str">
        <f ca="true">+IF(OFFSET('Sanitation Data'!$E$30,0,10*ROW('Sanitation Data'!E108))="","",OFFSET('Sanitation Data'!$E$30,0,10*ROW('Sanitation Data'!E108)))</f>
        <v/>
      </c>
      <c r="CW114" s="32" t="str">
        <f ca="true">+IF(OFFSET('Sanitation Data'!$E$31,0,10*ROW('Sanitation Data'!E108))="","",OFFSET('Sanitation Data'!$E$31,0,10*ROW('Sanitation Data'!E108)))</f>
        <v/>
      </c>
      <c r="CX114" s="32" t="str">
        <f ca="true">+IF(OFFSET('Sanitation Data'!$E$32,0,10*ROW('Sanitation Data'!E108))="","",OFFSET('Sanitation Data'!$E$32,0,10*ROW('Sanitation Data'!E108)))</f>
        <v/>
      </c>
      <c r="CY114" s="32" t="str">
        <f ca="true">+IF(OFFSET('Sanitation Data'!$E$33,0,10*ROW('Sanitation Data'!E108))="","",OFFSET('Sanitation Data'!$E$33,0,10*ROW('Sanitation Data'!E108)))</f>
        <v/>
      </c>
      <c r="CZ114" s="32" t="str">
        <f ca="true">+IF(OFFSET('Sanitation Data'!$F$29,0,10*ROW('Sanitation Data'!F108))="","",OFFSET('Sanitation Data'!$F$29,0,10*ROW('Sanitation Data'!F108)))</f>
        <v/>
      </c>
      <c r="DA114" s="32" t="str">
        <f ca="true">+IF(OFFSET('Sanitation Data'!$F$30,0,10*ROW('Sanitation Data'!F108))="","",OFFSET('Sanitation Data'!$F$30,0,10*ROW('Sanitation Data'!F108)))</f>
        <v/>
      </c>
      <c r="DB114" s="32" t="str">
        <f ca="true">+IF(OFFSET('Sanitation Data'!$F$31,0,10*ROW('Sanitation Data'!F108))="","",OFFSET('Sanitation Data'!$F$31,0,10*ROW('Sanitation Data'!F108)))</f>
        <v/>
      </c>
      <c r="DC114" s="32" t="str">
        <f ca="true">+IF(OFFSET('Sanitation Data'!$F$32,0,10*ROW('Sanitation Data'!F108))="","",OFFSET('Sanitation Data'!$F$32,0,10*ROW('Sanitation Data'!F108)))</f>
        <v/>
      </c>
      <c r="DD114" s="32" t="str">
        <f ca="true">+IF(OFFSET('Sanitation Data'!$F$33,0,10*ROW('Sanitation Data'!F108))="","",OFFSET('Sanitation Data'!$F$33,0,10*ROW('Sanitation Data'!F108)))</f>
        <v/>
      </c>
      <c r="DE114" s="32" t="str">
        <f ca="true">+IF(OFFSET('Sanitation Data'!$G$29,0,10*ROW('Sanitation Data'!G108))="","",OFFSET('Sanitation Data'!$G$29,0,10*ROW('Sanitation Data'!G108)))</f>
        <v/>
      </c>
      <c r="DF114" s="32" t="str">
        <f ca="true">+IF(OFFSET('Sanitation Data'!$G$30,0,10*ROW('Sanitation Data'!G108))="","",OFFSET('Sanitation Data'!$G$30,0,10*ROW('Sanitation Data'!G108)))</f>
        <v/>
      </c>
      <c r="DG114" s="32" t="str">
        <f ca="true">+IF(OFFSET('Sanitation Data'!$G$31,0,10*ROW('Sanitation Data'!G108))="","",OFFSET('Sanitation Data'!$G$31,0,10*ROW('Sanitation Data'!G108)))</f>
        <v/>
      </c>
      <c r="DH114" s="32" t="str">
        <f ca="true">+IF(OFFSET('Sanitation Data'!$G$32,0,10*ROW('Sanitation Data'!G108))="","",OFFSET('Sanitation Data'!$G$32,0,10*ROW('Sanitation Data'!G108)))</f>
        <v/>
      </c>
      <c r="DI114" s="32" t="str">
        <f ca="true">+IF(OFFSET('Sanitation Data'!$G$33,0,10*ROW('Sanitation Data'!G108))="","",OFFSET('Sanitation Data'!$G$33,0,10*ROW('Sanitation Data'!G108)))</f>
        <v/>
      </c>
      <c r="DJ114" s="32" t="str">
        <f ca="true">+IF(OFFSET('Sanitation Data'!$H$29,0,10*ROW('Sanitation Data'!H108))="","",OFFSET('Sanitation Data'!$H$29,0,10*ROW('Sanitation Data'!H108)))</f>
        <v/>
      </c>
      <c r="DK114" s="32" t="str">
        <f ca="true">+IF(OFFSET('Sanitation Data'!$H$30,0,10*ROW('Sanitation Data'!H108))="","",OFFSET('Sanitation Data'!$H$30,0,10*ROW('Sanitation Data'!H108)))</f>
        <v/>
      </c>
      <c r="DL114" s="32" t="str">
        <f ca="true">+IF(OFFSET('Sanitation Data'!$H$31,0,10*ROW('Sanitation Data'!H108))="","",OFFSET('Sanitation Data'!$H$31,0,10*ROW('Sanitation Data'!H108)))</f>
        <v/>
      </c>
      <c r="DM114" s="32" t="str">
        <f ca="true">+IF(OFFSET('Sanitation Data'!$H$32,0,10*ROW('Sanitation Data'!H108))="","",OFFSET('Sanitation Data'!$H$32,0,10*ROW('Sanitation Data'!H108)))</f>
        <v/>
      </c>
      <c r="DN114" s="32" t="str">
        <f ca="true">+IF(OFFSET('Sanitation Data'!$H$33,0,10*ROW('Sanitation Data'!H108))="","",OFFSET('Sanitation Data'!$H$33,0,10*ROW('Sanitation Data'!H108)))</f>
        <v/>
      </c>
      <c r="DO114" s="32" t="str">
        <f ca="true">+IF(OFFSET('Hygiene Data'!$C$12,0,10*ROW('Hygiene Data'!C108))="","",OFFSET('Hygiene Data'!$C$12,0,10*ROW('Hygiene Data'!C108)))</f>
        <v/>
      </c>
      <c r="DP114" s="32" t="str">
        <f ca="true">+IF(OFFSET('Hygiene Data'!$C$13,0,10*ROW('Hygiene Data'!C108))="","",OFFSET('Hygiene Data'!$C$13,0,10*ROW('Hygiene Data'!C108)))</f>
        <v/>
      </c>
      <c r="DQ114" s="32" t="str">
        <f ca="true">+IF(OFFSET('Hygiene Data'!$C$14,0,10*ROW('Hygiene Data'!C108))="","",OFFSET('Hygiene Data'!$C$14,0,10*ROW('Hygiene Data'!C108)))</f>
        <v/>
      </c>
      <c r="DR114" s="32" t="str">
        <f ca="true">+IF(OFFSET('Hygiene Data'!$D$12,0,10*ROW('Hygiene Data'!D108))="","",OFFSET('Hygiene Data'!$D$12,0,10*ROW('Hygiene Data'!D108)))</f>
        <v/>
      </c>
      <c r="DS114" s="32" t="str">
        <f ca="true">+IF(OFFSET('Hygiene Data'!$D$13,0,10*ROW('Hygiene Data'!D108))="","",OFFSET('Hygiene Data'!$D$13,0,10*ROW('Hygiene Data'!D108)))</f>
        <v/>
      </c>
      <c r="DT114" s="32" t="str">
        <f ca="true">+IF(OFFSET('Hygiene Data'!$D$14,0,10*ROW('Hygiene Data'!D108))="","",OFFSET('Hygiene Data'!$D$14,0,10*ROW('Hygiene Data'!D108)))</f>
        <v/>
      </c>
      <c r="DU114" s="32" t="str">
        <f ca="true">+IF(OFFSET('Hygiene Data'!$E$12,0,10*ROW('Hygiene Data'!E108))="","",OFFSET('Hygiene Data'!$E$12,0,10*ROW('Hygiene Data'!E108)))</f>
        <v/>
      </c>
      <c r="DV114" s="32" t="str">
        <f ca="true">+IF(OFFSET('Hygiene Data'!$E$13,0,10*ROW('Hygiene Data'!E108))="","",OFFSET('Hygiene Data'!$E$13,0,10*ROW('Hygiene Data'!E108)))</f>
        <v/>
      </c>
      <c r="DW114" s="32" t="str">
        <f ca="true">+IF(OFFSET('Hygiene Data'!$E$14,0,10*ROW('Hygiene Data'!E108))="","",OFFSET('Hygiene Data'!$E$14,0,10*ROW('Hygiene Data'!E108)))</f>
        <v/>
      </c>
      <c r="DX114" s="32" t="str">
        <f ca="true">+IF(OFFSET('Hygiene Data'!$F$12,0,10*ROW('Hygiene Data'!F108))="","",OFFSET('Hygiene Data'!$F$12,0,10*ROW('Hygiene Data'!F108)))</f>
        <v/>
      </c>
      <c r="DY114" s="32" t="str">
        <f ca="true">+IF(OFFSET('Hygiene Data'!$F$13,0,10*ROW('Hygiene Data'!F108))="","",OFFSET('Hygiene Data'!$F$13,0,10*ROW('Hygiene Data'!F108)))</f>
        <v/>
      </c>
      <c r="DZ114" s="32" t="str">
        <f ca="true">+IF(OFFSET('Hygiene Data'!$F$14,0,10*ROW('Hygiene Data'!F108))="","",OFFSET('Hygiene Data'!$F$14,0,10*ROW('Hygiene Data'!F108)))</f>
        <v/>
      </c>
      <c r="EA114" s="32" t="str">
        <f ca="true">+IF(OFFSET('Hygiene Data'!$G$12,0,10*ROW('Hygiene Data'!G108))="","",OFFSET('Hygiene Data'!$G$12,0,10*ROW('Hygiene Data'!G108)))</f>
        <v/>
      </c>
      <c r="EB114" s="32" t="str">
        <f ca="true">+IF(OFFSET('Hygiene Data'!$G$13,0,10*ROW('Hygiene Data'!G108))="","",OFFSET('Hygiene Data'!$G$13,0,10*ROW('Hygiene Data'!G108)))</f>
        <v/>
      </c>
      <c r="EC114" s="32" t="str">
        <f ca="true">+IF(OFFSET('Hygiene Data'!$G$14,0,10*ROW('Hygiene Data'!G108))="","",OFFSET('Hygiene Data'!$G$14,0,10*ROW('Hygiene Data'!G108)))</f>
        <v/>
      </c>
      <c r="ED114" s="32" t="str">
        <f ca="true">+IF(OFFSET('Hygiene Data'!$H$12,0,10*ROW('Hygiene Data'!H108))="","",OFFSET('Hygiene Data'!$H$12,0,10*ROW('Hygiene Data'!H108)))</f>
        <v/>
      </c>
      <c r="EE114" s="32" t="str">
        <f ca="true">+IF(OFFSET('Hygiene Data'!$H$13,0,10*ROW('Hygiene Data'!H108))="","",OFFSET('Hygiene Data'!$H$13,0,10*ROW('Hygiene Data'!H108)))</f>
        <v/>
      </c>
      <c r="EF114" s="32" t="str">
        <f ca="true">+IF(OFFSET('Hygiene Data'!$H$14,0,10*ROW('Hygiene Data'!H108))="","",OFFSET('Hygiene Data'!$H$14,0,10*ROW('Hygiene Data'!H108)))</f>
        <v/>
      </c>
    </row>
    <row r="115" x14ac:dyDescent="0.2">
      <c r="A115" s="55" t="str">
        <f ca="true">+IF(OFFSET('Water Data'!$B$1,0,10*ROW('Water Data'!B112))="","",OFFSET('Water Data'!$B$1,0,10*ROW('Water Data'!B112)))</f>
        <v/>
      </c>
      <c r="B115" s="55" t="str">
        <f ca="true">+IF(OFFSET('Water Data'!$A$3,0,10*ROW('Water Data'!A112))="","",OFFSET('Water Data'!$A$3,0,10*ROW('Water Data'!A112)))</f>
        <v/>
      </c>
      <c r="C115" s="55" t="str">
        <f ca="true">+IF(OFFSET('Water Data'!$C$3,0,10*ROW('Water Data'!C112))="","",OFFSET('Water Data'!$C$3,0,10*ROW('Water Data'!C112)))</f>
        <v/>
      </c>
      <c r="D115" s="243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3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3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43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3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3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3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3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3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3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3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3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3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3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3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3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3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3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44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44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44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44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44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44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44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44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44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44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44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44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44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44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44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44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44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44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44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44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44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44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44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44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44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44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44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44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44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44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45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45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45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45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45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45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45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45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45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45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45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45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45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45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45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45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45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45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2" t="str">
        <f ca="true">+IF(OFFSET('Water Data'!$C$28,0,10*ROW('Water Data'!C109))="","",OFFSET('Water Data'!$C$28,0,10*ROW('Water Data'!C109)))</f>
        <v/>
      </c>
      <c r="BT115" s="32" t="str">
        <f ca="true">+IF(OFFSET('Water Data'!$C$29,0,10*ROW('Water Data'!C109))="","",OFFSET('Water Data'!$C$29,0,10*ROW('Water Data'!C109)))</f>
        <v/>
      </c>
      <c r="BU115" s="32" t="str">
        <f ca="true">+IF(OFFSET('Water Data'!$C$30,0,10*ROW('Water Data'!C109))="","",OFFSET('Water Data'!$C$30,0,10*ROW('Water Data'!C109)))</f>
        <v/>
      </c>
      <c r="BV115" s="32" t="str">
        <f ca="true">+IF(OFFSET('Water Data'!$D$28,0,10*ROW('Water Data'!D109))="","",OFFSET('Water Data'!$D$28,0,10*ROW('Water Data'!D109)))</f>
        <v/>
      </c>
      <c r="BW115" s="32" t="str">
        <f ca="true">+IF(OFFSET('Water Data'!$D$29,0,10*ROW('Water Data'!D109))="","",OFFSET('Water Data'!$D$29,0,10*ROW('Water Data'!D109)))</f>
        <v/>
      </c>
      <c r="BX115" s="32" t="str">
        <f ca="true">+IF(OFFSET('Water Data'!$D$30,0,10*ROW('Water Data'!D109))="","",OFFSET('Water Data'!$D$30,0,10*ROW('Water Data'!D109)))</f>
        <v/>
      </c>
      <c r="BY115" s="32" t="str">
        <f ca="true">+IF(OFFSET('Water Data'!$E$28,0,10*ROW('Water Data'!E109))="","",OFFSET('Water Data'!$E$28,0,10*ROW('Water Data'!E109)))</f>
        <v/>
      </c>
      <c r="BZ115" s="32" t="str">
        <f ca="true">+IF(OFFSET('Water Data'!$E$29,0,10*ROW('Water Data'!E109))="","",OFFSET('Water Data'!$E$29,0,10*ROW('Water Data'!E109)))</f>
        <v/>
      </c>
      <c r="CA115" s="32" t="str">
        <f ca="true">+IF(OFFSET('Water Data'!$E$30,0,10*ROW('Water Data'!E109))="","",OFFSET('Water Data'!$E$30,0,10*ROW('Water Data'!E109)))</f>
        <v/>
      </c>
      <c r="CB115" s="32" t="str">
        <f ca="true">+IF(OFFSET('Water Data'!$F$28,0,10*ROW('Water Data'!F109))="","",OFFSET('Water Data'!$F$28,0,10*ROW('Water Data'!F109)))</f>
        <v/>
      </c>
      <c r="CC115" s="32" t="str">
        <f ca="true">+IF(OFFSET('Water Data'!$F$29,0,10*ROW('Water Data'!F109))="","",OFFSET('Water Data'!$F$29,0,10*ROW('Water Data'!F109)))</f>
        <v/>
      </c>
      <c r="CD115" s="32" t="str">
        <f ca="true">+IF(OFFSET('Water Data'!$F$30,0,10*ROW('Water Data'!F109))="","",OFFSET('Water Data'!$F$30,0,10*ROW('Water Data'!F109)))</f>
        <v/>
      </c>
      <c r="CE115" s="32" t="str">
        <f ca="true">+IF(OFFSET('Water Data'!$G$28,0,10*ROW('Water Data'!G109))="","",OFFSET('Water Data'!$G$28,0,10*ROW('Water Data'!G109)))</f>
        <v/>
      </c>
      <c r="CF115" s="32" t="str">
        <f ca="true">+IF(OFFSET('Water Data'!$G$29,0,10*ROW('Water Data'!G109))="","",OFFSET('Water Data'!$G$29,0,10*ROW('Water Data'!G109)))</f>
        <v/>
      </c>
      <c r="CG115" s="32" t="str">
        <f ca="true">+IF(OFFSET('Water Data'!$G$30,0,10*ROW('Water Data'!G109))="","",OFFSET('Water Data'!$G$30,0,10*ROW('Water Data'!G109)))</f>
        <v/>
      </c>
      <c r="CH115" s="32" t="str">
        <f ca="true">+IF(OFFSET('Water Data'!$H$28,0,10*ROW('Water Data'!H109))="","",OFFSET('Water Data'!$H$28,0,10*ROW('Water Data'!H109)))</f>
        <v/>
      </c>
      <c r="CI115" s="32" t="str">
        <f ca="true">+IF(OFFSET('Water Data'!$H$29,0,10*ROW('Water Data'!H109))="","",OFFSET('Water Data'!$H$29,0,10*ROW('Water Data'!H109)))</f>
        <v/>
      </c>
      <c r="CJ115" s="32" t="str">
        <f ca="true">+IF(OFFSET('Water Data'!$H$30,0,10*ROW('Water Data'!H109))="","",OFFSET('Water Data'!$H$30,0,10*ROW('Water Data'!H109)))</f>
        <v/>
      </c>
      <c r="CK115" s="32" t="str">
        <f ca="true">+IF(OFFSET('Sanitation Data'!$C$29,0,10*ROW('Sanitation Data'!C109))="","",OFFSET('Sanitation Data'!$C$29,0,10*ROW('Sanitation Data'!C109)))</f>
        <v/>
      </c>
      <c r="CL115" s="32" t="str">
        <f ca="true">+IF(OFFSET('Sanitation Data'!$C$30,0,10*ROW('Sanitation Data'!C109))="","",OFFSET('Sanitation Data'!$C$30,0,10*ROW('Sanitation Data'!C109)))</f>
        <v/>
      </c>
      <c r="CM115" s="32" t="str">
        <f ca="true">+IF(OFFSET('Sanitation Data'!$C$31,0,10*ROW('Sanitation Data'!C109))="","",OFFSET('Sanitation Data'!$C$31,0,10*ROW('Sanitation Data'!C109)))</f>
        <v/>
      </c>
      <c r="CN115" s="32" t="str">
        <f ca="true">+IF(OFFSET('Sanitation Data'!$C$32,0,10*ROW('Sanitation Data'!C109))="","",OFFSET('Sanitation Data'!$C$32,0,10*ROW('Sanitation Data'!C109)))</f>
        <v/>
      </c>
      <c r="CO115" s="32" t="str">
        <f ca="true">+IF(OFFSET('Sanitation Data'!$C$33,0,10*ROW('Sanitation Data'!C109))="","",OFFSET('Sanitation Data'!$C$33,0,10*ROW('Sanitation Data'!C109)))</f>
        <v/>
      </c>
      <c r="CP115" s="32" t="str">
        <f ca="true">+IF(OFFSET('Sanitation Data'!$D$29,0,10*ROW('Sanitation Data'!D109))="","",OFFSET('Sanitation Data'!$D$29,0,10*ROW('Sanitation Data'!D109)))</f>
        <v/>
      </c>
      <c r="CQ115" s="32" t="str">
        <f ca="true">+IF(OFFSET('Sanitation Data'!$D$30,0,10*ROW('Sanitation Data'!D109))="","",OFFSET('Sanitation Data'!$D$30,0,10*ROW('Sanitation Data'!D109)))</f>
        <v/>
      </c>
      <c r="CR115" s="32" t="str">
        <f ca="true">+IF(OFFSET('Sanitation Data'!$D$31,0,10*ROW('Sanitation Data'!D109))="","",OFFSET('Sanitation Data'!$D$31,0,10*ROW('Sanitation Data'!D109)))</f>
        <v/>
      </c>
      <c r="CS115" s="32" t="str">
        <f ca="true">+IF(OFFSET('Sanitation Data'!$D$32,0,10*ROW('Sanitation Data'!D109))="","",OFFSET('Sanitation Data'!$D$32,0,10*ROW('Sanitation Data'!D109)))</f>
        <v/>
      </c>
      <c r="CT115" s="32" t="str">
        <f ca="true">+IF(OFFSET('Sanitation Data'!$D$33,0,10*ROW('Sanitation Data'!D109))="","",OFFSET('Sanitation Data'!$D$33,0,10*ROW('Sanitation Data'!D109)))</f>
        <v/>
      </c>
      <c r="CU115" s="32" t="str">
        <f ca="true">+IF(OFFSET('Sanitation Data'!$E$29,0,10*ROW('Sanitation Data'!E109))="","",OFFSET('Sanitation Data'!$E$29,0,10*ROW('Sanitation Data'!E109)))</f>
        <v/>
      </c>
      <c r="CV115" s="32" t="str">
        <f ca="true">+IF(OFFSET('Sanitation Data'!$E$30,0,10*ROW('Sanitation Data'!E109))="","",OFFSET('Sanitation Data'!$E$30,0,10*ROW('Sanitation Data'!E109)))</f>
        <v/>
      </c>
      <c r="CW115" s="32" t="str">
        <f ca="true">+IF(OFFSET('Sanitation Data'!$E$31,0,10*ROW('Sanitation Data'!E109))="","",OFFSET('Sanitation Data'!$E$31,0,10*ROW('Sanitation Data'!E109)))</f>
        <v/>
      </c>
      <c r="CX115" s="32" t="str">
        <f ca="true">+IF(OFFSET('Sanitation Data'!$E$32,0,10*ROW('Sanitation Data'!E109))="","",OFFSET('Sanitation Data'!$E$32,0,10*ROW('Sanitation Data'!E109)))</f>
        <v/>
      </c>
      <c r="CY115" s="32" t="str">
        <f ca="true">+IF(OFFSET('Sanitation Data'!$E$33,0,10*ROW('Sanitation Data'!E109))="","",OFFSET('Sanitation Data'!$E$33,0,10*ROW('Sanitation Data'!E109)))</f>
        <v/>
      </c>
      <c r="CZ115" s="32" t="str">
        <f ca="true">+IF(OFFSET('Sanitation Data'!$F$29,0,10*ROW('Sanitation Data'!F109))="","",OFFSET('Sanitation Data'!$F$29,0,10*ROW('Sanitation Data'!F109)))</f>
        <v/>
      </c>
      <c r="DA115" s="32" t="str">
        <f ca="true">+IF(OFFSET('Sanitation Data'!$F$30,0,10*ROW('Sanitation Data'!F109))="","",OFFSET('Sanitation Data'!$F$30,0,10*ROW('Sanitation Data'!F109)))</f>
        <v/>
      </c>
      <c r="DB115" s="32" t="str">
        <f ca="true">+IF(OFFSET('Sanitation Data'!$F$31,0,10*ROW('Sanitation Data'!F109))="","",OFFSET('Sanitation Data'!$F$31,0,10*ROW('Sanitation Data'!F109)))</f>
        <v/>
      </c>
      <c r="DC115" s="32" t="str">
        <f ca="true">+IF(OFFSET('Sanitation Data'!$F$32,0,10*ROW('Sanitation Data'!F109))="","",OFFSET('Sanitation Data'!$F$32,0,10*ROW('Sanitation Data'!F109)))</f>
        <v/>
      </c>
      <c r="DD115" s="32" t="str">
        <f ca="true">+IF(OFFSET('Sanitation Data'!$F$33,0,10*ROW('Sanitation Data'!F109))="","",OFFSET('Sanitation Data'!$F$33,0,10*ROW('Sanitation Data'!F109)))</f>
        <v/>
      </c>
      <c r="DE115" s="32" t="str">
        <f ca="true">+IF(OFFSET('Sanitation Data'!$G$29,0,10*ROW('Sanitation Data'!G109))="","",OFFSET('Sanitation Data'!$G$29,0,10*ROW('Sanitation Data'!G109)))</f>
        <v/>
      </c>
      <c r="DF115" s="32" t="str">
        <f ca="true">+IF(OFFSET('Sanitation Data'!$G$30,0,10*ROW('Sanitation Data'!G109))="","",OFFSET('Sanitation Data'!$G$30,0,10*ROW('Sanitation Data'!G109)))</f>
        <v/>
      </c>
      <c r="DG115" s="32" t="str">
        <f ca="true">+IF(OFFSET('Sanitation Data'!$G$31,0,10*ROW('Sanitation Data'!G109))="","",OFFSET('Sanitation Data'!$G$31,0,10*ROW('Sanitation Data'!G109)))</f>
        <v/>
      </c>
      <c r="DH115" s="32" t="str">
        <f ca="true">+IF(OFFSET('Sanitation Data'!$G$32,0,10*ROW('Sanitation Data'!G109))="","",OFFSET('Sanitation Data'!$G$32,0,10*ROW('Sanitation Data'!G109)))</f>
        <v/>
      </c>
      <c r="DI115" s="32" t="str">
        <f ca="true">+IF(OFFSET('Sanitation Data'!$G$33,0,10*ROW('Sanitation Data'!G109))="","",OFFSET('Sanitation Data'!$G$33,0,10*ROW('Sanitation Data'!G109)))</f>
        <v/>
      </c>
      <c r="DJ115" s="32" t="str">
        <f ca="true">+IF(OFFSET('Sanitation Data'!$H$29,0,10*ROW('Sanitation Data'!H109))="","",OFFSET('Sanitation Data'!$H$29,0,10*ROW('Sanitation Data'!H109)))</f>
        <v/>
      </c>
      <c r="DK115" s="32" t="str">
        <f ca="true">+IF(OFFSET('Sanitation Data'!$H$30,0,10*ROW('Sanitation Data'!H109))="","",OFFSET('Sanitation Data'!$H$30,0,10*ROW('Sanitation Data'!H109)))</f>
        <v/>
      </c>
      <c r="DL115" s="32" t="str">
        <f ca="true">+IF(OFFSET('Sanitation Data'!$H$31,0,10*ROW('Sanitation Data'!H109))="","",OFFSET('Sanitation Data'!$H$31,0,10*ROW('Sanitation Data'!H109)))</f>
        <v/>
      </c>
      <c r="DM115" s="32" t="str">
        <f ca="true">+IF(OFFSET('Sanitation Data'!$H$32,0,10*ROW('Sanitation Data'!H109))="","",OFFSET('Sanitation Data'!$H$32,0,10*ROW('Sanitation Data'!H109)))</f>
        <v/>
      </c>
      <c r="DN115" s="32" t="str">
        <f ca="true">+IF(OFFSET('Sanitation Data'!$H$33,0,10*ROW('Sanitation Data'!H109))="","",OFFSET('Sanitation Data'!$H$33,0,10*ROW('Sanitation Data'!H109)))</f>
        <v/>
      </c>
      <c r="DO115" s="32" t="str">
        <f ca="true">+IF(OFFSET('Hygiene Data'!$C$12,0,10*ROW('Hygiene Data'!C109))="","",OFFSET('Hygiene Data'!$C$12,0,10*ROW('Hygiene Data'!C109)))</f>
        <v/>
      </c>
      <c r="DP115" s="32" t="str">
        <f ca="true">+IF(OFFSET('Hygiene Data'!$C$13,0,10*ROW('Hygiene Data'!C109))="","",OFFSET('Hygiene Data'!$C$13,0,10*ROW('Hygiene Data'!C109)))</f>
        <v/>
      </c>
      <c r="DQ115" s="32" t="str">
        <f ca="true">+IF(OFFSET('Hygiene Data'!$C$14,0,10*ROW('Hygiene Data'!C109))="","",OFFSET('Hygiene Data'!$C$14,0,10*ROW('Hygiene Data'!C109)))</f>
        <v/>
      </c>
      <c r="DR115" s="32" t="str">
        <f ca="true">+IF(OFFSET('Hygiene Data'!$D$12,0,10*ROW('Hygiene Data'!D109))="","",OFFSET('Hygiene Data'!$D$12,0,10*ROW('Hygiene Data'!D109)))</f>
        <v/>
      </c>
      <c r="DS115" s="32" t="str">
        <f ca="true">+IF(OFFSET('Hygiene Data'!$D$13,0,10*ROW('Hygiene Data'!D109))="","",OFFSET('Hygiene Data'!$D$13,0,10*ROW('Hygiene Data'!D109)))</f>
        <v/>
      </c>
      <c r="DT115" s="32" t="str">
        <f ca="true">+IF(OFFSET('Hygiene Data'!$D$14,0,10*ROW('Hygiene Data'!D109))="","",OFFSET('Hygiene Data'!$D$14,0,10*ROW('Hygiene Data'!D109)))</f>
        <v/>
      </c>
      <c r="DU115" s="32" t="str">
        <f ca="true">+IF(OFFSET('Hygiene Data'!$E$12,0,10*ROW('Hygiene Data'!E109))="","",OFFSET('Hygiene Data'!$E$12,0,10*ROW('Hygiene Data'!E109)))</f>
        <v/>
      </c>
      <c r="DV115" s="32" t="str">
        <f ca="true">+IF(OFFSET('Hygiene Data'!$E$13,0,10*ROW('Hygiene Data'!E109))="","",OFFSET('Hygiene Data'!$E$13,0,10*ROW('Hygiene Data'!E109)))</f>
        <v/>
      </c>
      <c r="DW115" s="32" t="str">
        <f ca="true">+IF(OFFSET('Hygiene Data'!$E$14,0,10*ROW('Hygiene Data'!E109))="","",OFFSET('Hygiene Data'!$E$14,0,10*ROW('Hygiene Data'!E109)))</f>
        <v/>
      </c>
      <c r="DX115" s="32" t="str">
        <f ca="true">+IF(OFFSET('Hygiene Data'!$F$12,0,10*ROW('Hygiene Data'!F109))="","",OFFSET('Hygiene Data'!$F$12,0,10*ROW('Hygiene Data'!F109)))</f>
        <v/>
      </c>
      <c r="DY115" s="32" t="str">
        <f ca="true">+IF(OFFSET('Hygiene Data'!$F$13,0,10*ROW('Hygiene Data'!F109))="","",OFFSET('Hygiene Data'!$F$13,0,10*ROW('Hygiene Data'!F109)))</f>
        <v/>
      </c>
      <c r="DZ115" s="32" t="str">
        <f ca="true">+IF(OFFSET('Hygiene Data'!$F$14,0,10*ROW('Hygiene Data'!F109))="","",OFFSET('Hygiene Data'!$F$14,0,10*ROW('Hygiene Data'!F109)))</f>
        <v/>
      </c>
      <c r="EA115" s="32" t="str">
        <f ca="true">+IF(OFFSET('Hygiene Data'!$G$12,0,10*ROW('Hygiene Data'!G109))="","",OFFSET('Hygiene Data'!$G$12,0,10*ROW('Hygiene Data'!G109)))</f>
        <v/>
      </c>
      <c r="EB115" s="32" t="str">
        <f ca="true">+IF(OFFSET('Hygiene Data'!$G$13,0,10*ROW('Hygiene Data'!G109))="","",OFFSET('Hygiene Data'!$G$13,0,10*ROW('Hygiene Data'!G109)))</f>
        <v/>
      </c>
      <c r="EC115" s="32" t="str">
        <f ca="true">+IF(OFFSET('Hygiene Data'!$G$14,0,10*ROW('Hygiene Data'!G109))="","",OFFSET('Hygiene Data'!$G$14,0,10*ROW('Hygiene Data'!G109)))</f>
        <v/>
      </c>
      <c r="ED115" s="32" t="str">
        <f ca="true">+IF(OFFSET('Hygiene Data'!$H$12,0,10*ROW('Hygiene Data'!H109))="","",OFFSET('Hygiene Data'!$H$12,0,10*ROW('Hygiene Data'!H109)))</f>
        <v/>
      </c>
      <c r="EE115" s="32" t="str">
        <f ca="true">+IF(OFFSET('Hygiene Data'!$H$13,0,10*ROW('Hygiene Data'!H109))="","",OFFSET('Hygiene Data'!$H$13,0,10*ROW('Hygiene Data'!H109)))</f>
        <v/>
      </c>
      <c r="EF115" s="32" t="str">
        <f ca="true">+IF(OFFSET('Hygiene Data'!$H$14,0,10*ROW('Hygiene Data'!H109))="","",OFFSET('Hygiene Data'!$H$14,0,10*ROW('Hygiene Data'!H109)))</f>
        <v/>
      </c>
    </row>
    <row r="116" x14ac:dyDescent="0.2">
      <c r="A116" s="55" t="str">
        <f ca="true">+IF(OFFSET('Water Data'!$B$1,0,10*ROW('Water Data'!B113))="","",OFFSET('Water Data'!$B$1,0,10*ROW('Water Data'!B113)))</f>
        <v/>
      </c>
      <c r="B116" s="55" t="str">
        <f ca="true">+IF(OFFSET('Water Data'!$A$3,0,10*ROW('Water Data'!A113))="","",OFFSET('Water Data'!$A$3,0,10*ROW('Water Data'!A113)))</f>
        <v/>
      </c>
      <c r="C116" s="55" t="str">
        <f ca="true">+IF(OFFSET('Water Data'!$C$3,0,10*ROW('Water Data'!C113))="","",OFFSET('Water Data'!$C$3,0,10*ROW('Water Data'!C113)))</f>
        <v/>
      </c>
      <c r="D116" s="243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3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3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43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3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3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3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3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3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3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3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3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3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3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3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3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3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3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44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44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44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44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44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44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44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44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44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44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44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44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44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44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44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44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44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44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44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44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44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44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44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44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44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44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44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44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44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44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45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45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45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45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45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45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45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45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45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45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45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45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45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45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45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45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45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45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2" t="str">
        <f ca="true">+IF(OFFSET('Water Data'!$C$28,0,10*ROW('Water Data'!C110))="","",OFFSET('Water Data'!$C$28,0,10*ROW('Water Data'!C110)))</f>
        <v/>
      </c>
      <c r="BT116" s="32" t="str">
        <f ca="true">+IF(OFFSET('Water Data'!$C$29,0,10*ROW('Water Data'!C110))="","",OFFSET('Water Data'!$C$29,0,10*ROW('Water Data'!C110)))</f>
        <v/>
      </c>
      <c r="BU116" s="32" t="str">
        <f ca="true">+IF(OFFSET('Water Data'!$C$30,0,10*ROW('Water Data'!C110))="","",OFFSET('Water Data'!$C$30,0,10*ROW('Water Data'!C110)))</f>
        <v/>
      </c>
      <c r="BV116" s="32" t="str">
        <f ca="true">+IF(OFFSET('Water Data'!$D$28,0,10*ROW('Water Data'!D110))="","",OFFSET('Water Data'!$D$28,0,10*ROW('Water Data'!D110)))</f>
        <v/>
      </c>
      <c r="BW116" s="32" t="str">
        <f ca="true">+IF(OFFSET('Water Data'!$D$29,0,10*ROW('Water Data'!D110))="","",OFFSET('Water Data'!$D$29,0,10*ROW('Water Data'!D110)))</f>
        <v/>
      </c>
      <c r="BX116" s="32" t="str">
        <f ca="true">+IF(OFFSET('Water Data'!$D$30,0,10*ROW('Water Data'!D110))="","",OFFSET('Water Data'!$D$30,0,10*ROW('Water Data'!D110)))</f>
        <v/>
      </c>
      <c r="BY116" s="32" t="str">
        <f ca="true">+IF(OFFSET('Water Data'!$E$28,0,10*ROW('Water Data'!E110))="","",OFFSET('Water Data'!$E$28,0,10*ROW('Water Data'!E110)))</f>
        <v/>
      </c>
      <c r="BZ116" s="32" t="str">
        <f ca="true">+IF(OFFSET('Water Data'!$E$29,0,10*ROW('Water Data'!E110))="","",OFFSET('Water Data'!$E$29,0,10*ROW('Water Data'!E110)))</f>
        <v/>
      </c>
      <c r="CA116" s="32" t="str">
        <f ca="true">+IF(OFFSET('Water Data'!$E$30,0,10*ROW('Water Data'!E110))="","",OFFSET('Water Data'!$E$30,0,10*ROW('Water Data'!E110)))</f>
        <v/>
      </c>
      <c r="CB116" s="32" t="str">
        <f ca="true">+IF(OFFSET('Water Data'!$F$28,0,10*ROW('Water Data'!F110))="","",OFFSET('Water Data'!$F$28,0,10*ROW('Water Data'!F110)))</f>
        <v/>
      </c>
      <c r="CC116" s="32" t="str">
        <f ca="true">+IF(OFFSET('Water Data'!$F$29,0,10*ROW('Water Data'!F110))="","",OFFSET('Water Data'!$F$29,0,10*ROW('Water Data'!F110)))</f>
        <v/>
      </c>
      <c r="CD116" s="32" t="str">
        <f ca="true">+IF(OFFSET('Water Data'!$F$30,0,10*ROW('Water Data'!F110))="","",OFFSET('Water Data'!$F$30,0,10*ROW('Water Data'!F110)))</f>
        <v/>
      </c>
      <c r="CE116" s="32" t="str">
        <f ca="true">+IF(OFFSET('Water Data'!$G$28,0,10*ROW('Water Data'!G110))="","",OFFSET('Water Data'!$G$28,0,10*ROW('Water Data'!G110)))</f>
        <v/>
      </c>
      <c r="CF116" s="32" t="str">
        <f ca="true">+IF(OFFSET('Water Data'!$G$29,0,10*ROW('Water Data'!G110))="","",OFFSET('Water Data'!$G$29,0,10*ROW('Water Data'!G110)))</f>
        <v/>
      </c>
      <c r="CG116" s="32" t="str">
        <f ca="true">+IF(OFFSET('Water Data'!$G$30,0,10*ROW('Water Data'!G110))="","",OFFSET('Water Data'!$G$30,0,10*ROW('Water Data'!G110)))</f>
        <v/>
      </c>
      <c r="CH116" s="32" t="str">
        <f ca="true">+IF(OFFSET('Water Data'!$H$28,0,10*ROW('Water Data'!H110))="","",OFFSET('Water Data'!$H$28,0,10*ROW('Water Data'!H110)))</f>
        <v/>
      </c>
      <c r="CI116" s="32" t="str">
        <f ca="true">+IF(OFFSET('Water Data'!$H$29,0,10*ROW('Water Data'!H110))="","",OFFSET('Water Data'!$H$29,0,10*ROW('Water Data'!H110)))</f>
        <v/>
      </c>
      <c r="CJ116" s="32" t="str">
        <f ca="true">+IF(OFFSET('Water Data'!$H$30,0,10*ROW('Water Data'!H110))="","",OFFSET('Water Data'!$H$30,0,10*ROW('Water Data'!H110)))</f>
        <v/>
      </c>
      <c r="CK116" s="32" t="str">
        <f ca="true">+IF(OFFSET('Sanitation Data'!$C$29,0,10*ROW('Sanitation Data'!C110))="","",OFFSET('Sanitation Data'!$C$29,0,10*ROW('Sanitation Data'!C110)))</f>
        <v/>
      </c>
      <c r="CL116" s="32" t="str">
        <f ca="true">+IF(OFFSET('Sanitation Data'!$C$30,0,10*ROW('Sanitation Data'!C110))="","",OFFSET('Sanitation Data'!$C$30,0,10*ROW('Sanitation Data'!C110)))</f>
        <v/>
      </c>
      <c r="CM116" s="32" t="str">
        <f ca="true">+IF(OFFSET('Sanitation Data'!$C$31,0,10*ROW('Sanitation Data'!C110))="","",OFFSET('Sanitation Data'!$C$31,0,10*ROW('Sanitation Data'!C110)))</f>
        <v/>
      </c>
      <c r="CN116" s="32" t="str">
        <f ca="true">+IF(OFFSET('Sanitation Data'!$C$32,0,10*ROW('Sanitation Data'!C110))="","",OFFSET('Sanitation Data'!$C$32,0,10*ROW('Sanitation Data'!C110)))</f>
        <v/>
      </c>
      <c r="CO116" s="32" t="str">
        <f ca="true">+IF(OFFSET('Sanitation Data'!$C$33,0,10*ROW('Sanitation Data'!C110))="","",OFFSET('Sanitation Data'!$C$33,0,10*ROW('Sanitation Data'!C110)))</f>
        <v/>
      </c>
      <c r="CP116" s="32" t="str">
        <f ca="true">+IF(OFFSET('Sanitation Data'!$D$29,0,10*ROW('Sanitation Data'!D110))="","",OFFSET('Sanitation Data'!$D$29,0,10*ROW('Sanitation Data'!D110)))</f>
        <v/>
      </c>
      <c r="CQ116" s="32" t="str">
        <f ca="true">+IF(OFFSET('Sanitation Data'!$D$30,0,10*ROW('Sanitation Data'!D110))="","",OFFSET('Sanitation Data'!$D$30,0,10*ROW('Sanitation Data'!D110)))</f>
        <v/>
      </c>
      <c r="CR116" s="32" t="str">
        <f ca="true">+IF(OFFSET('Sanitation Data'!$D$31,0,10*ROW('Sanitation Data'!D110))="","",OFFSET('Sanitation Data'!$D$31,0,10*ROW('Sanitation Data'!D110)))</f>
        <v/>
      </c>
      <c r="CS116" s="32" t="str">
        <f ca="true">+IF(OFFSET('Sanitation Data'!$D$32,0,10*ROW('Sanitation Data'!D110))="","",OFFSET('Sanitation Data'!$D$32,0,10*ROW('Sanitation Data'!D110)))</f>
        <v/>
      </c>
      <c r="CT116" s="32" t="str">
        <f ca="true">+IF(OFFSET('Sanitation Data'!$D$33,0,10*ROW('Sanitation Data'!D110))="","",OFFSET('Sanitation Data'!$D$33,0,10*ROW('Sanitation Data'!D110)))</f>
        <v/>
      </c>
      <c r="CU116" s="32" t="str">
        <f ca="true">+IF(OFFSET('Sanitation Data'!$E$29,0,10*ROW('Sanitation Data'!E110))="","",OFFSET('Sanitation Data'!$E$29,0,10*ROW('Sanitation Data'!E110)))</f>
        <v/>
      </c>
      <c r="CV116" s="32" t="str">
        <f ca="true">+IF(OFFSET('Sanitation Data'!$E$30,0,10*ROW('Sanitation Data'!E110))="","",OFFSET('Sanitation Data'!$E$30,0,10*ROW('Sanitation Data'!E110)))</f>
        <v/>
      </c>
      <c r="CW116" s="32" t="str">
        <f ca="true">+IF(OFFSET('Sanitation Data'!$E$31,0,10*ROW('Sanitation Data'!E110))="","",OFFSET('Sanitation Data'!$E$31,0,10*ROW('Sanitation Data'!E110)))</f>
        <v/>
      </c>
      <c r="CX116" s="32" t="str">
        <f ca="true">+IF(OFFSET('Sanitation Data'!$E$32,0,10*ROW('Sanitation Data'!E110))="","",OFFSET('Sanitation Data'!$E$32,0,10*ROW('Sanitation Data'!E110)))</f>
        <v/>
      </c>
      <c r="CY116" s="32" t="str">
        <f ca="true">+IF(OFFSET('Sanitation Data'!$E$33,0,10*ROW('Sanitation Data'!E110))="","",OFFSET('Sanitation Data'!$E$33,0,10*ROW('Sanitation Data'!E110)))</f>
        <v/>
      </c>
      <c r="CZ116" s="32" t="str">
        <f ca="true">+IF(OFFSET('Sanitation Data'!$F$29,0,10*ROW('Sanitation Data'!F110))="","",OFFSET('Sanitation Data'!$F$29,0,10*ROW('Sanitation Data'!F110)))</f>
        <v/>
      </c>
      <c r="DA116" s="32" t="str">
        <f ca="true">+IF(OFFSET('Sanitation Data'!$F$30,0,10*ROW('Sanitation Data'!F110))="","",OFFSET('Sanitation Data'!$F$30,0,10*ROW('Sanitation Data'!F110)))</f>
        <v/>
      </c>
      <c r="DB116" s="32" t="str">
        <f ca="true">+IF(OFFSET('Sanitation Data'!$F$31,0,10*ROW('Sanitation Data'!F110))="","",OFFSET('Sanitation Data'!$F$31,0,10*ROW('Sanitation Data'!F110)))</f>
        <v/>
      </c>
      <c r="DC116" s="32" t="str">
        <f ca="true">+IF(OFFSET('Sanitation Data'!$F$32,0,10*ROW('Sanitation Data'!F110))="","",OFFSET('Sanitation Data'!$F$32,0,10*ROW('Sanitation Data'!F110)))</f>
        <v/>
      </c>
      <c r="DD116" s="32" t="str">
        <f ca="true">+IF(OFFSET('Sanitation Data'!$F$33,0,10*ROW('Sanitation Data'!F110))="","",OFFSET('Sanitation Data'!$F$33,0,10*ROW('Sanitation Data'!F110)))</f>
        <v/>
      </c>
      <c r="DE116" s="32" t="str">
        <f ca="true">+IF(OFFSET('Sanitation Data'!$G$29,0,10*ROW('Sanitation Data'!G110))="","",OFFSET('Sanitation Data'!$G$29,0,10*ROW('Sanitation Data'!G110)))</f>
        <v/>
      </c>
      <c r="DF116" s="32" t="str">
        <f ca="true">+IF(OFFSET('Sanitation Data'!$G$30,0,10*ROW('Sanitation Data'!G110))="","",OFFSET('Sanitation Data'!$G$30,0,10*ROW('Sanitation Data'!G110)))</f>
        <v/>
      </c>
      <c r="DG116" s="32" t="str">
        <f ca="true">+IF(OFFSET('Sanitation Data'!$G$31,0,10*ROW('Sanitation Data'!G110))="","",OFFSET('Sanitation Data'!$G$31,0,10*ROW('Sanitation Data'!G110)))</f>
        <v/>
      </c>
      <c r="DH116" s="32" t="str">
        <f ca="true">+IF(OFFSET('Sanitation Data'!$G$32,0,10*ROW('Sanitation Data'!G110))="","",OFFSET('Sanitation Data'!$G$32,0,10*ROW('Sanitation Data'!G110)))</f>
        <v/>
      </c>
      <c r="DI116" s="32" t="str">
        <f ca="true">+IF(OFFSET('Sanitation Data'!$G$33,0,10*ROW('Sanitation Data'!G110))="","",OFFSET('Sanitation Data'!$G$33,0,10*ROW('Sanitation Data'!G110)))</f>
        <v/>
      </c>
      <c r="DJ116" s="32" t="str">
        <f ca="true">+IF(OFFSET('Sanitation Data'!$H$29,0,10*ROW('Sanitation Data'!H110))="","",OFFSET('Sanitation Data'!$H$29,0,10*ROW('Sanitation Data'!H110)))</f>
        <v/>
      </c>
      <c r="DK116" s="32" t="str">
        <f ca="true">+IF(OFFSET('Sanitation Data'!$H$30,0,10*ROW('Sanitation Data'!H110))="","",OFFSET('Sanitation Data'!$H$30,0,10*ROW('Sanitation Data'!H110)))</f>
        <v/>
      </c>
      <c r="DL116" s="32" t="str">
        <f ca="true">+IF(OFFSET('Sanitation Data'!$H$31,0,10*ROW('Sanitation Data'!H110))="","",OFFSET('Sanitation Data'!$H$31,0,10*ROW('Sanitation Data'!H110)))</f>
        <v/>
      </c>
      <c r="DM116" s="32" t="str">
        <f ca="true">+IF(OFFSET('Sanitation Data'!$H$32,0,10*ROW('Sanitation Data'!H110))="","",OFFSET('Sanitation Data'!$H$32,0,10*ROW('Sanitation Data'!H110)))</f>
        <v/>
      </c>
      <c r="DN116" s="32" t="str">
        <f ca="true">+IF(OFFSET('Sanitation Data'!$H$33,0,10*ROW('Sanitation Data'!H110))="","",OFFSET('Sanitation Data'!$H$33,0,10*ROW('Sanitation Data'!H110)))</f>
        <v/>
      </c>
      <c r="DO116" s="32" t="str">
        <f ca="true">+IF(OFFSET('Hygiene Data'!$C$12,0,10*ROW('Hygiene Data'!C110))="","",OFFSET('Hygiene Data'!$C$12,0,10*ROW('Hygiene Data'!C110)))</f>
        <v/>
      </c>
      <c r="DP116" s="32" t="str">
        <f ca="true">+IF(OFFSET('Hygiene Data'!$C$13,0,10*ROW('Hygiene Data'!C110))="","",OFFSET('Hygiene Data'!$C$13,0,10*ROW('Hygiene Data'!C110)))</f>
        <v/>
      </c>
      <c r="DQ116" s="32" t="str">
        <f ca="true">+IF(OFFSET('Hygiene Data'!$C$14,0,10*ROW('Hygiene Data'!C110))="","",OFFSET('Hygiene Data'!$C$14,0,10*ROW('Hygiene Data'!C110)))</f>
        <v/>
      </c>
      <c r="DR116" s="32" t="str">
        <f ca="true">+IF(OFFSET('Hygiene Data'!$D$12,0,10*ROW('Hygiene Data'!D110))="","",OFFSET('Hygiene Data'!$D$12,0,10*ROW('Hygiene Data'!D110)))</f>
        <v/>
      </c>
      <c r="DS116" s="32" t="str">
        <f ca="true">+IF(OFFSET('Hygiene Data'!$D$13,0,10*ROW('Hygiene Data'!D110))="","",OFFSET('Hygiene Data'!$D$13,0,10*ROW('Hygiene Data'!D110)))</f>
        <v/>
      </c>
      <c r="DT116" s="32" t="str">
        <f ca="true">+IF(OFFSET('Hygiene Data'!$D$14,0,10*ROW('Hygiene Data'!D110))="","",OFFSET('Hygiene Data'!$D$14,0,10*ROW('Hygiene Data'!D110)))</f>
        <v/>
      </c>
      <c r="DU116" s="32" t="str">
        <f ca="true">+IF(OFFSET('Hygiene Data'!$E$12,0,10*ROW('Hygiene Data'!E110))="","",OFFSET('Hygiene Data'!$E$12,0,10*ROW('Hygiene Data'!E110)))</f>
        <v/>
      </c>
      <c r="DV116" s="32" t="str">
        <f ca="true">+IF(OFFSET('Hygiene Data'!$E$13,0,10*ROW('Hygiene Data'!E110))="","",OFFSET('Hygiene Data'!$E$13,0,10*ROW('Hygiene Data'!E110)))</f>
        <v/>
      </c>
      <c r="DW116" s="32" t="str">
        <f ca="true">+IF(OFFSET('Hygiene Data'!$E$14,0,10*ROW('Hygiene Data'!E110))="","",OFFSET('Hygiene Data'!$E$14,0,10*ROW('Hygiene Data'!E110)))</f>
        <v/>
      </c>
      <c r="DX116" s="32" t="str">
        <f ca="true">+IF(OFFSET('Hygiene Data'!$F$12,0,10*ROW('Hygiene Data'!F110))="","",OFFSET('Hygiene Data'!$F$12,0,10*ROW('Hygiene Data'!F110)))</f>
        <v/>
      </c>
      <c r="DY116" s="32" t="str">
        <f ca="true">+IF(OFFSET('Hygiene Data'!$F$13,0,10*ROW('Hygiene Data'!F110))="","",OFFSET('Hygiene Data'!$F$13,0,10*ROW('Hygiene Data'!F110)))</f>
        <v/>
      </c>
      <c r="DZ116" s="32" t="str">
        <f ca="true">+IF(OFFSET('Hygiene Data'!$F$14,0,10*ROW('Hygiene Data'!F110))="","",OFFSET('Hygiene Data'!$F$14,0,10*ROW('Hygiene Data'!F110)))</f>
        <v/>
      </c>
      <c r="EA116" s="32" t="str">
        <f ca="true">+IF(OFFSET('Hygiene Data'!$G$12,0,10*ROW('Hygiene Data'!G110))="","",OFFSET('Hygiene Data'!$G$12,0,10*ROW('Hygiene Data'!G110)))</f>
        <v/>
      </c>
      <c r="EB116" s="32" t="str">
        <f ca="true">+IF(OFFSET('Hygiene Data'!$G$13,0,10*ROW('Hygiene Data'!G110))="","",OFFSET('Hygiene Data'!$G$13,0,10*ROW('Hygiene Data'!G110)))</f>
        <v/>
      </c>
      <c r="EC116" s="32" t="str">
        <f ca="true">+IF(OFFSET('Hygiene Data'!$G$14,0,10*ROW('Hygiene Data'!G110))="","",OFFSET('Hygiene Data'!$G$14,0,10*ROW('Hygiene Data'!G110)))</f>
        <v/>
      </c>
      <c r="ED116" s="32" t="str">
        <f ca="true">+IF(OFFSET('Hygiene Data'!$H$12,0,10*ROW('Hygiene Data'!H110))="","",OFFSET('Hygiene Data'!$H$12,0,10*ROW('Hygiene Data'!H110)))</f>
        <v/>
      </c>
      <c r="EE116" s="32" t="str">
        <f ca="true">+IF(OFFSET('Hygiene Data'!$H$13,0,10*ROW('Hygiene Data'!H110))="","",OFFSET('Hygiene Data'!$H$13,0,10*ROW('Hygiene Data'!H110)))</f>
        <v/>
      </c>
      <c r="EF116" s="32" t="str">
        <f ca="true">+IF(OFFSET('Hygiene Data'!$H$14,0,10*ROW('Hygiene Data'!H110))="","",OFFSET('Hygiene Data'!$H$14,0,10*ROW('Hygiene Data'!H110)))</f>
        <v/>
      </c>
    </row>
    <row r="117" x14ac:dyDescent="0.2">
      <c r="A117" s="55" t="str">
        <f ca="true">+IF(OFFSET('Water Data'!$B$1,0,10*ROW('Water Data'!B114))="","",OFFSET('Water Data'!$B$1,0,10*ROW('Water Data'!B114)))</f>
        <v/>
      </c>
      <c r="B117" s="55" t="str">
        <f ca="true">+IF(OFFSET('Water Data'!$A$3,0,10*ROW('Water Data'!A114))="","",OFFSET('Water Data'!$A$3,0,10*ROW('Water Data'!A114)))</f>
        <v/>
      </c>
      <c r="C117" s="55" t="str">
        <f ca="true">+IF(OFFSET('Water Data'!$C$3,0,10*ROW('Water Data'!C114))="","",OFFSET('Water Data'!$C$3,0,10*ROW('Water Data'!C114)))</f>
        <v/>
      </c>
      <c r="D117" s="243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3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3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43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3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3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3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3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3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3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3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3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3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3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3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3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3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3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44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44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44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44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44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44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44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44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44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44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44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44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44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44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44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44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44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44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44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44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44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44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44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44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44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44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44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44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44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44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45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45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45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45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45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45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45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45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45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45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45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45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45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45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45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45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45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45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2" t="str">
        <f ca="true">+IF(OFFSET('Water Data'!$C$28,0,10*ROW('Water Data'!C111))="","",OFFSET('Water Data'!$C$28,0,10*ROW('Water Data'!C111)))</f>
        <v/>
      </c>
      <c r="BT117" s="32" t="str">
        <f ca="true">+IF(OFFSET('Water Data'!$C$29,0,10*ROW('Water Data'!C111))="","",OFFSET('Water Data'!$C$29,0,10*ROW('Water Data'!C111)))</f>
        <v/>
      </c>
      <c r="BU117" s="32" t="str">
        <f ca="true">+IF(OFFSET('Water Data'!$C$30,0,10*ROW('Water Data'!C111))="","",OFFSET('Water Data'!$C$30,0,10*ROW('Water Data'!C111)))</f>
        <v/>
      </c>
      <c r="BV117" s="32" t="str">
        <f ca="true">+IF(OFFSET('Water Data'!$D$28,0,10*ROW('Water Data'!D111))="","",OFFSET('Water Data'!$D$28,0,10*ROW('Water Data'!D111)))</f>
        <v/>
      </c>
      <c r="BW117" s="32" t="str">
        <f ca="true">+IF(OFFSET('Water Data'!$D$29,0,10*ROW('Water Data'!D111))="","",OFFSET('Water Data'!$D$29,0,10*ROW('Water Data'!D111)))</f>
        <v/>
      </c>
      <c r="BX117" s="32" t="str">
        <f ca="true">+IF(OFFSET('Water Data'!$D$30,0,10*ROW('Water Data'!D111))="","",OFFSET('Water Data'!$D$30,0,10*ROW('Water Data'!D111)))</f>
        <v/>
      </c>
      <c r="BY117" s="32" t="str">
        <f ca="true">+IF(OFFSET('Water Data'!$E$28,0,10*ROW('Water Data'!E111))="","",OFFSET('Water Data'!$E$28,0,10*ROW('Water Data'!E111)))</f>
        <v/>
      </c>
      <c r="BZ117" s="32" t="str">
        <f ca="true">+IF(OFFSET('Water Data'!$E$29,0,10*ROW('Water Data'!E111))="","",OFFSET('Water Data'!$E$29,0,10*ROW('Water Data'!E111)))</f>
        <v/>
      </c>
      <c r="CA117" s="32" t="str">
        <f ca="true">+IF(OFFSET('Water Data'!$E$30,0,10*ROW('Water Data'!E111))="","",OFFSET('Water Data'!$E$30,0,10*ROW('Water Data'!E111)))</f>
        <v/>
      </c>
      <c r="CB117" s="32" t="str">
        <f ca="true">+IF(OFFSET('Water Data'!$F$28,0,10*ROW('Water Data'!F111))="","",OFFSET('Water Data'!$F$28,0,10*ROW('Water Data'!F111)))</f>
        <v/>
      </c>
      <c r="CC117" s="32" t="str">
        <f ca="true">+IF(OFFSET('Water Data'!$F$29,0,10*ROW('Water Data'!F111))="","",OFFSET('Water Data'!$F$29,0,10*ROW('Water Data'!F111)))</f>
        <v/>
      </c>
      <c r="CD117" s="32" t="str">
        <f ca="true">+IF(OFFSET('Water Data'!$F$30,0,10*ROW('Water Data'!F111))="","",OFFSET('Water Data'!$F$30,0,10*ROW('Water Data'!F111)))</f>
        <v/>
      </c>
      <c r="CE117" s="32" t="str">
        <f ca="true">+IF(OFFSET('Water Data'!$G$28,0,10*ROW('Water Data'!G111))="","",OFFSET('Water Data'!$G$28,0,10*ROW('Water Data'!G111)))</f>
        <v/>
      </c>
      <c r="CF117" s="32" t="str">
        <f ca="true">+IF(OFFSET('Water Data'!$G$29,0,10*ROW('Water Data'!G111))="","",OFFSET('Water Data'!$G$29,0,10*ROW('Water Data'!G111)))</f>
        <v/>
      </c>
      <c r="CG117" s="32" t="str">
        <f ca="true">+IF(OFFSET('Water Data'!$G$30,0,10*ROW('Water Data'!G111))="","",OFFSET('Water Data'!$G$30,0,10*ROW('Water Data'!G111)))</f>
        <v/>
      </c>
      <c r="CH117" s="32" t="str">
        <f ca="true">+IF(OFFSET('Water Data'!$H$28,0,10*ROW('Water Data'!H111))="","",OFFSET('Water Data'!$H$28,0,10*ROW('Water Data'!H111)))</f>
        <v/>
      </c>
      <c r="CI117" s="32" t="str">
        <f ca="true">+IF(OFFSET('Water Data'!$H$29,0,10*ROW('Water Data'!H111))="","",OFFSET('Water Data'!$H$29,0,10*ROW('Water Data'!H111)))</f>
        <v/>
      </c>
      <c r="CJ117" s="32" t="str">
        <f ca="true">+IF(OFFSET('Water Data'!$H$30,0,10*ROW('Water Data'!H111))="","",OFFSET('Water Data'!$H$30,0,10*ROW('Water Data'!H111)))</f>
        <v/>
      </c>
      <c r="CK117" s="32" t="str">
        <f ca="true">+IF(OFFSET('Sanitation Data'!$C$29,0,10*ROW('Sanitation Data'!C111))="","",OFFSET('Sanitation Data'!$C$29,0,10*ROW('Sanitation Data'!C111)))</f>
        <v/>
      </c>
      <c r="CL117" s="32" t="str">
        <f ca="true">+IF(OFFSET('Sanitation Data'!$C$30,0,10*ROW('Sanitation Data'!C111))="","",OFFSET('Sanitation Data'!$C$30,0,10*ROW('Sanitation Data'!C111)))</f>
        <v/>
      </c>
      <c r="CM117" s="32" t="str">
        <f ca="true">+IF(OFFSET('Sanitation Data'!$C$31,0,10*ROW('Sanitation Data'!C111))="","",OFFSET('Sanitation Data'!$C$31,0,10*ROW('Sanitation Data'!C111)))</f>
        <v/>
      </c>
      <c r="CN117" s="32" t="str">
        <f ca="true">+IF(OFFSET('Sanitation Data'!$C$32,0,10*ROW('Sanitation Data'!C111))="","",OFFSET('Sanitation Data'!$C$32,0,10*ROW('Sanitation Data'!C111)))</f>
        <v/>
      </c>
      <c r="CO117" s="32" t="str">
        <f ca="true">+IF(OFFSET('Sanitation Data'!$C$33,0,10*ROW('Sanitation Data'!C111))="","",OFFSET('Sanitation Data'!$C$33,0,10*ROW('Sanitation Data'!C111)))</f>
        <v/>
      </c>
      <c r="CP117" s="32" t="str">
        <f ca="true">+IF(OFFSET('Sanitation Data'!$D$29,0,10*ROW('Sanitation Data'!D111))="","",OFFSET('Sanitation Data'!$D$29,0,10*ROW('Sanitation Data'!D111)))</f>
        <v/>
      </c>
      <c r="CQ117" s="32" t="str">
        <f ca="true">+IF(OFFSET('Sanitation Data'!$D$30,0,10*ROW('Sanitation Data'!D111))="","",OFFSET('Sanitation Data'!$D$30,0,10*ROW('Sanitation Data'!D111)))</f>
        <v/>
      </c>
      <c r="CR117" s="32" t="str">
        <f ca="true">+IF(OFFSET('Sanitation Data'!$D$31,0,10*ROW('Sanitation Data'!D111))="","",OFFSET('Sanitation Data'!$D$31,0,10*ROW('Sanitation Data'!D111)))</f>
        <v/>
      </c>
      <c r="CS117" s="32" t="str">
        <f ca="true">+IF(OFFSET('Sanitation Data'!$D$32,0,10*ROW('Sanitation Data'!D111))="","",OFFSET('Sanitation Data'!$D$32,0,10*ROW('Sanitation Data'!D111)))</f>
        <v/>
      </c>
      <c r="CT117" s="32" t="str">
        <f ca="true">+IF(OFFSET('Sanitation Data'!$D$33,0,10*ROW('Sanitation Data'!D111))="","",OFFSET('Sanitation Data'!$D$33,0,10*ROW('Sanitation Data'!D111)))</f>
        <v/>
      </c>
      <c r="CU117" s="32" t="str">
        <f ca="true">+IF(OFFSET('Sanitation Data'!$E$29,0,10*ROW('Sanitation Data'!E111))="","",OFFSET('Sanitation Data'!$E$29,0,10*ROW('Sanitation Data'!E111)))</f>
        <v/>
      </c>
      <c r="CV117" s="32" t="str">
        <f ca="true">+IF(OFFSET('Sanitation Data'!$E$30,0,10*ROW('Sanitation Data'!E111))="","",OFFSET('Sanitation Data'!$E$30,0,10*ROW('Sanitation Data'!E111)))</f>
        <v/>
      </c>
      <c r="CW117" s="32" t="str">
        <f ca="true">+IF(OFFSET('Sanitation Data'!$E$31,0,10*ROW('Sanitation Data'!E111))="","",OFFSET('Sanitation Data'!$E$31,0,10*ROW('Sanitation Data'!E111)))</f>
        <v/>
      </c>
      <c r="CX117" s="32" t="str">
        <f ca="true">+IF(OFFSET('Sanitation Data'!$E$32,0,10*ROW('Sanitation Data'!E111))="","",OFFSET('Sanitation Data'!$E$32,0,10*ROW('Sanitation Data'!E111)))</f>
        <v/>
      </c>
      <c r="CY117" s="32" t="str">
        <f ca="true">+IF(OFFSET('Sanitation Data'!$E$33,0,10*ROW('Sanitation Data'!E111))="","",OFFSET('Sanitation Data'!$E$33,0,10*ROW('Sanitation Data'!E111)))</f>
        <v/>
      </c>
      <c r="CZ117" s="32" t="str">
        <f ca="true">+IF(OFFSET('Sanitation Data'!$F$29,0,10*ROW('Sanitation Data'!F111))="","",OFFSET('Sanitation Data'!$F$29,0,10*ROW('Sanitation Data'!F111)))</f>
        <v/>
      </c>
      <c r="DA117" s="32" t="str">
        <f ca="true">+IF(OFFSET('Sanitation Data'!$F$30,0,10*ROW('Sanitation Data'!F111))="","",OFFSET('Sanitation Data'!$F$30,0,10*ROW('Sanitation Data'!F111)))</f>
        <v/>
      </c>
      <c r="DB117" s="32" t="str">
        <f ca="true">+IF(OFFSET('Sanitation Data'!$F$31,0,10*ROW('Sanitation Data'!F111))="","",OFFSET('Sanitation Data'!$F$31,0,10*ROW('Sanitation Data'!F111)))</f>
        <v/>
      </c>
      <c r="DC117" s="32" t="str">
        <f ca="true">+IF(OFFSET('Sanitation Data'!$F$32,0,10*ROW('Sanitation Data'!F111))="","",OFFSET('Sanitation Data'!$F$32,0,10*ROW('Sanitation Data'!F111)))</f>
        <v/>
      </c>
      <c r="DD117" s="32" t="str">
        <f ca="true">+IF(OFFSET('Sanitation Data'!$F$33,0,10*ROW('Sanitation Data'!F111))="","",OFFSET('Sanitation Data'!$F$33,0,10*ROW('Sanitation Data'!F111)))</f>
        <v/>
      </c>
      <c r="DE117" s="32" t="str">
        <f ca="true">+IF(OFFSET('Sanitation Data'!$G$29,0,10*ROW('Sanitation Data'!G111))="","",OFFSET('Sanitation Data'!$G$29,0,10*ROW('Sanitation Data'!G111)))</f>
        <v/>
      </c>
      <c r="DF117" s="32" t="str">
        <f ca="true">+IF(OFFSET('Sanitation Data'!$G$30,0,10*ROW('Sanitation Data'!G111))="","",OFFSET('Sanitation Data'!$G$30,0,10*ROW('Sanitation Data'!G111)))</f>
        <v/>
      </c>
      <c r="DG117" s="32" t="str">
        <f ca="true">+IF(OFFSET('Sanitation Data'!$G$31,0,10*ROW('Sanitation Data'!G111))="","",OFFSET('Sanitation Data'!$G$31,0,10*ROW('Sanitation Data'!G111)))</f>
        <v/>
      </c>
      <c r="DH117" s="32" t="str">
        <f ca="true">+IF(OFFSET('Sanitation Data'!$G$32,0,10*ROW('Sanitation Data'!G111))="","",OFFSET('Sanitation Data'!$G$32,0,10*ROW('Sanitation Data'!G111)))</f>
        <v/>
      </c>
      <c r="DI117" s="32" t="str">
        <f ca="true">+IF(OFFSET('Sanitation Data'!$G$33,0,10*ROW('Sanitation Data'!G111))="","",OFFSET('Sanitation Data'!$G$33,0,10*ROW('Sanitation Data'!G111)))</f>
        <v/>
      </c>
      <c r="DJ117" s="32" t="str">
        <f ca="true">+IF(OFFSET('Sanitation Data'!$H$29,0,10*ROW('Sanitation Data'!H111))="","",OFFSET('Sanitation Data'!$H$29,0,10*ROW('Sanitation Data'!H111)))</f>
        <v/>
      </c>
      <c r="DK117" s="32" t="str">
        <f ca="true">+IF(OFFSET('Sanitation Data'!$H$30,0,10*ROW('Sanitation Data'!H111))="","",OFFSET('Sanitation Data'!$H$30,0,10*ROW('Sanitation Data'!H111)))</f>
        <v/>
      </c>
      <c r="DL117" s="32" t="str">
        <f ca="true">+IF(OFFSET('Sanitation Data'!$H$31,0,10*ROW('Sanitation Data'!H111))="","",OFFSET('Sanitation Data'!$H$31,0,10*ROW('Sanitation Data'!H111)))</f>
        <v/>
      </c>
      <c r="DM117" s="32" t="str">
        <f ca="true">+IF(OFFSET('Sanitation Data'!$H$32,0,10*ROW('Sanitation Data'!H111))="","",OFFSET('Sanitation Data'!$H$32,0,10*ROW('Sanitation Data'!H111)))</f>
        <v/>
      </c>
      <c r="DN117" s="32" t="str">
        <f ca="true">+IF(OFFSET('Sanitation Data'!$H$33,0,10*ROW('Sanitation Data'!H111))="","",OFFSET('Sanitation Data'!$H$33,0,10*ROW('Sanitation Data'!H111)))</f>
        <v/>
      </c>
      <c r="DO117" s="32" t="str">
        <f ca="true">+IF(OFFSET('Hygiene Data'!$C$12,0,10*ROW('Hygiene Data'!C111))="","",OFFSET('Hygiene Data'!$C$12,0,10*ROW('Hygiene Data'!C111)))</f>
        <v/>
      </c>
      <c r="DP117" s="32" t="str">
        <f ca="true">+IF(OFFSET('Hygiene Data'!$C$13,0,10*ROW('Hygiene Data'!C111))="","",OFFSET('Hygiene Data'!$C$13,0,10*ROW('Hygiene Data'!C111)))</f>
        <v/>
      </c>
      <c r="DQ117" s="32" t="str">
        <f ca="true">+IF(OFFSET('Hygiene Data'!$C$14,0,10*ROW('Hygiene Data'!C111))="","",OFFSET('Hygiene Data'!$C$14,0,10*ROW('Hygiene Data'!C111)))</f>
        <v/>
      </c>
      <c r="DR117" s="32" t="str">
        <f ca="true">+IF(OFFSET('Hygiene Data'!$D$12,0,10*ROW('Hygiene Data'!D111))="","",OFFSET('Hygiene Data'!$D$12,0,10*ROW('Hygiene Data'!D111)))</f>
        <v/>
      </c>
      <c r="DS117" s="32" t="str">
        <f ca="true">+IF(OFFSET('Hygiene Data'!$D$13,0,10*ROW('Hygiene Data'!D111))="","",OFFSET('Hygiene Data'!$D$13,0,10*ROW('Hygiene Data'!D111)))</f>
        <v/>
      </c>
      <c r="DT117" s="32" t="str">
        <f ca="true">+IF(OFFSET('Hygiene Data'!$D$14,0,10*ROW('Hygiene Data'!D111))="","",OFFSET('Hygiene Data'!$D$14,0,10*ROW('Hygiene Data'!D111)))</f>
        <v/>
      </c>
      <c r="DU117" s="32" t="str">
        <f ca="true">+IF(OFFSET('Hygiene Data'!$E$12,0,10*ROW('Hygiene Data'!E111))="","",OFFSET('Hygiene Data'!$E$12,0,10*ROW('Hygiene Data'!E111)))</f>
        <v/>
      </c>
      <c r="DV117" s="32" t="str">
        <f ca="true">+IF(OFFSET('Hygiene Data'!$E$13,0,10*ROW('Hygiene Data'!E111))="","",OFFSET('Hygiene Data'!$E$13,0,10*ROW('Hygiene Data'!E111)))</f>
        <v/>
      </c>
      <c r="DW117" s="32" t="str">
        <f ca="true">+IF(OFFSET('Hygiene Data'!$E$14,0,10*ROW('Hygiene Data'!E111))="","",OFFSET('Hygiene Data'!$E$14,0,10*ROW('Hygiene Data'!E111)))</f>
        <v/>
      </c>
      <c r="DX117" s="32" t="str">
        <f ca="true">+IF(OFFSET('Hygiene Data'!$F$12,0,10*ROW('Hygiene Data'!F111))="","",OFFSET('Hygiene Data'!$F$12,0,10*ROW('Hygiene Data'!F111)))</f>
        <v/>
      </c>
      <c r="DY117" s="32" t="str">
        <f ca="true">+IF(OFFSET('Hygiene Data'!$F$13,0,10*ROW('Hygiene Data'!F111))="","",OFFSET('Hygiene Data'!$F$13,0,10*ROW('Hygiene Data'!F111)))</f>
        <v/>
      </c>
      <c r="DZ117" s="32" t="str">
        <f ca="true">+IF(OFFSET('Hygiene Data'!$F$14,0,10*ROW('Hygiene Data'!F111))="","",OFFSET('Hygiene Data'!$F$14,0,10*ROW('Hygiene Data'!F111)))</f>
        <v/>
      </c>
      <c r="EA117" s="32" t="str">
        <f ca="true">+IF(OFFSET('Hygiene Data'!$G$12,0,10*ROW('Hygiene Data'!G111))="","",OFFSET('Hygiene Data'!$G$12,0,10*ROW('Hygiene Data'!G111)))</f>
        <v/>
      </c>
      <c r="EB117" s="32" t="str">
        <f ca="true">+IF(OFFSET('Hygiene Data'!$G$13,0,10*ROW('Hygiene Data'!G111))="","",OFFSET('Hygiene Data'!$G$13,0,10*ROW('Hygiene Data'!G111)))</f>
        <v/>
      </c>
      <c r="EC117" s="32" t="str">
        <f ca="true">+IF(OFFSET('Hygiene Data'!$G$14,0,10*ROW('Hygiene Data'!G111))="","",OFFSET('Hygiene Data'!$G$14,0,10*ROW('Hygiene Data'!G111)))</f>
        <v/>
      </c>
      <c r="ED117" s="32" t="str">
        <f ca="true">+IF(OFFSET('Hygiene Data'!$H$12,0,10*ROW('Hygiene Data'!H111))="","",OFFSET('Hygiene Data'!$H$12,0,10*ROW('Hygiene Data'!H111)))</f>
        <v/>
      </c>
      <c r="EE117" s="32" t="str">
        <f ca="true">+IF(OFFSET('Hygiene Data'!$H$13,0,10*ROW('Hygiene Data'!H111))="","",OFFSET('Hygiene Data'!$H$13,0,10*ROW('Hygiene Data'!H111)))</f>
        <v/>
      </c>
      <c r="EF117" s="32" t="str">
        <f ca="true">+IF(OFFSET('Hygiene Data'!$H$14,0,10*ROW('Hygiene Data'!H111))="","",OFFSET('Hygiene Data'!$H$14,0,10*ROW('Hygiene Data'!H111)))</f>
        <v/>
      </c>
    </row>
    <row r="118" x14ac:dyDescent="0.2">
      <c r="A118" s="55" t="str">
        <f ca="true">+IF(OFFSET('Water Data'!$B$1,0,10*ROW('Water Data'!B115))="","",OFFSET('Water Data'!$B$1,0,10*ROW('Water Data'!B115)))</f>
        <v/>
      </c>
      <c r="B118" s="55" t="str">
        <f ca="true">+IF(OFFSET('Water Data'!$A$3,0,10*ROW('Water Data'!A115))="","",OFFSET('Water Data'!$A$3,0,10*ROW('Water Data'!A115)))</f>
        <v/>
      </c>
      <c r="C118" s="55" t="str">
        <f ca="true">+IF(OFFSET('Water Data'!$C$3,0,10*ROW('Water Data'!C115))="","",OFFSET('Water Data'!$C$3,0,10*ROW('Water Data'!C115)))</f>
        <v/>
      </c>
      <c r="D118" s="243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3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3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43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3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3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3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3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3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3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3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3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3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3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3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3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3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3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44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44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44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44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44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44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44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44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44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44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44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44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44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44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44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44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44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44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44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44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44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44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44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44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44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44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44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44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44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44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45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45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45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45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45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45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45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45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45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45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45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45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45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45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45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45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45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45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2" t="str">
        <f ca="true">+IF(OFFSET('Water Data'!$C$28,0,10*ROW('Water Data'!C112))="","",OFFSET('Water Data'!$C$28,0,10*ROW('Water Data'!C112)))</f>
        <v/>
      </c>
      <c r="BT118" s="32" t="str">
        <f ca="true">+IF(OFFSET('Water Data'!$C$29,0,10*ROW('Water Data'!C112))="","",OFFSET('Water Data'!$C$29,0,10*ROW('Water Data'!C112)))</f>
        <v/>
      </c>
      <c r="BU118" s="32" t="str">
        <f ca="true">+IF(OFFSET('Water Data'!$C$30,0,10*ROW('Water Data'!C112))="","",OFFSET('Water Data'!$C$30,0,10*ROW('Water Data'!C112)))</f>
        <v/>
      </c>
      <c r="BV118" s="32" t="str">
        <f ca="true">+IF(OFFSET('Water Data'!$D$28,0,10*ROW('Water Data'!D112))="","",OFFSET('Water Data'!$D$28,0,10*ROW('Water Data'!D112)))</f>
        <v/>
      </c>
      <c r="BW118" s="32" t="str">
        <f ca="true">+IF(OFFSET('Water Data'!$D$29,0,10*ROW('Water Data'!D112))="","",OFFSET('Water Data'!$D$29,0,10*ROW('Water Data'!D112)))</f>
        <v/>
      </c>
      <c r="BX118" s="32" t="str">
        <f ca="true">+IF(OFFSET('Water Data'!$D$30,0,10*ROW('Water Data'!D112))="","",OFFSET('Water Data'!$D$30,0,10*ROW('Water Data'!D112)))</f>
        <v/>
      </c>
      <c r="BY118" s="32" t="str">
        <f ca="true">+IF(OFFSET('Water Data'!$E$28,0,10*ROW('Water Data'!E112))="","",OFFSET('Water Data'!$E$28,0,10*ROW('Water Data'!E112)))</f>
        <v/>
      </c>
      <c r="BZ118" s="32" t="str">
        <f ca="true">+IF(OFFSET('Water Data'!$E$29,0,10*ROW('Water Data'!E112))="","",OFFSET('Water Data'!$E$29,0,10*ROW('Water Data'!E112)))</f>
        <v/>
      </c>
      <c r="CA118" s="32" t="str">
        <f ca="true">+IF(OFFSET('Water Data'!$E$30,0,10*ROW('Water Data'!E112))="","",OFFSET('Water Data'!$E$30,0,10*ROW('Water Data'!E112)))</f>
        <v/>
      </c>
      <c r="CB118" s="32" t="str">
        <f ca="true">+IF(OFFSET('Water Data'!$F$28,0,10*ROW('Water Data'!F112))="","",OFFSET('Water Data'!$F$28,0,10*ROW('Water Data'!F112)))</f>
        <v/>
      </c>
      <c r="CC118" s="32" t="str">
        <f ca="true">+IF(OFFSET('Water Data'!$F$29,0,10*ROW('Water Data'!F112))="","",OFFSET('Water Data'!$F$29,0,10*ROW('Water Data'!F112)))</f>
        <v/>
      </c>
      <c r="CD118" s="32" t="str">
        <f ca="true">+IF(OFFSET('Water Data'!$F$30,0,10*ROW('Water Data'!F112))="","",OFFSET('Water Data'!$F$30,0,10*ROW('Water Data'!F112)))</f>
        <v/>
      </c>
      <c r="CE118" s="32" t="str">
        <f ca="true">+IF(OFFSET('Water Data'!$G$28,0,10*ROW('Water Data'!G112))="","",OFFSET('Water Data'!$G$28,0,10*ROW('Water Data'!G112)))</f>
        <v/>
      </c>
      <c r="CF118" s="32" t="str">
        <f ca="true">+IF(OFFSET('Water Data'!$G$29,0,10*ROW('Water Data'!G112))="","",OFFSET('Water Data'!$G$29,0,10*ROW('Water Data'!G112)))</f>
        <v/>
      </c>
      <c r="CG118" s="32" t="str">
        <f ca="true">+IF(OFFSET('Water Data'!$G$30,0,10*ROW('Water Data'!G112))="","",OFFSET('Water Data'!$G$30,0,10*ROW('Water Data'!G112)))</f>
        <v/>
      </c>
      <c r="CH118" s="32" t="str">
        <f ca="true">+IF(OFFSET('Water Data'!$H$28,0,10*ROW('Water Data'!H112))="","",OFFSET('Water Data'!$H$28,0,10*ROW('Water Data'!H112)))</f>
        <v/>
      </c>
      <c r="CI118" s="32" t="str">
        <f ca="true">+IF(OFFSET('Water Data'!$H$29,0,10*ROW('Water Data'!H112))="","",OFFSET('Water Data'!$H$29,0,10*ROW('Water Data'!H112)))</f>
        <v/>
      </c>
      <c r="CJ118" s="32" t="str">
        <f ca="true">+IF(OFFSET('Water Data'!$H$30,0,10*ROW('Water Data'!H112))="","",OFFSET('Water Data'!$H$30,0,10*ROW('Water Data'!H112)))</f>
        <v/>
      </c>
      <c r="CK118" s="32" t="str">
        <f ca="true">+IF(OFFSET('Sanitation Data'!$C$29,0,10*ROW('Sanitation Data'!C112))="","",OFFSET('Sanitation Data'!$C$29,0,10*ROW('Sanitation Data'!C112)))</f>
        <v/>
      </c>
      <c r="CL118" s="32" t="str">
        <f ca="true">+IF(OFFSET('Sanitation Data'!$C$30,0,10*ROW('Sanitation Data'!C112))="","",OFFSET('Sanitation Data'!$C$30,0,10*ROW('Sanitation Data'!C112)))</f>
        <v/>
      </c>
      <c r="CM118" s="32" t="str">
        <f ca="true">+IF(OFFSET('Sanitation Data'!$C$31,0,10*ROW('Sanitation Data'!C112))="","",OFFSET('Sanitation Data'!$C$31,0,10*ROW('Sanitation Data'!C112)))</f>
        <v/>
      </c>
      <c r="CN118" s="32" t="str">
        <f ca="true">+IF(OFFSET('Sanitation Data'!$C$32,0,10*ROW('Sanitation Data'!C112))="","",OFFSET('Sanitation Data'!$C$32,0,10*ROW('Sanitation Data'!C112)))</f>
        <v/>
      </c>
      <c r="CO118" s="32" t="str">
        <f ca="true">+IF(OFFSET('Sanitation Data'!$C$33,0,10*ROW('Sanitation Data'!C112))="","",OFFSET('Sanitation Data'!$C$33,0,10*ROW('Sanitation Data'!C112)))</f>
        <v/>
      </c>
      <c r="CP118" s="32" t="str">
        <f ca="true">+IF(OFFSET('Sanitation Data'!$D$29,0,10*ROW('Sanitation Data'!D112))="","",OFFSET('Sanitation Data'!$D$29,0,10*ROW('Sanitation Data'!D112)))</f>
        <v/>
      </c>
      <c r="CQ118" s="32" t="str">
        <f ca="true">+IF(OFFSET('Sanitation Data'!$D$30,0,10*ROW('Sanitation Data'!D112))="","",OFFSET('Sanitation Data'!$D$30,0,10*ROW('Sanitation Data'!D112)))</f>
        <v/>
      </c>
      <c r="CR118" s="32" t="str">
        <f ca="true">+IF(OFFSET('Sanitation Data'!$D$31,0,10*ROW('Sanitation Data'!D112))="","",OFFSET('Sanitation Data'!$D$31,0,10*ROW('Sanitation Data'!D112)))</f>
        <v/>
      </c>
      <c r="CS118" s="32" t="str">
        <f ca="true">+IF(OFFSET('Sanitation Data'!$D$32,0,10*ROW('Sanitation Data'!D112))="","",OFFSET('Sanitation Data'!$D$32,0,10*ROW('Sanitation Data'!D112)))</f>
        <v/>
      </c>
      <c r="CT118" s="32" t="str">
        <f ca="true">+IF(OFFSET('Sanitation Data'!$D$33,0,10*ROW('Sanitation Data'!D112))="","",OFFSET('Sanitation Data'!$D$33,0,10*ROW('Sanitation Data'!D112)))</f>
        <v/>
      </c>
      <c r="CU118" s="32" t="str">
        <f ca="true">+IF(OFFSET('Sanitation Data'!$E$29,0,10*ROW('Sanitation Data'!E112))="","",OFFSET('Sanitation Data'!$E$29,0,10*ROW('Sanitation Data'!E112)))</f>
        <v/>
      </c>
      <c r="CV118" s="32" t="str">
        <f ca="true">+IF(OFFSET('Sanitation Data'!$E$30,0,10*ROW('Sanitation Data'!E112))="","",OFFSET('Sanitation Data'!$E$30,0,10*ROW('Sanitation Data'!E112)))</f>
        <v/>
      </c>
      <c r="CW118" s="32" t="str">
        <f ca="true">+IF(OFFSET('Sanitation Data'!$E$31,0,10*ROW('Sanitation Data'!E112))="","",OFFSET('Sanitation Data'!$E$31,0,10*ROW('Sanitation Data'!E112)))</f>
        <v/>
      </c>
      <c r="CX118" s="32" t="str">
        <f ca="true">+IF(OFFSET('Sanitation Data'!$E$32,0,10*ROW('Sanitation Data'!E112))="","",OFFSET('Sanitation Data'!$E$32,0,10*ROW('Sanitation Data'!E112)))</f>
        <v/>
      </c>
      <c r="CY118" s="32" t="str">
        <f ca="true">+IF(OFFSET('Sanitation Data'!$E$33,0,10*ROW('Sanitation Data'!E112))="","",OFFSET('Sanitation Data'!$E$33,0,10*ROW('Sanitation Data'!E112)))</f>
        <v/>
      </c>
      <c r="CZ118" s="32" t="str">
        <f ca="true">+IF(OFFSET('Sanitation Data'!$F$29,0,10*ROW('Sanitation Data'!F112))="","",OFFSET('Sanitation Data'!$F$29,0,10*ROW('Sanitation Data'!F112)))</f>
        <v/>
      </c>
      <c r="DA118" s="32" t="str">
        <f ca="true">+IF(OFFSET('Sanitation Data'!$F$30,0,10*ROW('Sanitation Data'!F112))="","",OFFSET('Sanitation Data'!$F$30,0,10*ROW('Sanitation Data'!F112)))</f>
        <v/>
      </c>
      <c r="DB118" s="32" t="str">
        <f ca="true">+IF(OFFSET('Sanitation Data'!$F$31,0,10*ROW('Sanitation Data'!F112))="","",OFFSET('Sanitation Data'!$F$31,0,10*ROW('Sanitation Data'!F112)))</f>
        <v/>
      </c>
      <c r="DC118" s="32" t="str">
        <f ca="true">+IF(OFFSET('Sanitation Data'!$F$32,0,10*ROW('Sanitation Data'!F112))="","",OFFSET('Sanitation Data'!$F$32,0,10*ROW('Sanitation Data'!F112)))</f>
        <v/>
      </c>
      <c r="DD118" s="32" t="str">
        <f ca="true">+IF(OFFSET('Sanitation Data'!$F$33,0,10*ROW('Sanitation Data'!F112))="","",OFFSET('Sanitation Data'!$F$33,0,10*ROW('Sanitation Data'!F112)))</f>
        <v/>
      </c>
      <c r="DE118" s="32" t="str">
        <f ca="true">+IF(OFFSET('Sanitation Data'!$G$29,0,10*ROW('Sanitation Data'!G112))="","",OFFSET('Sanitation Data'!$G$29,0,10*ROW('Sanitation Data'!G112)))</f>
        <v/>
      </c>
      <c r="DF118" s="32" t="str">
        <f ca="true">+IF(OFFSET('Sanitation Data'!$G$30,0,10*ROW('Sanitation Data'!G112))="","",OFFSET('Sanitation Data'!$G$30,0,10*ROW('Sanitation Data'!G112)))</f>
        <v/>
      </c>
      <c r="DG118" s="32" t="str">
        <f ca="true">+IF(OFFSET('Sanitation Data'!$G$31,0,10*ROW('Sanitation Data'!G112))="","",OFFSET('Sanitation Data'!$G$31,0,10*ROW('Sanitation Data'!G112)))</f>
        <v/>
      </c>
      <c r="DH118" s="32" t="str">
        <f ca="true">+IF(OFFSET('Sanitation Data'!$G$32,0,10*ROW('Sanitation Data'!G112))="","",OFFSET('Sanitation Data'!$G$32,0,10*ROW('Sanitation Data'!G112)))</f>
        <v/>
      </c>
      <c r="DI118" s="32" t="str">
        <f ca="true">+IF(OFFSET('Sanitation Data'!$G$33,0,10*ROW('Sanitation Data'!G112))="","",OFFSET('Sanitation Data'!$G$33,0,10*ROW('Sanitation Data'!G112)))</f>
        <v/>
      </c>
      <c r="DJ118" s="32" t="str">
        <f ca="true">+IF(OFFSET('Sanitation Data'!$H$29,0,10*ROW('Sanitation Data'!H112))="","",OFFSET('Sanitation Data'!$H$29,0,10*ROW('Sanitation Data'!H112)))</f>
        <v/>
      </c>
      <c r="DK118" s="32" t="str">
        <f ca="true">+IF(OFFSET('Sanitation Data'!$H$30,0,10*ROW('Sanitation Data'!H112))="","",OFFSET('Sanitation Data'!$H$30,0,10*ROW('Sanitation Data'!H112)))</f>
        <v/>
      </c>
      <c r="DL118" s="32" t="str">
        <f ca="true">+IF(OFFSET('Sanitation Data'!$H$31,0,10*ROW('Sanitation Data'!H112))="","",OFFSET('Sanitation Data'!$H$31,0,10*ROW('Sanitation Data'!H112)))</f>
        <v/>
      </c>
      <c r="DM118" s="32" t="str">
        <f ca="true">+IF(OFFSET('Sanitation Data'!$H$32,0,10*ROW('Sanitation Data'!H112))="","",OFFSET('Sanitation Data'!$H$32,0,10*ROW('Sanitation Data'!H112)))</f>
        <v/>
      </c>
      <c r="DN118" s="32" t="str">
        <f ca="true">+IF(OFFSET('Sanitation Data'!$H$33,0,10*ROW('Sanitation Data'!H112))="","",OFFSET('Sanitation Data'!$H$33,0,10*ROW('Sanitation Data'!H112)))</f>
        <v/>
      </c>
      <c r="DO118" s="32" t="str">
        <f ca="true">+IF(OFFSET('Hygiene Data'!$C$12,0,10*ROW('Hygiene Data'!C112))="","",OFFSET('Hygiene Data'!$C$12,0,10*ROW('Hygiene Data'!C112)))</f>
        <v/>
      </c>
      <c r="DP118" s="32" t="str">
        <f ca="true">+IF(OFFSET('Hygiene Data'!$C$13,0,10*ROW('Hygiene Data'!C112))="","",OFFSET('Hygiene Data'!$C$13,0,10*ROW('Hygiene Data'!C112)))</f>
        <v/>
      </c>
      <c r="DQ118" s="32" t="str">
        <f ca="true">+IF(OFFSET('Hygiene Data'!$C$14,0,10*ROW('Hygiene Data'!C112))="","",OFFSET('Hygiene Data'!$C$14,0,10*ROW('Hygiene Data'!C112)))</f>
        <v/>
      </c>
      <c r="DR118" s="32" t="str">
        <f ca="true">+IF(OFFSET('Hygiene Data'!$D$12,0,10*ROW('Hygiene Data'!D112))="","",OFFSET('Hygiene Data'!$D$12,0,10*ROW('Hygiene Data'!D112)))</f>
        <v/>
      </c>
      <c r="DS118" s="32" t="str">
        <f ca="true">+IF(OFFSET('Hygiene Data'!$D$13,0,10*ROW('Hygiene Data'!D112))="","",OFFSET('Hygiene Data'!$D$13,0,10*ROW('Hygiene Data'!D112)))</f>
        <v/>
      </c>
      <c r="DT118" s="32" t="str">
        <f ca="true">+IF(OFFSET('Hygiene Data'!$D$14,0,10*ROW('Hygiene Data'!D112))="","",OFFSET('Hygiene Data'!$D$14,0,10*ROW('Hygiene Data'!D112)))</f>
        <v/>
      </c>
      <c r="DU118" s="32" t="str">
        <f ca="true">+IF(OFFSET('Hygiene Data'!$E$12,0,10*ROW('Hygiene Data'!E112))="","",OFFSET('Hygiene Data'!$E$12,0,10*ROW('Hygiene Data'!E112)))</f>
        <v/>
      </c>
      <c r="DV118" s="32" t="str">
        <f ca="true">+IF(OFFSET('Hygiene Data'!$E$13,0,10*ROW('Hygiene Data'!E112))="","",OFFSET('Hygiene Data'!$E$13,0,10*ROW('Hygiene Data'!E112)))</f>
        <v/>
      </c>
      <c r="DW118" s="32" t="str">
        <f ca="true">+IF(OFFSET('Hygiene Data'!$E$14,0,10*ROW('Hygiene Data'!E112))="","",OFFSET('Hygiene Data'!$E$14,0,10*ROW('Hygiene Data'!E112)))</f>
        <v/>
      </c>
      <c r="DX118" s="32" t="str">
        <f ca="true">+IF(OFFSET('Hygiene Data'!$F$12,0,10*ROW('Hygiene Data'!F112))="","",OFFSET('Hygiene Data'!$F$12,0,10*ROW('Hygiene Data'!F112)))</f>
        <v/>
      </c>
      <c r="DY118" s="32" t="str">
        <f ca="true">+IF(OFFSET('Hygiene Data'!$F$13,0,10*ROW('Hygiene Data'!F112))="","",OFFSET('Hygiene Data'!$F$13,0,10*ROW('Hygiene Data'!F112)))</f>
        <v/>
      </c>
      <c r="DZ118" s="32" t="str">
        <f ca="true">+IF(OFFSET('Hygiene Data'!$F$14,0,10*ROW('Hygiene Data'!F112))="","",OFFSET('Hygiene Data'!$F$14,0,10*ROW('Hygiene Data'!F112)))</f>
        <v/>
      </c>
      <c r="EA118" s="32" t="str">
        <f ca="true">+IF(OFFSET('Hygiene Data'!$G$12,0,10*ROW('Hygiene Data'!G112))="","",OFFSET('Hygiene Data'!$G$12,0,10*ROW('Hygiene Data'!G112)))</f>
        <v/>
      </c>
      <c r="EB118" s="32" t="str">
        <f ca="true">+IF(OFFSET('Hygiene Data'!$G$13,0,10*ROW('Hygiene Data'!G112))="","",OFFSET('Hygiene Data'!$G$13,0,10*ROW('Hygiene Data'!G112)))</f>
        <v/>
      </c>
      <c r="EC118" s="32" t="str">
        <f ca="true">+IF(OFFSET('Hygiene Data'!$G$14,0,10*ROW('Hygiene Data'!G112))="","",OFFSET('Hygiene Data'!$G$14,0,10*ROW('Hygiene Data'!G112)))</f>
        <v/>
      </c>
      <c r="ED118" s="32" t="str">
        <f ca="true">+IF(OFFSET('Hygiene Data'!$H$12,0,10*ROW('Hygiene Data'!H112))="","",OFFSET('Hygiene Data'!$H$12,0,10*ROW('Hygiene Data'!H112)))</f>
        <v/>
      </c>
      <c r="EE118" s="32" t="str">
        <f ca="true">+IF(OFFSET('Hygiene Data'!$H$13,0,10*ROW('Hygiene Data'!H112))="","",OFFSET('Hygiene Data'!$H$13,0,10*ROW('Hygiene Data'!H112)))</f>
        <v/>
      </c>
      <c r="EF118" s="32" t="str">
        <f ca="true">+IF(OFFSET('Hygiene Data'!$H$14,0,10*ROW('Hygiene Data'!H112))="","",OFFSET('Hygiene Data'!$H$14,0,10*ROW('Hygiene Data'!H112)))</f>
        <v/>
      </c>
    </row>
    <row r="119" x14ac:dyDescent="0.2">
      <c r="A119" s="55" t="str">
        <f ca="true">+IF(OFFSET('Water Data'!$B$1,0,10*ROW('Water Data'!B116))="","",OFFSET('Water Data'!$B$1,0,10*ROW('Water Data'!B116)))</f>
        <v/>
      </c>
      <c r="B119" s="55" t="str">
        <f ca="true">+IF(OFFSET('Water Data'!$A$3,0,10*ROW('Water Data'!A116))="","",OFFSET('Water Data'!$A$3,0,10*ROW('Water Data'!A116)))</f>
        <v/>
      </c>
      <c r="C119" s="55" t="str">
        <f ca="true">+IF(OFFSET('Water Data'!$C$3,0,10*ROW('Water Data'!C116))="","",OFFSET('Water Data'!$C$3,0,10*ROW('Water Data'!C116)))</f>
        <v/>
      </c>
      <c r="D119" s="243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3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3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43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3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3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3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3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3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3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3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3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3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3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3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3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3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3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44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44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44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44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44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44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44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44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44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44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44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44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44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44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44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44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44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44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44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44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44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44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44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44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44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44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44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44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44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44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45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45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45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45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45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45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45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45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45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45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45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45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45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45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45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45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45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45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2" t="str">
        <f ca="true">+IF(OFFSET('Water Data'!$C$28,0,10*ROW('Water Data'!C113))="","",OFFSET('Water Data'!$C$28,0,10*ROW('Water Data'!C113)))</f>
        <v/>
      </c>
      <c r="BT119" s="32" t="str">
        <f ca="true">+IF(OFFSET('Water Data'!$C$29,0,10*ROW('Water Data'!C113))="","",OFFSET('Water Data'!$C$29,0,10*ROW('Water Data'!C113)))</f>
        <v/>
      </c>
      <c r="BU119" s="32" t="str">
        <f ca="true">+IF(OFFSET('Water Data'!$C$30,0,10*ROW('Water Data'!C113))="","",OFFSET('Water Data'!$C$30,0,10*ROW('Water Data'!C113)))</f>
        <v/>
      </c>
      <c r="BV119" s="32" t="str">
        <f ca="true">+IF(OFFSET('Water Data'!$D$28,0,10*ROW('Water Data'!D113))="","",OFFSET('Water Data'!$D$28,0,10*ROW('Water Data'!D113)))</f>
        <v/>
      </c>
      <c r="BW119" s="32" t="str">
        <f ca="true">+IF(OFFSET('Water Data'!$D$29,0,10*ROW('Water Data'!D113))="","",OFFSET('Water Data'!$D$29,0,10*ROW('Water Data'!D113)))</f>
        <v/>
      </c>
      <c r="BX119" s="32" t="str">
        <f ca="true">+IF(OFFSET('Water Data'!$D$30,0,10*ROW('Water Data'!D113))="","",OFFSET('Water Data'!$D$30,0,10*ROW('Water Data'!D113)))</f>
        <v/>
      </c>
      <c r="BY119" s="32" t="str">
        <f ca="true">+IF(OFFSET('Water Data'!$E$28,0,10*ROW('Water Data'!E113))="","",OFFSET('Water Data'!$E$28,0,10*ROW('Water Data'!E113)))</f>
        <v/>
      </c>
      <c r="BZ119" s="32" t="str">
        <f ca="true">+IF(OFFSET('Water Data'!$E$29,0,10*ROW('Water Data'!E113))="","",OFFSET('Water Data'!$E$29,0,10*ROW('Water Data'!E113)))</f>
        <v/>
      </c>
      <c r="CA119" s="32" t="str">
        <f ca="true">+IF(OFFSET('Water Data'!$E$30,0,10*ROW('Water Data'!E113))="","",OFFSET('Water Data'!$E$30,0,10*ROW('Water Data'!E113)))</f>
        <v/>
      </c>
      <c r="CB119" s="32" t="str">
        <f ca="true">+IF(OFFSET('Water Data'!$F$28,0,10*ROW('Water Data'!F113))="","",OFFSET('Water Data'!$F$28,0,10*ROW('Water Data'!F113)))</f>
        <v/>
      </c>
      <c r="CC119" s="32" t="str">
        <f ca="true">+IF(OFFSET('Water Data'!$F$29,0,10*ROW('Water Data'!F113))="","",OFFSET('Water Data'!$F$29,0,10*ROW('Water Data'!F113)))</f>
        <v/>
      </c>
      <c r="CD119" s="32" t="str">
        <f ca="true">+IF(OFFSET('Water Data'!$F$30,0,10*ROW('Water Data'!F113))="","",OFFSET('Water Data'!$F$30,0,10*ROW('Water Data'!F113)))</f>
        <v/>
      </c>
      <c r="CE119" s="32" t="str">
        <f ca="true">+IF(OFFSET('Water Data'!$G$28,0,10*ROW('Water Data'!G113))="","",OFFSET('Water Data'!$G$28,0,10*ROW('Water Data'!G113)))</f>
        <v/>
      </c>
      <c r="CF119" s="32" t="str">
        <f ca="true">+IF(OFFSET('Water Data'!$G$29,0,10*ROW('Water Data'!G113))="","",OFFSET('Water Data'!$G$29,0,10*ROW('Water Data'!G113)))</f>
        <v/>
      </c>
      <c r="CG119" s="32" t="str">
        <f ca="true">+IF(OFFSET('Water Data'!$G$30,0,10*ROW('Water Data'!G113))="","",OFFSET('Water Data'!$G$30,0,10*ROW('Water Data'!G113)))</f>
        <v/>
      </c>
      <c r="CH119" s="32" t="str">
        <f ca="true">+IF(OFFSET('Water Data'!$H$28,0,10*ROW('Water Data'!H113))="","",OFFSET('Water Data'!$H$28,0,10*ROW('Water Data'!H113)))</f>
        <v/>
      </c>
      <c r="CI119" s="32" t="str">
        <f ca="true">+IF(OFFSET('Water Data'!$H$29,0,10*ROW('Water Data'!H113))="","",OFFSET('Water Data'!$H$29,0,10*ROW('Water Data'!H113)))</f>
        <v/>
      </c>
      <c r="CJ119" s="32" t="str">
        <f ca="true">+IF(OFFSET('Water Data'!$H$30,0,10*ROW('Water Data'!H113))="","",OFFSET('Water Data'!$H$30,0,10*ROW('Water Data'!H113)))</f>
        <v/>
      </c>
      <c r="CK119" s="32" t="str">
        <f ca="true">+IF(OFFSET('Sanitation Data'!$C$29,0,10*ROW('Sanitation Data'!C113))="","",OFFSET('Sanitation Data'!$C$29,0,10*ROW('Sanitation Data'!C113)))</f>
        <v/>
      </c>
      <c r="CL119" s="32" t="str">
        <f ca="true">+IF(OFFSET('Sanitation Data'!$C$30,0,10*ROW('Sanitation Data'!C113))="","",OFFSET('Sanitation Data'!$C$30,0,10*ROW('Sanitation Data'!C113)))</f>
        <v/>
      </c>
      <c r="CM119" s="32" t="str">
        <f ca="true">+IF(OFFSET('Sanitation Data'!$C$31,0,10*ROW('Sanitation Data'!C113))="","",OFFSET('Sanitation Data'!$C$31,0,10*ROW('Sanitation Data'!C113)))</f>
        <v/>
      </c>
      <c r="CN119" s="32" t="str">
        <f ca="true">+IF(OFFSET('Sanitation Data'!$C$32,0,10*ROW('Sanitation Data'!C113))="","",OFFSET('Sanitation Data'!$C$32,0,10*ROW('Sanitation Data'!C113)))</f>
        <v/>
      </c>
      <c r="CO119" s="32" t="str">
        <f ca="true">+IF(OFFSET('Sanitation Data'!$C$33,0,10*ROW('Sanitation Data'!C113))="","",OFFSET('Sanitation Data'!$C$33,0,10*ROW('Sanitation Data'!C113)))</f>
        <v/>
      </c>
      <c r="CP119" s="32" t="str">
        <f ca="true">+IF(OFFSET('Sanitation Data'!$D$29,0,10*ROW('Sanitation Data'!D113))="","",OFFSET('Sanitation Data'!$D$29,0,10*ROW('Sanitation Data'!D113)))</f>
        <v/>
      </c>
      <c r="CQ119" s="32" t="str">
        <f ca="true">+IF(OFFSET('Sanitation Data'!$D$30,0,10*ROW('Sanitation Data'!D113))="","",OFFSET('Sanitation Data'!$D$30,0,10*ROW('Sanitation Data'!D113)))</f>
        <v/>
      </c>
      <c r="CR119" s="32" t="str">
        <f ca="true">+IF(OFFSET('Sanitation Data'!$D$31,0,10*ROW('Sanitation Data'!D113))="","",OFFSET('Sanitation Data'!$D$31,0,10*ROW('Sanitation Data'!D113)))</f>
        <v/>
      </c>
      <c r="CS119" s="32" t="str">
        <f ca="true">+IF(OFFSET('Sanitation Data'!$D$32,0,10*ROW('Sanitation Data'!D113))="","",OFFSET('Sanitation Data'!$D$32,0,10*ROW('Sanitation Data'!D113)))</f>
        <v/>
      </c>
      <c r="CT119" s="32" t="str">
        <f ca="true">+IF(OFFSET('Sanitation Data'!$D$33,0,10*ROW('Sanitation Data'!D113))="","",OFFSET('Sanitation Data'!$D$33,0,10*ROW('Sanitation Data'!D113)))</f>
        <v/>
      </c>
      <c r="CU119" s="32" t="str">
        <f ca="true">+IF(OFFSET('Sanitation Data'!$E$29,0,10*ROW('Sanitation Data'!E113))="","",OFFSET('Sanitation Data'!$E$29,0,10*ROW('Sanitation Data'!E113)))</f>
        <v/>
      </c>
      <c r="CV119" s="32" t="str">
        <f ca="true">+IF(OFFSET('Sanitation Data'!$E$30,0,10*ROW('Sanitation Data'!E113))="","",OFFSET('Sanitation Data'!$E$30,0,10*ROW('Sanitation Data'!E113)))</f>
        <v/>
      </c>
      <c r="CW119" s="32" t="str">
        <f ca="true">+IF(OFFSET('Sanitation Data'!$E$31,0,10*ROW('Sanitation Data'!E113))="","",OFFSET('Sanitation Data'!$E$31,0,10*ROW('Sanitation Data'!E113)))</f>
        <v/>
      </c>
      <c r="CX119" s="32" t="str">
        <f ca="true">+IF(OFFSET('Sanitation Data'!$E$32,0,10*ROW('Sanitation Data'!E113))="","",OFFSET('Sanitation Data'!$E$32,0,10*ROW('Sanitation Data'!E113)))</f>
        <v/>
      </c>
      <c r="CY119" s="32" t="str">
        <f ca="true">+IF(OFFSET('Sanitation Data'!$E$33,0,10*ROW('Sanitation Data'!E113))="","",OFFSET('Sanitation Data'!$E$33,0,10*ROW('Sanitation Data'!E113)))</f>
        <v/>
      </c>
      <c r="CZ119" s="32" t="str">
        <f ca="true">+IF(OFFSET('Sanitation Data'!$F$29,0,10*ROW('Sanitation Data'!F113))="","",OFFSET('Sanitation Data'!$F$29,0,10*ROW('Sanitation Data'!F113)))</f>
        <v/>
      </c>
      <c r="DA119" s="32" t="str">
        <f ca="true">+IF(OFFSET('Sanitation Data'!$F$30,0,10*ROW('Sanitation Data'!F113))="","",OFFSET('Sanitation Data'!$F$30,0,10*ROW('Sanitation Data'!F113)))</f>
        <v/>
      </c>
      <c r="DB119" s="32" t="str">
        <f ca="true">+IF(OFFSET('Sanitation Data'!$F$31,0,10*ROW('Sanitation Data'!F113))="","",OFFSET('Sanitation Data'!$F$31,0,10*ROW('Sanitation Data'!F113)))</f>
        <v/>
      </c>
      <c r="DC119" s="32" t="str">
        <f ca="true">+IF(OFFSET('Sanitation Data'!$F$32,0,10*ROW('Sanitation Data'!F113))="","",OFFSET('Sanitation Data'!$F$32,0,10*ROW('Sanitation Data'!F113)))</f>
        <v/>
      </c>
      <c r="DD119" s="32" t="str">
        <f ca="true">+IF(OFFSET('Sanitation Data'!$F$33,0,10*ROW('Sanitation Data'!F113))="","",OFFSET('Sanitation Data'!$F$33,0,10*ROW('Sanitation Data'!F113)))</f>
        <v/>
      </c>
      <c r="DE119" s="32" t="str">
        <f ca="true">+IF(OFFSET('Sanitation Data'!$G$29,0,10*ROW('Sanitation Data'!G113))="","",OFFSET('Sanitation Data'!$G$29,0,10*ROW('Sanitation Data'!G113)))</f>
        <v/>
      </c>
      <c r="DF119" s="32" t="str">
        <f ca="true">+IF(OFFSET('Sanitation Data'!$G$30,0,10*ROW('Sanitation Data'!G113))="","",OFFSET('Sanitation Data'!$G$30,0,10*ROW('Sanitation Data'!G113)))</f>
        <v/>
      </c>
      <c r="DG119" s="32" t="str">
        <f ca="true">+IF(OFFSET('Sanitation Data'!$G$31,0,10*ROW('Sanitation Data'!G113))="","",OFFSET('Sanitation Data'!$G$31,0,10*ROW('Sanitation Data'!G113)))</f>
        <v/>
      </c>
      <c r="DH119" s="32" t="str">
        <f ca="true">+IF(OFFSET('Sanitation Data'!$G$32,0,10*ROW('Sanitation Data'!G113))="","",OFFSET('Sanitation Data'!$G$32,0,10*ROW('Sanitation Data'!G113)))</f>
        <v/>
      </c>
      <c r="DI119" s="32" t="str">
        <f ca="true">+IF(OFFSET('Sanitation Data'!$G$33,0,10*ROW('Sanitation Data'!G113))="","",OFFSET('Sanitation Data'!$G$33,0,10*ROW('Sanitation Data'!G113)))</f>
        <v/>
      </c>
      <c r="DJ119" s="32" t="str">
        <f ca="true">+IF(OFFSET('Sanitation Data'!$H$29,0,10*ROW('Sanitation Data'!H113))="","",OFFSET('Sanitation Data'!$H$29,0,10*ROW('Sanitation Data'!H113)))</f>
        <v/>
      </c>
      <c r="DK119" s="32" t="str">
        <f ca="true">+IF(OFFSET('Sanitation Data'!$H$30,0,10*ROW('Sanitation Data'!H113))="","",OFFSET('Sanitation Data'!$H$30,0,10*ROW('Sanitation Data'!H113)))</f>
        <v/>
      </c>
      <c r="DL119" s="32" t="str">
        <f ca="true">+IF(OFFSET('Sanitation Data'!$H$31,0,10*ROW('Sanitation Data'!H113))="","",OFFSET('Sanitation Data'!$H$31,0,10*ROW('Sanitation Data'!H113)))</f>
        <v/>
      </c>
      <c r="DM119" s="32" t="str">
        <f ca="true">+IF(OFFSET('Sanitation Data'!$H$32,0,10*ROW('Sanitation Data'!H113))="","",OFFSET('Sanitation Data'!$H$32,0,10*ROW('Sanitation Data'!H113)))</f>
        <v/>
      </c>
      <c r="DN119" s="32" t="str">
        <f ca="true">+IF(OFFSET('Sanitation Data'!$H$33,0,10*ROW('Sanitation Data'!H113))="","",OFFSET('Sanitation Data'!$H$33,0,10*ROW('Sanitation Data'!H113)))</f>
        <v/>
      </c>
      <c r="DO119" s="32" t="str">
        <f ca="true">+IF(OFFSET('Hygiene Data'!$C$12,0,10*ROW('Hygiene Data'!C113))="","",OFFSET('Hygiene Data'!$C$12,0,10*ROW('Hygiene Data'!C113)))</f>
        <v/>
      </c>
      <c r="DP119" s="32" t="str">
        <f ca="true">+IF(OFFSET('Hygiene Data'!$C$13,0,10*ROW('Hygiene Data'!C113))="","",OFFSET('Hygiene Data'!$C$13,0,10*ROW('Hygiene Data'!C113)))</f>
        <v/>
      </c>
      <c r="DQ119" s="32" t="str">
        <f ca="true">+IF(OFFSET('Hygiene Data'!$C$14,0,10*ROW('Hygiene Data'!C113))="","",OFFSET('Hygiene Data'!$C$14,0,10*ROW('Hygiene Data'!C113)))</f>
        <v/>
      </c>
      <c r="DR119" s="32" t="str">
        <f ca="true">+IF(OFFSET('Hygiene Data'!$D$12,0,10*ROW('Hygiene Data'!D113))="","",OFFSET('Hygiene Data'!$D$12,0,10*ROW('Hygiene Data'!D113)))</f>
        <v/>
      </c>
      <c r="DS119" s="32" t="str">
        <f ca="true">+IF(OFFSET('Hygiene Data'!$D$13,0,10*ROW('Hygiene Data'!D113))="","",OFFSET('Hygiene Data'!$D$13,0,10*ROW('Hygiene Data'!D113)))</f>
        <v/>
      </c>
      <c r="DT119" s="32" t="str">
        <f ca="true">+IF(OFFSET('Hygiene Data'!$D$14,0,10*ROW('Hygiene Data'!D113))="","",OFFSET('Hygiene Data'!$D$14,0,10*ROW('Hygiene Data'!D113)))</f>
        <v/>
      </c>
      <c r="DU119" s="32" t="str">
        <f ca="true">+IF(OFFSET('Hygiene Data'!$E$12,0,10*ROW('Hygiene Data'!E113))="","",OFFSET('Hygiene Data'!$E$12,0,10*ROW('Hygiene Data'!E113)))</f>
        <v/>
      </c>
      <c r="DV119" s="32" t="str">
        <f ca="true">+IF(OFFSET('Hygiene Data'!$E$13,0,10*ROW('Hygiene Data'!E113))="","",OFFSET('Hygiene Data'!$E$13,0,10*ROW('Hygiene Data'!E113)))</f>
        <v/>
      </c>
      <c r="DW119" s="32" t="str">
        <f ca="true">+IF(OFFSET('Hygiene Data'!$E$14,0,10*ROW('Hygiene Data'!E113))="","",OFFSET('Hygiene Data'!$E$14,0,10*ROW('Hygiene Data'!E113)))</f>
        <v/>
      </c>
      <c r="DX119" s="32" t="str">
        <f ca="true">+IF(OFFSET('Hygiene Data'!$F$12,0,10*ROW('Hygiene Data'!F113))="","",OFFSET('Hygiene Data'!$F$12,0,10*ROW('Hygiene Data'!F113)))</f>
        <v/>
      </c>
      <c r="DY119" s="32" t="str">
        <f ca="true">+IF(OFFSET('Hygiene Data'!$F$13,0,10*ROW('Hygiene Data'!F113))="","",OFFSET('Hygiene Data'!$F$13,0,10*ROW('Hygiene Data'!F113)))</f>
        <v/>
      </c>
      <c r="DZ119" s="32" t="str">
        <f ca="true">+IF(OFFSET('Hygiene Data'!$F$14,0,10*ROW('Hygiene Data'!F113))="","",OFFSET('Hygiene Data'!$F$14,0,10*ROW('Hygiene Data'!F113)))</f>
        <v/>
      </c>
      <c r="EA119" s="32" t="str">
        <f ca="true">+IF(OFFSET('Hygiene Data'!$G$12,0,10*ROW('Hygiene Data'!G113))="","",OFFSET('Hygiene Data'!$G$12,0,10*ROW('Hygiene Data'!G113)))</f>
        <v/>
      </c>
      <c r="EB119" s="32" t="str">
        <f ca="true">+IF(OFFSET('Hygiene Data'!$G$13,0,10*ROW('Hygiene Data'!G113))="","",OFFSET('Hygiene Data'!$G$13,0,10*ROW('Hygiene Data'!G113)))</f>
        <v/>
      </c>
      <c r="EC119" s="32" t="str">
        <f ca="true">+IF(OFFSET('Hygiene Data'!$G$14,0,10*ROW('Hygiene Data'!G113))="","",OFFSET('Hygiene Data'!$G$14,0,10*ROW('Hygiene Data'!G113)))</f>
        <v/>
      </c>
      <c r="ED119" s="32" t="str">
        <f ca="true">+IF(OFFSET('Hygiene Data'!$H$12,0,10*ROW('Hygiene Data'!H113))="","",OFFSET('Hygiene Data'!$H$12,0,10*ROW('Hygiene Data'!H113)))</f>
        <v/>
      </c>
      <c r="EE119" s="32" t="str">
        <f ca="true">+IF(OFFSET('Hygiene Data'!$H$13,0,10*ROW('Hygiene Data'!H113))="","",OFFSET('Hygiene Data'!$H$13,0,10*ROW('Hygiene Data'!H113)))</f>
        <v/>
      </c>
      <c r="EF119" s="32" t="str">
        <f ca="true">+IF(OFFSET('Hygiene Data'!$H$14,0,10*ROW('Hygiene Data'!H113))="","",OFFSET('Hygiene Data'!$H$14,0,10*ROW('Hygiene Data'!H113)))</f>
        <v/>
      </c>
    </row>
    <row r="120" x14ac:dyDescent="0.2">
      <c r="A120" s="55" t="str">
        <f ca="true">+IF(OFFSET('Water Data'!$B$1,0,10*ROW('Water Data'!B117))="","",OFFSET('Water Data'!$B$1,0,10*ROW('Water Data'!B117)))</f>
        <v/>
      </c>
      <c r="B120" s="55" t="str">
        <f ca="true">+IF(OFFSET('Water Data'!$A$3,0,10*ROW('Water Data'!A117))="","",OFFSET('Water Data'!$A$3,0,10*ROW('Water Data'!A117)))</f>
        <v/>
      </c>
      <c r="C120" s="55" t="str">
        <f ca="true">+IF(OFFSET('Water Data'!$C$3,0,10*ROW('Water Data'!C117))="","",OFFSET('Water Data'!$C$3,0,10*ROW('Water Data'!C117)))</f>
        <v/>
      </c>
      <c r="D120" s="243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3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3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43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3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3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3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3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3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3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3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3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3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3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3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3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3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3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44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44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44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44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44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44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44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44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44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44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44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44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44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44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44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44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44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44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44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44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44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44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44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44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44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44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44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44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44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44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45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45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45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45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45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45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45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45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45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45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45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45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45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45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45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45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45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45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2" t="str">
        <f ca="true">+IF(OFFSET('Water Data'!$C$28,0,10*ROW('Water Data'!C114))="","",OFFSET('Water Data'!$C$28,0,10*ROW('Water Data'!C114)))</f>
        <v/>
      </c>
      <c r="BT120" s="32" t="str">
        <f ca="true">+IF(OFFSET('Water Data'!$C$29,0,10*ROW('Water Data'!C114))="","",OFFSET('Water Data'!$C$29,0,10*ROW('Water Data'!C114)))</f>
        <v/>
      </c>
      <c r="BU120" s="32" t="str">
        <f ca="true">+IF(OFFSET('Water Data'!$C$30,0,10*ROW('Water Data'!C114))="","",OFFSET('Water Data'!$C$30,0,10*ROW('Water Data'!C114)))</f>
        <v/>
      </c>
      <c r="BV120" s="32" t="str">
        <f ca="true">+IF(OFFSET('Water Data'!$D$28,0,10*ROW('Water Data'!D114))="","",OFFSET('Water Data'!$D$28,0,10*ROW('Water Data'!D114)))</f>
        <v/>
      </c>
      <c r="BW120" s="32" t="str">
        <f ca="true">+IF(OFFSET('Water Data'!$D$29,0,10*ROW('Water Data'!D114))="","",OFFSET('Water Data'!$D$29,0,10*ROW('Water Data'!D114)))</f>
        <v/>
      </c>
      <c r="BX120" s="32" t="str">
        <f ca="true">+IF(OFFSET('Water Data'!$D$30,0,10*ROW('Water Data'!D114))="","",OFFSET('Water Data'!$D$30,0,10*ROW('Water Data'!D114)))</f>
        <v/>
      </c>
      <c r="BY120" s="32" t="str">
        <f ca="true">+IF(OFFSET('Water Data'!$E$28,0,10*ROW('Water Data'!E114))="","",OFFSET('Water Data'!$E$28,0,10*ROW('Water Data'!E114)))</f>
        <v/>
      </c>
      <c r="BZ120" s="32" t="str">
        <f ca="true">+IF(OFFSET('Water Data'!$E$29,0,10*ROW('Water Data'!E114))="","",OFFSET('Water Data'!$E$29,0,10*ROW('Water Data'!E114)))</f>
        <v/>
      </c>
      <c r="CA120" s="32" t="str">
        <f ca="true">+IF(OFFSET('Water Data'!$E$30,0,10*ROW('Water Data'!E114))="","",OFFSET('Water Data'!$E$30,0,10*ROW('Water Data'!E114)))</f>
        <v/>
      </c>
      <c r="CB120" s="32" t="str">
        <f ca="true">+IF(OFFSET('Water Data'!$F$28,0,10*ROW('Water Data'!F114))="","",OFFSET('Water Data'!$F$28,0,10*ROW('Water Data'!F114)))</f>
        <v/>
      </c>
      <c r="CC120" s="32" t="str">
        <f ca="true">+IF(OFFSET('Water Data'!$F$29,0,10*ROW('Water Data'!F114))="","",OFFSET('Water Data'!$F$29,0,10*ROW('Water Data'!F114)))</f>
        <v/>
      </c>
      <c r="CD120" s="32" t="str">
        <f ca="true">+IF(OFFSET('Water Data'!$F$30,0,10*ROW('Water Data'!F114))="","",OFFSET('Water Data'!$F$30,0,10*ROW('Water Data'!F114)))</f>
        <v/>
      </c>
      <c r="CE120" s="32" t="str">
        <f ca="true">+IF(OFFSET('Water Data'!$G$28,0,10*ROW('Water Data'!G114))="","",OFFSET('Water Data'!$G$28,0,10*ROW('Water Data'!G114)))</f>
        <v/>
      </c>
      <c r="CF120" s="32" t="str">
        <f ca="true">+IF(OFFSET('Water Data'!$G$29,0,10*ROW('Water Data'!G114))="","",OFFSET('Water Data'!$G$29,0,10*ROW('Water Data'!G114)))</f>
        <v/>
      </c>
      <c r="CG120" s="32" t="str">
        <f ca="true">+IF(OFFSET('Water Data'!$G$30,0,10*ROW('Water Data'!G114))="","",OFFSET('Water Data'!$G$30,0,10*ROW('Water Data'!G114)))</f>
        <v/>
      </c>
      <c r="CH120" s="32" t="str">
        <f ca="true">+IF(OFFSET('Water Data'!$H$28,0,10*ROW('Water Data'!H114))="","",OFFSET('Water Data'!$H$28,0,10*ROW('Water Data'!H114)))</f>
        <v/>
      </c>
      <c r="CI120" s="32" t="str">
        <f ca="true">+IF(OFFSET('Water Data'!$H$29,0,10*ROW('Water Data'!H114))="","",OFFSET('Water Data'!$H$29,0,10*ROW('Water Data'!H114)))</f>
        <v/>
      </c>
      <c r="CJ120" s="32" t="str">
        <f ca="true">+IF(OFFSET('Water Data'!$H$30,0,10*ROW('Water Data'!H114))="","",OFFSET('Water Data'!$H$30,0,10*ROW('Water Data'!H114)))</f>
        <v/>
      </c>
      <c r="CK120" s="32" t="str">
        <f ca="true">+IF(OFFSET('Sanitation Data'!$C$29,0,10*ROW('Sanitation Data'!C114))="","",OFFSET('Sanitation Data'!$C$29,0,10*ROW('Sanitation Data'!C114)))</f>
        <v/>
      </c>
      <c r="CL120" s="32" t="str">
        <f ca="true">+IF(OFFSET('Sanitation Data'!$C$30,0,10*ROW('Sanitation Data'!C114))="","",OFFSET('Sanitation Data'!$C$30,0,10*ROW('Sanitation Data'!C114)))</f>
        <v/>
      </c>
      <c r="CM120" s="32" t="str">
        <f ca="true">+IF(OFFSET('Sanitation Data'!$C$31,0,10*ROW('Sanitation Data'!C114))="","",OFFSET('Sanitation Data'!$C$31,0,10*ROW('Sanitation Data'!C114)))</f>
        <v/>
      </c>
      <c r="CN120" s="32" t="str">
        <f ca="true">+IF(OFFSET('Sanitation Data'!$C$32,0,10*ROW('Sanitation Data'!C114))="","",OFFSET('Sanitation Data'!$C$32,0,10*ROW('Sanitation Data'!C114)))</f>
        <v/>
      </c>
      <c r="CO120" s="32" t="str">
        <f ca="true">+IF(OFFSET('Sanitation Data'!$C$33,0,10*ROW('Sanitation Data'!C114))="","",OFFSET('Sanitation Data'!$C$33,0,10*ROW('Sanitation Data'!C114)))</f>
        <v/>
      </c>
      <c r="CP120" s="32" t="str">
        <f ca="true">+IF(OFFSET('Sanitation Data'!$D$29,0,10*ROW('Sanitation Data'!D114))="","",OFFSET('Sanitation Data'!$D$29,0,10*ROW('Sanitation Data'!D114)))</f>
        <v/>
      </c>
      <c r="CQ120" s="32" t="str">
        <f ca="true">+IF(OFFSET('Sanitation Data'!$D$30,0,10*ROW('Sanitation Data'!D114))="","",OFFSET('Sanitation Data'!$D$30,0,10*ROW('Sanitation Data'!D114)))</f>
        <v/>
      </c>
      <c r="CR120" s="32" t="str">
        <f ca="true">+IF(OFFSET('Sanitation Data'!$D$31,0,10*ROW('Sanitation Data'!D114))="","",OFFSET('Sanitation Data'!$D$31,0,10*ROW('Sanitation Data'!D114)))</f>
        <v/>
      </c>
      <c r="CS120" s="32" t="str">
        <f ca="true">+IF(OFFSET('Sanitation Data'!$D$32,0,10*ROW('Sanitation Data'!D114))="","",OFFSET('Sanitation Data'!$D$32,0,10*ROW('Sanitation Data'!D114)))</f>
        <v/>
      </c>
      <c r="CT120" s="32" t="str">
        <f ca="true">+IF(OFFSET('Sanitation Data'!$D$33,0,10*ROW('Sanitation Data'!D114))="","",OFFSET('Sanitation Data'!$D$33,0,10*ROW('Sanitation Data'!D114)))</f>
        <v/>
      </c>
      <c r="CU120" s="32" t="str">
        <f ca="true">+IF(OFFSET('Sanitation Data'!$E$29,0,10*ROW('Sanitation Data'!E114))="","",OFFSET('Sanitation Data'!$E$29,0,10*ROW('Sanitation Data'!E114)))</f>
        <v/>
      </c>
      <c r="CV120" s="32" t="str">
        <f ca="true">+IF(OFFSET('Sanitation Data'!$E$30,0,10*ROW('Sanitation Data'!E114))="","",OFFSET('Sanitation Data'!$E$30,0,10*ROW('Sanitation Data'!E114)))</f>
        <v/>
      </c>
      <c r="CW120" s="32" t="str">
        <f ca="true">+IF(OFFSET('Sanitation Data'!$E$31,0,10*ROW('Sanitation Data'!E114))="","",OFFSET('Sanitation Data'!$E$31,0,10*ROW('Sanitation Data'!E114)))</f>
        <v/>
      </c>
      <c r="CX120" s="32" t="str">
        <f ca="true">+IF(OFFSET('Sanitation Data'!$E$32,0,10*ROW('Sanitation Data'!E114))="","",OFFSET('Sanitation Data'!$E$32,0,10*ROW('Sanitation Data'!E114)))</f>
        <v/>
      </c>
      <c r="CY120" s="32" t="str">
        <f ca="true">+IF(OFFSET('Sanitation Data'!$E$33,0,10*ROW('Sanitation Data'!E114))="","",OFFSET('Sanitation Data'!$E$33,0,10*ROW('Sanitation Data'!E114)))</f>
        <v/>
      </c>
      <c r="CZ120" s="32" t="str">
        <f ca="true">+IF(OFFSET('Sanitation Data'!$F$29,0,10*ROW('Sanitation Data'!F114))="","",OFFSET('Sanitation Data'!$F$29,0,10*ROW('Sanitation Data'!F114)))</f>
        <v/>
      </c>
      <c r="DA120" s="32" t="str">
        <f ca="true">+IF(OFFSET('Sanitation Data'!$F$30,0,10*ROW('Sanitation Data'!F114))="","",OFFSET('Sanitation Data'!$F$30,0,10*ROW('Sanitation Data'!F114)))</f>
        <v/>
      </c>
      <c r="DB120" s="32" t="str">
        <f ca="true">+IF(OFFSET('Sanitation Data'!$F$31,0,10*ROW('Sanitation Data'!F114))="","",OFFSET('Sanitation Data'!$F$31,0,10*ROW('Sanitation Data'!F114)))</f>
        <v/>
      </c>
      <c r="DC120" s="32" t="str">
        <f ca="true">+IF(OFFSET('Sanitation Data'!$F$32,0,10*ROW('Sanitation Data'!F114))="","",OFFSET('Sanitation Data'!$F$32,0,10*ROW('Sanitation Data'!F114)))</f>
        <v/>
      </c>
      <c r="DD120" s="32" t="str">
        <f ca="true">+IF(OFFSET('Sanitation Data'!$F$33,0,10*ROW('Sanitation Data'!F114))="","",OFFSET('Sanitation Data'!$F$33,0,10*ROW('Sanitation Data'!F114)))</f>
        <v/>
      </c>
      <c r="DE120" s="32" t="str">
        <f ca="true">+IF(OFFSET('Sanitation Data'!$G$29,0,10*ROW('Sanitation Data'!G114))="","",OFFSET('Sanitation Data'!$G$29,0,10*ROW('Sanitation Data'!G114)))</f>
        <v/>
      </c>
      <c r="DF120" s="32" t="str">
        <f ca="true">+IF(OFFSET('Sanitation Data'!$G$30,0,10*ROW('Sanitation Data'!G114))="","",OFFSET('Sanitation Data'!$G$30,0,10*ROW('Sanitation Data'!G114)))</f>
        <v/>
      </c>
      <c r="DG120" s="32" t="str">
        <f ca="true">+IF(OFFSET('Sanitation Data'!$G$31,0,10*ROW('Sanitation Data'!G114))="","",OFFSET('Sanitation Data'!$G$31,0,10*ROW('Sanitation Data'!G114)))</f>
        <v/>
      </c>
      <c r="DH120" s="32" t="str">
        <f ca="true">+IF(OFFSET('Sanitation Data'!$G$32,0,10*ROW('Sanitation Data'!G114))="","",OFFSET('Sanitation Data'!$G$32,0,10*ROW('Sanitation Data'!G114)))</f>
        <v/>
      </c>
      <c r="DI120" s="32" t="str">
        <f ca="true">+IF(OFFSET('Sanitation Data'!$G$33,0,10*ROW('Sanitation Data'!G114))="","",OFFSET('Sanitation Data'!$G$33,0,10*ROW('Sanitation Data'!G114)))</f>
        <v/>
      </c>
      <c r="DJ120" s="32" t="str">
        <f ca="true">+IF(OFFSET('Sanitation Data'!$H$29,0,10*ROW('Sanitation Data'!H114))="","",OFFSET('Sanitation Data'!$H$29,0,10*ROW('Sanitation Data'!H114)))</f>
        <v/>
      </c>
      <c r="DK120" s="32" t="str">
        <f ca="true">+IF(OFFSET('Sanitation Data'!$H$30,0,10*ROW('Sanitation Data'!H114))="","",OFFSET('Sanitation Data'!$H$30,0,10*ROW('Sanitation Data'!H114)))</f>
        <v/>
      </c>
      <c r="DL120" s="32" t="str">
        <f ca="true">+IF(OFFSET('Sanitation Data'!$H$31,0,10*ROW('Sanitation Data'!H114))="","",OFFSET('Sanitation Data'!$H$31,0,10*ROW('Sanitation Data'!H114)))</f>
        <v/>
      </c>
      <c r="DM120" s="32" t="str">
        <f ca="true">+IF(OFFSET('Sanitation Data'!$H$32,0,10*ROW('Sanitation Data'!H114))="","",OFFSET('Sanitation Data'!$H$32,0,10*ROW('Sanitation Data'!H114)))</f>
        <v/>
      </c>
      <c r="DN120" s="32" t="str">
        <f ca="true">+IF(OFFSET('Sanitation Data'!$H$33,0,10*ROW('Sanitation Data'!H114))="","",OFFSET('Sanitation Data'!$H$33,0,10*ROW('Sanitation Data'!H114)))</f>
        <v/>
      </c>
      <c r="DO120" s="32" t="str">
        <f ca="true">+IF(OFFSET('Hygiene Data'!$C$12,0,10*ROW('Hygiene Data'!C114))="","",OFFSET('Hygiene Data'!$C$12,0,10*ROW('Hygiene Data'!C114)))</f>
        <v/>
      </c>
      <c r="DP120" s="32" t="str">
        <f ca="true">+IF(OFFSET('Hygiene Data'!$C$13,0,10*ROW('Hygiene Data'!C114))="","",OFFSET('Hygiene Data'!$C$13,0,10*ROW('Hygiene Data'!C114)))</f>
        <v/>
      </c>
      <c r="DQ120" s="32" t="str">
        <f ca="true">+IF(OFFSET('Hygiene Data'!$C$14,0,10*ROW('Hygiene Data'!C114))="","",OFFSET('Hygiene Data'!$C$14,0,10*ROW('Hygiene Data'!C114)))</f>
        <v/>
      </c>
      <c r="DR120" s="32" t="str">
        <f ca="true">+IF(OFFSET('Hygiene Data'!$D$12,0,10*ROW('Hygiene Data'!D114))="","",OFFSET('Hygiene Data'!$D$12,0,10*ROW('Hygiene Data'!D114)))</f>
        <v/>
      </c>
      <c r="DS120" s="32" t="str">
        <f ca="true">+IF(OFFSET('Hygiene Data'!$D$13,0,10*ROW('Hygiene Data'!D114))="","",OFFSET('Hygiene Data'!$D$13,0,10*ROW('Hygiene Data'!D114)))</f>
        <v/>
      </c>
      <c r="DT120" s="32" t="str">
        <f ca="true">+IF(OFFSET('Hygiene Data'!$D$14,0,10*ROW('Hygiene Data'!D114))="","",OFFSET('Hygiene Data'!$D$14,0,10*ROW('Hygiene Data'!D114)))</f>
        <v/>
      </c>
      <c r="DU120" s="32" t="str">
        <f ca="true">+IF(OFFSET('Hygiene Data'!$E$12,0,10*ROW('Hygiene Data'!E114))="","",OFFSET('Hygiene Data'!$E$12,0,10*ROW('Hygiene Data'!E114)))</f>
        <v/>
      </c>
      <c r="DV120" s="32" t="str">
        <f ca="true">+IF(OFFSET('Hygiene Data'!$E$13,0,10*ROW('Hygiene Data'!E114))="","",OFFSET('Hygiene Data'!$E$13,0,10*ROW('Hygiene Data'!E114)))</f>
        <v/>
      </c>
      <c r="DW120" s="32" t="str">
        <f ca="true">+IF(OFFSET('Hygiene Data'!$E$14,0,10*ROW('Hygiene Data'!E114))="","",OFFSET('Hygiene Data'!$E$14,0,10*ROW('Hygiene Data'!E114)))</f>
        <v/>
      </c>
      <c r="DX120" s="32" t="str">
        <f ca="true">+IF(OFFSET('Hygiene Data'!$F$12,0,10*ROW('Hygiene Data'!F114))="","",OFFSET('Hygiene Data'!$F$12,0,10*ROW('Hygiene Data'!F114)))</f>
        <v/>
      </c>
      <c r="DY120" s="32" t="str">
        <f ca="true">+IF(OFFSET('Hygiene Data'!$F$13,0,10*ROW('Hygiene Data'!F114))="","",OFFSET('Hygiene Data'!$F$13,0,10*ROW('Hygiene Data'!F114)))</f>
        <v/>
      </c>
      <c r="DZ120" s="32" t="str">
        <f ca="true">+IF(OFFSET('Hygiene Data'!$F$14,0,10*ROW('Hygiene Data'!F114))="","",OFFSET('Hygiene Data'!$F$14,0,10*ROW('Hygiene Data'!F114)))</f>
        <v/>
      </c>
      <c r="EA120" s="32" t="str">
        <f ca="true">+IF(OFFSET('Hygiene Data'!$G$12,0,10*ROW('Hygiene Data'!G114))="","",OFFSET('Hygiene Data'!$G$12,0,10*ROW('Hygiene Data'!G114)))</f>
        <v/>
      </c>
      <c r="EB120" s="32" t="str">
        <f ca="true">+IF(OFFSET('Hygiene Data'!$G$13,0,10*ROW('Hygiene Data'!G114))="","",OFFSET('Hygiene Data'!$G$13,0,10*ROW('Hygiene Data'!G114)))</f>
        <v/>
      </c>
      <c r="EC120" s="32" t="str">
        <f ca="true">+IF(OFFSET('Hygiene Data'!$G$14,0,10*ROW('Hygiene Data'!G114))="","",OFFSET('Hygiene Data'!$G$14,0,10*ROW('Hygiene Data'!G114)))</f>
        <v/>
      </c>
      <c r="ED120" s="32" t="str">
        <f ca="true">+IF(OFFSET('Hygiene Data'!$H$12,0,10*ROW('Hygiene Data'!H114))="","",OFFSET('Hygiene Data'!$H$12,0,10*ROW('Hygiene Data'!H114)))</f>
        <v/>
      </c>
      <c r="EE120" s="32" t="str">
        <f ca="true">+IF(OFFSET('Hygiene Data'!$H$13,0,10*ROW('Hygiene Data'!H114))="","",OFFSET('Hygiene Data'!$H$13,0,10*ROW('Hygiene Data'!H114)))</f>
        <v/>
      </c>
      <c r="EF120" s="32" t="str">
        <f ca="true">+IF(OFFSET('Hygiene Data'!$H$14,0,10*ROW('Hygiene Data'!H114))="","",OFFSET('Hygiene Data'!$H$14,0,10*ROW('Hygiene Data'!H114)))</f>
        <v/>
      </c>
    </row>
    <row r="121" x14ac:dyDescent="0.2">
      <c r="A121" s="55" t="str">
        <f ca="true">+IF(OFFSET('Water Data'!$B$1,0,10*ROW('Water Data'!B118))="","",OFFSET('Water Data'!$B$1,0,10*ROW('Water Data'!B118)))</f>
        <v/>
      </c>
      <c r="B121" s="55" t="str">
        <f ca="true">+IF(OFFSET('Water Data'!$A$3,0,10*ROW('Water Data'!A118))="","",OFFSET('Water Data'!$A$3,0,10*ROW('Water Data'!A118)))</f>
        <v/>
      </c>
      <c r="C121" s="55" t="str">
        <f ca="true">+IF(OFFSET('Water Data'!$C$3,0,10*ROW('Water Data'!C118))="","",OFFSET('Water Data'!$C$3,0,10*ROW('Water Data'!C118)))</f>
        <v/>
      </c>
      <c r="D121" s="243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3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3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43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3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3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3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3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3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3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3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3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3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3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3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3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3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3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44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44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44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44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44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44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44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44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44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44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44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44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44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44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44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44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44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44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44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44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44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44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44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44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44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44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44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44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44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44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45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45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45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45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45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45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45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45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45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45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45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45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45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45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45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45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45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45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2" t="str">
        <f ca="true">+IF(OFFSET('Water Data'!$C$28,0,10*ROW('Water Data'!C115))="","",OFFSET('Water Data'!$C$28,0,10*ROW('Water Data'!C115)))</f>
        <v/>
      </c>
      <c r="BT121" s="32" t="str">
        <f ca="true">+IF(OFFSET('Water Data'!$C$29,0,10*ROW('Water Data'!C115))="","",OFFSET('Water Data'!$C$29,0,10*ROW('Water Data'!C115)))</f>
        <v/>
      </c>
      <c r="BU121" s="32" t="str">
        <f ca="true">+IF(OFFSET('Water Data'!$C$30,0,10*ROW('Water Data'!C115))="","",OFFSET('Water Data'!$C$30,0,10*ROW('Water Data'!C115)))</f>
        <v/>
      </c>
      <c r="BV121" s="32" t="str">
        <f ca="true">+IF(OFFSET('Water Data'!$D$28,0,10*ROW('Water Data'!D115))="","",OFFSET('Water Data'!$D$28,0,10*ROW('Water Data'!D115)))</f>
        <v/>
      </c>
      <c r="BW121" s="32" t="str">
        <f ca="true">+IF(OFFSET('Water Data'!$D$29,0,10*ROW('Water Data'!D115))="","",OFFSET('Water Data'!$D$29,0,10*ROW('Water Data'!D115)))</f>
        <v/>
      </c>
      <c r="BX121" s="32" t="str">
        <f ca="true">+IF(OFFSET('Water Data'!$D$30,0,10*ROW('Water Data'!D115))="","",OFFSET('Water Data'!$D$30,0,10*ROW('Water Data'!D115)))</f>
        <v/>
      </c>
      <c r="BY121" s="32" t="str">
        <f ca="true">+IF(OFFSET('Water Data'!$E$28,0,10*ROW('Water Data'!E115))="","",OFFSET('Water Data'!$E$28,0,10*ROW('Water Data'!E115)))</f>
        <v/>
      </c>
      <c r="BZ121" s="32" t="str">
        <f ca="true">+IF(OFFSET('Water Data'!$E$29,0,10*ROW('Water Data'!E115))="","",OFFSET('Water Data'!$E$29,0,10*ROW('Water Data'!E115)))</f>
        <v/>
      </c>
      <c r="CA121" s="32" t="str">
        <f ca="true">+IF(OFFSET('Water Data'!$E$30,0,10*ROW('Water Data'!E115))="","",OFFSET('Water Data'!$E$30,0,10*ROW('Water Data'!E115)))</f>
        <v/>
      </c>
      <c r="CB121" s="32" t="str">
        <f ca="true">+IF(OFFSET('Water Data'!$F$28,0,10*ROW('Water Data'!F115))="","",OFFSET('Water Data'!$F$28,0,10*ROW('Water Data'!F115)))</f>
        <v/>
      </c>
      <c r="CC121" s="32" t="str">
        <f ca="true">+IF(OFFSET('Water Data'!$F$29,0,10*ROW('Water Data'!F115))="","",OFFSET('Water Data'!$F$29,0,10*ROW('Water Data'!F115)))</f>
        <v/>
      </c>
      <c r="CD121" s="32" t="str">
        <f ca="true">+IF(OFFSET('Water Data'!$F$30,0,10*ROW('Water Data'!F115))="","",OFFSET('Water Data'!$F$30,0,10*ROW('Water Data'!F115)))</f>
        <v/>
      </c>
      <c r="CE121" s="32" t="str">
        <f ca="true">+IF(OFFSET('Water Data'!$G$28,0,10*ROW('Water Data'!G115))="","",OFFSET('Water Data'!$G$28,0,10*ROW('Water Data'!G115)))</f>
        <v/>
      </c>
      <c r="CF121" s="32" t="str">
        <f ca="true">+IF(OFFSET('Water Data'!$G$29,0,10*ROW('Water Data'!G115))="","",OFFSET('Water Data'!$G$29,0,10*ROW('Water Data'!G115)))</f>
        <v/>
      </c>
      <c r="CG121" s="32" t="str">
        <f ca="true">+IF(OFFSET('Water Data'!$G$30,0,10*ROW('Water Data'!G115))="","",OFFSET('Water Data'!$G$30,0,10*ROW('Water Data'!G115)))</f>
        <v/>
      </c>
      <c r="CH121" s="32" t="str">
        <f ca="true">+IF(OFFSET('Water Data'!$H$28,0,10*ROW('Water Data'!H115))="","",OFFSET('Water Data'!$H$28,0,10*ROW('Water Data'!H115)))</f>
        <v/>
      </c>
      <c r="CI121" s="32" t="str">
        <f ca="true">+IF(OFFSET('Water Data'!$H$29,0,10*ROW('Water Data'!H115))="","",OFFSET('Water Data'!$H$29,0,10*ROW('Water Data'!H115)))</f>
        <v/>
      </c>
      <c r="CJ121" s="32" t="str">
        <f ca="true">+IF(OFFSET('Water Data'!$H$30,0,10*ROW('Water Data'!H115))="","",OFFSET('Water Data'!$H$30,0,10*ROW('Water Data'!H115)))</f>
        <v/>
      </c>
      <c r="CK121" s="32" t="str">
        <f ca="true">+IF(OFFSET('Sanitation Data'!$C$29,0,10*ROW('Sanitation Data'!C115))="","",OFFSET('Sanitation Data'!$C$29,0,10*ROW('Sanitation Data'!C115)))</f>
        <v/>
      </c>
      <c r="CL121" s="32" t="str">
        <f ca="true">+IF(OFFSET('Sanitation Data'!$C$30,0,10*ROW('Sanitation Data'!C115))="","",OFFSET('Sanitation Data'!$C$30,0,10*ROW('Sanitation Data'!C115)))</f>
        <v/>
      </c>
      <c r="CM121" s="32" t="str">
        <f ca="true">+IF(OFFSET('Sanitation Data'!$C$31,0,10*ROW('Sanitation Data'!C115))="","",OFFSET('Sanitation Data'!$C$31,0,10*ROW('Sanitation Data'!C115)))</f>
        <v/>
      </c>
      <c r="CN121" s="32" t="str">
        <f ca="true">+IF(OFFSET('Sanitation Data'!$C$32,0,10*ROW('Sanitation Data'!C115))="","",OFFSET('Sanitation Data'!$C$32,0,10*ROW('Sanitation Data'!C115)))</f>
        <v/>
      </c>
      <c r="CO121" s="32" t="str">
        <f ca="true">+IF(OFFSET('Sanitation Data'!$C$33,0,10*ROW('Sanitation Data'!C115))="","",OFFSET('Sanitation Data'!$C$33,0,10*ROW('Sanitation Data'!C115)))</f>
        <v/>
      </c>
      <c r="CP121" s="32" t="str">
        <f ca="true">+IF(OFFSET('Sanitation Data'!$D$29,0,10*ROW('Sanitation Data'!D115))="","",OFFSET('Sanitation Data'!$D$29,0,10*ROW('Sanitation Data'!D115)))</f>
        <v/>
      </c>
      <c r="CQ121" s="32" t="str">
        <f ca="true">+IF(OFFSET('Sanitation Data'!$D$30,0,10*ROW('Sanitation Data'!D115))="","",OFFSET('Sanitation Data'!$D$30,0,10*ROW('Sanitation Data'!D115)))</f>
        <v/>
      </c>
      <c r="CR121" s="32" t="str">
        <f ca="true">+IF(OFFSET('Sanitation Data'!$D$31,0,10*ROW('Sanitation Data'!D115))="","",OFFSET('Sanitation Data'!$D$31,0,10*ROW('Sanitation Data'!D115)))</f>
        <v/>
      </c>
      <c r="CS121" s="32" t="str">
        <f ca="true">+IF(OFFSET('Sanitation Data'!$D$32,0,10*ROW('Sanitation Data'!D115))="","",OFFSET('Sanitation Data'!$D$32,0,10*ROW('Sanitation Data'!D115)))</f>
        <v/>
      </c>
      <c r="CT121" s="32" t="str">
        <f ca="true">+IF(OFFSET('Sanitation Data'!$D$33,0,10*ROW('Sanitation Data'!D115))="","",OFFSET('Sanitation Data'!$D$33,0,10*ROW('Sanitation Data'!D115)))</f>
        <v/>
      </c>
      <c r="CU121" s="32" t="str">
        <f ca="true">+IF(OFFSET('Sanitation Data'!$E$29,0,10*ROW('Sanitation Data'!E115))="","",OFFSET('Sanitation Data'!$E$29,0,10*ROW('Sanitation Data'!E115)))</f>
        <v/>
      </c>
      <c r="CV121" s="32" t="str">
        <f ca="true">+IF(OFFSET('Sanitation Data'!$E$30,0,10*ROW('Sanitation Data'!E115))="","",OFFSET('Sanitation Data'!$E$30,0,10*ROW('Sanitation Data'!E115)))</f>
        <v/>
      </c>
      <c r="CW121" s="32" t="str">
        <f ca="true">+IF(OFFSET('Sanitation Data'!$E$31,0,10*ROW('Sanitation Data'!E115))="","",OFFSET('Sanitation Data'!$E$31,0,10*ROW('Sanitation Data'!E115)))</f>
        <v/>
      </c>
      <c r="CX121" s="32" t="str">
        <f ca="true">+IF(OFFSET('Sanitation Data'!$E$32,0,10*ROW('Sanitation Data'!E115))="","",OFFSET('Sanitation Data'!$E$32,0,10*ROW('Sanitation Data'!E115)))</f>
        <v/>
      </c>
      <c r="CY121" s="32" t="str">
        <f ca="true">+IF(OFFSET('Sanitation Data'!$E$33,0,10*ROW('Sanitation Data'!E115))="","",OFFSET('Sanitation Data'!$E$33,0,10*ROW('Sanitation Data'!E115)))</f>
        <v/>
      </c>
      <c r="CZ121" s="32" t="str">
        <f ca="true">+IF(OFFSET('Sanitation Data'!$F$29,0,10*ROW('Sanitation Data'!F115))="","",OFFSET('Sanitation Data'!$F$29,0,10*ROW('Sanitation Data'!F115)))</f>
        <v/>
      </c>
      <c r="DA121" s="32" t="str">
        <f ca="true">+IF(OFFSET('Sanitation Data'!$F$30,0,10*ROW('Sanitation Data'!F115))="","",OFFSET('Sanitation Data'!$F$30,0,10*ROW('Sanitation Data'!F115)))</f>
        <v/>
      </c>
      <c r="DB121" s="32" t="str">
        <f ca="true">+IF(OFFSET('Sanitation Data'!$F$31,0,10*ROW('Sanitation Data'!F115))="","",OFFSET('Sanitation Data'!$F$31,0,10*ROW('Sanitation Data'!F115)))</f>
        <v/>
      </c>
      <c r="DC121" s="32" t="str">
        <f ca="true">+IF(OFFSET('Sanitation Data'!$F$32,0,10*ROW('Sanitation Data'!F115))="","",OFFSET('Sanitation Data'!$F$32,0,10*ROW('Sanitation Data'!F115)))</f>
        <v/>
      </c>
      <c r="DD121" s="32" t="str">
        <f ca="true">+IF(OFFSET('Sanitation Data'!$F$33,0,10*ROW('Sanitation Data'!F115))="","",OFFSET('Sanitation Data'!$F$33,0,10*ROW('Sanitation Data'!F115)))</f>
        <v/>
      </c>
      <c r="DE121" s="32" t="str">
        <f ca="true">+IF(OFFSET('Sanitation Data'!$G$29,0,10*ROW('Sanitation Data'!G115))="","",OFFSET('Sanitation Data'!$G$29,0,10*ROW('Sanitation Data'!G115)))</f>
        <v/>
      </c>
      <c r="DF121" s="32" t="str">
        <f ca="true">+IF(OFFSET('Sanitation Data'!$G$30,0,10*ROW('Sanitation Data'!G115))="","",OFFSET('Sanitation Data'!$G$30,0,10*ROW('Sanitation Data'!G115)))</f>
        <v/>
      </c>
      <c r="DG121" s="32" t="str">
        <f ca="true">+IF(OFFSET('Sanitation Data'!$G$31,0,10*ROW('Sanitation Data'!G115))="","",OFFSET('Sanitation Data'!$G$31,0,10*ROW('Sanitation Data'!G115)))</f>
        <v/>
      </c>
      <c r="DH121" s="32" t="str">
        <f ca="true">+IF(OFFSET('Sanitation Data'!$G$32,0,10*ROW('Sanitation Data'!G115))="","",OFFSET('Sanitation Data'!$G$32,0,10*ROW('Sanitation Data'!G115)))</f>
        <v/>
      </c>
      <c r="DI121" s="32" t="str">
        <f ca="true">+IF(OFFSET('Sanitation Data'!$G$33,0,10*ROW('Sanitation Data'!G115))="","",OFFSET('Sanitation Data'!$G$33,0,10*ROW('Sanitation Data'!G115)))</f>
        <v/>
      </c>
      <c r="DJ121" s="32" t="str">
        <f ca="true">+IF(OFFSET('Sanitation Data'!$H$29,0,10*ROW('Sanitation Data'!H115))="","",OFFSET('Sanitation Data'!$H$29,0,10*ROW('Sanitation Data'!H115)))</f>
        <v/>
      </c>
      <c r="DK121" s="32" t="str">
        <f ca="true">+IF(OFFSET('Sanitation Data'!$H$30,0,10*ROW('Sanitation Data'!H115))="","",OFFSET('Sanitation Data'!$H$30,0,10*ROW('Sanitation Data'!H115)))</f>
        <v/>
      </c>
      <c r="DL121" s="32" t="str">
        <f ca="true">+IF(OFFSET('Sanitation Data'!$H$31,0,10*ROW('Sanitation Data'!H115))="","",OFFSET('Sanitation Data'!$H$31,0,10*ROW('Sanitation Data'!H115)))</f>
        <v/>
      </c>
      <c r="DM121" s="32" t="str">
        <f ca="true">+IF(OFFSET('Sanitation Data'!$H$32,0,10*ROW('Sanitation Data'!H115))="","",OFFSET('Sanitation Data'!$H$32,0,10*ROW('Sanitation Data'!H115)))</f>
        <v/>
      </c>
      <c r="DN121" s="32" t="str">
        <f ca="true">+IF(OFFSET('Sanitation Data'!$H$33,0,10*ROW('Sanitation Data'!H115))="","",OFFSET('Sanitation Data'!$H$33,0,10*ROW('Sanitation Data'!H115)))</f>
        <v/>
      </c>
      <c r="DO121" s="32" t="str">
        <f ca="true">+IF(OFFSET('Hygiene Data'!$C$12,0,10*ROW('Hygiene Data'!C115))="","",OFFSET('Hygiene Data'!$C$12,0,10*ROW('Hygiene Data'!C115)))</f>
        <v/>
      </c>
      <c r="DP121" s="32" t="str">
        <f ca="true">+IF(OFFSET('Hygiene Data'!$C$13,0,10*ROW('Hygiene Data'!C115))="","",OFFSET('Hygiene Data'!$C$13,0,10*ROW('Hygiene Data'!C115)))</f>
        <v/>
      </c>
      <c r="DQ121" s="32" t="str">
        <f ca="true">+IF(OFFSET('Hygiene Data'!$C$14,0,10*ROW('Hygiene Data'!C115))="","",OFFSET('Hygiene Data'!$C$14,0,10*ROW('Hygiene Data'!C115)))</f>
        <v/>
      </c>
      <c r="DR121" s="32" t="str">
        <f ca="true">+IF(OFFSET('Hygiene Data'!$D$12,0,10*ROW('Hygiene Data'!D115))="","",OFFSET('Hygiene Data'!$D$12,0,10*ROW('Hygiene Data'!D115)))</f>
        <v/>
      </c>
      <c r="DS121" s="32" t="str">
        <f ca="true">+IF(OFFSET('Hygiene Data'!$D$13,0,10*ROW('Hygiene Data'!D115))="","",OFFSET('Hygiene Data'!$D$13,0,10*ROW('Hygiene Data'!D115)))</f>
        <v/>
      </c>
      <c r="DT121" s="32" t="str">
        <f ca="true">+IF(OFFSET('Hygiene Data'!$D$14,0,10*ROW('Hygiene Data'!D115))="","",OFFSET('Hygiene Data'!$D$14,0,10*ROW('Hygiene Data'!D115)))</f>
        <v/>
      </c>
      <c r="DU121" s="32" t="str">
        <f ca="true">+IF(OFFSET('Hygiene Data'!$E$12,0,10*ROW('Hygiene Data'!E115))="","",OFFSET('Hygiene Data'!$E$12,0,10*ROW('Hygiene Data'!E115)))</f>
        <v/>
      </c>
      <c r="DV121" s="32" t="str">
        <f ca="true">+IF(OFFSET('Hygiene Data'!$E$13,0,10*ROW('Hygiene Data'!E115))="","",OFFSET('Hygiene Data'!$E$13,0,10*ROW('Hygiene Data'!E115)))</f>
        <v/>
      </c>
      <c r="DW121" s="32" t="str">
        <f ca="true">+IF(OFFSET('Hygiene Data'!$E$14,0,10*ROW('Hygiene Data'!E115))="","",OFFSET('Hygiene Data'!$E$14,0,10*ROW('Hygiene Data'!E115)))</f>
        <v/>
      </c>
      <c r="DX121" s="32" t="str">
        <f ca="true">+IF(OFFSET('Hygiene Data'!$F$12,0,10*ROW('Hygiene Data'!F115))="","",OFFSET('Hygiene Data'!$F$12,0,10*ROW('Hygiene Data'!F115)))</f>
        <v/>
      </c>
      <c r="DY121" s="32" t="str">
        <f ca="true">+IF(OFFSET('Hygiene Data'!$F$13,0,10*ROW('Hygiene Data'!F115))="","",OFFSET('Hygiene Data'!$F$13,0,10*ROW('Hygiene Data'!F115)))</f>
        <v/>
      </c>
      <c r="DZ121" s="32" t="str">
        <f ca="true">+IF(OFFSET('Hygiene Data'!$F$14,0,10*ROW('Hygiene Data'!F115))="","",OFFSET('Hygiene Data'!$F$14,0,10*ROW('Hygiene Data'!F115)))</f>
        <v/>
      </c>
      <c r="EA121" s="32" t="str">
        <f ca="true">+IF(OFFSET('Hygiene Data'!$G$12,0,10*ROW('Hygiene Data'!G115))="","",OFFSET('Hygiene Data'!$G$12,0,10*ROW('Hygiene Data'!G115)))</f>
        <v/>
      </c>
      <c r="EB121" s="32" t="str">
        <f ca="true">+IF(OFFSET('Hygiene Data'!$G$13,0,10*ROW('Hygiene Data'!G115))="","",OFFSET('Hygiene Data'!$G$13,0,10*ROW('Hygiene Data'!G115)))</f>
        <v/>
      </c>
      <c r="EC121" s="32" t="str">
        <f ca="true">+IF(OFFSET('Hygiene Data'!$G$14,0,10*ROW('Hygiene Data'!G115))="","",OFFSET('Hygiene Data'!$G$14,0,10*ROW('Hygiene Data'!G115)))</f>
        <v/>
      </c>
      <c r="ED121" s="32" t="str">
        <f ca="true">+IF(OFFSET('Hygiene Data'!$H$12,0,10*ROW('Hygiene Data'!H115))="","",OFFSET('Hygiene Data'!$H$12,0,10*ROW('Hygiene Data'!H115)))</f>
        <v/>
      </c>
      <c r="EE121" s="32" t="str">
        <f ca="true">+IF(OFFSET('Hygiene Data'!$H$13,0,10*ROW('Hygiene Data'!H115))="","",OFFSET('Hygiene Data'!$H$13,0,10*ROW('Hygiene Data'!H115)))</f>
        <v/>
      </c>
      <c r="EF121" s="32" t="str">
        <f ca="true">+IF(OFFSET('Hygiene Data'!$H$14,0,10*ROW('Hygiene Data'!H115))="","",OFFSET('Hygiene Data'!$H$14,0,10*ROW('Hygiene Data'!H115)))</f>
        <v/>
      </c>
    </row>
    <row r="122" x14ac:dyDescent="0.2">
      <c r="A122" s="55" t="str">
        <f ca="true">+IF(OFFSET('Water Data'!$B$1,0,10*ROW('Water Data'!B119))="","",OFFSET('Water Data'!$B$1,0,10*ROW('Water Data'!B119)))</f>
        <v/>
      </c>
      <c r="B122" s="55" t="str">
        <f ca="true">+IF(OFFSET('Water Data'!$A$3,0,10*ROW('Water Data'!A119))="","",OFFSET('Water Data'!$A$3,0,10*ROW('Water Data'!A119)))</f>
        <v/>
      </c>
      <c r="C122" s="55" t="str">
        <f ca="true">+IF(OFFSET('Water Data'!$C$3,0,10*ROW('Water Data'!C119))="","",OFFSET('Water Data'!$C$3,0,10*ROW('Water Data'!C119)))</f>
        <v/>
      </c>
      <c r="D122" s="243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3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3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43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3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3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3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3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3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3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3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3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3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3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3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3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3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3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44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44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44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44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44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44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44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44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44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44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44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44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44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44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44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44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44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44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44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44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44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44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44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44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44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44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44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44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44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44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45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45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45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45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45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45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45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45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45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45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45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45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45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45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45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45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45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45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2" t="str">
        <f ca="true">+IF(OFFSET('Water Data'!$C$28,0,10*ROW('Water Data'!C116))="","",OFFSET('Water Data'!$C$28,0,10*ROW('Water Data'!C116)))</f>
        <v/>
      </c>
      <c r="BT122" s="32" t="str">
        <f ca="true">+IF(OFFSET('Water Data'!$C$29,0,10*ROW('Water Data'!C116))="","",OFFSET('Water Data'!$C$29,0,10*ROW('Water Data'!C116)))</f>
        <v/>
      </c>
      <c r="BU122" s="32" t="str">
        <f ca="true">+IF(OFFSET('Water Data'!$C$30,0,10*ROW('Water Data'!C116))="","",OFFSET('Water Data'!$C$30,0,10*ROW('Water Data'!C116)))</f>
        <v/>
      </c>
      <c r="BV122" s="32" t="str">
        <f ca="true">+IF(OFFSET('Water Data'!$D$28,0,10*ROW('Water Data'!D116))="","",OFFSET('Water Data'!$D$28,0,10*ROW('Water Data'!D116)))</f>
        <v/>
      </c>
      <c r="BW122" s="32" t="str">
        <f ca="true">+IF(OFFSET('Water Data'!$D$29,0,10*ROW('Water Data'!D116))="","",OFFSET('Water Data'!$D$29,0,10*ROW('Water Data'!D116)))</f>
        <v/>
      </c>
      <c r="BX122" s="32" t="str">
        <f ca="true">+IF(OFFSET('Water Data'!$D$30,0,10*ROW('Water Data'!D116))="","",OFFSET('Water Data'!$D$30,0,10*ROW('Water Data'!D116)))</f>
        <v/>
      </c>
      <c r="BY122" s="32" t="str">
        <f ca="true">+IF(OFFSET('Water Data'!$E$28,0,10*ROW('Water Data'!E116))="","",OFFSET('Water Data'!$E$28,0,10*ROW('Water Data'!E116)))</f>
        <v/>
      </c>
      <c r="BZ122" s="32" t="str">
        <f ca="true">+IF(OFFSET('Water Data'!$E$29,0,10*ROW('Water Data'!E116))="","",OFFSET('Water Data'!$E$29,0,10*ROW('Water Data'!E116)))</f>
        <v/>
      </c>
      <c r="CA122" s="32" t="str">
        <f ca="true">+IF(OFFSET('Water Data'!$E$30,0,10*ROW('Water Data'!E116))="","",OFFSET('Water Data'!$E$30,0,10*ROW('Water Data'!E116)))</f>
        <v/>
      </c>
      <c r="CB122" s="32" t="str">
        <f ca="true">+IF(OFFSET('Water Data'!$F$28,0,10*ROW('Water Data'!F116))="","",OFFSET('Water Data'!$F$28,0,10*ROW('Water Data'!F116)))</f>
        <v/>
      </c>
      <c r="CC122" s="32" t="str">
        <f ca="true">+IF(OFFSET('Water Data'!$F$29,0,10*ROW('Water Data'!F116))="","",OFFSET('Water Data'!$F$29,0,10*ROW('Water Data'!F116)))</f>
        <v/>
      </c>
      <c r="CD122" s="32" t="str">
        <f ca="true">+IF(OFFSET('Water Data'!$F$30,0,10*ROW('Water Data'!F116))="","",OFFSET('Water Data'!$F$30,0,10*ROW('Water Data'!F116)))</f>
        <v/>
      </c>
      <c r="CE122" s="32" t="str">
        <f ca="true">+IF(OFFSET('Water Data'!$G$28,0,10*ROW('Water Data'!G116))="","",OFFSET('Water Data'!$G$28,0,10*ROW('Water Data'!G116)))</f>
        <v/>
      </c>
      <c r="CF122" s="32" t="str">
        <f ca="true">+IF(OFFSET('Water Data'!$G$29,0,10*ROW('Water Data'!G116))="","",OFFSET('Water Data'!$G$29,0,10*ROW('Water Data'!G116)))</f>
        <v/>
      </c>
      <c r="CG122" s="32" t="str">
        <f ca="true">+IF(OFFSET('Water Data'!$G$30,0,10*ROW('Water Data'!G116))="","",OFFSET('Water Data'!$G$30,0,10*ROW('Water Data'!G116)))</f>
        <v/>
      </c>
      <c r="CH122" s="32" t="str">
        <f ca="true">+IF(OFFSET('Water Data'!$H$28,0,10*ROW('Water Data'!H116))="","",OFFSET('Water Data'!$H$28,0,10*ROW('Water Data'!H116)))</f>
        <v/>
      </c>
      <c r="CI122" s="32" t="str">
        <f ca="true">+IF(OFFSET('Water Data'!$H$29,0,10*ROW('Water Data'!H116))="","",OFFSET('Water Data'!$H$29,0,10*ROW('Water Data'!H116)))</f>
        <v/>
      </c>
      <c r="CJ122" s="32" t="str">
        <f ca="true">+IF(OFFSET('Water Data'!$H$30,0,10*ROW('Water Data'!H116))="","",OFFSET('Water Data'!$H$30,0,10*ROW('Water Data'!H116)))</f>
        <v/>
      </c>
      <c r="CK122" s="32" t="str">
        <f ca="true">+IF(OFFSET('Sanitation Data'!$C$29,0,10*ROW('Sanitation Data'!C116))="","",OFFSET('Sanitation Data'!$C$29,0,10*ROW('Sanitation Data'!C116)))</f>
        <v/>
      </c>
      <c r="CL122" s="32" t="str">
        <f ca="true">+IF(OFFSET('Sanitation Data'!$C$30,0,10*ROW('Sanitation Data'!C116))="","",OFFSET('Sanitation Data'!$C$30,0,10*ROW('Sanitation Data'!C116)))</f>
        <v/>
      </c>
      <c r="CM122" s="32" t="str">
        <f ca="true">+IF(OFFSET('Sanitation Data'!$C$31,0,10*ROW('Sanitation Data'!C116))="","",OFFSET('Sanitation Data'!$C$31,0,10*ROW('Sanitation Data'!C116)))</f>
        <v/>
      </c>
      <c r="CN122" s="32" t="str">
        <f ca="true">+IF(OFFSET('Sanitation Data'!$C$32,0,10*ROW('Sanitation Data'!C116))="","",OFFSET('Sanitation Data'!$C$32,0,10*ROW('Sanitation Data'!C116)))</f>
        <v/>
      </c>
      <c r="CO122" s="32" t="str">
        <f ca="true">+IF(OFFSET('Sanitation Data'!$C$33,0,10*ROW('Sanitation Data'!C116))="","",OFFSET('Sanitation Data'!$C$33,0,10*ROW('Sanitation Data'!C116)))</f>
        <v/>
      </c>
      <c r="CP122" s="32" t="str">
        <f ca="true">+IF(OFFSET('Sanitation Data'!$D$29,0,10*ROW('Sanitation Data'!D116))="","",OFFSET('Sanitation Data'!$D$29,0,10*ROW('Sanitation Data'!D116)))</f>
        <v/>
      </c>
      <c r="CQ122" s="32" t="str">
        <f ca="true">+IF(OFFSET('Sanitation Data'!$D$30,0,10*ROW('Sanitation Data'!D116))="","",OFFSET('Sanitation Data'!$D$30,0,10*ROW('Sanitation Data'!D116)))</f>
        <v/>
      </c>
      <c r="CR122" s="32" t="str">
        <f ca="true">+IF(OFFSET('Sanitation Data'!$D$31,0,10*ROW('Sanitation Data'!D116))="","",OFFSET('Sanitation Data'!$D$31,0,10*ROW('Sanitation Data'!D116)))</f>
        <v/>
      </c>
      <c r="CS122" s="32" t="str">
        <f ca="true">+IF(OFFSET('Sanitation Data'!$D$32,0,10*ROW('Sanitation Data'!D116))="","",OFFSET('Sanitation Data'!$D$32,0,10*ROW('Sanitation Data'!D116)))</f>
        <v/>
      </c>
      <c r="CT122" s="32" t="str">
        <f ca="true">+IF(OFFSET('Sanitation Data'!$D$33,0,10*ROW('Sanitation Data'!D116))="","",OFFSET('Sanitation Data'!$D$33,0,10*ROW('Sanitation Data'!D116)))</f>
        <v/>
      </c>
      <c r="CU122" s="32" t="str">
        <f ca="true">+IF(OFFSET('Sanitation Data'!$E$29,0,10*ROW('Sanitation Data'!E116))="","",OFFSET('Sanitation Data'!$E$29,0,10*ROW('Sanitation Data'!E116)))</f>
        <v/>
      </c>
      <c r="CV122" s="32" t="str">
        <f ca="true">+IF(OFFSET('Sanitation Data'!$E$30,0,10*ROW('Sanitation Data'!E116))="","",OFFSET('Sanitation Data'!$E$30,0,10*ROW('Sanitation Data'!E116)))</f>
        <v/>
      </c>
      <c r="CW122" s="32" t="str">
        <f ca="true">+IF(OFFSET('Sanitation Data'!$E$31,0,10*ROW('Sanitation Data'!E116))="","",OFFSET('Sanitation Data'!$E$31,0,10*ROW('Sanitation Data'!E116)))</f>
        <v/>
      </c>
      <c r="CX122" s="32" t="str">
        <f ca="true">+IF(OFFSET('Sanitation Data'!$E$32,0,10*ROW('Sanitation Data'!E116))="","",OFFSET('Sanitation Data'!$E$32,0,10*ROW('Sanitation Data'!E116)))</f>
        <v/>
      </c>
      <c r="CY122" s="32" t="str">
        <f ca="true">+IF(OFFSET('Sanitation Data'!$E$33,0,10*ROW('Sanitation Data'!E116))="","",OFFSET('Sanitation Data'!$E$33,0,10*ROW('Sanitation Data'!E116)))</f>
        <v/>
      </c>
      <c r="CZ122" s="32" t="str">
        <f ca="true">+IF(OFFSET('Sanitation Data'!$F$29,0,10*ROW('Sanitation Data'!F116))="","",OFFSET('Sanitation Data'!$F$29,0,10*ROW('Sanitation Data'!F116)))</f>
        <v/>
      </c>
      <c r="DA122" s="32" t="str">
        <f ca="true">+IF(OFFSET('Sanitation Data'!$F$30,0,10*ROW('Sanitation Data'!F116))="","",OFFSET('Sanitation Data'!$F$30,0,10*ROW('Sanitation Data'!F116)))</f>
        <v/>
      </c>
      <c r="DB122" s="32" t="str">
        <f ca="true">+IF(OFFSET('Sanitation Data'!$F$31,0,10*ROW('Sanitation Data'!F116))="","",OFFSET('Sanitation Data'!$F$31,0,10*ROW('Sanitation Data'!F116)))</f>
        <v/>
      </c>
      <c r="DC122" s="32" t="str">
        <f ca="true">+IF(OFFSET('Sanitation Data'!$F$32,0,10*ROW('Sanitation Data'!F116))="","",OFFSET('Sanitation Data'!$F$32,0,10*ROW('Sanitation Data'!F116)))</f>
        <v/>
      </c>
      <c r="DD122" s="32" t="str">
        <f ca="true">+IF(OFFSET('Sanitation Data'!$F$33,0,10*ROW('Sanitation Data'!F116))="","",OFFSET('Sanitation Data'!$F$33,0,10*ROW('Sanitation Data'!F116)))</f>
        <v/>
      </c>
      <c r="DE122" s="32" t="str">
        <f ca="true">+IF(OFFSET('Sanitation Data'!$G$29,0,10*ROW('Sanitation Data'!G116))="","",OFFSET('Sanitation Data'!$G$29,0,10*ROW('Sanitation Data'!G116)))</f>
        <v/>
      </c>
      <c r="DF122" s="32" t="str">
        <f ca="true">+IF(OFFSET('Sanitation Data'!$G$30,0,10*ROW('Sanitation Data'!G116))="","",OFFSET('Sanitation Data'!$G$30,0,10*ROW('Sanitation Data'!G116)))</f>
        <v/>
      </c>
      <c r="DG122" s="32" t="str">
        <f ca="true">+IF(OFFSET('Sanitation Data'!$G$31,0,10*ROW('Sanitation Data'!G116))="","",OFFSET('Sanitation Data'!$G$31,0,10*ROW('Sanitation Data'!G116)))</f>
        <v/>
      </c>
      <c r="DH122" s="32" t="str">
        <f ca="true">+IF(OFFSET('Sanitation Data'!$G$32,0,10*ROW('Sanitation Data'!G116))="","",OFFSET('Sanitation Data'!$G$32,0,10*ROW('Sanitation Data'!G116)))</f>
        <v/>
      </c>
      <c r="DI122" s="32" t="str">
        <f ca="true">+IF(OFFSET('Sanitation Data'!$G$33,0,10*ROW('Sanitation Data'!G116))="","",OFFSET('Sanitation Data'!$G$33,0,10*ROW('Sanitation Data'!G116)))</f>
        <v/>
      </c>
      <c r="DJ122" s="32" t="str">
        <f ca="true">+IF(OFFSET('Sanitation Data'!$H$29,0,10*ROW('Sanitation Data'!H116))="","",OFFSET('Sanitation Data'!$H$29,0,10*ROW('Sanitation Data'!H116)))</f>
        <v/>
      </c>
      <c r="DK122" s="32" t="str">
        <f ca="true">+IF(OFFSET('Sanitation Data'!$H$30,0,10*ROW('Sanitation Data'!H116))="","",OFFSET('Sanitation Data'!$H$30,0,10*ROW('Sanitation Data'!H116)))</f>
        <v/>
      </c>
      <c r="DL122" s="32" t="str">
        <f ca="true">+IF(OFFSET('Sanitation Data'!$H$31,0,10*ROW('Sanitation Data'!H116))="","",OFFSET('Sanitation Data'!$H$31,0,10*ROW('Sanitation Data'!H116)))</f>
        <v/>
      </c>
      <c r="DM122" s="32" t="str">
        <f ca="true">+IF(OFFSET('Sanitation Data'!$H$32,0,10*ROW('Sanitation Data'!H116))="","",OFFSET('Sanitation Data'!$H$32,0,10*ROW('Sanitation Data'!H116)))</f>
        <v/>
      </c>
      <c r="DN122" s="32" t="str">
        <f ca="true">+IF(OFFSET('Sanitation Data'!$H$33,0,10*ROW('Sanitation Data'!H116))="","",OFFSET('Sanitation Data'!$H$33,0,10*ROW('Sanitation Data'!H116)))</f>
        <v/>
      </c>
      <c r="DO122" s="32" t="str">
        <f ca="true">+IF(OFFSET('Hygiene Data'!$C$12,0,10*ROW('Hygiene Data'!C116))="","",OFFSET('Hygiene Data'!$C$12,0,10*ROW('Hygiene Data'!C116)))</f>
        <v/>
      </c>
      <c r="DP122" s="32" t="str">
        <f ca="true">+IF(OFFSET('Hygiene Data'!$C$13,0,10*ROW('Hygiene Data'!C116))="","",OFFSET('Hygiene Data'!$C$13,0,10*ROW('Hygiene Data'!C116)))</f>
        <v/>
      </c>
      <c r="DQ122" s="32" t="str">
        <f ca="true">+IF(OFFSET('Hygiene Data'!$C$14,0,10*ROW('Hygiene Data'!C116))="","",OFFSET('Hygiene Data'!$C$14,0,10*ROW('Hygiene Data'!C116)))</f>
        <v/>
      </c>
      <c r="DR122" s="32" t="str">
        <f ca="true">+IF(OFFSET('Hygiene Data'!$D$12,0,10*ROW('Hygiene Data'!D116))="","",OFFSET('Hygiene Data'!$D$12,0,10*ROW('Hygiene Data'!D116)))</f>
        <v/>
      </c>
      <c r="DS122" s="32" t="str">
        <f ca="true">+IF(OFFSET('Hygiene Data'!$D$13,0,10*ROW('Hygiene Data'!D116))="","",OFFSET('Hygiene Data'!$D$13,0,10*ROW('Hygiene Data'!D116)))</f>
        <v/>
      </c>
      <c r="DT122" s="32" t="str">
        <f ca="true">+IF(OFFSET('Hygiene Data'!$D$14,0,10*ROW('Hygiene Data'!D116))="","",OFFSET('Hygiene Data'!$D$14,0,10*ROW('Hygiene Data'!D116)))</f>
        <v/>
      </c>
      <c r="DU122" s="32" t="str">
        <f ca="true">+IF(OFFSET('Hygiene Data'!$E$12,0,10*ROW('Hygiene Data'!E116))="","",OFFSET('Hygiene Data'!$E$12,0,10*ROW('Hygiene Data'!E116)))</f>
        <v/>
      </c>
      <c r="DV122" s="32" t="str">
        <f ca="true">+IF(OFFSET('Hygiene Data'!$E$13,0,10*ROW('Hygiene Data'!E116))="","",OFFSET('Hygiene Data'!$E$13,0,10*ROW('Hygiene Data'!E116)))</f>
        <v/>
      </c>
      <c r="DW122" s="32" t="str">
        <f ca="true">+IF(OFFSET('Hygiene Data'!$E$14,0,10*ROW('Hygiene Data'!E116))="","",OFFSET('Hygiene Data'!$E$14,0,10*ROW('Hygiene Data'!E116)))</f>
        <v/>
      </c>
      <c r="DX122" s="32" t="str">
        <f ca="true">+IF(OFFSET('Hygiene Data'!$F$12,0,10*ROW('Hygiene Data'!F116))="","",OFFSET('Hygiene Data'!$F$12,0,10*ROW('Hygiene Data'!F116)))</f>
        <v/>
      </c>
      <c r="DY122" s="32" t="str">
        <f ca="true">+IF(OFFSET('Hygiene Data'!$F$13,0,10*ROW('Hygiene Data'!F116))="","",OFFSET('Hygiene Data'!$F$13,0,10*ROW('Hygiene Data'!F116)))</f>
        <v/>
      </c>
      <c r="DZ122" s="32" t="str">
        <f ca="true">+IF(OFFSET('Hygiene Data'!$F$14,0,10*ROW('Hygiene Data'!F116))="","",OFFSET('Hygiene Data'!$F$14,0,10*ROW('Hygiene Data'!F116)))</f>
        <v/>
      </c>
      <c r="EA122" s="32" t="str">
        <f ca="true">+IF(OFFSET('Hygiene Data'!$G$12,0,10*ROW('Hygiene Data'!G116))="","",OFFSET('Hygiene Data'!$G$12,0,10*ROW('Hygiene Data'!G116)))</f>
        <v/>
      </c>
      <c r="EB122" s="32" t="str">
        <f ca="true">+IF(OFFSET('Hygiene Data'!$G$13,0,10*ROW('Hygiene Data'!G116))="","",OFFSET('Hygiene Data'!$G$13,0,10*ROW('Hygiene Data'!G116)))</f>
        <v/>
      </c>
      <c r="EC122" s="32" t="str">
        <f ca="true">+IF(OFFSET('Hygiene Data'!$G$14,0,10*ROW('Hygiene Data'!G116))="","",OFFSET('Hygiene Data'!$G$14,0,10*ROW('Hygiene Data'!G116)))</f>
        <v/>
      </c>
      <c r="ED122" s="32" t="str">
        <f ca="true">+IF(OFFSET('Hygiene Data'!$H$12,0,10*ROW('Hygiene Data'!H116))="","",OFFSET('Hygiene Data'!$H$12,0,10*ROW('Hygiene Data'!H116)))</f>
        <v/>
      </c>
      <c r="EE122" s="32" t="str">
        <f ca="true">+IF(OFFSET('Hygiene Data'!$H$13,0,10*ROW('Hygiene Data'!H116))="","",OFFSET('Hygiene Data'!$H$13,0,10*ROW('Hygiene Data'!H116)))</f>
        <v/>
      </c>
      <c r="EF122" s="32" t="str">
        <f ca="true">+IF(OFFSET('Hygiene Data'!$H$14,0,10*ROW('Hygiene Data'!H116))="","",OFFSET('Hygiene Data'!$H$14,0,10*ROW('Hygiene Data'!H116)))</f>
        <v/>
      </c>
    </row>
    <row r="123" x14ac:dyDescent="0.2">
      <c r="A123" s="55" t="str">
        <f ca="true">+IF(OFFSET('Water Data'!$B$1,0,10*ROW('Water Data'!B120))="","",OFFSET('Water Data'!$B$1,0,10*ROW('Water Data'!B120)))</f>
        <v/>
      </c>
      <c r="B123" s="55" t="str">
        <f ca="true">+IF(OFFSET('Water Data'!$A$3,0,10*ROW('Water Data'!A120))="","",OFFSET('Water Data'!$A$3,0,10*ROW('Water Data'!A120)))</f>
        <v/>
      </c>
      <c r="C123" s="55" t="str">
        <f ca="true">+IF(OFFSET('Water Data'!$C$3,0,10*ROW('Water Data'!C120))="","",OFFSET('Water Data'!$C$3,0,10*ROW('Water Data'!C120)))</f>
        <v/>
      </c>
      <c r="D123" s="243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3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3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43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3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3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3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3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3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3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3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3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3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3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3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3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3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3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44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44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44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44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44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44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44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44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44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44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44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44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44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44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44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44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44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44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44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44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44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44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44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44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44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44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44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44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44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44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45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45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45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45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45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45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45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45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45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45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45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45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45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45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45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45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45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45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2" t="str">
        <f ca="true">+IF(OFFSET('Water Data'!$C$28,0,10*ROW('Water Data'!C117))="","",OFFSET('Water Data'!$C$28,0,10*ROW('Water Data'!C117)))</f>
        <v/>
      </c>
      <c r="BT123" s="32" t="str">
        <f ca="true">+IF(OFFSET('Water Data'!$C$29,0,10*ROW('Water Data'!C117))="","",OFFSET('Water Data'!$C$29,0,10*ROW('Water Data'!C117)))</f>
        <v/>
      </c>
      <c r="BU123" s="32" t="str">
        <f ca="true">+IF(OFFSET('Water Data'!$C$30,0,10*ROW('Water Data'!C117))="","",OFFSET('Water Data'!$C$30,0,10*ROW('Water Data'!C117)))</f>
        <v/>
      </c>
      <c r="BV123" s="32" t="str">
        <f ca="true">+IF(OFFSET('Water Data'!$D$28,0,10*ROW('Water Data'!D117))="","",OFFSET('Water Data'!$D$28,0,10*ROW('Water Data'!D117)))</f>
        <v/>
      </c>
      <c r="BW123" s="32" t="str">
        <f ca="true">+IF(OFFSET('Water Data'!$D$29,0,10*ROW('Water Data'!D117))="","",OFFSET('Water Data'!$D$29,0,10*ROW('Water Data'!D117)))</f>
        <v/>
      </c>
      <c r="BX123" s="32" t="str">
        <f ca="true">+IF(OFFSET('Water Data'!$D$30,0,10*ROW('Water Data'!D117))="","",OFFSET('Water Data'!$D$30,0,10*ROW('Water Data'!D117)))</f>
        <v/>
      </c>
      <c r="BY123" s="32" t="str">
        <f ca="true">+IF(OFFSET('Water Data'!$E$28,0,10*ROW('Water Data'!E117))="","",OFFSET('Water Data'!$E$28,0,10*ROW('Water Data'!E117)))</f>
        <v/>
      </c>
      <c r="BZ123" s="32" t="str">
        <f ca="true">+IF(OFFSET('Water Data'!$E$29,0,10*ROW('Water Data'!E117))="","",OFFSET('Water Data'!$E$29,0,10*ROW('Water Data'!E117)))</f>
        <v/>
      </c>
      <c r="CA123" s="32" t="str">
        <f ca="true">+IF(OFFSET('Water Data'!$E$30,0,10*ROW('Water Data'!E117))="","",OFFSET('Water Data'!$E$30,0,10*ROW('Water Data'!E117)))</f>
        <v/>
      </c>
      <c r="CB123" s="32" t="str">
        <f ca="true">+IF(OFFSET('Water Data'!$F$28,0,10*ROW('Water Data'!F117))="","",OFFSET('Water Data'!$F$28,0,10*ROW('Water Data'!F117)))</f>
        <v/>
      </c>
      <c r="CC123" s="32" t="str">
        <f ca="true">+IF(OFFSET('Water Data'!$F$29,0,10*ROW('Water Data'!F117))="","",OFFSET('Water Data'!$F$29,0,10*ROW('Water Data'!F117)))</f>
        <v/>
      </c>
      <c r="CD123" s="32" t="str">
        <f ca="true">+IF(OFFSET('Water Data'!$F$30,0,10*ROW('Water Data'!F117))="","",OFFSET('Water Data'!$F$30,0,10*ROW('Water Data'!F117)))</f>
        <v/>
      </c>
      <c r="CE123" s="32" t="str">
        <f ca="true">+IF(OFFSET('Water Data'!$G$28,0,10*ROW('Water Data'!G117))="","",OFFSET('Water Data'!$G$28,0,10*ROW('Water Data'!G117)))</f>
        <v/>
      </c>
      <c r="CF123" s="32" t="str">
        <f ca="true">+IF(OFFSET('Water Data'!$G$29,0,10*ROW('Water Data'!G117))="","",OFFSET('Water Data'!$G$29,0,10*ROW('Water Data'!G117)))</f>
        <v/>
      </c>
      <c r="CG123" s="32" t="str">
        <f ca="true">+IF(OFFSET('Water Data'!$G$30,0,10*ROW('Water Data'!G117))="","",OFFSET('Water Data'!$G$30,0,10*ROW('Water Data'!G117)))</f>
        <v/>
      </c>
      <c r="CH123" s="32" t="str">
        <f ca="true">+IF(OFFSET('Water Data'!$H$28,0,10*ROW('Water Data'!H117))="","",OFFSET('Water Data'!$H$28,0,10*ROW('Water Data'!H117)))</f>
        <v/>
      </c>
      <c r="CI123" s="32" t="str">
        <f ca="true">+IF(OFFSET('Water Data'!$H$29,0,10*ROW('Water Data'!H117))="","",OFFSET('Water Data'!$H$29,0,10*ROW('Water Data'!H117)))</f>
        <v/>
      </c>
      <c r="CJ123" s="32" t="str">
        <f ca="true">+IF(OFFSET('Water Data'!$H$30,0,10*ROW('Water Data'!H117))="","",OFFSET('Water Data'!$H$30,0,10*ROW('Water Data'!H117)))</f>
        <v/>
      </c>
      <c r="CK123" s="32" t="str">
        <f ca="true">+IF(OFFSET('Sanitation Data'!$C$29,0,10*ROW('Sanitation Data'!C117))="","",OFFSET('Sanitation Data'!$C$29,0,10*ROW('Sanitation Data'!C117)))</f>
        <v/>
      </c>
      <c r="CL123" s="32" t="str">
        <f ca="true">+IF(OFFSET('Sanitation Data'!$C$30,0,10*ROW('Sanitation Data'!C117))="","",OFFSET('Sanitation Data'!$C$30,0,10*ROW('Sanitation Data'!C117)))</f>
        <v/>
      </c>
      <c r="CM123" s="32" t="str">
        <f ca="true">+IF(OFFSET('Sanitation Data'!$C$31,0,10*ROW('Sanitation Data'!C117))="","",OFFSET('Sanitation Data'!$C$31,0,10*ROW('Sanitation Data'!C117)))</f>
        <v/>
      </c>
      <c r="CN123" s="32" t="str">
        <f ca="true">+IF(OFFSET('Sanitation Data'!$C$32,0,10*ROW('Sanitation Data'!C117))="","",OFFSET('Sanitation Data'!$C$32,0,10*ROW('Sanitation Data'!C117)))</f>
        <v/>
      </c>
      <c r="CO123" s="32" t="str">
        <f ca="true">+IF(OFFSET('Sanitation Data'!$C$33,0,10*ROW('Sanitation Data'!C117))="","",OFFSET('Sanitation Data'!$C$33,0,10*ROW('Sanitation Data'!C117)))</f>
        <v/>
      </c>
      <c r="CP123" s="32" t="str">
        <f ca="true">+IF(OFFSET('Sanitation Data'!$D$29,0,10*ROW('Sanitation Data'!D117))="","",OFFSET('Sanitation Data'!$D$29,0,10*ROW('Sanitation Data'!D117)))</f>
        <v/>
      </c>
      <c r="CQ123" s="32" t="str">
        <f ca="true">+IF(OFFSET('Sanitation Data'!$D$30,0,10*ROW('Sanitation Data'!D117))="","",OFFSET('Sanitation Data'!$D$30,0,10*ROW('Sanitation Data'!D117)))</f>
        <v/>
      </c>
      <c r="CR123" s="32" t="str">
        <f ca="true">+IF(OFFSET('Sanitation Data'!$D$31,0,10*ROW('Sanitation Data'!D117))="","",OFFSET('Sanitation Data'!$D$31,0,10*ROW('Sanitation Data'!D117)))</f>
        <v/>
      </c>
      <c r="CS123" s="32" t="str">
        <f ca="true">+IF(OFFSET('Sanitation Data'!$D$32,0,10*ROW('Sanitation Data'!D117))="","",OFFSET('Sanitation Data'!$D$32,0,10*ROW('Sanitation Data'!D117)))</f>
        <v/>
      </c>
      <c r="CT123" s="32" t="str">
        <f ca="true">+IF(OFFSET('Sanitation Data'!$D$33,0,10*ROW('Sanitation Data'!D117))="","",OFFSET('Sanitation Data'!$D$33,0,10*ROW('Sanitation Data'!D117)))</f>
        <v/>
      </c>
      <c r="CU123" s="32" t="str">
        <f ca="true">+IF(OFFSET('Sanitation Data'!$E$29,0,10*ROW('Sanitation Data'!E117))="","",OFFSET('Sanitation Data'!$E$29,0,10*ROW('Sanitation Data'!E117)))</f>
        <v/>
      </c>
      <c r="CV123" s="32" t="str">
        <f ca="true">+IF(OFFSET('Sanitation Data'!$E$30,0,10*ROW('Sanitation Data'!E117))="","",OFFSET('Sanitation Data'!$E$30,0,10*ROW('Sanitation Data'!E117)))</f>
        <v/>
      </c>
      <c r="CW123" s="32" t="str">
        <f ca="true">+IF(OFFSET('Sanitation Data'!$E$31,0,10*ROW('Sanitation Data'!E117))="","",OFFSET('Sanitation Data'!$E$31,0,10*ROW('Sanitation Data'!E117)))</f>
        <v/>
      </c>
      <c r="CX123" s="32" t="str">
        <f ca="true">+IF(OFFSET('Sanitation Data'!$E$32,0,10*ROW('Sanitation Data'!E117))="","",OFFSET('Sanitation Data'!$E$32,0,10*ROW('Sanitation Data'!E117)))</f>
        <v/>
      </c>
      <c r="CY123" s="32" t="str">
        <f ca="true">+IF(OFFSET('Sanitation Data'!$E$33,0,10*ROW('Sanitation Data'!E117))="","",OFFSET('Sanitation Data'!$E$33,0,10*ROW('Sanitation Data'!E117)))</f>
        <v/>
      </c>
      <c r="CZ123" s="32" t="str">
        <f ca="true">+IF(OFFSET('Sanitation Data'!$F$29,0,10*ROW('Sanitation Data'!F117))="","",OFFSET('Sanitation Data'!$F$29,0,10*ROW('Sanitation Data'!F117)))</f>
        <v/>
      </c>
      <c r="DA123" s="32" t="str">
        <f ca="true">+IF(OFFSET('Sanitation Data'!$F$30,0,10*ROW('Sanitation Data'!F117))="","",OFFSET('Sanitation Data'!$F$30,0,10*ROW('Sanitation Data'!F117)))</f>
        <v/>
      </c>
      <c r="DB123" s="32" t="str">
        <f ca="true">+IF(OFFSET('Sanitation Data'!$F$31,0,10*ROW('Sanitation Data'!F117))="","",OFFSET('Sanitation Data'!$F$31,0,10*ROW('Sanitation Data'!F117)))</f>
        <v/>
      </c>
      <c r="DC123" s="32" t="str">
        <f ca="true">+IF(OFFSET('Sanitation Data'!$F$32,0,10*ROW('Sanitation Data'!F117))="","",OFFSET('Sanitation Data'!$F$32,0,10*ROW('Sanitation Data'!F117)))</f>
        <v/>
      </c>
      <c r="DD123" s="32" t="str">
        <f ca="true">+IF(OFFSET('Sanitation Data'!$F$33,0,10*ROW('Sanitation Data'!F117))="","",OFFSET('Sanitation Data'!$F$33,0,10*ROW('Sanitation Data'!F117)))</f>
        <v/>
      </c>
      <c r="DE123" s="32" t="str">
        <f ca="true">+IF(OFFSET('Sanitation Data'!$G$29,0,10*ROW('Sanitation Data'!G117))="","",OFFSET('Sanitation Data'!$G$29,0,10*ROW('Sanitation Data'!G117)))</f>
        <v/>
      </c>
      <c r="DF123" s="32" t="str">
        <f ca="true">+IF(OFFSET('Sanitation Data'!$G$30,0,10*ROW('Sanitation Data'!G117))="","",OFFSET('Sanitation Data'!$G$30,0,10*ROW('Sanitation Data'!G117)))</f>
        <v/>
      </c>
      <c r="DG123" s="32" t="str">
        <f ca="true">+IF(OFFSET('Sanitation Data'!$G$31,0,10*ROW('Sanitation Data'!G117))="","",OFFSET('Sanitation Data'!$G$31,0,10*ROW('Sanitation Data'!G117)))</f>
        <v/>
      </c>
      <c r="DH123" s="32" t="str">
        <f ca="true">+IF(OFFSET('Sanitation Data'!$G$32,0,10*ROW('Sanitation Data'!G117))="","",OFFSET('Sanitation Data'!$G$32,0,10*ROW('Sanitation Data'!G117)))</f>
        <v/>
      </c>
      <c r="DI123" s="32" t="str">
        <f ca="true">+IF(OFFSET('Sanitation Data'!$G$33,0,10*ROW('Sanitation Data'!G117))="","",OFFSET('Sanitation Data'!$G$33,0,10*ROW('Sanitation Data'!G117)))</f>
        <v/>
      </c>
      <c r="DJ123" s="32" t="str">
        <f ca="true">+IF(OFFSET('Sanitation Data'!$H$29,0,10*ROW('Sanitation Data'!H117))="","",OFFSET('Sanitation Data'!$H$29,0,10*ROW('Sanitation Data'!H117)))</f>
        <v/>
      </c>
      <c r="DK123" s="32" t="str">
        <f ca="true">+IF(OFFSET('Sanitation Data'!$H$30,0,10*ROW('Sanitation Data'!H117))="","",OFFSET('Sanitation Data'!$H$30,0,10*ROW('Sanitation Data'!H117)))</f>
        <v/>
      </c>
      <c r="DL123" s="32" t="str">
        <f ca="true">+IF(OFFSET('Sanitation Data'!$H$31,0,10*ROW('Sanitation Data'!H117))="","",OFFSET('Sanitation Data'!$H$31,0,10*ROW('Sanitation Data'!H117)))</f>
        <v/>
      </c>
      <c r="DM123" s="32" t="str">
        <f ca="true">+IF(OFFSET('Sanitation Data'!$H$32,0,10*ROW('Sanitation Data'!H117))="","",OFFSET('Sanitation Data'!$H$32,0,10*ROW('Sanitation Data'!H117)))</f>
        <v/>
      </c>
      <c r="DN123" s="32" t="str">
        <f ca="true">+IF(OFFSET('Sanitation Data'!$H$33,0,10*ROW('Sanitation Data'!H117))="","",OFFSET('Sanitation Data'!$H$33,0,10*ROW('Sanitation Data'!H117)))</f>
        <v/>
      </c>
      <c r="DO123" s="32" t="str">
        <f ca="true">+IF(OFFSET('Hygiene Data'!$C$12,0,10*ROW('Hygiene Data'!C117))="","",OFFSET('Hygiene Data'!$C$12,0,10*ROW('Hygiene Data'!C117)))</f>
        <v/>
      </c>
      <c r="DP123" s="32" t="str">
        <f ca="true">+IF(OFFSET('Hygiene Data'!$C$13,0,10*ROW('Hygiene Data'!C117))="","",OFFSET('Hygiene Data'!$C$13,0,10*ROW('Hygiene Data'!C117)))</f>
        <v/>
      </c>
      <c r="DQ123" s="32" t="str">
        <f ca="true">+IF(OFFSET('Hygiene Data'!$C$14,0,10*ROW('Hygiene Data'!C117))="","",OFFSET('Hygiene Data'!$C$14,0,10*ROW('Hygiene Data'!C117)))</f>
        <v/>
      </c>
      <c r="DR123" s="32" t="str">
        <f ca="true">+IF(OFFSET('Hygiene Data'!$D$12,0,10*ROW('Hygiene Data'!D117))="","",OFFSET('Hygiene Data'!$D$12,0,10*ROW('Hygiene Data'!D117)))</f>
        <v/>
      </c>
      <c r="DS123" s="32" t="str">
        <f ca="true">+IF(OFFSET('Hygiene Data'!$D$13,0,10*ROW('Hygiene Data'!D117))="","",OFFSET('Hygiene Data'!$D$13,0,10*ROW('Hygiene Data'!D117)))</f>
        <v/>
      </c>
      <c r="DT123" s="32" t="str">
        <f ca="true">+IF(OFFSET('Hygiene Data'!$D$14,0,10*ROW('Hygiene Data'!D117))="","",OFFSET('Hygiene Data'!$D$14,0,10*ROW('Hygiene Data'!D117)))</f>
        <v/>
      </c>
      <c r="DU123" s="32" t="str">
        <f ca="true">+IF(OFFSET('Hygiene Data'!$E$12,0,10*ROW('Hygiene Data'!E117))="","",OFFSET('Hygiene Data'!$E$12,0,10*ROW('Hygiene Data'!E117)))</f>
        <v/>
      </c>
      <c r="DV123" s="32" t="str">
        <f ca="true">+IF(OFFSET('Hygiene Data'!$E$13,0,10*ROW('Hygiene Data'!E117))="","",OFFSET('Hygiene Data'!$E$13,0,10*ROW('Hygiene Data'!E117)))</f>
        <v/>
      </c>
      <c r="DW123" s="32" t="str">
        <f ca="true">+IF(OFFSET('Hygiene Data'!$E$14,0,10*ROW('Hygiene Data'!E117))="","",OFFSET('Hygiene Data'!$E$14,0,10*ROW('Hygiene Data'!E117)))</f>
        <v/>
      </c>
      <c r="DX123" s="32" t="str">
        <f ca="true">+IF(OFFSET('Hygiene Data'!$F$12,0,10*ROW('Hygiene Data'!F117))="","",OFFSET('Hygiene Data'!$F$12,0,10*ROW('Hygiene Data'!F117)))</f>
        <v/>
      </c>
      <c r="DY123" s="32" t="str">
        <f ca="true">+IF(OFFSET('Hygiene Data'!$F$13,0,10*ROW('Hygiene Data'!F117))="","",OFFSET('Hygiene Data'!$F$13,0,10*ROW('Hygiene Data'!F117)))</f>
        <v/>
      </c>
      <c r="DZ123" s="32" t="str">
        <f ca="true">+IF(OFFSET('Hygiene Data'!$F$14,0,10*ROW('Hygiene Data'!F117))="","",OFFSET('Hygiene Data'!$F$14,0,10*ROW('Hygiene Data'!F117)))</f>
        <v/>
      </c>
      <c r="EA123" s="32" t="str">
        <f ca="true">+IF(OFFSET('Hygiene Data'!$G$12,0,10*ROW('Hygiene Data'!G117))="","",OFFSET('Hygiene Data'!$G$12,0,10*ROW('Hygiene Data'!G117)))</f>
        <v/>
      </c>
      <c r="EB123" s="32" t="str">
        <f ca="true">+IF(OFFSET('Hygiene Data'!$G$13,0,10*ROW('Hygiene Data'!G117))="","",OFFSET('Hygiene Data'!$G$13,0,10*ROW('Hygiene Data'!G117)))</f>
        <v/>
      </c>
      <c r="EC123" s="32" t="str">
        <f ca="true">+IF(OFFSET('Hygiene Data'!$G$14,0,10*ROW('Hygiene Data'!G117))="","",OFFSET('Hygiene Data'!$G$14,0,10*ROW('Hygiene Data'!G117)))</f>
        <v/>
      </c>
      <c r="ED123" s="32" t="str">
        <f ca="true">+IF(OFFSET('Hygiene Data'!$H$12,0,10*ROW('Hygiene Data'!H117))="","",OFFSET('Hygiene Data'!$H$12,0,10*ROW('Hygiene Data'!H117)))</f>
        <v/>
      </c>
      <c r="EE123" s="32" t="str">
        <f ca="true">+IF(OFFSET('Hygiene Data'!$H$13,0,10*ROW('Hygiene Data'!H117))="","",OFFSET('Hygiene Data'!$H$13,0,10*ROW('Hygiene Data'!H117)))</f>
        <v/>
      </c>
      <c r="EF123" s="32" t="str">
        <f ca="true">+IF(OFFSET('Hygiene Data'!$H$14,0,10*ROW('Hygiene Data'!H117))="","",OFFSET('Hygiene Data'!$H$14,0,10*ROW('Hygiene Data'!H117)))</f>
        <v/>
      </c>
    </row>
    <row r="124" x14ac:dyDescent="0.2">
      <c r="A124" s="55" t="str">
        <f ca="true">+IF(OFFSET('Water Data'!$B$1,0,10*ROW('Water Data'!B121))="","",OFFSET('Water Data'!$B$1,0,10*ROW('Water Data'!B121)))</f>
        <v/>
      </c>
      <c r="B124" s="55" t="str">
        <f ca="true">+IF(OFFSET('Water Data'!$A$3,0,10*ROW('Water Data'!A121))="","",OFFSET('Water Data'!$A$3,0,10*ROW('Water Data'!A121)))</f>
        <v/>
      </c>
      <c r="C124" s="55" t="str">
        <f ca="true">+IF(OFFSET('Water Data'!$C$3,0,10*ROW('Water Data'!C121))="","",OFFSET('Water Data'!$C$3,0,10*ROW('Water Data'!C121)))</f>
        <v/>
      </c>
      <c r="D124" s="243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3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3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43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3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3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3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3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3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3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3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3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3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3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3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3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3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3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44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44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44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44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44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44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44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44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44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44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44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44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44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44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44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44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44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44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44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44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44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44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44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44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44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44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44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44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44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44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45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45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45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45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45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45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45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45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45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45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45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45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45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45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45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45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45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45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2" t="str">
        <f ca="true">+IF(OFFSET('Water Data'!$C$28,0,10*ROW('Water Data'!C118))="","",OFFSET('Water Data'!$C$28,0,10*ROW('Water Data'!C118)))</f>
        <v/>
      </c>
      <c r="BT124" s="32" t="str">
        <f ca="true">+IF(OFFSET('Water Data'!$C$29,0,10*ROW('Water Data'!C118))="","",OFFSET('Water Data'!$C$29,0,10*ROW('Water Data'!C118)))</f>
        <v/>
      </c>
      <c r="BU124" s="32" t="str">
        <f ca="true">+IF(OFFSET('Water Data'!$C$30,0,10*ROW('Water Data'!C118))="","",OFFSET('Water Data'!$C$30,0,10*ROW('Water Data'!C118)))</f>
        <v/>
      </c>
      <c r="BV124" s="32" t="str">
        <f ca="true">+IF(OFFSET('Water Data'!$D$28,0,10*ROW('Water Data'!D118))="","",OFFSET('Water Data'!$D$28,0,10*ROW('Water Data'!D118)))</f>
        <v/>
      </c>
      <c r="BW124" s="32" t="str">
        <f ca="true">+IF(OFFSET('Water Data'!$D$29,0,10*ROW('Water Data'!D118))="","",OFFSET('Water Data'!$D$29,0,10*ROW('Water Data'!D118)))</f>
        <v/>
      </c>
      <c r="BX124" s="32" t="str">
        <f ca="true">+IF(OFFSET('Water Data'!$D$30,0,10*ROW('Water Data'!D118))="","",OFFSET('Water Data'!$D$30,0,10*ROW('Water Data'!D118)))</f>
        <v/>
      </c>
      <c r="BY124" s="32" t="str">
        <f ca="true">+IF(OFFSET('Water Data'!$E$28,0,10*ROW('Water Data'!E118))="","",OFFSET('Water Data'!$E$28,0,10*ROW('Water Data'!E118)))</f>
        <v/>
      </c>
      <c r="BZ124" s="32" t="str">
        <f ca="true">+IF(OFFSET('Water Data'!$E$29,0,10*ROW('Water Data'!E118))="","",OFFSET('Water Data'!$E$29,0,10*ROW('Water Data'!E118)))</f>
        <v/>
      </c>
      <c r="CA124" s="32" t="str">
        <f ca="true">+IF(OFFSET('Water Data'!$E$30,0,10*ROW('Water Data'!E118))="","",OFFSET('Water Data'!$E$30,0,10*ROW('Water Data'!E118)))</f>
        <v/>
      </c>
      <c r="CB124" s="32" t="str">
        <f ca="true">+IF(OFFSET('Water Data'!$F$28,0,10*ROW('Water Data'!F118))="","",OFFSET('Water Data'!$F$28,0,10*ROW('Water Data'!F118)))</f>
        <v/>
      </c>
      <c r="CC124" s="32" t="str">
        <f ca="true">+IF(OFFSET('Water Data'!$F$29,0,10*ROW('Water Data'!F118))="","",OFFSET('Water Data'!$F$29,0,10*ROW('Water Data'!F118)))</f>
        <v/>
      </c>
      <c r="CD124" s="32" t="str">
        <f ca="true">+IF(OFFSET('Water Data'!$F$30,0,10*ROW('Water Data'!F118))="","",OFFSET('Water Data'!$F$30,0,10*ROW('Water Data'!F118)))</f>
        <v/>
      </c>
      <c r="CE124" s="32" t="str">
        <f ca="true">+IF(OFFSET('Water Data'!$G$28,0,10*ROW('Water Data'!G118))="","",OFFSET('Water Data'!$G$28,0,10*ROW('Water Data'!G118)))</f>
        <v/>
      </c>
      <c r="CF124" s="32" t="str">
        <f ca="true">+IF(OFFSET('Water Data'!$G$29,0,10*ROW('Water Data'!G118))="","",OFFSET('Water Data'!$G$29,0,10*ROW('Water Data'!G118)))</f>
        <v/>
      </c>
      <c r="CG124" s="32" t="str">
        <f ca="true">+IF(OFFSET('Water Data'!$G$30,0,10*ROW('Water Data'!G118))="","",OFFSET('Water Data'!$G$30,0,10*ROW('Water Data'!G118)))</f>
        <v/>
      </c>
      <c r="CH124" s="32" t="str">
        <f ca="true">+IF(OFFSET('Water Data'!$H$28,0,10*ROW('Water Data'!H118))="","",OFFSET('Water Data'!$H$28,0,10*ROW('Water Data'!H118)))</f>
        <v/>
      </c>
      <c r="CI124" s="32" t="str">
        <f ca="true">+IF(OFFSET('Water Data'!$H$29,0,10*ROW('Water Data'!H118))="","",OFFSET('Water Data'!$H$29,0,10*ROW('Water Data'!H118)))</f>
        <v/>
      </c>
      <c r="CJ124" s="32" t="str">
        <f ca="true">+IF(OFFSET('Water Data'!$H$30,0,10*ROW('Water Data'!H118))="","",OFFSET('Water Data'!$H$30,0,10*ROW('Water Data'!H118)))</f>
        <v/>
      </c>
      <c r="CK124" s="32" t="str">
        <f ca="true">+IF(OFFSET('Sanitation Data'!$C$29,0,10*ROW('Sanitation Data'!C118))="","",OFFSET('Sanitation Data'!$C$29,0,10*ROW('Sanitation Data'!C118)))</f>
        <v/>
      </c>
      <c r="CL124" s="32" t="str">
        <f ca="true">+IF(OFFSET('Sanitation Data'!$C$30,0,10*ROW('Sanitation Data'!C118))="","",OFFSET('Sanitation Data'!$C$30,0,10*ROW('Sanitation Data'!C118)))</f>
        <v/>
      </c>
      <c r="CM124" s="32" t="str">
        <f ca="true">+IF(OFFSET('Sanitation Data'!$C$31,0,10*ROW('Sanitation Data'!C118))="","",OFFSET('Sanitation Data'!$C$31,0,10*ROW('Sanitation Data'!C118)))</f>
        <v/>
      </c>
      <c r="CN124" s="32" t="str">
        <f ca="true">+IF(OFFSET('Sanitation Data'!$C$32,0,10*ROW('Sanitation Data'!C118))="","",OFFSET('Sanitation Data'!$C$32,0,10*ROW('Sanitation Data'!C118)))</f>
        <v/>
      </c>
      <c r="CO124" s="32" t="str">
        <f ca="true">+IF(OFFSET('Sanitation Data'!$C$33,0,10*ROW('Sanitation Data'!C118))="","",OFFSET('Sanitation Data'!$C$33,0,10*ROW('Sanitation Data'!C118)))</f>
        <v/>
      </c>
      <c r="CP124" s="32" t="str">
        <f ca="true">+IF(OFFSET('Sanitation Data'!$D$29,0,10*ROW('Sanitation Data'!D118))="","",OFFSET('Sanitation Data'!$D$29,0,10*ROW('Sanitation Data'!D118)))</f>
        <v/>
      </c>
      <c r="CQ124" s="32" t="str">
        <f ca="true">+IF(OFFSET('Sanitation Data'!$D$30,0,10*ROW('Sanitation Data'!D118))="","",OFFSET('Sanitation Data'!$D$30,0,10*ROW('Sanitation Data'!D118)))</f>
        <v/>
      </c>
      <c r="CR124" s="32" t="str">
        <f ca="true">+IF(OFFSET('Sanitation Data'!$D$31,0,10*ROW('Sanitation Data'!D118))="","",OFFSET('Sanitation Data'!$D$31,0,10*ROW('Sanitation Data'!D118)))</f>
        <v/>
      </c>
      <c r="CS124" s="32" t="str">
        <f ca="true">+IF(OFFSET('Sanitation Data'!$D$32,0,10*ROW('Sanitation Data'!D118))="","",OFFSET('Sanitation Data'!$D$32,0,10*ROW('Sanitation Data'!D118)))</f>
        <v/>
      </c>
      <c r="CT124" s="32" t="str">
        <f ca="true">+IF(OFFSET('Sanitation Data'!$D$33,0,10*ROW('Sanitation Data'!D118))="","",OFFSET('Sanitation Data'!$D$33,0,10*ROW('Sanitation Data'!D118)))</f>
        <v/>
      </c>
      <c r="CU124" s="32" t="str">
        <f ca="true">+IF(OFFSET('Sanitation Data'!$E$29,0,10*ROW('Sanitation Data'!E118))="","",OFFSET('Sanitation Data'!$E$29,0,10*ROW('Sanitation Data'!E118)))</f>
        <v/>
      </c>
      <c r="CV124" s="32" t="str">
        <f ca="true">+IF(OFFSET('Sanitation Data'!$E$30,0,10*ROW('Sanitation Data'!E118))="","",OFFSET('Sanitation Data'!$E$30,0,10*ROW('Sanitation Data'!E118)))</f>
        <v/>
      </c>
      <c r="CW124" s="32" t="str">
        <f ca="true">+IF(OFFSET('Sanitation Data'!$E$31,0,10*ROW('Sanitation Data'!E118))="","",OFFSET('Sanitation Data'!$E$31,0,10*ROW('Sanitation Data'!E118)))</f>
        <v/>
      </c>
      <c r="CX124" s="32" t="str">
        <f ca="true">+IF(OFFSET('Sanitation Data'!$E$32,0,10*ROW('Sanitation Data'!E118))="","",OFFSET('Sanitation Data'!$E$32,0,10*ROW('Sanitation Data'!E118)))</f>
        <v/>
      </c>
      <c r="CY124" s="32" t="str">
        <f ca="true">+IF(OFFSET('Sanitation Data'!$E$33,0,10*ROW('Sanitation Data'!E118))="","",OFFSET('Sanitation Data'!$E$33,0,10*ROW('Sanitation Data'!E118)))</f>
        <v/>
      </c>
      <c r="CZ124" s="32" t="str">
        <f ca="true">+IF(OFFSET('Sanitation Data'!$F$29,0,10*ROW('Sanitation Data'!F118))="","",OFFSET('Sanitation Data'!$F$29,0,10*ROW('Sanitation Data'!F118)))</f>
        <v/>
      </c>
      <c r="DA124" s="32" t="str">
        <f ca="true">+IF(OFFSET('Sanitation Data'!$F$30,0,10*ROW('Sanitation Data'!F118))="","",OFFSET('Sanitation Data'!$F$30,0,10*ROW('Sanitation Data'!F118)))</f>
        <v/>
      </c>
      <c r="DB124" s="32" t="str">
        <f ca="true">+IF(OFFSET('Sanitation Data'!$F$31,0,10*ROW('Sanitation Data'!F118))="","",OFFSET('Sanitation Data'!$F$31,0,10*ROW('Sanitation Data'!F118)))</f>
        <v/>
      </c>
      <c r="DC124" s="32" t="str">
        <f ca="true">+IF(OFFSET('Sanitation Data'!$F$32,0,10*ROW('Sanitation Data'!F118))="","",OFFSET('Sanitation Data'!$F$32,0,10*ROW('Sanitation Data'!F118)))</f>
        <v/>
      </c>
      <c r="DD124" s="32" t="str">
        <f ca="true">+IF(OFFSET('Sanitation Data'!$F$33,0,10*ROW('Sanitation Data'!F118))="","",OFFSET('Sanitation Data'!$F$33,0,10*ROW('Sanitation Data'!F118)))</f>
        <v/>
      </c>
      <c r="DE124" s="32" t="str">
        <f ca="true">+IF(OFFSET('Sanitation Data'!$G$29,0,10*ROW('Sanitation Data'!G118))="","",OFFSET('Sanitation Data'!$G$29,0,10*ROW('Sanitation Data'!G118)))</f>
        <v/>
      </c>
      <c r="DF124" s="32" t="str">
        <f ca="true">+IF(OFFSET('Sanitation Data'!$G$30,0,10*ROW('Sanitation Data'!G118))="","",OFFSET('Sanitation Data'!$G$30,0,10*ROW('Sanitation Data'!G118)))</f>
        <v/>
      </c>
      <c r="DG124" s="32" t="str">
        <f ca="true">+IF(OFFSET('Sanitation Data'!$G$31,0,10*ROW('Sanitation Data'!G118))="","",OFFSET('Sanitation Data'!$G$31,0,10*ROW('Sanitation Data'!G118)))</f>
        <v/>
      </c>
      <c r="DH124" s="32" t="str">
        <f ca="true">+IF(OFFSET('Sanitation Data'!$G$32,0,10*ROW('Sanitation Data'!G118))="","",OFFSET('Sanitation Data'!$G$32,0,10*ROW('Sanitation Data'!G118)))</f>
        <v/>
      </c>
      <c r="DI124" s="32" t="str">
        <f ca="true">+IF(OFFSET('Sanitation Data'!$G$33,0,10*ROW('Sanitation Data'!G118))="","",OFFSET('Sanitation Data'!$G$33,0,10*ROW('Sanitation Data'!G118)))</f>
        <v/>
      </c>
      <c r="DJ124" s="32" t="str">
        <f ca="true">+IF(OFFSET('Sanitation Data'!$H$29,0,10*ROW('Sanitation Data'!H118))="","",OFFSET('Sanitation Data'!$H$29,0,10*ROW('Sanitation Data'!H118)))</f>
        <v/>
      </c>
      <c r="DK124" s="32" t="str">
        <f ca="true">+IF(OFFSET('Sanitation Data'!$H$30,0,10*ROW('Sanitation Data'!H118))="","",OFFSET('Sanitation Data'!$H$30,0,10*ROW('Sanitation Data'!H118)))</f>
        <v/>
      </c>
      <c r="DL124" s="32" t="str">
        <f ca="true">+IF(OFFSET('Sanitation Data'!$H$31,0,10*ROW('Sanitation Data'!H118))="","",OFFSET('Sanitation Data'!$H$31,0,10*ROW('Sanitation Data'!H118)))</f>
        <v/>
      </c>
      <c r="DM124" s="32" t="str">
        <f ca="true">+IF(OFFSET('Sanitation Data'!$H$32,0,10*ROW('Sanitation Data'!H118))="","",OFFSET('Sanitation Data'!$H$32,0,10*ROW('Sanitation Data'!H118)))</f>
        <v/>
      </c>
      <c r="DN124" s="32" t="str">
        <f ca="true">+IF(OFFSET('Sanitation Data'!$H$33,0,10*ROW('Sanitation Data'!H118))="","",OFFSET('Sanitation Data'!$H$33,0,10*ROW('Sanitation Data'!H118)))</f>
        <v/>
      </c>
      <c r="DO124" s="32" t="str">
        <f ca="true">+IF(OFFSET('Hygiene Data'!$C$12,0,10*ROW('Hygiene Data'!C118))="","",OFFSET('Hygiene Data'!$C$12,0,10*ROW('Hygiene Data'!C118)))</f>
        <v/>
      </c>
      <c r="DP124" s="32" t="str">
        <f ca="true">+IF(OFFSET('Hygiene Data'!$C$13,0,10*ROW('Hygiene Data'!C118))="","",OFFSET('Hygiene Data'!$C$13,0,10*ROW('Hygiene Data'!C118)))</f>
        <v/>
      </c>
      <c r="DQ124" s="32" t="str">
        <f ca="true">+IF(OFFSET('Hygiene Data'!$C$14,0,10*ROW('Hygiene Data'!C118))="","",OFFSET('Hygiene Data'!$C$14,0,10*ROW('Hygiene Data'!C118)))</f>
        <v/>
      </c>
      <c r="DR124" s="32" t="str">
        <f ca="true">+IF(OFFSET('Hygiene Data'!$D$12,0,10*ROW('Hygiene Data'!D118))="","",OFFSET('Hygiene Data'!$D$12,0,10*ROW('Hygiene Data'!D118)))</f>
        <v/>
      </c>
      <c r="DS124" s="32" t="str">
        <f ca="true">+IF(OFFSET('Hygiene Data'!$D$13,0,10*ROW('Hygiene Data'!D118))="","",OFFSET('Hygiene Data'!$D$13,0,10*ROW('Hygiene Data'!D118)))</f>
        <v/>
      </c>
      <c r="DT124" s="32" t="str">
        <f ca="true">+IF(OFFSET('Hygiene Data'!$D$14,0,10*ROW('Hygiene Data'!D118))="","",OFFSET('Hygiene Data'!$D$14,0,10*ROW('Hygiene Data'!D118)))</f>
        <v/>
      </c>
      <c r="DU124" s="32" t="str">
        <f ca="true">+IF(OFFSET('Hygiene Data'!$E$12,0,10*ROW('Hygiene Data'!E118))="","",OFFSET('Hygiene Data'!$E$12,0,10*ROW('Hygiene Data'!E118)))</f>
        <v/>
      </c>
      <c r="DV124" s="32" t="str">
        <f ca="true">+IF(OFFSET('Hygiene Data'!$E$13,0,10*ROW('Hygiene Data'!E118))="","",OFFSET('Hygiene Data'!$E$13,0,10*ROW('Hygiene Data'!E118)))</f>
        <v/>
      </c>
      <c r="DW124" s="32" t="str">
        <f ca="true">+IF(OFFSET('Hygiene Data'!$E$14,0,10*ROW('Hygiene Data'!E118))="","",OFFSET('Hygiene Data'!$E$14,0,10*ROW('Hygiene Data'!E118)))</f>
        <v/>
      </c>
      <c r="DX124" s="32" t="str">
        <f ca="true">+IF(OFFSET('Hygiene Data'!$F$12,0,10*ROW('Hygiene Data'!F118))="","",OFFSET('Hygiene Data'!$F$12,0,10*ROW('Hygiene Data'!F118)))</f>
        <v/>
      </c>
      <c r="DY124" s="32" t="str">
        <f ca="true">+IF(OFFSET('Hygiene Data'!$F$13,0,10*ROW('Hygiene Data'!F118))="","",OFFSET('Hygiene Data'!$F$13,0,10*ROW('Hygiene Data'!F118)))</f>
        <v/>
      </c>
      <c r="DZ124" s="32" t="str">
        <f ca="true">+IF(OFFSET('Hygiene Data'!$F$14,0,10*ROW('Hygiene Data'!F118))="","",OFFSET('Hygiene Data'!$F$14,0,10*ROW('Hygiene Data'!F118)))</f>
        <v/>
      </c>
      <c r="EA124" s="32" t="str">
        <f ca="true">+IF(OFFSET('Hygiene Data'!$G$12,0,10*ROW('Hygiene Data'!G118))="","",OFFSET('Hygiene Data'!$G$12,0,10*ROW('Hygiene Data'!G118)))</f>
        <v/>
      </c>
      <c r="EB124" s="32" t="str">
        <f ca="true">+IF(OFFSET('Hygiene Data'!$G$13,0,10*ROW('Hygiene Data'!G118))="","",OFFSET('Hygiene Data'!$G$13,0,10*ROW('Hygiene Data'!G118)))</f>
        <v/>
      </c>
      <c r="EC124" s="32" t="str">
        <f ca="true">+IF(OFFSET('Hygiene Data'!$G$14,0,10*ROW('Hygiene Data'!G118))="","",OFFSET('Hygiene Data'!$G$14,0,10*ROW('Hygiene Data'!G118)))</f>
        <v/>
      </c>
      <c r="ED124" s="32" t="str">
        <f ca="true">+IF(OFFSET('Hygiene Data'!$H$12,0,10*ROW('Hygiene Data'!H118))="","",OFFSET('Hygiene Data'!$H$12,0,10*ROW('Hygiene Data'!H118)))</f>
        <v/>
      </c>
      <c r="EE124" s="32" t="str">
        <f ca="true">+IF(OFFSET('Hygiene Data'!$H$13,0,10*ROW('Hygiene Data'!H118))="","",OFFSET('Hygiene Data'!$H$13,0,10*ROW('Hygiene Data'!H118)))</f>
        <v/>
      </c>
      <c r="EF124" s="32" t="str">
        <f ca="true">+IF(OFFSET('Hygiene Data'!$H$14,0,10*ROW('Hygiene Data'!H118))="","",OFFSET('Hygiene Data'!$H$14,0,10*ROW('Hygiene Data'!H118)))</f>
        <v/>
      </c>
    </row>
    <row r="125" x14ac:dyDescent="0.2">
      <c r="A125" s="55" t="str">
        <f ca="true">+IF(OFFSET('Water Data'!$B$1,0,10*ROW('Water Data'!B122))="","",OFFSET('Water Data'!$B$1,0,10*ROW('Water Data'!B122)))</f>
        <v/>
      </c>
      <c r="B125" s="55" t="str">
        <f ca="true">+IF(OFFSET('Water Data'!$A$3,0,10*ROW('Water Data'!A122))="","",OFFSET('Water Data'!$A$3,0,10*ROW('Water Data'!A122)))</f>
        <v/>
      </c>
      <c r="C125" s="55" t="str">
        <f ca="true">+IF(OFFSET('Water Data'!$C$3,0,10*ROW('Water Data'!C122))="","",OFFSET('Water Data'!$C$3,0,10*ROW('Water Data'!C122)))</f>
        <v/>
      </c>
      <c r="D125" s="243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3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3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43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3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3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3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3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3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3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3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3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3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3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3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3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3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3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44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44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44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44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44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44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44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44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44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44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44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44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44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44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44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44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44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44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44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44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44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44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44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44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44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44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44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44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44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44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45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45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45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45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45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45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45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45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45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45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45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45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45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45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45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45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45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45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2" t="str">
        <f ca="true">+IF(OFFSET('Water Data'!$C$28,0,10*ROW('Water Data'!C119))="","",OFFSET('Water Data'!$C$28,0,10*ROW('Water Data'!C119)))</f>
        <v/>
      </c>
      <c r="BT125" s="32" t="str">
        <f ca="true">+IF(OFFSET('Water Data'!$C$29,0,10*ROW('Water Data'!C119))="","",OFFSET('Water Data'!$C$29,0,10*ROW('Water Data'!C119)))</f>
        <v/>
      </c>
      <c r="BU125" s="32" t="str">
        <f ca="true">+IF(OFFSET('Water Data'!$C$30,0,10*ROW('Water Data'!C119))="","",OFFSET('Water Data'!$C$30,0,10*ROW('Water Data'!C119)))</f>
        <v/>
      </c>
      <c r="BV125" s="32" t="str">
        <f ca="true">+IF(OFFSET('Water Data'!$D$28,0,10*ROW('Water Data'!D119))="","",OFFSET('Water Data'!$D$28,0,10*ROW('Water Data'!D119)))</f>
        <v/>
      </c>
      <c r="BW125" s="32" t="str">
        <f ca="true">+IF(OFFSET('Water Data'!$D$29,0,10*ROW('Water Data'!D119))="","",OFFSET('Water Data'!$D$29,0,10*ROW('Water Data'!D119)))</f>
        <v/>
      </c>
      <c r="BX125" s="32" t="str">
        <f ca="true">+IF(OFFSET('Water Data'!$D$30,0,10*ROW('Water Data'!D119))="","",OFFSET('Water Data'!$D$30,0,10*ROW('Water Data'!D119)))</f>
        <v/>
      </c>
      <c r="BY125" s="32" t="str">
        <f ca="true">+IF(OFFSET('Water Data'!$E$28,0,10*ROW('Water Data'!E119))="","",OFFSET('Water Data'!$E$28,0,10*ROW('Water Data'!E119)))</f>
        <v/>
      </c>
      <c r="BZ125" s="32" t="str">
        <f ca="true">+IF(OFFSET('Water Data'!$E$29,0,10*ROW('Water Data'!E119))="","",OFFSET('Water Data'!$E$29,0,10*ROW('Water Data'!E119)))</f>
        <v/>
      </c>
      <c r="CA125" s="32" t="str">
        <f ca="true">+IF(OFFSET('Water Data'!$E$30,0,10*ROW('Water Data'!E119))="","",OFFSET('Water Data'!$E$30,0,10*ROW('Water Data'!E119)))</f>
        <v/>
      </c>
      <c r="CB125" s="32" t="str">
        <f ca="true">+IF(OFFSET('Water Data'!$F$28,0,10*ROW('Water Data'!F119))="","",OFFSET('Water Data'!$F$28,0,10*ROW('Water Data'!F119)))</f>
        <v/>
      </c>
      <c r="CC125" s="32" t="str">
        <f ca="true">+IF(OFFSET('Water Data'!$F$29,0,10*ROW('Water Data'!F119))="","",OFFSET('Water Data'!$F$29,0,10*ROW('Water Data'!F119)))</f>
        <v/>
      </c>
      <c r="CD125" s="32" t="str">
        <f ca="true">+IF(OFFSET('Water Data'!$F$30,0,10*ROW('Water Data'!F119))="","",OFFSET('Water Data'!$F$30,0,10*ROW('Water Data'!F119)))</f>
        <v/>
      </c>
      <c r="CE125" s="32" t="str">
        <f ca="true">+IF(OFFSET('Water Data'!$G$28,0,10*ROW('Water Data'!G119))="","",OFFSET('Water Data'!$G$28,0,10*ROW('Water Data'!G119)))</f>
        <v/>
      </c>
      <c r="CF125" s="32" t="str">
        <f ca="true">+IF(OFFSET('Water Data'!$G$29,0,10*ROW('Water Data'!G119))="","",OFFSET('Water Data'!$G$29,0,10*ROW('Water Data'!G119)))</f>
        <v/>
      </c>
      <c r="CG125" s="32" t="str">
        <f ca="true">+IF(OFFSET('Water Data'!$G$30,0,10*ROW('Water Data'!G119))="","",OFFSET('Water Data'!$G$30,0,10*ROW('Water Data'!G119)))</f>
        <v/>
      </c>
      <c r="CH125" s="32" t="str">
        <f ca="true">+IF(OFFSET('Water Data'!$H$28,0,10*ROW('Water Data'!H119))="","",OFFSET('Water Data'!$H$28,0,10*ROW('Water Data'!H119)))</f>
        <v/>
      </c>
      <c r="CI125" s="32" t="str">
        <f ca="true">+IF(OFFSET('Water Data'!$H$29,0,10*ROW('Water Data'!H119))="","",OFFSET('Water Data'!$H$29,0,10*ROW('Water Data'!H119)))</f>
        <v/>
      </c>
      <c r="CJ125" s="32" t="str">
        <f ca="true">+IF(OFFSET('Water Data'!$H$30,0,10*ROW('Water Data'!H119))="","",OFFSET('Water Data'!$H$30,0,10*ROW('Water Data'!H119)))</f>
        <v/>
      </c>
      <c r="CK125" s="32" t="str">
        <f ca="true">+IF(OFFSET('Sanitation Data'!$C$29,0,10*ROW('Sanitation Data'!C119))="","",OFFSET('Sanitation Data'!$C$29,0,10*ROW('Sanitation Data'!C119)))</f>
        <v/>
      </c>
      <c r="CL125" s="32" t="str">
        <f ca="true">+IF(OFFSET('Sanitation Data'!$C$30,0,10*ROW('Sanitation Data'!C119))="","",OFFSET('Sanitation Data'!$C$30,0,10*ROW('Sanitation Data'!C119)))</f>
        <v/>
      </c>
      <c r="CM125" s="32" t="str">
        <f ca="true">+IF(OFFSET('Sanitation Data'!$C$31,0,10*ROW('Sanitation Data'!C119))="","",OFFSET('Sanitation Data'!$C$31,0,10*ROW('Sanitation Data'!C119)))</f>
        <v/>
      </c>
      <c r="CN125" s="32" t="str">
        <f ca="true">+IF(OFFSET('Sanitation Data'!$C$32,0,10*ROW('Sanitation Data'!C119))="","",OFFSET('Sanitation Data'!$C$32,0,10*ROW('Sanitation Data'!C119)))</f>
        <v/>
      </c>
      <c r="CO125" s="32" t="str">
        <f ca="true">+IF(OFFSET('Sanitation Data'!$C$33,0,10*ROW('Sanitation Data'!C119))="","",OFFSET('Sanitation Data'!$C$33,0,10*ROW('Sanitation Data'!C119)))</f>
        <v/>
      </c>
      <c r="CP125" s="32" t="str">
        <f ca="true">+IF(OFFSET('Sanitation Data'!$D$29,0,10*ROW('Sanitation Data'!D119))="","",OFFSET('Sanitation Data'!$D$29,0,10*ROW('Sanitation Data'!D119)))</f>
        <v/>
      </c>
      <c r="CQ125" s="32" t="str">
        <f ca="true">+IF(OFFSET('Sanitation Data'!$D$30,0,10*ROW('Sanitation Data'!D119))="","",OFFSET('Sanitation Data'!$D$30,0,10*ROW('Sanitation Data'!D119)))</f>
        <v/>
      </c>
      <c r="CR125" s="32" t="str">
        <f ca="true">+IF(OFFSET('Sanitation Data'!$D$31,0,10*ROW('Sanitation Data'!D119))="","",OFFSET('Sanitation Data'!$D$31,0,10*ROW('Sanitation Data'!D119)))</f>
        <v/>
      </c>
      <c r="CS125" s="32" t="str">
        <f ca="true">+IF(OFFSET('Sanitation Data'!$D$32,0,10*ROW('Sanitation Data'!D119))="","",OFFSET('Sanitation Data'!$D$32,0,10*ROW('Sanitation Data'!D119)))</f>
        <v/>
      </c>
      <c r="CT125" s="32" t="str">
        <f ca="true">+IF(OFFSET('Sanitation Data'!$D$33,0,10*ROW('Sanitation Data'!D119))="","",OFFSET('Sanitation Data'!$D$33,0,10*ROW('Sanitation Data'!D119)))</f>
        <v/>
      </c>
      <c r="CU125" s="32" t="str">
        <f ca="true">+IF(OFFSET('Sanitation Data'!$E$29,0,10*ROW('Sanitation Data'!E119))="","",OFFSET('Sanitation Data'!$E$29,0,10*ROW('Sanitation Data'!E119)))</f>
        <v/>
      </c>
      <c r="CV125" s="32" t="str">
        <f ca="true">+IF(OFFSET('Sanitation Data'!$E$30,0,10*ROW('Sanitation Data'!E119))="","",OFFSET('Sanitation Data'!$E$30,0,10*ROW('Sanitation Data'!E119)))</f>
        <v/>
      </c>
      <c r="CW125" s="32" t="str">
        <f ca="true">+IF(OFFSET('Sanitation Data'!$E$31,0,10*ROW('Sanitation Data'!E119))="","",OFFSET('Sanitation Data'!$E$31,0,10*ROW('Sanitation Data'!E119)))</f>
        <v/>
      </c>
      <c r="CX125" s="32" t="str">
        <f ca="true">+IF(OFFSET('Sanitation Data'!$E$32,0,10*ROW('Sanitation Data'!E119))="","",OFFSET('Sanitation Data'!$E$32,0,10*ROW('Sanitation Data'!E119)))</f>
        <v/>
      </c>
      <c r="CY125" s="32" t="str">
        <f ca="true">+IF(OFFSET('Sanitation Data'!$E$33,0,10*ROW('Sanitation Data'!E119))="","",OFFSET('Sanitation Data'!$E$33,0,10*ROW('Sanitation Data'!E119)))</f>
        <v/>
      </c>
      <c r="CZ125" s="32" t="str">
        <f ca="true">+IF(OFFSET('Sanitation Data'!$F$29,0,10*ROW('Sanitation Data'!F119))="","",OFFSET('Sanitation Data'!$F$29,0,10*ROW('Sanitation Data'!F119)))</f>
        <v/>
      </c>
      <c r="DA125" s="32" t="str">
        <f ca="true">+IF(OFFSET('Sanitation Data'!$F$30,0,10*ROW('Sanitation Data'!F119))="","",OFFSET('Sanitation Data'!$F$30,0,10*ROW('Sanitation Data'!F119)))</f>
        <v/>
      </c>
      <c r="DB125" s="32" t="str">
        <f ca="true">+IF(OFFSET('Sanitation Data'!$F$31,0,10*ROW('Sanitation Data'!F119))="","",OFFSET('Sanitation Data'!$F$31,0,10*ROW('Sanitation Data'!F119)))</f>
        <v/>
      </c>
      <c r="DC125" s="32" t="str">
        <f ca="true">+IF(OFFSET('Sanitation Data'!$F$32,0,10*ROW('Sanitation Data'!F119))="","",OFFSET('Sanitation Data'!$F$32,0,10*ROW('Sanitation Data'!F119)))</f>
        <v/>
      </c>
      <c r="DD125" s="32" t="str">
        <f ca="true">+IF(OFFSET('Sanitation Data'!$F$33,0,10*ROW('Sanitation Data'!F119))="","",OFFSET('Sanitation Data'!$F$33,0,10*ROW('Sanitation Data'!F119)))</f>
        <v/>
      </c>
      <c r="DE125" s="32" t="str">
        <f ca="true">+IF(OFFSET('Sanitation Data'!$G$29,0,10*ROW('Sanitation Data'!G119))="","",OFFSET('Sanitation Data'!$G$29,0,10*ROW('Sanitation Data'!G119)))</f>
        <v/>
      </c>
      <c r="DF125" s="32" t="str">
        <f ca="true">+IF(OFFSET('Sanitation Data'!$G$30,0,10*ROW('Sanitation Data'!G119))="","",OFFSET('Sanitation Data'!$G$30,0,10*ROW('Sanitation Data'!G119)))</f>
        <v/>
      </c>
      <c r="DG125" s="32" t="str">
        <f ca="true">+IF(OFFSET('Sanitation Data'!$G$31,0,10*ROW('Sanitation Data'!G119))="","",OFFSET('Sanitation Data'!$G$31,0,10*ROW('Sanitation Data'!G119)))</f>
        <v/>
      </c>
      <c r="DH125" s="32" t="str">
        <f ca="true">+IF(OFFSET('Sanitation Data'!$G$32,0,10*ROW('Sanitation Data'!G119))="","",OFFSET('Sanitation Data'!$G$32,0,10*ROW('Sanitation Data'!G119)))</f>
        <v/>
      </c>
      <c r="DI125" s="32" t="str">
        <f ca="true">+IF(OFFSET('Sanitation Data'!$G$33,0,10*ROW('Sanitation Data'!G119))="","",OFFSET('Sanitation Data'!$G$33,0,10*ROW('Sanitation Data'!G119)))</f>
        <v/>
      </c>
      <c r="DJ125" s="32" t="str">
        <f ca="true">+IF(OFFSET('Sanitation Data'!$H$29,0,10*ROW('Sanitation Data'!H119))="","",OFFSET('Sanitation Data'!$H$29,0,10*ROW('Sanitation Data'!H119)))</f>
        <v/>
      </c>
      <c r="DK125" s="32" t="str">
        <f ca="true">+IF(OFFSET('Sanitation Data'!$H$30,0,10*ROW('Sanitation Data'!H119))="","",OFFSET('Sanitation Data'!$H$30,0,10*ROW('Sanitation Data'!H119)))</f>
        <v/>
      </c>
      <c r="DL125" s="32" t="str">
        <f ca="true">+IF(OFFSET('Sanitation Data'!$H$31,0,10*ROW('Sanitation Data'!H119))="","",OFFSET('Sanitation Data'!$H$31,0,10*ROW('Sanitation Data'!H119)))</f>
        <v/>
      </c>
      <c r="DM125" s="32" t="str">
        <f ca="true">+IF(OFFSET('Sanitation Data'!$H$32,0,10*ROW('Sanitation Data'!H119))="","",OFFSET('Sanitation Data'!$H$32,0,10*ROW('Sanitation Data'!H119)))</f>
        <v/>
      </c>
      <c r="DN125" s="32" t="str">
        <f ca="true">+IF(OFFSET('Sanitation Data'!$H$33,0,10*ROW('Sanitation Data'!H119))="","",OFFSET('Sanitation Data'!$H$33,0,10*ROW('Sanitation Data'!H119)))</f>
        <v/>
      </c>
      <c r="DO125" s="32" t="str">
        <f ca="true">+IF(OFFSET('Hygiene Data'!$C$12,0,10*ROW('Hygiene Data'!C119))="","",OFFSET('Hygiene Data'!$C$12,0,10*ROW('Hygiene Data'!C119)))</f>
        <v/>
      </c>
      <c r="DP125" s="32" t="str">
        <f ca="true">+IF(OFFSET('Hygiene Data'!$C$13,0,10*ROW('Hygiene Data'!C119))="","",OFFSET('Hygiene Data'!$C$13,0,10*ROW('Hygiene Data'!C119)))</f>
        <v/>
      </c>
      <c r="DQ125" s="32" t="str">
        <f ca="true">+IF(OFFSET('Hygiene Data'!$C$14,0,10*ROW('Hygiene Data'!C119))="","",OFFSET('Hygiene Data'!$C$14,0,10*ROW('Hygiene Data'!C119)))</f>
        <v/>
      </c>
      <c r="DR125" s="32" t="str">
        <f ca="true">+IF(OFFSET('Hygiene Data'!$D$12,0,10*ROW('Hygiene Data'!D119))="","",OFFSET('Hygiene Data'!$D$12,0,10*ROW('Hygiene Data'!D119)))</f>
        <v/>
      </c>
      <c r="DS125" s="32" t="str">
        <f ca="true">+IF(OFFSET('Hygiene Data'!$D$13,0,10*ROW('Hygiene Data'!D119))="","",OFFSET('Hygiene Data'!$D$13,0,10*ROW('Hygiene Data'!D119)))</f>
        <v/>
      </c>
      <c r="DT125" s="32" t="str">
        <f ca="true">+IF(OFFSET('Hygiene Data'!$D$14,0,10*ROW('Hygiene Data'!D119))="","",OFFSET('Hygiene Data'!$D$14,0,10*ROW('Hygiene Data'!D119)))</f>
        <v/>
      </c>
      <c r="DU125" s="32" t="str">
        <f ca="true">+IF(OFFSET('Hygiene Data'!$E$12,0,10*ROW('Hygiene Data'!E119))="","",OFFSET('Hygiene Data'!$E$12,0,10*ROW('Hygiene Data'!E119)))</f>
        <v/>
      </c>
      <c r="DV125" s="32" t="str">
        <f ca="true">+IF(OFFSET('Hygiene Data'!$E$13,0,10*ROW('Hygiene Data'!E119))="","",OFFSET('Hygiene Data'!$E$13,0,10*ROW('Hygiene Data'!E119)))</f>
        <v/>
      </c>
      <c r="DW125" s="32" t="str">
        <f ca="true">+IF(OFFSET('Hygiene Data'!$E$14,0,10*ROW('Hygiene Data'!E119))="","",OFFSET('Hygiene Data'!$E$14,0,10*ROW('Hygiene Data'!E119)))</f>
        <v/>
      </c>
      <c r="DX125" s="32" t="str">
        <f ca="true">+IF(OFFSET('Hygiene Data'!$F$12,0,10*ROW('Hygiene Data'!F119))="","",OFFSET('Hygiene Data'!$F$12,0,10*ROW('Hygiene Data'!F119)))</f>
        <v/>
      </c>
      <c r="DY125" s="32" t="str">
        <f ca="true">+IF(OFFSET('Hygiene Data'!$F$13,0,10*ROW('Hygiene Data'!F119))="","",OFFSET('Hygiene Data'!$F$13,0,10*ROW('Hygiene Data'!F119)))</f>
        <v/>
      </c>
      <c r="DZ125" s="32" t="str">
        <f ca="true">+IF(OFFSET('Hygiene Data'!$F$14,0,10*ROW('Hygiene Data'!F119))="","",OFFSET('Hygiene Data'!$F$14,0,10*ROW('Hygiene Data'!F119)))</f>
        <v/>
      </c>
      <c r="EA125" s="32" t="str">
        <f ca="true">+IF(OFFSET('Hygiene Data'!$G$12,0,10*ROW('Hygiene Data'!G119))="","",OFFSET('Hygiene Data'!$G$12,0,10*ROW('Hygiene Data'!G119)))</f>
        <v/>
      </c>
      <c r="EB125" s="32" t="str">
        <f ca="true">+IF(OFFSET('Hygiene Data'!$G$13,0,10*ROW('Hygiene Data'!G119))="","",OFFSET('Hygiene Data'!$G$13,0,10*ROW('Hygiene Data'!G119)))</f>
        <v/>
      </c>
      <c r="EC125" s="32" t="str">
        <f ca="true">+IF(OFFSET('Hygiene Data'!$G$14,0,10*ROW('Hygiene Data'!G119))="","",OFFSET('Hygiene Data'!$G$14,0,10*ROW('Hygiene Data'!G119)))</f>
        <v/>
      </c>
      <c r="ED125" s="32" t="str">
        <f ca="true">+IF(OFFSET('Hygiene Data'!$H$12,0,10*ROW('Hygiene Data'!H119))="","",OFFSET('Hygiene Data'!$H$12,0,10*ROW('Hygiene Data'!H119)))</f>
        <v/>
      </c>
      <c r="EE125" s="32" t="str">
        <f ca="true">+IF(OFFSET('Hygiene Data'!$H$13,0,10*ROW('Hygiene Data'!H119))="","",OFFSET('Hygiene Data'!$H$13,0,10*ROW('Hygiene Data'!H119)))</f>
        <v/>
      </c>
      <c r="EF125" s="32" t="str">
        <f ca="true">+IF(OFFSET('Hygiene Data'!$H$14,0,10*ROW('Hygiene Data'!H119))="","",OFFSET('Hygiene Data'!$H$14,0,10*ROW('Hygiene Data'!H119)))</f>
        <v/>
      </c>
    </row>
    <row r="126" x14ac:dyDescent="0.2">
      <c r="A126" s="55" t="str">
        <f ca="true">+IF(OFFSET('Water Data'!$B$1,0,10*ROW('Water Data'!B123))="","",OFFSET('Water Data'!$B$1,0,10*ROW('Water Data'!B123)))</f>
        <v/>
      </c>
      <c r="B126" s="55" t="str">
        <f ca="true">+IF(OFFSET('Water Data'!$A$3,0,10*ROW('Water Data'!A123))="","",OFFSET('Water Data'!$A$3,0,10*ROW('Water Data'!A123)))</f>
        <v/>
      </c>
      <c r="C126" s="55" t="str">
        <f ca="true">+IF(OFFSET('Water Data'!$C$3,0,10*ROW('Water Data'!C123))="","",OFFSET('Water Data'!$C$3,0,10*ROW('Water Data'!C123)))</f>
        <v/>
      </c>
      <c r="D126" s="243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3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3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43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3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3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3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3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3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3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3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3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3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3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3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3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3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3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44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44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44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44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44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44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44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44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44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44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44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44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44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44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44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44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44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44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44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44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44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44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44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44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44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44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44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44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44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44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45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45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45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45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45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45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45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45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45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45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45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45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45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45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45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45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45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45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2" t="str">
        <f ca="true">+IF(OFFSET('Water Data'!$C$28,0,10*ROW('Water Data'!C120))="","",OFFSET('Water Data'!$C$28,0,10*ROW('Water Data'!C120)))</f>
        <v/>
      </c>
      <c r="BT126" s="32" t="str">
        <f ca="true">+IF(OFFSET('Water Data'!$C$29,0,10*ROW('Water Data'!C120))="","",OFFSET('Water Data'!$C$29,0,10*ROW('Water Data'!C120)))</f>
        <v/>
      </c>
      <c r="BU126" s="32" t="str">
        <f ca="true">+IF(OFFSET('Water Data'!$C$30,0,10*ROW('Water Data'!C120))="","",OFFSET('Water Data'!$C$30,0,10*ROW('Water Data'!C120)))</f>
        <v/>
      </c>
      <c r="BV126" s="32" t="str">
        <f ca="true">+IF(OFFSET('Water Data'!$D$28,0,10*ROW('Water Data'!D120))="","",OFFSET('Water Data'!$D$28,0,10*ROW('Water Data'!D120)))</f>
        <v/>
      </c>
      <c r="BW126" s="32" t="str">
        <f ca="true">+IF(OFFSET('Water Data'!$D$29,0,10*ROW('Water Data'!D120))="","",OFFSET('Water Data'!$D$29,0,10*ROW('Water Data'!D120)))</f>
        <v/>
      </c>
      <c r="BX126" s="32" t="str">
        <f ca="true">+IF(OFFSET('Water Data'!$D$30,0,10*ROW('Water Data'!D120))="","",OFFSET('Water Data'!$D$30,0,10*ROW('Water Data'!D120)))</f>
        <v/>
      </c>
      <c r="BY126" s="32" t="str">
        <f ca="true">+IF(OFFSET('Water Data'!$E$28,0,10*ROW('Water Data'!E120))="","",OFFSET('Water Data'!$E$28,0,10*ROW('Water Data'!E120)))</f>
        <v/>
      </c>
      <c r="BZ126" s="32" t="str">
        <f ca="true">+IF(OFFSET('Water Data'!$E$29,0,10*ROW('Water Data'!E120))="","",OFFSET('Water Data'!$E$29,0,10*ROW('Water Data'!E120)))</f>
        <v/>
      </c>
      <c r="CA126" s="32" t="str">
        <f ca="true">+IF(OFFSET('Water Data'!$E$30,0,10*ROW('Water Data'!E120))="","",OFFSET('Water Data'!$E$30,0,10*ROW('Water Data'!E120)))</f>
        <v/>
      </c>
      <c r="CB126" s="32" t="str">
        <f ca="true">+IF(OFFSET('Water Data'!$F$28,0,10*ROW('Water Data'!F120))="","",OFFSET('Water Data'!$F$28,0,10*ROW('Water Data'!F120)))</f>
        <v/>
      </c>
      <c r="CC126" s="32" t="str">
        <f ca="true">+IF(OFFSET('Water Data'!$F$29,0,10*ROW('Water Data'!F120))="","",OFFSET('Water Data'!$F$29,0,10*ROW('Water Data'!F120)))</f>
        <v/>
      </c>
      <c r="CD126" s="32" t="str">
        <f ca="true">+IF(OFFSET('Water Data'!$F$30,0,10*ROW('Water Data'!F120))="","",OFFSET('Water Data'!$F$30,0,10*ROW('Water Data'!F120)))</f>
        <v/>
      </c>
      <c r="CE126" s="32" t="str">
        <f ca="true">+IF(OFFSET('Water Data'!$G$28,0,10*ROW('Water Data'!G120))="","",OFFSET('Water Data'!$G$28,0,10*ROW('Water Data'!G120)))</f>
        <v/>
      </c>
      <c r="CF126" s="32" t="str">
        <f ca="true">+IF(OFFSET('Water Data'!$G$29,0,10*ROW('Water Data'!G120))="","",OFFSET('Water Data'!$G$29,0,10*ROW('Water Data'!G120)))</f>
        <v/>
      </c>
      <c r="CG126" s="32" t="str">
        <f ca="true">+IF(OFFSET('Water Data'!$G$30,0,10*ROW('Water Data'!G120))="","",OFFSET('Water Data'!$G$30,0,10*ROW('Water Data'!G120)))</f>
        <v/>
      </c>
      <c r="CH126" s="32" t="str">
        <f ca="true">+IF(OFFSET('Water Data'!$H$28,0,10*ROW('Water Data'!H120))="","",OFFSET('Water Data'!$H$28,0,10*ROW('Water Data'!H120)))</f>
        <v/>
      </c>
      <c r="CI126" s="32" t="str">
        <f ca="true">+IF(OFFSET('Water Data'!$H$29,0,10*ROW('Water Data'!H120))="","",OFFSET('Water Data'!$H$29,0,10*ROW('Water Data'!H120)))</f>
        <v/>
      </c>
      <c r="CJ126" s="32" t="str">
        <f ca="true">+IF(OFFSET('Water Data'!$H$30,0,10*ROW('Water Data'!H120))="","",OFFSET('Water Data'!$H$30,0,10*ROW('Water Data'!H120)))</f>
        <v/>
      </c>
      <c r="CK126" s="32" t="str">
        <f ca="true">+IF(OFFSET('Sanitation Data'!$C$29,0,10*ROW('Sanitation Data'!C120))="","",OFFSET('Sanitation Data'!$C$29,0,10*ROW('Sanitation Data'!C120)))</f>
        <v/>
      </c>
      <c r="CL126" s="32" t="str">
        <f ca="true">+IF(OFFSET('Sanitation Data'!$C$30,0,10*ROW('Sanitation Data'!C120))="","",OFFSET('Sanitation Data'!$C$30,0,10*ROW('Sanitation Data'!C120)))</f>
        <v/>
      </c>
      <c r="CM126" s="32" t="str">
        <f ca="true">+IF(OFFSET('Sanitation Data'!$C$31,0,10*ROW('Sanitation Data'!C120))="","",OFFSET('Sanitation Data'!$C$31,0,10*ROW('Sanitation Data'!C120)))</f>
        <v/>
      </c>
      <c r="CN126" s="32" t="str">
        <f ca="true">+IF(OFFSET('Sanitation Data'!$C$32,0,10*ROW('Sanitation Data'!C120))="","",OFFSET('Sanitation Data'!$C$32,0,10*ROW('Sanitation Data'!C120)))</f>
        <v/>
      </c>
      <c r="CO126" s="32" t="str">
        <f ca="true">+IF(OFFSET('Sanitation Data'!$C$33,0,10*ROW('Sanitation Data'!C120))="","",OFFSET('Sanitation Data'!$C$33,0,10*ROW('Sanitation Data'!C120)))</f>
        <v/>
      </c>
      <c r="CP126" s="32" t="str">
        <f ca="true">+IF(OFFSET('Sanitation Data'!$D$29,0,10*ROW('Sanitation Data'!D120))="","",OFFSET('Sanitation Data'!$D$29,0,10*ROW('Sanitation Data'!D120)))</f>
        <v/>
      </c>
      <c r="CQ126" s="32" t="str">
        <f ca="true">+IF(OFFSET('Sanitation Data'!$D$30,0,10*ROW('Sanitation Data'!D120))="","",OFFSET('Sanitation Data'!$D$30,0,10*ROW('Sanitation Data'!D120)))</f>
        <v/>
      </c>
      <c r="CR126" s="32" t="str">
        <f ca="true">+IF(OFFSET('Sanitation Data'!$D$31,0,10*ROW('Sanitation Data'!D120))="","",OFFSET('Sanitation Data'!$D$31,0,10*ROW('Sanitation Data'!D120)))</f>
        <v/>
      </c>
      <c r="CS126" s="32" t="str">
        <f ca="true">+IF(OFFSET('Sanitation Data'!$D$32,0,10*ROW('Sanitation Data'!D120))="","",OFFSET('Sanitation Data'!$D$32,0,10*ROW('Sanitation Data'!D120)))</f>
        <v/>
      </c>
      <c r="CT126" s="32" t="str">
        <f ca="true">+IF(OFFSET('Sanitation Data'!$D$33,0,10*ROW('Sanitation Data'!D120))="","",OFFSET('Sanitation Data'!$D$33,0,10*ROW('Sanitation Data'!D120)))</f>
        <v/>
      </c>
      <c r="CU126" s="32" t="str">
        <f ca="true">+IF(OFFSET('Sanitation Data'!$E$29,0,10*ROW('Sanitation Data'!E120))="","",OFFSET('Sanitation Data'!$E$29,0,10*ROW('Sanitation Data'!E120)))</f>
        <v/>
      </c>
      <c r="CV126" s="32" t="str">
        <f ca="true">+IF(OFFSET('Sanitation Data'!$E$30,0,10*ROW('Sanitation Data'!E120))="","",OFFSET('Sanitation Data'!$E$30,0,10*ROW('Sanitation Data'!E120)))</f>
        <v/>
      </c>
      <c r="CW126" s="32" t="str">
        <f ca="true">+IF(OFFSET('Sanitation Data'!$E$31,0,10*ROW('Sanitation Data'!E120))="","",OFFSET('Sanitation Data'!$E$31,0,10*ROW('Sanitation Data'!E120)))</f>
        <v/>
      </c>
      <c r="CX126" s="32" t="str">
        <f ca="true">+IF(OFFSET('Sanitation Data'!$E$32,0,10*ROW('Sanitation Data'!E120))="","",OFFSET('Sanitation Data'!$E$32,0,10*ROW('Sanitation Data'!E120)))</f>
        <v/>
      </c>
      <c r="CY126" s="32" t="str">
        <f ca="true">+IF(OFFSET('Sanitation Data'!$E$33,0,10*ROW('Sanitation Data'!E120))="","",OFFSET('Sanitation Data'!$E$33,0,10*ROW('Sanitation Data'!E120)))</f>
        <v/>
      </c>
      <c r="CZ126" s="32" t="str">
        <f ca="true">+IF(OFFSET('Sanitation Data'!$F$29,0,10*ROW('Sanitation Data'!F120))="","",OFFSET('Sanitation Data'!$F$29,0,10*ROW('Sanitation Data'!F120)))</f>
        <v/>
      </c>
      <c r="DA126" s="32" t="str">
        <f ca="true">+IF(OFFSET('Sanitation Data'!$F$30,0,10*ROW('Sanitation Data'!F120))="","",OFFSET('Sanitation Data'!$F$30,0,10*ROW('Sanitation Data'!F120)))</f>
        <v/>
      </c>
      <c r="DB126" s="32" t="str">
        <f ca="true">+IF(OFFSET('Sanitation Data'!$F$31,0,10*ROW('Sanitation Data'!F120))="","",OFFSET('Sanitation Data'!$F$31,0,10*ROW('Sanitation Data'!F120)))</f>
        <v/>
      </c>
      <c r="DC126" s="32" t="str">
        <f ca="true">+IF(OFFSET('Sanitation Data'!$F$32,0,10*ROW('Sanitation Data'!F120))="","",OFFSET('Sanitation Data'!$F$32,0,10*ROW('Sanitation Data'!F120)))</f>
        <v/>
      </c>
      <c r="DD126" s="32" t="str">
        <f ca="true">+IF(OFFSET('Sanitation Data'!$F$33,0,10*ROW('Sanitation Data'!F120))="","",OFFSET('Sanitation Data'!$F$33,0,10*ROW('Sanitation Data'!F120)))</f>
        <v/>
      </c>
      <c r="DE126" s="32" t="str">
        <f ca="true">+IF(OFFSET('Sanitation Data'!$G$29,0,10*ROW('Sanitation Data'!G120))="","",OFFSET('Sanitation Data'!$G$29,0,10*ROW('Sanitation Data'!G120)))</f>
        <v/>
      </c>
      <c r="DF126" s="32" t="str">
        <f ca="true">+IF(OFFSET('Sanitation Data'!$G$30,0,10*ROW('Sanitation Data'!G120))="","",OFFSET('Sanitation Data'!$G$30,0,10*ROW('Sanitation Data'!G120)))</f>
        <v/>
      </c>
      <c r="DG126" s="32" t="str">
        <f ca="true">+IF(OFFSET('Sanitation Data'!$G$31,0,10*ROW('Sanitation Data'!G120))="","",OFFSET('Sanitation Data'!$G$31,0,10*ROW('Sanitation Data'!G120)))</f>
        <v/>
      </c>
      <c r="DH126" s="32" t="str">
        <f ca="true">+IF(OFFSET('Sanitation Data'!$G$32,0,10*ROW('Sanitation Data'!G120))="","",OFFSET('Sanitation Data'!$G$32,0,10*ROW('Sanitation Data'!G120)))</f>
        <v/>
      </c>
      <c r="DI126" s="32" t="str">
        <f ca="true">+IF(OFFSET('Sanitation Data'!$G$33,0,10*ROW('Sanitation Data'!G120))="","",OFFSET('Sanitation Data'!$G$33,0,10*ROW('Sanitation Data'!G120)))</f>
        <v/>
      </c>
      <c r="DJ126" s="32" t="str">
        <f ca="true">+IF(OFFSET('Sanitation Data'!$H$29,0,10*ROW('Sanitation Data'!H120))="","",OFFSET('Sanitation Data'!$H$29,0,10*ROW('Sanitation Data'!H120)))</f>
        <v/>
      </c>
      <c r="DK126" s="32" t="str">
        <f ca="true">+IF(OFFSET('Sanitation Data'!$H$30,0,10*ROW('Sanitation Data'!H120))="","",OFFSET('Sanitation Data'!$H$30,0,10*ROW('Sanitation Data'!H120)))</f>
        <v/>
      </c>
      <c r="DL126" s="32" t="str">
        <f ca="true">+IF(OFFSET('Sanitation Data'!$H$31,0,10*ROW('Sanitation Data'!H120))="","",OFFSET('Sanitation Data'!$H$31,0,10*ROW('Sanitation Data'!H120)))</f>
        <v/>
      </c>
      <c r="DM126" s="32" t="str">
        <f ca="true">+IF(OFFSET('Sanitation Data'!$H$32,0,10*ROW('Sanitation Data'!H120))="","",OFFSET('Sanitation Data'!$H$32,0,10*ROW('Sanitation Data'!H120)))</f>
        <v/>
      </c>
      <c r="DN126" s="32" t="str">
        <f ca="true">+IF(OFFSET('Sanitation Data'!$H$33,0,10*ROW('Sanitation Data'!H120))="","",OFFSET('Sanitation Data'!$H$33,0,10*ROW('Sanitation Data'!H120)))</f>
        <v/>
      </c>
      <c r="DO126" s="32" t="str">
        <f ca="true">+IF(OFFSET('Hygiene Data'!$C$12,0,10*ROW('Hygiene Data'!C120))="","",OFFSET('Hygiene Data'!$C$12,0,10*ROW('Hygiene Data'!C120)))</f>
        <v/>
      </c>
      <c r="DP126" s="32" t="str">
        <f ca="true">+IF(OFFSET('Hygiene Data'!$C$13,0,10*ROW('Hygiene Data'!C120))="","",OFFSET('Hygiene Data'!$C$13,0,10*ROW('Hygiene Data'!C120)))</f>
        <v/>
      </c>
      <c r="DQ126" s="32" t="str">
        <f ca="true">+IF(OFFSET('Hygiene Data'!$C$14,0,10*ROW('Hygiene Data'!C120))="","",OFFSET('Hygiene Data'!$C$14,0,10*ROW('Hygiene Data'!C120)))</f>
        <v/>
      </c>
      <c r="DR126" s="32" t="str">
        <f ca="true">+IF(OFFSET('Hygiene Data'!$D$12,0,10*ROW('Hygiene Data'!D120))="","",OFFSET('Hygiene Data'!$D$12,0,10*ROW('Hygiene Data'!D120)))</f>
        <v/>
      </c>
      <c r="DS126" s="32" t="str">
        <f ca="true">+IF(OFFSET('Hygiene Data'!$D$13,0,10*ROW('Hygiene Data'!D120))="","",OFFSET('Hygiene Data'!$D$13,0,10*ROW('Hygiene Data'!D120)))</f>
        <v/>
      </c>
      <c r="DT126" s="32" t="str">
        <f ca="true">+IF(OFFSET('Hygiene Data'!$D$14,0,10*ROW('Hygiene Data'!D120))="","",OFFSET('Hygiene Data'!$D$14,0,10*ROW('Hygiene Data'!D120)))</f>
        <v/>
      </c>
      <c r="DU126" s="32" t="str">
        <f ca="true">+IF(OFFSET('Hygiene Data'!$E$12,0,10*ROW('Hygiene Data'!E120))="","",OFFSET('Hygiene Data'!$E$12,0,10*ROW('Hygiene Data'!E120)))</f>
        <v/>
      </c>
      <c r="DV126" s="32" t="str">
        <f ca="true">+IF(OFFSET('Hygiene Data'!$E$13,0,10*ROW('Hygiene Data'!E120))="","",OFFSET('Hygiene Data'!$E$13,0,10*ROW('Hygiene Data'!E120)))</f>
        <v/>
      </c>
      <c r="DW126" s="32" t="str">
        <f ca="true">+IF(OFFSET('Hygiene Data'!$E$14,0,10*ROW('Hygiene Data'!E120))="","",OFFSET('Hygiene Data'!$E$14,0,10*ROW('Hygiene Data'!E120)))</f>
        <v/>
      </c>
      <c r="DX126" s="32" t="str">
        <f ca="true">+IF(OFFSET('Hygiene Data'!$F$12,0,10*ROW('Hygiene Data'!F120))="","",OFFSET('Hygiene Data'!$F$12,0,10*ROW('Hygiene Data'!F120)))</f>
        <v/>
      </c>
      <c r="DY126" s="32" t="str">
        <f ca="true">+IF(OFFSET('Hygiene Data'!$F$13,0,10*ROW('Hygiene Data'!F120))="","",OFFSET('Hygiene Data'!$F$13,0,10*ROW('Hygiene Data'!F120)))</f>
        <v/>
      </c>
      <c r="DZ126" s="32" t="str">
        <f ca="true">+IF(OFFSET('Hygiene Data'!$F$14,0,10*ROW('Hygiene Data'!F120))="","",OFFSET('Hygiene Data'!$F$14,0,10*ROW('Hygiene Data'!F120)))</f>
        <v/>
      </c>
      <c r="EA126" s="32" t="str">
        <f ca="true">+IF(OFFSET('Hygiene Data'!$G$12,0,10*ROW('Hygiene Data'!G120))="","",OFFSET('Hygiene Data'!$G$12,0,10*ROW('Hygiene Data'!G120)))</f>
        <v/>
      </c>
      <c r="EB126" s="32" t="str">
        <f ca="true">+IF(OFFSET('Hygiene Data'!$G$13,0,10*ROW('Hygiene Data'!G120))="","",OFFSET('Hygiene Data'!$G$13,0,10*ROW('Hygiene Data'!G120)))</f>
        <v/>
      </c>
      <c r="EC126" s="32" t="str">
        <f ca="true">+IF(OFFSET('Hygiene Data'!$G$14,0,10*ROW('Hygiene Data'!G120))="","",OFFSET('Hygiene Data'!$G$14,0,10*ROW('Hygiene Data'!G120)))</f>
        <v/>
      </c>
      <c r="ED126" s="32" t="str">
        <f ca="true">+IF(OFFSET('Hygiene Data'!$H$12,0,10*ROW('Hygiene Data'!H120))="","",OFFSET('Hygiene Data'!$H$12,0,10*ROW('Hygiene Data'!H120)))</f>
        <v/>
      </c>
      <c r="EE126" s="32" t="str">
        <f ca="true">+IF(OFFSET('Hygiene Data'!$H$13,0,10*ROW('Hygiene Data'!H120))="","",OFFSET('Hygiene Data'!$H$13,0,10*ROW('Hygiene Data'!H120)))</f>
        <v/>
      </c>
      <c r="EF126" s="32" t="str">
        <f ca="true">+IF(OFFSET('Hygiene Data'!$H$14,0,10*ROW('Hygiene Data'!H120))="","",OFFSET('Hygiene Data'!$H$14,0,10*ROW('Hygiene Data'!H120)))</f>
        <v/>
      </c>
    </row>
    <row r="127" x14ac:dyDescent="0.2">
      <c r="A127" s="55" t="str">
        <f ca="true">+IF(OFFSET('Water Data'!$B$1,0,10*ROW('Water Data'!B124))="","",OFFSET('Water Data'!$B$1,0,10*ROW('Water Data'!B124)))</f>
        <v/>
      </c>
      <c r="B127" s="55" t="str">
        <f ca="true">+IF(OFFSET('Water Data'!$A$3,0,10*ROW('Water Data'!A124))="","",OFFSET('Water Data'!$A$3,0,10*ROW('Water Data'!A124)))</f>
        <v/>
      </c>
      <c r="C127" s="55" t="str">
        <f ca="true">+IF(OFFSET('Water Data'!$C$3,0,10*ROW('Water Data'!C124))="","",OFFSET('Water Data'!$C$3,0,10*ROW('Water Data'!C124)))</f>
        <v/>
      </c>
      <c r="D127" s="243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3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3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43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3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3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3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3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3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3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3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3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3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3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3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3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3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3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44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44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44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44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44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44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44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44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44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44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44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44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44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44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44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44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44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44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44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44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44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44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44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44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44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44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44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44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44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44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45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45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45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45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45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45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45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45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45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45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45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45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45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45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45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45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45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45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2" t="str">
        <f ca="true">+IF(OFFSET('Water Data'!$C$28,0,10*ROW('Water Data'!C121))="","",OFFSET('Water Data'!$C$28,0,10*ROW('Water Data'!C121)))</f>
        <v/>
      </c>
      <c r="BT127" s="32" t="str">
        <f ca="true">+IF(OFFSET('Water Data'!$C$29,0,10*ROW('Water Data'!C121))="","",OFFSET('Water Data'!$C$29,0,10*ROW('Water Data'!C121)))</f>
        <v/>
      </c>
      <c r="BU127" s="32" t="str">
        <f ca="true">+IF(OFFSET('Water Data'!$C$30,0,10*ROW('Water Data'!C121))="","",OFFSET('Water Data'!$C$30,0,10*ROW('Water Data'!C121)))</f>
        <v/>
      </c>
      <c r="BV127" s="32" t="str">
        <f ca="true">+IF(OFFSET('Water Data'!$D$28,0,10*ROW('Water Data'!D121))="","",OFFSET('Water Data'!$D$28,0,10*ROW('Water Data'!D121)))</f>
        <v/>
      </c>
      <c r="BW127" s="32" t="str">
        <f ca="true">+IF(OFFSET('Water Data'!$D$29,0,10*ROW('Water Data'!D121))="","",OFFSET('Water Data'!$D$29,0,10*ROW('Water Data'!D121)))</f>
        <v/>
      </c>
      <c r="BX127" s="32" t="str">
        <f ca="true">+IF(OFFSET('Water Data'!$D$30,0,10*ROW('Water Data'!D121))="","",OFFSET('Water Data'!$D$30,0,10*ROW('Water Data'!D121)))</f>
        <v/>
      </c>
      <c r="BY127" s="32" t="str">
        <f ca="true">+IF(OFFSET('Water Data'!$E$28,0,10*ROW('Water Data'!E121))="","",OFFSET('Water Data'!$E$28,0,10*ROW('Water Data'!E121)))</f>
        <v/>
      </c>
      <c r="BZ127" s="32" t="str">
        <f ca="true">+IF(OFFSET('Water Data'!$E$29,0,10*ROW('Water Data'!E121))="","",OFFSET('Water Data'!$E$29,0,10*ROW('Water Data'!E121)))</f>
        <v/>
      </c>
      <c r="CA127" s="32" t="str">
        <f ca="true">+IF(OFFSET('Water Data'!$E$30,0,10*ROW('Water Data'!E121))="","",OFFSET('Water Data'!$E$30,0,10*ROW('Water Data'!E121)))</f>
        <v/>
      </c>
      <c r="CB127" s="32" t="str">
        <f ca="true">+IF(OFFSET('Water Data'!$F$28,0,10*ROW('Water Data'!F121))="","",OFFSET('Water Data'!$F$28,0,10*ROW('Water Data'!F121)))</f>
        <v/>
      </c>
      <c r="CC127" s="32" t="str">
        <f ca="true">+IF(OFFSET('Water Data'!$F$29,0,10*ROW('Water Data'!F121))="","",OFFSET('Water Data'!$F$29,0,10*ROW('Water Data'!F121)))</f>
        <v/>
      </c>
      <c r="CD127" s="32" t="str">
        <f ca="true">+IF(OFFSET('Water Data'!$F$30,0,10*ROW('Water Data'!F121))="","",OFFSET('Water Data'!$F$30,0,10*ROW('Water Data'!F121)))</f>
        <v/>
      </c>
      <c r="CE127" s="32" t="str">
        <f ca="true">+IF(OFFSET('Water Data'!$G$28,0,10*ROW('Water Data'!G121))="","",OFFSET('Water Data'!$G$28,0,10*ROW('Water Data'!G121)))</f>
        <v/>
      </c>
      <c r="CF127" s="32" t="str">
        <f ca="true">+IF(OFFSET('Water Data'!$G$29,0,10*ROW('Water Data'!G121))="","",OFFSET('Water Data'!$G$29,0,10*ROW('Water Data'!G121)))</f>
        <v/>
      </c>
      <c r="CG127" s="32" t="str">
        <f ca="true">+IF(OFFSET('Water Data'!$G$30,0,10*ROW('Water Data'!G121))="","",OFFSET('Water Data'!$G$30,0,10*ROW('Water Data'!G121)))</f>
        <v/>
      </c>
      <c r="CH127" s="32" t="str">
        <f ca="true">+IF(OFFSET('Water Data'!$H$28,0,10*ROW('Water Data'!H121))="","",OFFSET('Water Data'!$H$28,0,10*ROW('Water Data'!H121)))</f>
        <v/>
      </c>
      <c r="CI127" s="32" t="str">
        <f ca="true">+IF(OFFSET('Water Data'!$H$29,0,10*ROW('Water Data'!H121))="","",OFFSET('Water Data'!$H$29,0,10*ROW('Water Data'!H121)))</f>
        <v/>
      </c>
      <c r="CJ127" s="32" t="str">
        <f ca="true">+IF(OFFSET('Water Data'!$H$30,0,10*ROW('Water Data'!H121))="","",OFFSET('Water Data'!$H$30,0,10*ROW('Water Data'!H121)))</f>
        <v/>
      </c>
      <c r="CK127" s="32" t="str">
        <f ca="true">+IF(OFFSET('Sanitation Data'!$C$29,0,10*ROW('Sanitation Data'!C121))="","",OFFSET('Sanitation Data'!$C$29,0,10*ROW('Sanitation Data'!C121)))</f>
        <v/>
      </c>
      <c r="CL127" s="32" t="str">
        <f ca="true">+IF(OFFSET('Sanitation Data'!$C$30,0,10*ROW('Sanitation Data'!C121))="","",OFFSET('Sanitation Data'!$C$30,0,10*ROW('Sanitation Data'!C121)))</f>
        <v/>
      </c>
      <c r="CM127" s="32" t="str">
        <f ca="true">+IF(OFFSET('Sanitation Data'!$C$31,0,10*ROW('Sanitation Data'!C121))="","",OFFSET('Sanitation Data'!$C$31,0,10*ROW('Sanitation Data'!C121)))</f>
        <v/>
      </c>
      <c r="CN127" s="32" t="str">
        <f ca="true">+IF(OFFSET('Sanitation Data'!$C$32,0,10*ROW('Sanitation Data'!C121))="","",OFFSET('Sanitation Data'!$C$32,0,10*ROW('Sanitation Data'!C121)))</f>
        <v/>
      </c>
      <c r="CO127" s="32" t="str">
        <f ca="true">+IF(OFFSET('Sanitation Data'!$C$33,0,10*ROW('Sanitation Data'!C121))="","",OFFSET('Sanitation Data'!$C$33,0,10*ROW('Sanitation Data'!C121)))</f>
        <v/>
      </c>
      <c r="CP127" s="32" t="str">
        <f ca="true">+IF(OFFSET('Sanitation Data'!$D$29,0,10*ROW('Sanitation Data'!D121))="","",OFFSET('Sanitation Data'!$D$29,0,10*ROW('Sanitation Data'!D121)))</f>
        <v/>
      </c>
      <c r="CQ127" s="32" t="str">
        <f ca="true">+IF(OFFSET('Sanitation Data'!$D$30,0,10*ROW('Sanitation Data'!D121))="","",OFFSET('Sanitation Data'!$D$30,0,10*ROW('Sanitation Data'!D121)))</f>
        <v/>
      </c>
      <c r="CR127" s="32" t="str">
        <f ca="true">+IF(OFFSET('Sanitation Data'!$D$31,0,10*ROW('Sanitation Data'!D121))="","",OFFSET('Sanitation Data'!$D$31,0,10*ROW('Sanitation Data'!D121)))</f>
        <v/>
      </c>
      <c r="CS127" s="32" t="str">
        <f ca="true">+IF(OFFSET('Sanitation Data'!$D$32,0,10*ROW('Sanitation Data'!D121))="","",OFFSET('Sanitation Data'!$D$32,0,10*ROW('Sanitation Data'!D121)))</f>
        <v/>
      </c>
      <c r="CT127" s="32" t="str">
        <f ca="true">+IF(OFFSET('Sanitation Data'!$D$33,0,10*ROW('Sanitation Data'!D121))="","",OFFSET('Sanitation Data'!$D$33,0,10*ROW('Sanitation Data'!D121)))</f>
        <v/>
      </c>
      <c r="CU127" s="32" t="str">
        <f ca="true">+IF(OFFSET('Sanitation Data'!$E$29,0,10*ROW('Sanitation Data'!E121))="","",OFFSET('Sanitation Data'!$E$29,0,10*ROW('Sanitation Data'!E121)))</f>
        <v/>
      </c>
      <c r="CV127" s="32" t="str">
        <f ca="true">+IF(OFFSET('Sanitation Data'!$E$30,0,10*ROW('Sanitation Data'!E121))="","",OFFSET('Sanitation Data'!$E$30,0,10*ROW('Sanitation Data'!E121)))</f>
        <v/>
      </c>
      <c r="CW127" s="32" t="str">
        <f ca="true">+IF(OFFSET('Sanitation Data'!$E$31,0,10*ROW('Sanitation Data'!E121))="","",OFFSET('Sanitation Data'!$E$31,0,10*ROW('Sanitation Data'!E121)))</f>
        <v/>
      </c>
      <c r="CX127" s="32" t="str">
        <f ca="true">+IF(OFFSET('Sanitation Data'!$E$32,0,10*ROW('Sanitation Data'!E121))="","",OFFSET('Sanitation Data'!$E$32,0,10*ROW('Sanitation Data'!E121)))</f>
        <v/>
      </c>
      <c r="CY127" s="32" t="str">
        <f ca="true">+IF(OFFSET('Sanitation Data'!$E$33,0,10*ROW('Sanitation Data'!E121))="","",OFFSET('Sanitation Data'!$E$33,0,10*ROW('Sanitation Data'!E121)))</f>
        <v/>
      </c>
      <c r="CZ127" s="32" t="str">
        <f ca="true">+IF(OFFSET('Sanitation Data'!$F$29,0,10*ROW('Sanitation Data'!F121))="","",OFFSET('Sanitation Data'!$F$29,0,10*ROW('Sanitation Data'!F121)))</f>
        <v/>
      </c>
      <c r="DA127" s="32" t="str">
        <f ca="true">+IF(OFFSET('Sanitation Data'!$F$30,0,10*ROW('Sanitation Data'!F121))="","",OFFSET('Sanitation Data'!$F$30,0,10*ROW('Sanitation Data'!F121)))</f>
        <v/>
      </c>
      <c r="DB127" s="32" t="str">
        <f ca="true">+IF(OFFSET('Sanitation Data'!$F$31,0,10*ROW('Sanitation Data'!F121))="","",OFFSET('Sanitation Data'!$F$31,0,10*ROW('Sanitation Data'!F121)))</f>
        <v/>
      </c>
      <c r="DC127" s="32" t="str">
        <f ca="true">+IF(OFFSET('Sanitation Data'!$F$32,0,10*ROW('Sanitation Data'!F121))="","",OFFSET('Sanitation Data'!$F$32,0,10*ROW('Sanitation Data'!F121)))</f>
        <v/>
      </c>
      <c r="DD127" s="32" t="str">
        <f ca="true">+IF(OFFSET('Sanitation Data'!$F$33,0,10*ROW('Sanitation Data'!F121))="","",OFFSET('Sanitation Data'!$F$33,0,10*ROW('Sanitation Data'!F121)))</f>
        <v/>
      </c>
      <c r="DE127" s="32" t="str">
        <f ca="true">+IF(OFFSET('Sanitation Data'!$G$29,0,10*ROW('Sanitation Data'!G121))="","",OFFSET('Sanitation Data'!$G$29,0,10*ROW('Sanitation Data'!G121)))</f>
        <v/>
      </c>
      <c r="DF127" s="32" t="str">
        <f ca="true">+IF(OFFSET('Sanitation Data'!$G$30,0,10*ROW('Sanitation Data'!G121))="","",OFFSET('Sanitation Data'!$G$30,0,10*ROW('Sanitation Data'!G121)))</f>
        <v/>
      </c>
      <c r="DG127" s="32" t="str">
        <f ca="true">+IF(OFFSET('Sanitation Data'!$G$31,0,10*ROW('Sanitation Data'!G121))="","",OFFSET('Sanitation Data'!$G$31,0,10*ROW('Sanitation Data'!G121)))</f>
        <v/>
      </c>
      <c r="DH127" s="32" t="str">
        <f ca="true">+IF(OFFSET('Sanitation Data'!$G$32,0,10*ROW('Sanitation Data'!G121))="","",OFFSET('Sanitation Data'!$G$32,0,10*ROW('Sanitation Data'!G121)))</f>
        <v/>
      </c>
      <c r="DI127" s="32" t="str">
        <f ca="true">+IF(OFFSET('Sanitation Data'!$G$33,0,10*ROW('Sanitation Data'!G121))="","",OFFSET('Sanitation Data'!$G$33,0,10*ROW('Sanitation Data'!G121)))</f>
        <v/>
      </c>
      <c r="DJ127" s="32" t="str">
        <f ca="true">+IF(OFFSET('Sanitation Data'!$H$29,0,10*ROW('Sanitation Data'!H121))="","",OFFSET('Sanitation Data'!$H$29,0,10*ROW('Sanitation Data'!H121)))</f>
        <v/>
      </c>
      <c r="DK127" s="32" t="str">
        <f ca="true">+IF(OFFSET('Sanitation Data'!$H$30,0,10*ROW('Sanitation Data'!H121))="","",OFFSET('Sanitation Data'!$H$30,0,10*ROW('Sanitation Data'!H121)))</f>
        <v/>
      </c>
      <c r="DL127" s="32" t="str">
        <f ca="true">+IF(OFFSET('Sanitation Data'!$H$31,0,10*ROW('Sanitation Data'!H121))="","",OFFSET('Sanitation Data'!$H$31,0,10*ROW('Sanitation Data'!H121)))</f>
        <v/>
      </c>
      <c r="DM127" s="32" t="str">
        <f ca="true">+IF(OFFSET('Sanitation Data'!$H$32,0,10*ROW('Sanitation Data'!H121))="","",OFFSET('Sanitation Data'!$H$32,0,10*ROW('Sanitation Data'!H121)))</f>
        <v/>
      </c>
      <c r="DN127" s="32" t="str">
        <f ca="true">+IF(OFFSET('Sanitation Data'!$H$33,0,10*ROW('Sanitation Data'!H121))="","",OFFSET('Sanitation Data'!$H$33,0,10*ROW('Sanitation Data'!H121)))</f>
        <v/>
      </c>
      <c r="DO127" s="32" t="str">
        <f ca="true">+IF(OFFSET('Hygiene Data'!$C$12,0,10*ROW('Hygiene Data'!C121))="","",OFFSET('Hygiene Data'!$C$12,0,10*ROW('Hygiene Data'!C121)))</f>
        <v/>
      </c>
      <c r="DP127" s="32" t="str">
        <f ca="true">+IF(OFFSET('Hygiene Data'!$C$13,0,10*ROW('Hygiene Data'!C121))="","",OFFSET('Hygiene Data'!$C$13,0,10*ROW('Hygiene Data'!C121)))</f>
        <v/>
      </c>
      <c r="DQ127" s="32" t="str">
        <f ca="true">+IF(OFFSET('Hygiene Data'!$C$14,0,10*ROW('Hygiene Data'!C121))="","",OFFSET('Hygiene Data'!$C$14,0,10*ROW('Hygiene Data'!C121)))</f>
        <v/>
      </c>
      <c r="DR127" s="32" t="str">
        <f ca="true">+IF(OFFSET('Hygiene Data'!$D$12,0,10*ROW('Hygiene Data'!D121))="","",OFFSET('Hygiene Data'!$D$12,0,10*ROW('Hygiene Data'!D121)))</f>
        <v/>
      </c>
      <c r="DS127" s="32" t="str">
        <f ca="true">+IF(OFFSET('Hygiene Data'!$D$13,0,10*ROW('Hygiene Data'!D121))="","",OFFSET('Hygiene Data'!$D$13,0,10*ROW('Hygiene Data'!D121)))</f>
        <v/>
      </c>
      <c r="DT127" s="32" t="str">
        <f ca="true">+IF(OFFSET('Hygiene Data'!$D$14,0,10*ROW('Hygiene Data'!D121))="","",OFFSET('Hygiene Data'!$D$14,0,10*ROW('Hygiene Data'!D121)))</f>
        <v/>
      </c>
      <c r="DU127" s="32" t="str">
        <f ca="true">+IF(OFFSET('Hygiene Data'!$E$12,0,10*ROW('Hygiene Data'!E121))="","",OFFSET('Hygiene Data'!$E$12,0,10*ROW('Hygiene Data'!E121)))</f>
        <v/>
      </c>
      <c r="DV127" s="32" t="str">
        <f ca="true">+IF(OFFSET('Hygiene Data'!$E$13,0,10*ROW('Hygiene Data'!E121))="","",OFFSET('Hygiene Data'!$E$13,0,10*ROW('Hygiene Data'!E121)))</f>
        <v/>
      </c>
      <c r="DW127" s="32" t="str">
        <f ca="true">+IF(OFFSET('Hygiene Data'!$E$14,0,10*ROW('Hygiene Data'!E121))="","",OFFSET('Hygiene Data'!$E$14,0,10*ROW('Hygiene Data'!E121)))</f>
        <v/>
      </c>
      <c r="DX127" s="32" t="str">
        <f ca="true">+IF(OFFSET('Hygiene Data'!$F$12,0,10*ROW('Hygiene Data'!F121))="","",OFFSET('Hygiene Data'!$F$12,0,10*ROW('Hygiene Data'!F121)))</f>
        <v/>
      </c>
      <c r="DY127" s="32" t="str">
        <f ca="true">+IF(OFFSET('Hygiene Data'!$F$13,0,10*ROW('Hygiene Data'!F121))="","",OFFSET('Hygiene Data'!$F$13,0,10*ROW('Hygiene Data'!F121)))</f>
        <v/>
      </c>
      <c r="DZ127" s="32" t="str">
        <f ca="true">+IF(OFFSET('Hygiene Data'!$F$14,0,10*ROW('Hygiene Data'!F121))="","",OFFSET('Hygiene Data'!$F$14,0,10*ROW('Hygiene Data'!F121)))</f>
        <v/>
      </c>
      <c r="EA127" s="32" t="str">
        <f ca="true">+IF(OFFSET('Hygiene Data'!$G$12,0,10*ROW('Hygiene Data'!G121))="","",OFFSET('Hygiene Data'!$G$12,0,10*ROW('Hygiene Data'!G121)))</f>
        <v/>
      </c>
      <c r="EB127" s="32" t="str">
        <f ca="true">+IF(OFFSET('Hygiene Data'!$G$13,0,10*ROW('Hygiene Data'!G121))="","",OFFSET('Hygiene Data'!$G$13,0,10*ROW('Hygiene Data'!G121)))</f>
        <v/>
      </c>
      <c r="EC127" s="32" t="str">
        <f ca="true">+IF(OFFSET('Hygiene Data'!$G$14,0,10*ROW('Hygiene Data'!G121))="","",OFFSET('Hygiene Data'!$G$14,0,10*ROW('Hygiene Data'!G121)))</f>
        <v/>
      </c>
      <c r="ED127" s="32" t="str">
        <f ca="true">+IF(OFFSET('Hygiene Data'!$H$12,0,10*ROW('Hygiene Data'!H121))="","",OFFSET('Hygiene Data'!$H$12,0,10*ROW('Hygiene Data'!H121)))</f>
        <v/>
      </c>
      <c r="EE127" s="32" t="str">
        <f ca="true">+IF(OFFSET('Hygiene Data'!$H$13,0,10*ROW('Hygiene Data'!H121))="","",OFFSET('Hygiene Data'!$H$13,0,10*ROW('Hygiene Data'!H121)))</f>
        <v/>
      </c>
      <c r="EF127" s="32" t="str">
        <f ca="true">+IF(OFFSET('Hygiene Data'!$H$14,0,10*ROW('Hygiene Data'!H121))="","",OFFSET('Hygiene Data'!$H$14,0,10*ROW('Hygiene Data'!H121)))</f>
        <v/>
      </c>
    </row>
    <row r="128" x14ac:dyDescent="0.2">
      <c r="A128" s="55" t="str">
        <f ca="true">+IF(OFFSET('Water Data'!$B$1,0,10*ROW('Water Data'!B125))="","",OFFSET('Water Data'!$B$1,0,10*ROW('Water Data'!B125)))</f>
        <v/>
      </c>
      <c r="B128" s="55" t="str">
        <f ca="true">+IF(OFFSET('Water Data'!$A$3,0,10*ROW('Water Data'!A125))="","",OFFSET('Water Data'!$A$3,0,10*ROW('Water Data'!A125)))</f>
        <v/>
      </c>
      <c r="C128" s="55" t="str">
        <f ca="true">+IF(OFFSET('Water Data'!$C$3,0,10*ROW('Water Data'!C125))="","",OFFSET('Water Data'!$C$3,0,10*ROW('Water Data'!C125)))</f>
        <v/>
      </c>
      <c r="D128" s="243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3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3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43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3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3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3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3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3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3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3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3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3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3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3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3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3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3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44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44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44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44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44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44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44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44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44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44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44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44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44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44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44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44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44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44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44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44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44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44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44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44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44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44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44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44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44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44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45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45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45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45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45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45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45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45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45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45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45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45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45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45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45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45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45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45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2" t="str">
        <f ca="true">+IF(OFFSET('Water Data'!$C$28,0,10*ROW('Water Data'!C122))="","",OFFSET('Water Data'!$C$28,0,10*ROW('Water Data'!C122)))</f>
        <v/>
      </c>
      <c r="BT128" s="32" t="str">
        <f ca="true">+IF(OFFSET('Water Data'!$C$29,0,10*ROW('Water Data'!C122))="","",OFFSET('Water Data'!$C$29,0,10*ROW('Water Data'!C122)))</f>
        <v/>
      </c>
      <c r="BU128" s="32" t="str">
        <f ca="true">+IF(OFFSET('Water Data'!$C$30,0,10*ROW('Water Data'!C122))="","",OFFSET('Water Data'!$C$30,0,10*ROW('Water Data'!C122)))</f>
        <v/>
      </c>
      <c r="BV128" s="32" t="str">
        <f ca="true">+IF(OFFSET('Water Data'!$D$28,0,10*ROW('Water Data'!D122))="","",OFFSET('Water Data'!$D$28,0,10*ROW('Water Data'!D122)))</f>
        <v/>
      </c>
      <c r="BW128" s="32" t="str">
        <f ca="true">+IF(OFFSET('Water Data'!$D$29,0,10*ROW('Water Data'!D122))="","",OFFSET('Water Data'!$D$29,0,10*ROW('Water Data'!D122)))</f>
        <v/>
      </c>
      <c r="BX128" s="32" t="str">
        <f ca="true">+IF(OFFSET('Water Data'!$D$30,0,10*ROW('Water Data'!D122))="","",OFFSET('Water Data'!$D$30,0,10*ROW('Water Data'!D122)))</f>
        <v/>
      </c>
      <c r="BY128" s="32" t="str">
        <f ca="true">+IF(OFFSET('Water Data'!$E$28,0,10*ROW('Water Data'!E122))="","",OFFSET('Water Data'!$E$28,0,10*ROW('Water Data'!E122)))</f>
        <v/>
      </c>
      <c r="BZ128" s="32" t="str">
        <f ca="true">+IF(OFFSET('Water Data'!$E$29,0,10*ROW('Water Data'!E122))="","",OFFSET('Water Data'!$E$29,0,10*ROW('Water Data'!E122)))</f>
        <v/>
      </c>
      <c r="CA128" s="32" t="str">
        <f ca="true">+IF(OFFSET('Water Data'!$E$30,0,10*ROW('Water Data'!E122))="","",OFFSET('Water Data'!$E$30,0,10*ROW('Water Data'!E122)))</f>
        <v/>
      </c>
      <c r="CB128" s="32" t="str">
        <f ca="true">+IF(OFFSET('Water Data'!$F$28,0,10*ROW('Water Data'!F122))="","",OFFSET('Water Data'!$F$28,0,10*ROW('Water Data'!F122)))</f>
        <v/>
      </c>
      <c r="CC128" s="32" t="str">
        <f ca="true">+IF(OFFSET('Water Data'!$F$29,0,10*ROW('Water Data'!F122))="","",OFFSET('Water Data'!$F$29,0,10*ROW('Water Data'!F122)))</f>
        <v/>
      </c>
      <c r="CD128" s="32" t="str">
        <f ca="true">+IF(OFFSET('Water Data'!$F$30,0,10*ROW('Water Data'!F122))="","",OFFSET('Water Data'!$F$30,0,10*ROW('Water Data'!F122)))</f>
        <v/>
      </c>
      <c r="CE128" s="32" t="str">
        <f ca="true">+IF(OFFSET('Water Data'!$G$28,0,10*ROW('Water Data'!G122))="","",OFFSET('Water Data'!$G$28,0,10*ROW('Water Data'!G122)))</f>
        <v/>
      </c>
      <c r="CF128" s="32" t="str">
        <f ca="true">+IF(OFFSET('Water Data'!$G$29,0,10*ROW('Water Data'!G122))="","",OFFSET('Water Data'!$G$29,0,10*ROW('Water Data'!G122)))</f>
        <v/>
      </c>
      <c r="CG128" s="32" t="str">
        <f ca="true">+IF(OFFSET('Water Data'!$G$30,0,10*ROW('Water Data'!G122))="","",OFFSET('Water Data'!$G$30,0,10*ROW('Water Data'!G122)))</f>
        <v/>
      </c>
      <c r="CH128" s="32" t="str">
        <f ca="true">+IF(OFFSET('Water Data'!$H$28,0,10*ROW('Water Data'!H122))="","",OFFSET('Water Data'!$H$28,0,10*ROW('Water Data'!H122)))</f>
        <v/>
      </c>
      <c r="CI128" s="32" t="str">
        <f ca="true">+IF(OFFSET('Water Data'!$H$29,0,10*ROW('Water Data'!H122))="","",OFFSET('Water Data'!$H$29,0,10*ROW('Water Data'!H122)))</f>
        <v/>
      </c>
      <c r="CJ128" s="32" t="str">
        <f ca="true">+IF(OFFSET('Water Data'!$H$30,0,10*ROW('Water Data'!H122))="","",OFFSET('Water Data'!$H$30,0,10*ROW('Water Data'!H122)))</f>
        <v/>
      </c>
      <c r="CK128" s="32" t="str">
        <f ca="true">+IF(OFFSET('Sanitation Data'!$C$29,0,10*ROW('Sanitation Data'!C122))="","",OFFSET('Sanitation Data'!$C$29,0,10*ROW('Sanitation Data'!C122)))</f>
        <v/>
      </c>
      <c r="CL128" s="32" t="str">
        <f ca="true">+IF(OFFSET('Sanitation Data'!$C$30,0,10*ROW('Sanitation Data'!C122))="","",OFFSET('Sanitation Data'!$C$30,0,10*ROW('Sanitation Data'!C122)))</f>
        <v/>
      </c>
      <c r="CM128" s="32" t="str">
        <f ca="true">+IF(OFFSET('Sanitation Data'!$C$31,0,10*ROW('Sanitation Data'!C122))="","",OFFSET('Sanitation Data'!$C$31,0,10*ROW('Sanitation Data'!C122)))</f>
        <v/>
      </c>
      <c r="CN128" s="32" t="str">
        <f ca="true">+IF(OFFSET('Sanitation Data'!$C$32,0,10*ROW('Sanitation Data'!C122))="","",OFFSET('Sanitation Data'!$C$32,0,10*ROW('Sanitation Data'!C122)))</f>
        <v/>
      </c>
      <c r="CO128" s="32" t="str">
        <f ca="true">+IF(OFFSET('Sanitation Data'!$C$33,0,10*ROW('Sanitation Data'!C122))="","",OFFSET('Sanitation Data'!$C$33,0,10*ROW('Sanitation Data'!C122)))</f>
        <v/>
      </c>
      <c r="CP128" s="32" t="str">
        <f ca="true">+IF(OFFSET('Sanitation Data'!$D$29,0,10*ROW('Sanitation Data'!D122))="","",OFFSET('Sanitation Data'!$D$29,0,10*ROW('Sanitation Data'!D122)))</f>
        <v/>
      </c>
      <c r="CQ128" s="32" t="str">
        <f ca="true">+IF(OFFSET('Sanitation Data'!$D$30,0,10*ROW('Sanitation Data'!D122))="","",OFFSET('Sanitation Data'!$D$30,0,10*ROW('Sanitation Data'!D122)))</f>
        <v/>
      </c>
      <c r="CR128" s="32" t="str">
        <f ca="true">+IF(OFFSET('Sanitation Data'!$D$31,0,10*ROW('Sanitation Data'!D122))="","",OFFSET('Sanitation Data'!$D$31,0,10*ROW('Sanitation Data'!D122)))</f>
        <v/>
      </c>
      <c r="CS128" s="32" t="str">
        <f ca="true">+IF(OFFSET('Sanitation Data'!$D$32,0,10*ROW('Sanitation Data'!D122))="","",OFFSET('Sanitation Data'!$D$32,0,10*ROW('Sanitation Data'!D122)))</f>
        <v/>
      </c>
      <c r="CT128" s="32" t="str">
        <f ca="true">+IF(OFFSET('Sanitation Data'!$D$33,0,10*ROW('Sanitation Data'!D122))="","",OFFSET('Sanitation Data'!$D$33,0,10*ROW('Sanitation Data'!D122)))</f>
        <v/>
      </c>
      <c r="CU128" s="32" t="str">
        <f ca="true">+IF(OFFSET('Sanitation Data'!$E$29,0,10*ROW('Sanitation Data'!E122))="","",OFFSET('Sanitation Data'!$E$29,0,10*ROW('Sanitation Data'!E122)))</f>
        <v/>
      </c>
      <c r="CV128" s="32" t="str">
        <f ca="true">+IF(OFFSET('Sanitation Data'!$E$30,0,10*ROW('Sanitation Data'!E122))="","",OFFSET('Sanitation Data'!$E$30,0,10*ROW('Sanitation Data'!E122)))</f>
        <v/>
      </c>
      <c r="CW128" s="32" t="str">
        <f ca="true">+IF(OFFSET('Sanitation Data'!$E$31,0,10*ROW('Sanitation Data'!E122))="","",OFFSET('Sanitation Data'!$E$31,0,10*ROW('Sanitation Data'!E122)))</f>
        <v/>
      </c>
      <c r="CX128" s="32" t="str">
        <f ca="true">+IF(OFFSET('Sanitation Data'!$E$32,0,10*ROW('Sanitation Data'!E122))="","",OFFSET('Sanitation Data'!$E$32,0,10*ROW('Sanitation Data'!E122)))</f>
        <v/>
      </c>
      <c r="CY128" s="32" t="str">
        <f ca="true">+IF(OFFSET('Sanitation Data'!$E$33,0,10*ROW('Sanitation Data'!E122))="","",OFFSET('Sanitation Data'!$E$33,0,10*ROW('Sanitation Data'!E122)))</f>
        <v/>
      </c>
      <c r="CZ128" s="32" t="str">
        <f ca="true">+IF(OFFSET('Sanitation Data'!$F$29,0,10*ROW('Sanitation Data'!F122))="","",OFFSET('Sanitation Data'!$F$29,0,10*ROW('Sanitation Data'!F122)))</f>
        <v/>
      </c>
      <c r="DA128" s="32" t="str">
        <f ca="true">+IF(OFFSET('Sanitation Data'!$F$30,0,10*ROW('Sanitation Data'!F122))="","",OFFSET('Sanitation Data'!$F$30,0,10*ROW('Sanitation Data'!F122)))</f>
        <v/>
      </c>
      <c r="DB128" s="32" t="str">
        <f ca="true">+IF(OFFSET('Sanitation Data'!$F$31,0,10*ROW('Sanitation Data'!F122))="","",OFFSET('Sanitation Data'!$F$31,0,10*ROW('Sanitation Data'!F122)))</f>
        <v/>
      </c>
      <c r="DC128" s="32" t="str">
        <f ca="true">+IF(OFFSET('Sanitation Data'!$F$32,0,10*ROW('Sanitation Data'!F122))="","",OFFSET('Sanitation Data'!$F$32,0,10*ROW('Sanitation Data'!F122)))</f>
        <v/>
      </c>
      <c r="DD128" s="32" t="str">
        <f ca="true">+IF(OFFSET('Sanitation Data'!$F$33,0,10*ROW('Sanitation Data'!F122))="","",OFFSET('Sanitation Data'!$F$33,0,10*ROW('Sanitation Data'!F122)))</f>
        <v/>
      </c>
      <c r="DE128" s="32" t="str">
        <f ca="true">+IF(OFFSET('Sanitation Data'!$G$29,0,10*ROW('Sanitation Data'!G122))="","",OFFSET('Sanitation Data'!$G$29,0,10*ROW('Sanitation Data'!G122)))</f>
        <v/>
      </c>
      <c r="DF128" s="32" t="str">
        <f ca="true">+IF(OFFSET('Sanitation Data'!$G$30,0,10*ROW('Sanitation Data'!G122))="","",OFFSET('Sanitation Data'!$G$30,0,10*ROW('Sanitation Data'!G122)))</f>
        <v/>
      </c>
      <c r="DG128" s="32" t="str">
        <f ca="true">+IF(OFFSET('Sanitation Data'!$G$31,0,10*ROW('Sanitation Data'!G122))="","",OFFSET('Sanitation Data'!$G$31,0,10*ROW('Sanitation Data'!G122)))</f>
        <v/>
      </c>
      <c r="DH128" s="32" t="str">
        <f ca="true">+IF(OFFSET('Sanitation Data'!$G$32,0,10*ROW('Sanitation Data'!G122))="","",OFFSET('Sanitation Data'!$G$32,0,10*ROW('Sanitation Data'!G122)))</f>
        <v/>
      </c>
      <c r="DI128" s="32" t="str">
        <f ca="true">+IF(OFFSET('Sanitation Data'!$G$33,0,10*ROW('Sanitation Data'!G122))="","",OFFSET('Sanitation Data'!$G$33,0,10*ROW('Sanitation Data'!G122)))</f>
        <v/>
      </c>
      <c r="DJ128" s="32" t="str">
        <f ca="true">+IF(OFFSET('Sanitation Data'!$H$29,0,10*ROW('Sanitation Data'!H122))="","",OFFSET('Sanitation Data'!$H$29,0,10*ROW('Sanitation Data'!H122)))</f>
        <v/>
      </c>
      <c r="DK128" s="32" t="str">
        <f ca="true">+IF(OFFSET('Sanitation Data'!$H$30,0,10*ROW('Sanitation Data'!H122))="","",OFFSET('Sanitation Data'!$H$30,0,10*ROW('Sanitation Data'!H122)))</f>
        <v/>
      </c>
      <c r="DL128" s="32" t="str">
        <f ca="true">+IF(OFFSET('Sanitation Data'!$H$31,0,10*ROW('Sanitation Data'!H122))="","",OFFSET('Sanitation Data'!$H$31,0,10*ROW('Sanitation Data'!H122)))</f>
        <v/>
      </c>
      <c r="DM128" s="32" t="str">
        <f ca="true">+IF(OFFSET('Sanitation Data'!$H$32,0,10*ROW('Sanitation Data'!H122))="","",OFFSET('Sanitation Data'!$H$32,0,10*ROW('Sanitation Data'!H122)))</f>
        <v/>
      </c>
      <c r="DN128" s="32" t="str">
        <f ca="true">+IF(OFFSET('Sanitation Data'!$H$33,0,10*ROW('Sanitation Data'!H122))="","",OFFSET('Sanitation Data'!$H$33,0,10*ROW('Sanitation Data'!H122)))</f>
        <v/>
      </c>
      <c r="DO128" s="32" t="str">
        <f ca="true">+IF(OFFSET('Hygiene Data'!$C$12,0,10*ROW('Hygiene Data'!C122))="","",OFFSET('Hygiene Data'!$C$12,0,10*ROW('Hygiene Data'!C122)))</f>
        <v/>
      </c>
      <c r="DP128" s="32" t="str">
        <f ca="true">+IF(OFFSET('Hygiene Data'!$C$13,0,10*ROW('Hygiene Data'!C122))="","",OFFSET('Hygiene Data'!$C$13,0,10*ROW('Hygiene Data'!C122)))</f>
        <v/>
      </c>
      <c r="DQ128" s="32" t="str">
        <f ca="true">+IF(OFFSET('Hygiene Data'!$C$14,0,10*ROW('Hygiene Data'!C122))="","",OFFSET('Hygiene Data'!$C$14,0,10*ROW('Hygiene Data'!C122)))</f>
        <v/>
      </c>
      <c r="DR128" s="32" t="str">
        <f ca="true">+IF(OFFSET('Hygiene Data'!$D$12,0,10*ROW('Hygiene Data'!D122))="","",OFFSET('Hygiene Data'!$D$12,0,10*ROW('Hygiene Data'!D122)))</f>
        <v/>
      </c>
      <c r="DS128" s="32" t="str">
        <f ca="true">+IF(OFFSET('Hygiene Data'!$D$13,0,10*ROW('Hygiene Data'!D122))="","",OFFSET('Hygiene Data'!$D$13,0,10*ROW('Hygiene Data'!D122)))</f>
        <v/>
      </c>
      <c r="DT128" s="32" t="str">
        <f ca="true">+IF(OFFSET('Hygiene Data'!$D$14,0,10*ROW('Hygiene Data'!D122))="","",OFFSET('Hygiene Data'!$D$14,0,10*ROW('Hygiene Data'!D122)))</f>
        <v/>
      </c>
      <c r="DU128" s="32" t="str">
        <f ca="true">+IF(OFFSET('Hygiene Data'!$E$12,0,10*ROW('Hygiene Data'!E122))="","",OFFSET('Hygiene Data'!$E$12,0,10*ROW('Hygiene Data'!E122)))</f>
        <v/>
      </c>
      <c r="DV128" s="32" t="str">
        <f ca="true">+IF(OFFSET('Hygiene Data'!$E$13,0,10*ROW('Hygiene Data'!E122))="","",OFFSET('Hygiene Data'!$E$13,0,10*ROW('Hygiene Data'!E122)))</f>
        <v/>
      </c>
      <c r="DW128" s="32" t="str">
        <f ca="true">+IF(OFFSET('Hygiene Data'!$E$14,0,10*ROW('Hygiene Data'!E122))="","",OFFSET('Hygiene Data'!$E$14,0,10*ROW('Hygiene Data'!E122)))</f>
        <v/>
      </c>
      <c r="DX128" s="32" t="str">
        <f ca="true">+IF(OFFSET('Hygiene Data'!$F$12,0,10*ROW('Hygiene Data'!F122))="","",OFFSET('Hygiene Data'!$F$12,0,10*ROW('Hygiene Data'!F122)))</f>
        <v/>
      </c>
      <c r="DY128" s="32" t="str">
        <f ca="true">+IF(OFFSET('Hygiene Data'!$F$13,0,10*ROW('Hygiene Data'!F122))="","",OFFSET('Hygiene Data'!$F$13,0,10*ROW('Hygiene Data'!F122)))</f>
        <v/>
      </c>
      <c r="DZ128" s="32" t="str">
        <f ca="true">+IF(OFFSET('Hygiene Data'!$F$14,0,10*ROW('Hygiene Data'!F122))="","",OFFSET('Hygiene Data'!$F$14,0,10*ROW('Hygiene Data'!F122)))</f>
        <v/>
      </c>
      <c r="EA128" s="32" t="str">
        <f ca="true">+IF(OFFSET('Hygiene Data'!$G$12,0,10*ROW('Hygiene Data'!G122))="","",OFFSET('Hygiene Data'!$G$12,0,10*ROW('Hygiene Data'!G122)))</f>
        <v/>
      </c>
      <c r="EB128" s="32" t="str">
        <f ca="true">+IF(OFFSET('Hygiene Data'!$G$13,0,10*ROW('Hygiene Data'!G122))="","",OFFSET('Hygiene Data'!$G$13,0,10*ROW('Hygiene Data'!G122)))</f>
        <v/>
      </c>
      <c r="EC128" s="32" t="str">
        <f ca="true">+IF(OFFSET('Hygiene Data'!$G$14,0,10*ROW('Hygiene Data'!G122))="","",OFFSET('Hygiene Data'!$G$14,0,10*ROW('Hygiene Data'!G122)))</f>
        <v/>
      </c>
      <c r="ED128" s="32" t="str">
        <f ca="true">+IF(OFFSET('Hygiene Data'!$H$12,0,10*ROW('Hygiene Data'!H122))="","",OFFSET('Hygiene Data'!$H$12,0,10*ROW('Hygiene Data'!H122)))</f>
        <v/>
      </c>
      <c r="EE128" s="32" t="str">
        <f ca="true">+IF(OFFSET('Hygiene Data'!$H$13,0,10*ROW('Hygiene Data'!H122))="","",OFFSET('Hygiene Data'!$H$13,0,10*ROW('Hygiene Data'!H122)))</f>
        <v/>
      </c>
      <c r="EF128" s="32" t="str">
        <f ca="true">+IF(OFFSET('Hygiene Data'!$H$14,0,10*ROW('Hygiene Data'!H122))="","",OFFSET('Hygiene Data'!$H$14,0,10*ROW('Hygiene Data'!H122)))</f>
        <v/>
      </c>
    </row>
    <row r="129" x14ac:dyDescent="0.2">
      <c r="A129" s="55" t="str">
        <f ca="true">+IF(OFFSET('Water Data'!$B$1,0,10*ROW('Water Data'!B126))="","",OFFSET('Water Data'!$B$1,0,10*ROW('Water Data'!B126)))</f>
        <v/>
      </c>
      <c r="B129" s="55" t="str">
        <f ca="true">+IF(OFFSET('Water Data'!$A$3,0,10*ROW('Water Data'!A126))="","",OFFSET('Water Data'!$A$3,0,10*ROW('Water Data'!A126)))</f>
        <v/>
      </c>
      <c r="C129" s="55" t="str">
        <f ca="true">+IF(OFFSET('Water Data'!$C$3,0,10*ROW('Water Data'!C126))="","",OFFSET('Water Data'!$C$3,0,10*ROW('Water Data'!C126)))</f>
        <v/>
      </c>
      <c r="D129" s="243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3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3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43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3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3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3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3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3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3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3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3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3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3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3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3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3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3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44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44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44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44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44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44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44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44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44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44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44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44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44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44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44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44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44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44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44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44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44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44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44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44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44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44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44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44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44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44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45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45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45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45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45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45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45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45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45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45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45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45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45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45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45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45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45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45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2" t="str">
        <f ca="true">+IF(OFFSET('Water Data'!$C$28,0,10*ROW('Water Data'!C123))="","",OFFSET('Water Data'!$C$28,0,10*ROW('Water Data'!C123)))</f>
        <v/>
      </c>
      <c r="BT129" s="32" t="str">
        <f ca="true">+IF(OFFSET('Water Data'!$C$29,0,10*ROW('Water Data'!C123))="","",OFFSET('Water Data'!$C$29,0,10*ROW('Water Data'!C123)))</f>
        <v/>
      </c>
      <c r="BU129" s="32" t="str">
        <f ca="true">+IF(OFFSET('Water Data'!$C$30,0,10*ROW('Water Data'!C123))="","",OFFSET('Water Data'!$C$30,0,10*ROW('Water Data'!C123)))</f>
        <v/>
      </c>
      <c r="BV129" s="32" t="str">
        <f ca="true">+IF(OFFSET('Water Data'!$D$28,0,10*ROW('Water Data'!D123))="","",OFFSET('Water Data'!$D$28,0,10*ROW('Water Data'!D123)))</f>
        <v/>
      </c>
      <c r="BW129" s="32" t="str">
        <f ca="true">+IF(OFFSET('Water Data'!$D$29,0,10*ROW('Water Data'!D123))="","",OFFSET('Water Data'!$D$29,0,10*ROW('Water Data'!D123)))</f>
        <v/>
      </c>
      <c r="BX129" s="32" t="str">
        <f ca="true">+IF(OFFSET('Water Data'!$D$30,0,10*ROW('Water Data'!D123))="","",OFFSET('Water Data'!$D$30,0,10*ROW('Water Data'!D123)))</f>
        <v/>
      </c>
      <c r="BY129" s="32" t="str">
        <f ca="true">+IF(OFFSET('Water Data'!$E$28,0,10*ROW('Water Data'!E123))="","",OFFSET('Water Data'!$E$28,0,10*ROW('Water Data'!E123)))</f>
        <v/>
      </c>
      <c r="BZ129" s="32" t="str">
        <f ca="true">+IF(OFFSET('Water Data'!$E$29,0,10*ROW('Water Data'!E123))="","",OFFSET('Water Data'!$E$29,0,10*ROW('Water Data'!E123)))</f>
        <v/>
      </c>
      <c r="CA129" s="32" t="str">
        <f ca="true">+IF(OFFSET('Water Data'!$E$30,0,10*ROW('Water Data'!E123))="","",OFFSET('Water Data'!$E$30,0,10*ROW('Water Data'!E123)))</f>
        <v/>
      </c>
      <c r="CB129" s="32" t="str">
        <f ca="true">+IF(OFFSET('Water Data'!$F$28,0,10*ROW('Water Data'!F123))="","",OFFSET('Water Data'!$F$28,0,10*ROW('Water Data'!F123)))</f>
        <v/>
      </c>
      <c r="CC129" s="32" t="str">
        <f ca="true">+IF(OFFSET('Water Data'!$F$29,0,10*ROW('Water Data'!F123))="","",OFFSET('Water Data'!$F$29,0,10*ROW('Water Data'!F123)))</f>
        <v/>
      </c>
      <c r="CD129" s="32" t="str">
        <f ca="true">+IF(OFFSET('Water Data'!$F$30,0,10*ROW('Water Data'!F123))="","",OFFSET('Water Data'!$F$30,0,10*ROW('Water Data'!F123)))</f>
        <v/>
      </c>
      <c r="CE129" s="32" t="str">
        <f ca="true">+IF(OFFSET('Water Data'!$G$28,0,10*ROW('Water Data'!G123))="","",OFFSET('Water Data'!$G$28,0,10*ROW('Water Data'!G123)))</f>
        <v/>
      </c>
      <c r="CF129" s="32" t="str">
        <f ca="true">+IF(OFFSET('Water Data'!$G$29,0,10*ROW('Water Data'!G123))="","",OFFSET('Water Data'!$G$29,0,10*ROW('Water Data'!G123)))</f>
        <v/>
      </c>
      <c r="CG129" s="32" t="str">
        <f ca="true">+IF(OFFSET('Water Data'!$G$30,0,10*ROW('Water Data'!G123))="","",OFFSET('Water Data'!$G$30,0,10*ROW('Water Data'!G123)))</f>
        <v/>
      </c>
      <c r="CH129" s="32" t="str">
        <f ca="true">+IF(OFFSET('Water Data'!$H$28,0,10*ROW('Water Data'!H123))="","",OFFSET('Water Data'!$H$28,0,10*ROW('Water Data'!H123)))</f>
        <v/>
      </c>
      <c r="CI129" s="32" t="str">
        <f ca="true">+IF(OFFSET('Water Data'!$H$29,0,10*ROW('Water Data'!H123))="","",OFFSET('Water Data'!$H$29,0,10*ROW('Water Data'!H123)))</f>
        <v/>
      </c>
      <c r="CJ129" s="32" t="str">
        <f ca="true">+IF(OFFSET('Water Data'!$H$30,0,10*ROW('Water Data'!H123))="","",OFFSET('Water Data'!$H$30,0,10*ROW('Water Data'!H123)))</f>
        <v/>
      </c>
      <c r="CK129" s="32" t="str">
        <f ca="true">+IF(OFFSET('Sanitation Data'!$C$29,0,10*ROW('Sanitation Data'!C123))="","",OFFSET('Sanitation Data'!$C$29,0,10*ROW('Sanitation Data'!C123)))</f>
        <v/>
      </c>
      <c r="CL129" s="32" t="str">
        <f ca="true">+IF(OFFSET('Sanitation Data'!$C$30,0,10*ROW('Sanitation Data'!C123))="","",OFFSET('Sanitation Data'!$C$30,0,10*ROW('Sanitation Data'!C123)))</f>
        <v/>
      </c>
      <c r="CM129" s="32" t="str">
        <f ca="true">+IF(OFFSET('Sanitation Data'!$C$31,0,10*ROW('Sanitation Data'!C123))="","",OFFSET('Sanitation Data'!$C$31,0,10*ROW('Sanitation Data'!C123)))</f>
        <v/>
      </c>
      <c r="CN129" s="32" t="str">
        <f ca="true">+IF(OFFSET('Sanitation Data'!$C$32,0,10*ROW('Sanitation Data'!C123))="","",OFFSET('Sanitation Data'!$C$32,0,10*ROW('Sanitation Data'!C123)))</f>
        <v/>
      </c>
      <c r="CO129" s="32" t="str">
        <f ca="true">+IF(OFFSET('Sanitation Data'!$C$33,0,10*ROW('Sanitation Data'!C123))="","",OFFSET('Sanitation Data'!$C$33,0,10*ROW('Sanitation Data'!C123)))</f>
        <v/>
      </c>
      <c r="CP129" s="32" t="str">
        <f ca="true">+IF(OFFSET('Sanitation Data'!$D$29,0,10*ROW('Sanitation Data'!D123))="","",OFFSET('Sanitation Data'!$D$29,0,10*ROW('Sanitation Data'!D123)))</f>
        <v/>
      </c>
      <c r="CQ129" s="32" t="str">
        <f ca="true">+IF(OFFSET('Sanitation Data'!$D$30,0,10*ROW('Sanitation Data'!D123))="","",OFFSET('Sanitation Data'!$D$30,0,10*ROW('Sanitation Data'!D123)))</f>
        <v/>
      </c>
      <c r="CR129" s="32" t="str">
        <f ca="true">+IF(OFFSET('Sanitation Data'!$D$31,0,10*ROW('Sanitation Data'!D123))="","",OFFSET('Sanitation Data'!$D$31,0,10*ROW('Sanitation Data'!D123)))</f>
        <v/>
      </c>
      <c r="CS129" s="32" t="str">
        <f ca="true">+IF(OFFSET('Sanitation Data'!$D$32,0,10*ROW('Sanitation Data'!D123))="","",OFFSET('Sanitation Data'!$D$32,0,10*ROW('Sanitation Data'!D123)))</f>
        <v/>
      </c>
      <c r="CT129" s="32" t="str">
        <f ca="true">+IF(OFFSET('Sanitation Data'!$D$33,0,10*ROW('Sanitation Data'!D123))="","",OFFSET('Sanitation Data'!$D$33,0,10*ROW('Sanitation Data'!D123)))</f>
        <v/>
      </c>
      <c r="CU129" s="32" t="str">
        <f ca="true">+IF(OFFSET('Sanitation Data'!$E$29,0,10*ROW('Sanitation Data'!E123))="","",OFFSET('Sanitation Data'!$E$29,0,10*ROW('Sanitation Data'!E123)))</f>
        <v/>
      </c>
      <c r="CV129" s="32" t="str">
        <f ca="true">+IF(OFFSET('Sanitation Data'!$E$30,0,10*ROW('Sanitation Data'!E123))="","",OFFSET('Sanitation Data'!$E$30,0,10*ROW('Sanitation Data'!E123)))</f>
        <v/>
      </c>
      <c r="CW129" s="32" t="str">
        <f ca="true">+IF(OFFSET('Sanitation Data'!$E$31,0,10*ROW('Sanitation Data'!E123))="","",OFFSET('Sanitation Data'!$E$31,0,10*ROW('Sanitation Data'!E123)))</f>
        <v/>
      </c>
      <c r="CX129" s="32" t="str">
        <f ca="true">+IF(OFFSET('Sanitation Data'!$E$32,0,10*ROW('Sanitation Data'!E123))="","",OFFSET('Sanitation Data'!$E$32,0,10*ROW('Sanitation Data'!E123)))</f>
        <v/>
      </c>
      <c r="CY129" s="32" t="str">
        <f ca="true">+IF(OFFSET('Sanitation Data'!$E$33,0,10*ROW('Sanitation Data'!E123))="","",OFFSET('Sanitation Data'!$E$33,0,10*ROW('Sanitation Data'!E123)))</f>
        <v/>
      </c>
      <c r="CZ129" s="32" t="str">
        <f ca="true">+IF(OFFSET('Sanitation Data'!$F$29,0,10*ROW('Sanitation Data'!F123))="","",OFFSET('Sanitation Data'!$F$29,0,10*ROW('Sanitation Data'!F123)))</f>
        <v/>
      </c>
      <c r="DA129" s="32" t="str">
        <f ca="true">+IF(OFFSET('Sanitation Data'!$F$30,0,10*ROW('Sanitation Data'!F123))="","",OFFSET('Sanitation Data'!$F$30,0,10*ROW('Sanitation Data'!F123)))</f>
        <v/>
      </c>
      <c r="DB129" s="32" t="str">
        <f ca="true">+IF(OFFSET('Sanitation Data'!$F$31,0,10*ROW('Sanitation Data'!F123))="","",OFFSET('Sanitation Data'!$F$31,0,10*ROW('Sanitation Data'!F123)))</f>
        <v/>
      </c>
      <c r="DC129" s="32" t="str">
        <f ca="true">+IF(OFFSET('Sanitation Data'!$F$32,0,10*ROW('Sanitation Data'!F123))="","",OFFSET('Sanitation Data'!$F$32,0,10*ROW('Sanitation Data'!F123)))</f>
        <v/>
      </c>
      <c r="DD129" s="32" t="str">
        <f ca="true">+IF(OFFSET('Sanitation Data'!$F$33,0,10*ROW('Sanitation Data'!F123))="","",OFFSET('Sanitation Data'!$F$33,0,10*ROW('Sanitation Data'!F123)))</f>
        <v/>
      </c>
      <c r="DE129" s="32" t="str">
        <f ca="true">+IF(OFFSET('Sanitation Data'!$G$29,0,10*ROW('Sanitation Data'!G123))="","",OFFSET('Sanitation Data'!$G$29,0,10*ROW('Sanitation Data'!G123)))</f>
        <v/>
      </c>
      <c r="DF129" s="32" t="str">
        <f ca="true">+IF(OFFSET('Sanitation Data'!$G$30,0,10*ROW('Sanitation Data'!G123))="","",OFFSET('Sanitation Data'!$G$30,0,10*ROW('Sanitation Data'!G123)))</f>
        <v/>
      </c>
      <c r="DG129" s="32" t="str">
        <f ca="true">+IF(OFFSET('Sanitation Data'!$G$31,0,10*ROW('Sanitation Data'!G123))="","",OFFSET('Sanitation Data'!$G$31,0,10*ROW('Sanitation Data'!G123)))</f>
        <v/>
      </c>
      <c r="DH129" s="32" t="str">
        <f ca="true">+IF(OFFSET('Sanitation Data'!$G$32,0,10*ROW('Sanitation Data'!G123))="","",OFFSET('Sanitation Data'!$G$32,0,10*ROW('Sanitation Data'!G123)))</f>
        <v/>
      </c>
      <c r="DI129" s="32" t="str">
        <f ca="true">+IF(OFFSET('Sanitation Data'!$G$33,0,10*ROW('Sanitation Data'!G123))="","",OFFSET('Sanitation Data'!$G$33,0,10*ROW('Sanitation Data'!G123)))</f>
        <v/>
      </c>
      <c r="DJ129" s="32" t="str">
        <f ca="true">+IF(OFFSET('Sanitation Data'!$H$29,0,10*ROW('Sanitation Data'!H123))="","",OFFSET('Sanitation Data'!$H$29,0,10*ROW('Sanitation Data'!H123)))</f>
        <v/>
      </c>
      <c r="DK129" s="32" t="str">
        <f ca="true">+IF(OFFSET('Sanitation Data'!$H$30,0,10*ROW('Sanitation Data'!H123))="","",OFFSET('Sanitation Data'!$H$30,0,10*ROW('Sanitation Data'!H123)))</f>
        <v/>
      </c>
      <c r="DL129" s="32" t="str">
        <f ca="true">+IF(OFFSET('Sanitation Data'!$H$31,0,10*ROW('Sanitation Data'!H123))="","",OFFSET('Sanitation Data'!$H$31,0,10*ROW('Sanitation Data'!H123)))</f>
        <v/>
      </c>
      <c r="DM129" s="32" t="str">
        <f ca="true">+IF(OFFSET('Sanitation Data'!$H$32,0,10*ROW('Sanitation Data'!H123))="","",OFFSET('Sanitation Data'!$H$32,0,10*ROW('Sanitation Data'!H123)))</f>
        <v/>
      </c>
      <c r="DN129" s="32" t="str">
        <f ca="true">+IF(OFFSET('Sanitation Data'!$H$33,0,10*ROW('Sanitation Data'!H123))="","",OFFSET('Sanitation Data'!$H$33,0,10*ROW('Sanitation Data'!H123)))</f>
        <v/>
      </c>
      <c r="DO129" s="32" t="str">
        <f ca="true">+IF(OFFSET('Hygiene Data'!$C$12,0,10*ROW('Hygiene Data'!C123))="","",OFFSET('Hygiene Data'!$C$12,0,10*ROW('Hygiene Data'!C123)))</f>
        <v/>
      </c>
      <c r="DP129" s="32" t="str">
        <f ca="true">+IF(OFFSET('Hygiene Data'!$C$13,0,10*ROW('Hygiene Data'!C123))="","",OFFSET('Hygiene Data'!$C$13,0,10*ROW('Hygiene Data'!C123)))</f>
        <v/>
      </c>
      <c r="DQ129" s="32" t="str">
        <f ca="true">+IF(OFFSET('Hygiene Data'!$C$14,0,10*ROW('Hygiene Data'!C123))="","",OFFSET('Hygiene Data'!$C$14,0,10*ROW('Hygiene Data'!C123)))</f>
        <v/>
      </c>
      <c r="DR129" s="32" t="str">
        <f ca="true">+IF(OFFSET('Hygiene Data'!$D$12,0,10*ROW('Hygiene Data'!D123))="","",OFFSET('Hygiene Data'!$D$12,0,10*ROW('Hygiene Data'!D123)))</f>
        <v/>
      </c>
      <c r="DS129" s="32" t="str">
        <f ca="true">+IF(OFFSET('Hygiene Data'!$D$13,0,10*ROW('Hygiene Data'!D123))="","",OFFSET('Hygiene Data'!$D$13,0,10*ROW('Hygiene Data'!D123)))</f>
        <v/>
      </c>
      <c r="DT129" s="32" t="str">
        <f ca="true">+IF(OFFSET('Hygiene Data'!$D$14,0,10*ROW('Hygiene Data'!D123))="","",OFFSET('Hygiene Data'!$D$14,0,10*ROW('Hygiene Data'!D123)))</f>
        <v/>
      </c>
      <c r="DU129" s="32" t="str">
        <f ca="true">+IF(OFFSET('Hygiene Data'!$E$12,0,10*ROW('Hygiene Data'!E123))="","",OFFSET('Hygiene Data'!$E$12,0,10*ROW('Hygiene Data'!E123)))</f>
        <v/>
      </c>
      <c r="DV129" s="32" t="str">
        <f ca="true">+IF(OFFSET('Hygiene Data'!$E$13,0,10*ROW('Hygiene Data'!E123))="","",OFFSET('Hygiene Data'!$E$13,0,10*ROW('Hygiene Data'!E123)))</f>
        <v/>
      </c>
      <c r="DW129" s="32" t="str">
        <f ca="true">+IF(OFFSET('Hygiene Data'!$E$14,0,10*ROW('Hygiene Data'!E123))="","",OFFSET('Hygiene Data'!$E$14,0,10*ROW('Hygiene Data'!E123)))</f>
        <v/>
      </c>
      <c r="DX129" s="32" t="str">
        <f ca="true">+IF(OFFSET('Hygiene Data'!$F$12,0,10*ROW('Hygiene Data'!F123))="","",OFFSET('Hygiene Data'!$F$12,0,10*ROW('Hygiene Data'!F123)))</f>
        <v/>
      </c>
      <c r="DY129" s="32" t="str">
        <f ca="true">+IF(OFFSET('Hygiene Data'!$F$13,0,10*ROW('Hygiene Data'!F123))="","",OFFSET('Hygiene Data'!$F$13,0,10*ROW('Hygiene Data'!F123)))</f>
        <v/>
      </c>
      <c r="DZ129" s="32" t="str">
        <f ca="true">+IF(OFFSET('Hygiene Data'!$F$14,0,10*ROW('Hygiene Data'!F123))="","",OFFSET('Hygiene Data'!$F$14,0,10*ROW('Hygiene Data'!F123)))</f>
        <v/>
      </c>
      <c r="EA129" s="32" t="str">
        <f ca="true">+IF(OFFSET('Hygiene Data'!$G$12,0,10*ROW('Hygiene Data'!G123))="","",OFFSET('Hygiene Data'!$G$12,0,10*ROW('Hygiene Data'!G123)))</f>
        <v/>
      </c>
      <c r="EB129" s="32" t="str">
        <f ca="true">+IF(OFFSET('Hygiene Data'!$G$13,0,10*ROW('Hygiene Data'!G123))="","",OFFSET('Hygiene Data'!$G$13,0,10*ROW('Hygiene Data'!G123)))</f>
        <v/>
      </c>
      <c r="EC129" s="32" t="str">
        <f ca="true">+IF(OFFSET('Hygiene Data'!$G$14,0,10*ROW('Hygiene Data'!G123))="","",OFFSET('Hygiene Data'!$G$14,0,10*ROW('Hygiene Data'!G123)))</f>
        <v/>
      </c>
      <c r="ED129" s="32" t="str">
        <f ca="true">+IF(OFFSET('Hygiene Data'!$H$12,0,10*ROW('Hygiene Data'!H123))="","",OFFSET('Hygiene Data'!$H$12,0,10*ROW('Hygiene Data'!H123)))</f>
        <v/>
      </c>
      <c r="EE129" s="32" t="str">
        <f ca="true">+IF(OFFSET('Hygiene Data'!$H$13,0,10*ROW('Hygiene Data'!H123))="","",OFFSET('Hygiene Data'!$H$13,0,10*ROW('Hygiene Data'!H123)))</f>
        <v/>
      </c>
      <c r="EF129" s="32" t="str">
        <f ca="true">+IF(OFFSET('Hygiene Data'!$H$14,0,10*ROW('Hygiene Data'!H123))="","",OFFSET('Hygiene Data'!$H$14,0,10*ROW('Hygiene Data'!H123)))</f>
        <v/>
      </c>
    </row>
    <row r="130" x14ac:dyDescent="0.2">
      <c r="A130" s="55" t="str">
        <f ca="true">+IF(OFFSET('Water Data'!$B$1,0,10*ROW('Water Data'!B127))="","",OFFSET('Water Data'!$B$1,0,10*ROW('Water Data'!B127)))</f>
        <v/>
      </c>
      <c r="B130" s="55" t="str">
        <f ca="true">+IF(OFFSET('Water Data'!$A$3,0,10*ROW('Water Data'!A127))="","",OFFSET('Water Data'!$A$3,0,10*ROW('Water Data'!A127)))</f>
        <v/>
      </c>
      <c r="C130" s="55" t="str">
        <f ca="true">+IF(OFFSET('Water Data'!$C$3,0,10*ROW('Water Data'!C127))="","",OFFSET('Water Data'!$C$3,0,10*ROW('Water Data'!C127)))</f>
        <v/>
      </c>
      <c r="D130" s="243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3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3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43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3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3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3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3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3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3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3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3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3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3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3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3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3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3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44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44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44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44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44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44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44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44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44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44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44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44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44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44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44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44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44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44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44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44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44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44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44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44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44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44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44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44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44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44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45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45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45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45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45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45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45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45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45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45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45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45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45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45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45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45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45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45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2" t="str">
        <f ca="true">+IF(OFFSET('Water Data'!$C$28,0,10*ROW('Water Data'!C124))="","",OFFSET('Water Data'!$C$28,0,10*ROW('Water Data'!C124)))</f>
        <v/>
      </c>
      <c r="BT130" s="32" t="str">
        <f ca="true">+IF(OFFSET('Water Data'!$C$29,0,10*ROW('Water Data'!C124))="","",OFFSET('Water Data'!$C$29,0,10*ROW('Water Data'!C124)))</f>
        <v/>
      </c>
      <c r="BU130" s="32" t="str">
        <f ca="true">+IF(OFFSET('Water Data'!$C$30,0,10*ROW('Water Data'!C124))="","",OFFSET('Water Data'!$C$30,0,10*ROW('Water Data'!C124)))</f>
        <v/>
      </c>
      <c r="BV130" s="32" t="str">
        <f ca="true">+IF(OFFSET('Water Data'!$D$28,0,10*ROW('Water Data'!D124))="","",OFFSET('Water Data'!$D$28,0,10*ROW('Water Data'!D124)))</f>
        <v/>
      </c>
      <c r="BW130" s="32" t="str">
        <f ca="true">+IF(OFFSET('Water Data'!$D$29,0,10*ROW('Water Data'!D124))="","",OFFSET('Water Data'!$D$29,0,10*ROW('Water Data'!D124)))</f>
        <v/>
      </c>
      <c r="BX130" s="32" t="str">
        <f ca="true">+IF(OFFSET('Water Data'!$D$30,0,10*ROW('Water Data'!D124))="","",OFFSET('Water Data'!$D$30,0,10*ROW('Water Data'!D124)))</f>
        <v/>
      </c>
      <c r="BY130" s="32" t="str">
        <f ca="true">+IF(OFFSET('Water Data'!$E$28,0,10*ROW('Water Data'!E124))="","",OFFSET('Water Data'!$E$28,0,10*ROW('Water Data'!E124)))</f>
        <v/>
      </c>
      <c r="BZ130" s="32" t="str">
        <f ca="true">+IF(OFFSET('Water Data'!$E$29,0,10*ROW('Water Data'!E124))="","",OFFSET('Water Data'!$E$29,0,10*ROW('Water Data'!E124)))</f>
        <v/>
      </c>
      <c r="CA130" s="32" t="str">
        <f ca="true">+IF(OFFSET('Water Data'!$E$30,0,10*ROW('Water Data'!E124))="","",OFFSET('Water Data'!$E$30,0,10*ROW('Water Data'!E124)))</f>
        <v/>
      </c>
      <c r="CB130" s="32" t="str">
        <f ca="true">+IF(OFFSET('Water Data'!$F$28,0,10*ROW('Water Data'!F124))="","",OFFSET('Water Data'!$F$28,0,10*ROW('Water Data'!F124)))</f>
        <v/>
      </c>
      <c r="CC130" s="32" t="str">
        <f ca="true">+IF(OFFSET('Water Data'!$F$29,0,10*ROW('Water Data'!F124))="","",OFFSET('Water Data'!$F$29,0,10*ROW('Water Data'!F124)))</f>
        <v/>
      </c>
      <c r="CD130" s="32" t="str">
        <f ca="true">+IF(OFFSET('Water Data'!$F$30,0,10*ROW('Water Data'!F124))="","",OFFSET('Water Data'!$F$30,0,10*ROW('Water Data'!F124)))</f>
        <v/>
      </c>
      <c r="CE130" s="32" t="str">
        <f ca="true">+IF(OFFSET('Water Data'!$G$28,0,10*ROW('Water Data'!G124))="","",OFFSET('Water Data'!$G$28,0,10*ROW('Water Data'!G124)))</f>
        <v/>
      </c>
      <c r="CF130" s="32" t="str">
        <f ca="true">+IF(OFFSET('Water Data'!$G$29,0,10*ROW('Water Data'!G124))="","",OFFSET('Water Data'!$G$29,0,10*ROW('Water Data'!G124)))</f>
        <v/>
      </c>
      <c r="CG130" s="32" t="str">
        <f ca="true">+IF(OFFSET('Water Data'!$G$30,0,10*ROW('Water Data'!G124))="","",OFFSET('Water Data'!$G$30,0,10*ROW('Water Data'!G124)))</f>
        <v/>
      </c>
      <c r="CH130" s="32" t="str">
        <f ca="true">+IF(OFFSET('Water Data'!$H$28,0,10*ROW('Water Data'!H124))="","",OFFSET('Water Data'!$H$28,0,10*ROW('Water Data'!H124)))</f>
        <v/>
      </c>
      <c r="CI130" s="32" t="str">
        <f ca="true">+IF(OFFSET('Water Data'!$H$29,0,10*ROW('Water Data'!H124))="","",OFFSET('Water Data'!$H$29,0,10*ROW('Water Data'!H124)))</f>
        <v/>
      </c>
      <c r="CJ130" s="32" t="str">
        <f ca="true">+IF(OFFSET('Water Data'!$H$30,0,10*ROW('Water Data'!H124))="","",OFFSET('Water Data'!$H$30,0,10*ROW('Water Data'!H124)))</f>
        <v/>
      </c>
      <c r="CK130" s="32" t="str">
        <f ca="true">+IF(OFFSET('Sanitation Data'!$C$29,0,10*ROW('Sanitation Data'!C124))="","",OFFSET('Sanitation Data'!$C$29,0,10*ROW('Sanitation Data'!C124)))</f>
        <v/>
      </c>
      <c r="CL130" s="32" t="str">
        <f ca="true">+IF(OFFSET('Sanitation Data'!$C$30,0,10*ROW('Sanitation Data'!C124))="","",OFFSET('Sanitation Data'!$C$30,0,10*ROW('Sanitation Data'!C124)))</f>
        <v/>
      </c>
      <c r="CM130" s="32" t="str">
        <f ca="true">+IF(OFFSET('Sanitation Data'!$C$31,0,10*ROW('Sanitation Data'!C124))="","",OFFSET('Sanitation Data'!$C$31,0,10*ROW('Sanitation Data'!C124)))</f>
        <v/>
      </c>
      <c r="CN130" s="32" t="str">
        <f ca="true">+IF(OFFSET('Sanitation Data'!$C$32,0,10*ROW('Sanitation Data'!C124))="","",OFFSET('Sanitation Data'!$C$32,0,10*ROW('Sanitation Data'!C124)))</f>
        <v/>
      </c>
      <c r="CO130" s="32" t="str">
        <f ca="true">+IF(OFFSET('Sanitation Data'!$C$33,0,10*ROW('Sanitation Data'!C124))="","",OFFSET('Sanitation Data'!$C$33,0,10*ROW('Sanitation Data'!C124)))</f>
        <v/>
      </c>
      <c r="CP130" s="32" t="str">
        <f ca="true">+IF(OFFSET('Sanitation Data'!$D$29,0,10*ROW('Sanitation Data'!D124))="","",OFFSET('Sanitation Data'!$D$29,0,10*ROW('Sanitation Data'!D124)))</f>
        <v/>
      </c>
      <c r="CQ130" s="32" t="str">
        <f ca="true">+IF(OFFSET('Sanitation Data'!$D$30,0,10*ROW('Sanitation Data'!D124))="","",OFFSET('Sanitation Data'!$D$30,0,10*ROW('Sanitation Data'!D124)))</f>
        <v/>
      </c>
      <c r="CR130" s="32" t="str">
        <f ca="true">+IF(OFFSET('Sanitation Data'!$D$31,0,10*ROW('Sanitation Data'!D124))="","",OFFSET('Sanitation Data'!$D$31,0,10*ROW('Sanitation Data'!D124)))</f>
        <v/>
      </c>
      <c r="CS130" s="32" t="str">
        <f ca="true">+IF(OFFSET('Sanitation Data'!$D$32,0,10*ROW('Sanitation Data'!D124))="","",OFFSET('Sanitation Data'!$D$32,0,10*ROW('Sanitation Data'!D124)))</f>
        <v/>
      </c>
      <c r="CT130" s="32" t="str">
        <f ca="true">+IF(OFFSET('Sanitation Data'!$D$33,0,10*ROW('Sanitation Data'!D124))="","",OFFSET('Sanitation Data'!$D$33,0,10*ROW('Sanitation Data'!D124)))</f>
        <v/>
      </c>
      <c r="CU130" s="32" t="str">
        <f ca="true">+IF(OFFSET('Sanitation Data'!$E$29,0,10*ROW('Sanitation Data'!E124))="","",OFFSET('Sanitation Data'!$E$29,0,10*ROW('Sanitation Data'!E124)))</f>
        <v/>
      </c>
      <c r="CV130" s="32" t="str">
        <f ca="true">+IF(OFFSET('Sanitation Data'!$E$30,0,10*ROW('Sanitation Data'!E124))="","",OFFSET('Sanitation Data'!$E$30,0,10*ROW('Sanitation Data'!E124)))</f>
        <v/>
      </c>
      <c r="CW130" s="32" t="str">
        <f ca="true">+IF(OFFSET('Sanitation Data'!$E$31,0,10*ROW('Sanitation Data'!E124))="","",OFFSET('Sanitation Data'!$E$31,0,10*ROW('Sanitation Data'!E124)))</f>
        <v/>
      </c>
      <c r="CX130" s="32" t="str">
        <f ca="true">+IF(OFFSET('Sanitation Data'!$E$32,0,10*ROW('Sanitation Data'!E124))="","",OFFSET('Sanitation Data'!$E$32,0,10*ROW('Sanitation Data'!E124)))</f>
        <v/>
      </c>
      <c r="CY130" s="32" t="str">
        <f ca="true">+IF(OFFSET('Sanitation Data'!$E$33,0,10*ROW('Sanitation Data'!E124))="","",OFFSET('Sanitation Data'!$E$33,0,10*ROW('Sanitation Data'!E124)))</f>
        <v/>
      </c>
      <c r="CZ130" s="32" t="str">
        <f ca="true">+IF(OFFSET('Sanitation Data'!$F$29,0,10*ROW('Sanitation Data'!F124))="","",OFFSET('Sanitation Data'!$F$29,0,10*ROW('Sanitation Data'!F124)))</f>
        <v/>
      </c>
      <c r="DA130" s="32" t="str">
        <f ca="true">+IF(OFFSET('Sanitation Data'!$F$30,0,10*ROW('Sanitation Data'!F124))="","",OFFSET('Sanitation Data'!$F$30,0,10*ROW('Sanitation Data'!F124)))</f>
        <v/>
      </c>
      <c r="DB130" s="32" t="str">
        <f ca="true">+IF(OFFSET('Sanitation Data'!$F$31,0,10*ROW('Sanitation Data'!F124))="","",OFFSET('Sanitation Data'!$F$31,0,10*ROW('Sanitation Data'!F124)))</f>
        <v/>
      </c>
      <c r="DC130" s="32" t="str">
        <f ca="true">+IF(OFFSET('Sanitation Data'!$F$32,0,10*ROW('Sanitation Data'!F124))="","",OFFSET('Sanitation Data'!$F$32,0,10*ROW('Sanitation Data'!F124)))</f>
        <v/>
      </c>
      <c r="DD130" s="32" t="str">
        <f ca="true">+IF(OFFSET('Sanitation Data'!$F$33,0,10*ROW('Sanitation Data'!F124))="","",OFFSET('Sanitation Data'!$F$33,0,10*ROW('Sanitation Data'!F124)))</f>
        <v/>
      </c>
      <c r="DE130" s="32" t="str">
        <f ca="true">+IF(OFFSET('Sanitation Data'!$G$29,0,10*ROW('Sanitation Data'!G124))="","",OFFSET('Sanitation Data'!$G$29,0,10*ROW('Sanitation Data'!G124)))</f>
        <v/>
      </c>
      <c r="DF130" s="32" t="str">
        <f ca="true">+IF(OFFSET('Sanitation Data'!$G$30,0,10*ROW('Sanitation Data'!G124))="","",OFFSET('Sanitation Data'!$G$30,0,10*ROW('Sanitation Data'!G124)))</f>
        <v/>
      </c>
      <c r="DG130" s="32" t="str">
        <f ca="true">+IF(OFFSET('Sanitation Data'!$G$31,0,10*ROW('Sanitation Data'!G124))="","",OFFSET('Sanitation Data'!$G$31,0,10*ROW('Sanitation Data'!G124)))</f>
        <v/>
      </c>
      <c r="DH130" s="32" t="str">
        <f ca="true">+IF(OFFSET('Sanitation Data'!$G$32,0,10*ROW('Sanitation Data'!G124))="","",OFFSET('Sanitation Data'!$G$32,0,10*ROW('Sanitation Data'!G124)))</f>
        <v/>
      </c>
      <c r="DI130" s="32" t="str">
        <f ca="true">+IF(OFFSET('Sanitation Data'!$G$33,0,10*ROW('Sanitation Data'!G124))="","",OFFSET('Sanitation Data'!$G$33,0,10*ROW('Sanitation Data'!G124)))</f>
        <v/>
      </c>
      <c r="DJ130" s="32" t="str">
        <f ca="true">+IF(OFFSET('Sanitation Data'!$H$29,0,10*ROW('Sanitation Data'!H124))="","",OFFSET('Sanitation Data'!$H$29,0,10*ROW('Sanitation Data'!H124)))</f>
        <v/>
      </c>
      <c r="DK130" s="32" t="str">
        <f ca="true">+IF(OFFSET('Sanitation Data'!$H$30,0,10*ROW('Sanitation Data'!H124))="","",OFFSET('Sanitation Data'!$H$30,0,10*ROW('Sanitation Data'!H124)))</f>
        <v/>
      </c>
      <c r="DL130" s="32" t="str">
        <f ca="true">+IF(OFFSET('Sanitation Data'!$H$31,0,10*ROW('Sanitation Data'!H124))="","",OFFSET('Sanitation Data'!$H$31,0,10*ROW('Sanitation Data'!H124)))</f>
        <v/>
      </c>
      <c r="DM130" s="32" t="str">
        <f ca="true">+IF(OFFSET('Sanitation Data'!$H$32,0,10*ROW('Sanitation Data'!H124))="","",OFFSET('Sanitation Data'!$H$32,0,10*ROW('Sanitation Data'!H124)))</f>
        <v/>
      </c>
      <c r="DN130" s="32" t="str">
        <f ca="true">+IF(OFFSET('Sanitation Data'!$H$33,0,10*ROW('Sanitation Data'!H124))="","",OFFSET('Sanitation Data'!$H$33,0,10*ROW('Sanitation Data'!H124)))</f>
        <v/>
      </c>
      <c r="DO130" s="32" t="str">
        <f ca="true">+IF(OFFSET('Hygiene Data'!$C$12,0,10*ROW('Hygiene Data'!C124))="","",OFFSET('Hygiene Data'!$C$12,0,10*ROW('Hygiene Data'!C124)))</f>
        <v/>
      </c>
      <c r="DP130" s="32" t="str">
        <f ca="true">+IF(OFFSET('Hygiene Data'!$C$13,0,10*ROW('Hygiene Data'!C124))="","",OFFSET('Hygiene Data'!$C$13,0,10*ROW('Hygiene Data'!C124)))</f>
        <v/>
      </c>
      <c r="DQ130" s="32" t="str">
        <f ca="true">+IF(OFFSET('Hygiene Data'!$C$14,0,10*ROW('Hygiene Data'!C124))="","",OFFSET('Hygiene Data'!$C$14,0,10*ROW('Hygiene Data'!C124)))</f>
        <v/>
      </c>
      <c r="DR130" s="32" t="str">
        <f ca="true">+IF(OFFSET('Hygiene Data'!$D$12,0,10*ROW('Hygiene Data'!D124))="","",OFFSET('Hygiene Data'!$D$12,0,10*ROW('Hygiene Data'!D124)))</f>
        <v/>
      </c>
      <c r="DS130" s="32" t="str">
        <f ca="true">+IF(OFFSET('Hygiene Data'!$D$13,0,10*ROW('Hygiene Data'!D124))="","",OFFSET('Hygiene Data'!$D$13,0,10*ROW('Hygiene Data'!D124)))</f>
        <v/>
      </c>
      <c r="DT130" s="32" t="str">
        <f ca="true">+IF(OFFSET('Hygiene Data'!$D$14,0,10*ROW('Hygiene Data'!D124))="","",OFFSET('Hygiene Data'!$D$14,0,10*ROW('Hygiene Data'!D124)))</f>
        <v/>
      </c>
      <c r="DU130" s="32" t="str">
        <f ca="true">+IF(OFFSET('Hygiene Data'!$E$12,0,10*ROW('Hygiene Data'!E124))="","",OFFSET('Hygiene Data'!$E$12,0,10*ROW('Hygiene Data'!E124)))</f>
        <v/>
      </c>
      <c r="DV130" s="32" t="str">
        <f ca="true">+IF(OFFSET('Hygiene Data'!$E$13,0,10*ROW('Hygiene Data'!E124))="","",OFFSET('Hygiene Data'!$E$13,0,10*ROW('Hygiene Data'!E124)))</f>
        <v/>
      </c>
      <c r="DW130" s="32" t="str">
        <f ca="true">+IF(OFFSET('Hygiene Data'!$E$14,0,10*ROW('Hygiene Data'!E124))="","",OFFSET('Hygiene Data'!$E$14,0,10*ROW('Hygiene Data'!E124)))</f>
        <v/>
      </c>
      <c r="DX130" s="32" t="str">
        <f ca="true">+IF(OFFSET('Hygiene Data'!$F$12,0,10*ROW('Hygiene Data'!F124))="","",OFFSET('Hygiene Data'!$F$12,0,10*ROW('Hygiene Data'!F124)))</f>
        <v/>
      </c>
      <c r="DY130" s="32" t="str">
        <f ca="true">+IF(OFFSET('Hygiene Data'!$F$13,0,10*ROW('Hygiene Data'!F124))="","",OFFSET('Hygiene Data'!$F$13,0,10*ROW('Hygiene Data'!F124)))</f>
        <v/>
      </c>
      <c r="DZ130" s="32" t="str">
        <f ca="true">+IF(OFFSET('Hygiene Data'!$F$14,0,10*ROW('Hygiene Data'!F124))="","",OFFSET('Hygiene Data'!$F$14,0,10*ROW('Hygiene Data'!F124)))</f>
        <v/>
      </c>
      <c r="EA130" s="32" t="str">
        <f ca="true">+IF(OFFSET('Hygiene Data'!$G$12,0,10*ROW('Hygiene Data'!G124))="","",OFFSET('Hygiene Data'!$G$12,0,10*ROW('Hygiene Data'!G124)))</f>
        <v/>
      </c>
      <c r="EB130" s="32" t="str">
        <f ca="true">+IF(OFFSET('Hygiene Data'!$G$13,0,10*ROW('Hygiene Data'!G124))="","",OFFSET('Hygiene Data'!$G$13,0,10*ROW('Hygiene Data'!G124)))</f>
        <v/>
      </c>
      <c r="EC130" s="32" t="str">
        <f ca="true">+IF(OFFSET('Hygiene Data'!$G$14,0,10*ROW('Hygiene Data'!G124))="","",OFFSET('Hygiene Data'!$G$14,0,10*ROW('Hygiene Data'!G124)))</f>
        <v/>
      </c>
      <c r="ED130" s="32" t="str">
        <f ca="true">+IF(OFFSET('Hygiene Data'!$H$12,0,10*ROW('Hygiene Data'!H124))="","",OFFSET('Hygiene Data'!$H$12,0,10*ROW('Hygiene Data'!H124)))</f>
        <v/>
      </c>
      <c r="EE130" s="32" t="str">
        <f ca="true">+IF(OFFSET('Hygiene Data'!$H$13,0,10*ROW('Hygiene Data'!H124))="","",OFFSET('Hygiene Data'!$H$13,0,10*ROW('Hygiene Data'!H124)))</f>
        <v/>
      </c>
      <c r="EF130" s="32" t="str">
        <f ca="true">+IF(OFFSET('Hygiene Data'!$H$14,0,10*ROW('Hygiene Data'!H124))="","",OFFSET('Hygiene Data'!$H$14,0,10*ROW('Hygiene Data'!H124)))</f>
        <v/>
      </c>
    </row>
    <row r="131" x14ac:dyDescent="0.2">
      <c r="A131" s="55" t="str">
        <f ca="true">+IF(OFFSET('Water Data'!$B$1,0,10*ROW('Water Data'!B128))="","",OFFSET('Water Data'!$B$1,0,10*ROW('Water Data'!B128)))</f>
        <v/>
      </c>
      <c r="B131" s="55" t="str">
        <f ca="true">+IF(OFFSET('Water Data'!$A$3,0,10*ROW('Water Data'!A128))="","",OFFSET('Water Data'!$A$3,0,10*ROW('Water Data'!A128)))</f>
        <v/>
      </c>
      <c r="C131" s="55" t="str">
        <f ca="true">+IF(OFFSET('Water Data'!$C$3,0,10*ROW('Water Data'!C128))="","",OFFSET('Water Data'!$C$3,0,10*ROW('Water Data'!C128)))</f>
        <v/>
      </c>
      <c r="D131" s="243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3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3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43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3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3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3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3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3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3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3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3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3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3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3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3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3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3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44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44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44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44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44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44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44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44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44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44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44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44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44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44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44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44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44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44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44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44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44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44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44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44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44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44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44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44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44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44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45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45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45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45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45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45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45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45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45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45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45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45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45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45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45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45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45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45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2" t="str">
        <f ca="true">+IF(OFFSET('Water Data'!$C$28,0,10*ROW('Water Data'!C125))="","",OFFSET('Water Data'!$C$28,0,10*ROW('Water Data'!C125)))</f>
        <v/>
      </c>
      <c r="BT131" s="32" t="str">
        <f ca="true">+IF(OFFSET('Water Data'!$C$29,0,10*ROW('Water Data'!C125))="","",OFFSET('Water Data'!$C$29,0,10*ROW('Water Data'!C125)))</f>
        <v/>
      </c>
      <c r="BU131" s="32" t="str">
        <f ca="true">+IF(OFFSET('Water Data'!$C$30,0,10*ROW('Water Data'!C125))="","",OFFSET('Water Data'!$C$30,0,10*ROW('Water Data'!C125)))</f>
        <v/>
      </c>
      <c r="BV131" s="32" t="str">
        <f ca="true">+IF(OFFSET('Water Data'!$D$28,0,10*ROW('Water Data'!D125))="","",OFFSET('Water Data'!$D$28,0,10*ROW('Water Data'!D125)))</f>
        <v/>
      </c>
      <c r="BW131" s="32" t="str">
        <f ca="true">+IF(OFFSET('Water Data'!$D$29,0,10*ROW('Water Data'!D125))="","",OFFSET('Water Data'!$D$29,0,10*ROW('Water Data'!D125)))</f>
        <v/>
      </c>
      <c r="BX131" s="32" t="str">
        <f ca="true">+IF(OFFSET('Water Data'!$D$30,0,10*ROW('Water Data'!D125))="","",OFFSET('Water Data'!$D$30,0,10*ROW('Water Data'!D125)))</f>
        <v/>
      </c>
      <c r="BY131" s="32" t="str">
        <f ca="true">+IF(OFFSET('Water Data'!$E$28,0,10*ROW('Water Data'!E125))="","",OFFSET('Water Data'!$E$28,0,10*ROW('Water Data'!E125)))</f>
        <v/>
      </c>
      <c r="BZ131" s="32" t="str">
        <f ca="true">+IF(OFFSET('Water Data'!$E$29,0,10*ROW('Water Data'!E125))="","",OFFSET('Water Data'!$E$29,0,10*ROW('Water Data'!E125)))</f>
        <v/>
      </c>
      <c r="CA131" s="32" t="str">
        <f ca="true">+IF(OFFSET('Water Data'!$E$30,0,10*ROW('Water Data'!E125))="","",OFFSET('Water Data'!$E$30,0,10*ROW('Water Data'!E125)))</f>
        <v/>
      </c>
      <c r="CB131" s="32" t="str">
        <f ca="true">+IF(OFFSET('Water Data'!$F$28,0,10*ROW('Water Data'!F125))="","",OFFSET('Water Data'!$F$28,0,10*ROW('Water Data'!F125)))</f>
        <v/>
      </c>
      <c r="CC131" s="32" t="str">
        <f ca="true">+IF(OFFSET('Water Data'!$F$29,0,10*ROW('Water Data'!F125))="","",OFFSET('Water Data'!$F$29,0,10*ROW('Water Data'!F125)))</f>
        <v/>
      </c>
      <c r="CD131" s="32" t="str">
        <f ca="true">+IF(OFFSET('Water Data'!$F$30,0,10*ROW('Water Data'!F125))="","",OFFSET('Water Data'!$F$30,0,10*ROW('Water Data'!F125)))</f>
        <v/>
      </c>
      <c r="CE131" s="32" t="str">
        <f ca="true">+IF(OFFSET('Water Data'!$G$28,0,10*ROW('Water Data'!G125))="","",OFFSET('Water Data'!$G$28,0,10*ROW('Water Data'!G125)))</f>
        <v/>
      </c>
      <c r="CF131" s="32" t="str">
        <f ca="true">+IF(OFFSET('Water Data'!$G$29,0,10*ROW('Water Data'!G125))="","",OFFSET('Water Data'!$G$29,0,10*ROW('Water Data'!G125)))</f>
        <v/>
      </c>
      <c r="CG131" s="32" t="str">
        <f ca="true">+IF(OFFSET('Water Data'!$G$30,0,10*ROW('Water Data'!G125))="","",OFFSET('Water Data'!$G$30,0,10*ROW('Water Data'!G125)))</f>
        <v/>
      </c>
      <c r="CH131" s="32" t="str">
        <f ca="true">+IF(OFFSET('Water Data'!$H$28,0,10*ROW('Water Data'!H125))="","",OFFSET('Water Data'!$H$28,0,10*ROW('Water Data'!H125)))</f>
        <v/>
      </c>
      <c r="CI131" s="32" t="str">
        <f ca="true">+IF(OFFSET('Water Data'!$H$29,0,10*ROW('Water Data'!H125))="","",OFFSET('Water Data'!$H$29,0,10*ROW('Water Data'!H125)))</f>
        <v/>
      </c>
      <c r="CJ131" s="32" t="str">
        <f ca="true">+IF(OFFSET('Water Data'!$H$30,0,10*ROW('Water Data'!H125))="","",OFFSET('Water Data'!$H$30,0,10*ROW('Water Data'!H125)))</f>
        <v/>
      </c>
      <c r="CK131" s="32" t="str">
        <f ca="true">+IF(OFFSET('Sanitation Data'!$C$29,0,10*ROW('Sanitation Data'!C125))="","",OFFSET('Sanitation Data'!$C$29,0,10*ROW('Sanitation Data'!C125)))</f>
        <v/>
      </c>
      <c r="CL131" s="32" t="str">
        <f ca="true">+IF(OFFSET('Sanitation Data'!$C$30,0,10*ROW('Sanitation Data'!C125))="","",OFFSET('Sanitation Data'!$C$30,0,10*ROW('Sanitation Data'!C125)))</f>
        <v/>
      </c>
      <c r="CM131" s="32" t="str">
        <f ca="true">+IF(OFFSET('Sanitation Data'!$C$31,0,10*ROW('Sanitation Data'!C125))="","",OFFSET('Sanitation Data'!$C$31,0,10*ROW('Sanitation Data'!C125)))</f>
        <v/>
      </c>
      <c r="CN131" s="32" t="str">
        <f ca="true">+IF(OFFSET('Sanitation Data'!$C$32,0,10*ROW('Sanitation Data'!C125))="","",OFFSET('Sanitation Data'!$C$32,0,10*ROW('Sanitation Data'!C125)))</f>
        <v/>
      </c>
      <c r="CO131" s="32" t="str">
        <f ca="true">+IF(OFFSET('Sanitation Data'!$C$33,0,10*ROW('Sanitation Data'!C125))="","",OFFSET('Sanitation Data'!$C$33,0,10*ROW('Sanitation Data'!C125)))</f>
        <v/>
      </c>
      <c r="CP131" s="32" t="str">
        <f ca="true">+IF(OFFSET('Sanitation Data'!$D$29,0,10*ROW('Sanitation Data'!D125))="","",OFFSET('Sanitation Data'!$D$29,0,10*ROW('Sanitation Data'!D125)))</f>
        <v/>
      </c>
      <c r="CQ131" s="32" t="str">
        <f ca="true">+IF(OFFSET('Sanitation Data'!$D$30,0,10*ROW('Sanitation Data'!D125))="","",OFFSET('Sanitation Data'!$D$30,0,10*ROW('Sanitation Data'!D125)))</f>
        <v/>
      </c>
      <c r="CR131" s="32" t="str">
        <f ca="true">+IF(OFFSET('Sanitation Data'!$D$31,0,10*ROW('Sanitation Data'!D125))="","",OFFSET('Sanitation Data'!$D$31,0,10*ROW('Sanitation Data'!D125)))</f>
        <v/>
      </c>
      <c r="CS131" s="32" t="str">
        <f ca="true">+IF(OFFSET('Sanitation Data'!$D$32,0,10*ROW('Sanitation Data'!D125))="","",OFFSET('Sanitation Data'!$D$32,0,10*ROW('Sanitation Data'!D125)))</f>
        <v/>
      </c>
      <c r="CT131" s="32" t="str">
        <f ca="true">+IF(OFFSET('Sanitation Data'!$D$33,0,10*ROW('Sanitation Data'!D125))="","",OFFSET('Sanitation Data'!$D$33,0,10*ROW('Sanitation Data'!D125)))</f>
        <v/>
      </c>
      <c r="CU131" s="32" t="str">
        <f ca="true">+IF(OFFSET('Sanitation Data'!$E$29,0,10*ROW('Sanitation Data'!E125))="","",OFFSET('Sanitation Data'!$E$29,0,10*ROW('Sanitation Data'!E125)))</f>
        <v/>
      </c>
      <c r="CV131" s="32" t="str">
        <f ca="true">+IF(OFFSET('Sanitation Data'!$E$30,0,10*ROW('Sanitation Data'!E125))="","",OFFSET('Sanitation Data'!$E$30,0,10*ROW('Sanitation Data'!E125)))</f>
        <v/>
      </c>
      <c r="CW131" s="32" t="str">
        <f ca="true">+IF(OFFSET('Sanitation Data'!$E$31,0,10*ROW('Sanitation Data'!E125))="","",OFFSET('Sanitation Data'!$E$31,0,10*ROW('Sanitation Data'!E125)))</f>
        <v/>
      </c>
      <c r="CX131" s="32" t="str">
        <f ca="true">+IF(OFFSET('Sanitation Data'!$E$32,0,10*ROW('Sanitation Data'!E125))="","",OFFSET('Sanitation Data'!$E$32,0,10*ROW('Sanitation Data'!E125)))</f>
        <v/>
      </c>
      <c r="CY131" s="32" t="str">
        <f ca="true">+IF(OFFSET('Sanitation Data'!$E$33,0,10*ROW('Sanitation Data'!E125))="","",OFFSET('Sanitation Data'!$E$33,0,10*ROW('Sanitation Data'!E125)))</f>
        <v/>
      </c>
      <c r="CZ131" s="32" t="str">
        <f ca="true">+IF(OFFSET('Sanitation Data'!$F$29,0,10*ROW('Sanitation Data'!F125))="","",OFFSET('Sanitation Data'!$F$29,0,10*ROW('Sanitation Data'!F125)))</f>
        <v/>
      </c>
      <c r="DA131" s="32" t="str">
        <f ca="true">+IF(OFFSET('Sanitation Data'!$F$30,0,10*ROW('Sanitation Data'!F125))="","",OFFSET('Sanitation Data'!$F$30,0,10*ROW('Sanitation Data'!F125)))</f>
        <v/>
      </c>
      <c r="DB131" s="32" t="str">
        <f ca="true">+IF(OFFSET('Sanitation Data'!$F$31,0,10*ROW('Sanitation Data'!F125))="","",OFFSET('Sanitation Data'!$F$31,0,10*ROW('Sanitation Data'!F125)))</f>
        <v/>
      </c>
      <c r="DC131" s="32" t="str">
        <f ca="true">+IF(OFFSET('Sanitation Data'!$F$32,0,10*ROW('Sanitation Data'!F125))="","",OFFSET('Sanitation Data'!$F$32,0,10*ROW('Sanitation Data'!F125)))</f>
        <v/>
      </c>
      <c r="DD131" s="32" t="str">
        <f ca="true">+IF(OFFSET('Sanitation Data'!$F$33,0,10*ROW('Sanitation Data'!F125))="","",OFFSET('Sanitation Data'!$F$33,0,10*ROW('Sanitation Data'!F125)))</f>
        <v/>
      </c>
      <c r="DE131" s="32" t="str">
        <f ca="true">+IF(OFFSET('Sanitation Data'!$G$29,0,10*ROW('Sanitation Data'!G125))="","",OFFSET('Sanitation Data'!$G$29,0,10*ROW('Sanitation Data'!G125)))</f>
        <v/>
      </c>
      <c r="DF131" s="32" t="str">
        <f ca="true">+IF(OFFSET('Sanitation Data'!$G$30,0,10*ROW('Sanitation Data'!G125))="","",OFFSET('Sanitation Data'!$G$30,0,10*ROW('Sanitation Data'!G125)))</f>
        <v/>
      </c>
      <c r="DG131" s="32" t="str">
        <f ca="true">+IF(OFFSET('Sanitation Data'!$G$31,0,10*ROW('Sanitation Data'!G125))="","",OFFSET('Sanitation Data'!$G$31,0,10*ROW('Sanitation Data'!G125)))</f>
        <v/>
      </c>
      <c r="DH131" s="32" t="str">
        <f ca="true">+IF(OFFSET('Sanitation Data'!$G$32,0,10*ROW('Sanitation Data'!G125))="","",OFFSET('Sanitation Data'!$G$32,0,10*ROW('Sanitation Data'!G125)))</f>
        <v/>
      </c>
      <c r="DI131" s="32" t="str">
        <f ca="true">+IF(OFFSET('Sanitation Data'!$G$33,0,10*ROW('Sanitation Data'!G125))="","",OFFSET('Sanitation Data'!$G$33,0,10*ROW('Sanitation Data'!G125)))</f>
        <v/>
      </c>
      <c r="DJ131" s="32" t="str">
        <f ca="true">+IF(OFFSET('Sanitation Data'!$H$29,0,10*ROW('Sanitation Data'!H125))="","",OFFSET('Sanitation Data'!$H$29,0,10*ROW('Sanitation Data'!H125)))</f>
        <v/>
      </c>
      <c r="DK131" s="32" t="str">
        <f ca="true">+IF(OFFSET('Sanitation Data'!$H$30,0,10*ROW('Sanitation Data'!H125))="","",OFFSET('Sanitation Data'!$H$30,0,10*ROW('Sanitation Data'!H125)))</f>
        <v/>
      </c>
      <c r="DL131" s="32" t="str">
        <f ca="true">+IF(OFFSET('Sanitation Data'!$H$31,0,10*ROW('Sanitation Data'!H125))="","",OFFSET('Sanitation Data'!$H$31,0,10*ROW('Sanitation Data'!H125)))</f>
        <v/>
      </c>
      <c r="DM131" s="32" t="str">
        <f ca="true">+IF(OFFSET('Sanitation Data'!$H$32,0,10*ROW('Sanitation Data'!H125))="","",OFFSET('Sanitation Data'!$H$32,0,10*ROW('Sanitation Data'!H125)))</f>
        <v/>
      </c>
      <c r="DN131" s="32" t="str">
        <f ca="true">+IF(OFFSET('Sanitation Data'!$H$33,0,10*ROW('Sanitation Data'!H125))="","",OFFSET('Sanitation Data'!$H$33,0,10*ROW('Sanitation Data'!H125)))</f>
        <v/>
      </c>
      <c r="DO131" s="32" t="str">
        <f ca="true">+IF(OFFSET('Hygiene Data'!$C$12,0,10*ROW('Hygiene Data'!C125))="","",OFFSET('Hygiene Data'!$C$12,0,10*ROW('Hygiene Data'!C125)))</f>
        <v/>
      </c>
      <c r="DP131" s="32" t="str">
        <f ca="true">+IF(OFFSET('Hygiene Data'!$C$13,0,10*ROW('Hygiene Data'!C125))="","",OFFSET('Hygiene Data'!$C$13,0,10*ROW('Hygiene Data'!C125)))</f>
        <v/>
      </c>
      <c r="DQ131" s="32" t="str">
        <f ca="true">+IF(OFFSET('Hygiene Data'!$C$14,0,10*ROW('Hygiene Data'!C125))="","",OFFSET('Hygiene Data'!$C$14,0,10*ROW('Hygiene Data'!C125)))</f>
        <v/>
      </c>
      <c r="DR131" s="32" t="str">
        <f ca="true">+IF(OFFSET('Hygiene Data'!$D$12,0,10*ROW('Hygiene Data'!D125))="","",OFFSET('Hygiene Data'!$D$12,0,10*ROW('Hygiene Data'!D125)))</f>
        <v/>
      </c>
      <c r="DS131" s="32" t="str">
        <f ca="true">+IF(OFFSET('Hygiene Data'!$D$13,0,10*ROW('Hygiene Data'!D125))="","",OFFSET('Hygiene Data'!$D$13,0,10*ROW('Hygiene Data'!D125)))</f>
        <v/>
      </c>
      <c r="DT131" s="32" t="str">
        <f ca="true">+IF(OFFSET('Hygiene Data'!$D$14,0,10*ROW('Hygiene Data'!D125))="","",OFFSET('Hygiene Data'!$D$14,0,10*ROW('Hygiene Data'!D125)))</f>
        <v/>
      </c>
      <c r="DU131" s="32" t="str">
        <f ca="true">+IF(OFFSET('Hygiene Data'!$E$12,0,10*ROW('Hygiene Data'!E125))="","",OFFSET('Hygiene Data'!$E$12,0,10*ROW('Hygiene Data'!E125)))</f>
        <v/>
      </c>
      <c r="DV131" s="32" t="str">
        <f ca="true">+IF(OFFSET('Hygiene Data'!$E$13,0,10*ROW('Hygiene Data'!E125))="","",OFFSET('Hygiene Data'!$E$13,0,10*ROW('Hygiene Data'!E125)))</f>
        <v/>
      </c>
      <c r="DW131" s="32" t="str">
        <f ca="true">+IF(OFFSET('Hygiene Data'!$E$14,0,10*ROW('Hygiene Data'!E125))="","",OFFSET('Hygiene Data'!$E$14,0,10*ROW('Hygiene Data'!E125)))</f>
        <v/>
      </c>
      <c r="DX131" s="32" t="str">
        <f ca="true">+IF(OFFSET('Hygiene Data'!$F$12,0,10*ROW('Hygiene Data'!F125))="","",OFFSET('Hygiene Data'!$F$12,0,10*ROW('Hygiene Data'!F125)))</f>
        <v/>
      </c>
      <c r="DY131" s="32" t="str">
        <f ca="true">+IF(OFFSET('Hygiene Data'!$F$13,0,10*ROW('Hygiene Data'!F125))="","",OFFSET('Hygiene Data'!$F$13,0,10*ROW('Hygiene Data'!F125)))</f>
        <v/>
      </c>
      <c r="DZ131" s="32" t="str">
        <f ca="true">+IF(OFFSET('Hygiene Data'!$F$14,0,10*ROW('Hygiene Data'!F125))="","",OFFSET('Hygiene Data'!$F$14,0,10*ROW('Hygiene Data'!F125)))</f>
        <v/>
      </c>
      <c r="EA131" s="32" t="str">
        <f ca="true">+IF(OFFSET('Hygiene Data'!$G$12,0,10*ROW('Hygiene Data'!G125))="","",OFFSET('Hygiene Data'!$G$12,0,10*ROW('Hygiene Data'!G125)))</f>
        <v/>
      </c>
      <c r="EB131" s="32" t="str">
        <f ca="true">+IF(OFFSET('Hygiene Data'!$G$13,0,10*ROW('Hygiene Data'!G125))="","",OFFSET('Hygiene Data'!$G$13,0,10*ROW('Hygiene Data'!G125)))</f>
        <v/>
      </c>
      <c r="EC131" s="32" t="str">
        <f ca="true">+IF(OFFSET('Hygiene Data'!$G$14,0,10*ROW('Hygiene Data'!G125))="","",OFFSET('Hygiene Data'!$G$14,0,10*ROW('Hygiene Data'!G125)))</f>
        <v/>
      </c>
      <c r="ED131" s="32" t="str">
        <f ca="true">+IF(OFFSET('Hygiene Data'!$H$12,0,10*ROW('Hygiene Data'!H125))="","",OFFSET('Hygiene Data'!$H$12,0,10*ROW('Hygiene Data'!H125)))</f>
        <v/>
      </c>
      <c r="EE131" s="32" t="str">
        <f ca="true">+IF(OFFSET('Hygiene Data'!$H$13,0,10*ROW('Hygiene Data'!H125))="","",OFFSET('Hygiene Data'!$H$13,0,10*ROW('Hygiene Data'!H125)))</f>
        <v/>
      </c>
      <c r="EF131" s="32" t="str">
        <f ca="true">+IF(OFFSET('Hygiene Data'!$H$14,0,10*ROW('Hygiene Data'!H125))="","",OFFSET('Hygiene Data'!$H$14,0,10*ROW('Hygiene Data'!H125)))</f>
        <v/>
      </c>
    </row>
    <row r="132" x14ac:dyDescent="0.2">
      <c r="A132" s="55" t="str">
        <f ca="true">+IF(OFFSET('Water Data'!$B$1,0,10*ROW('Water Data'!B129))="","",OFFSET('Water Data'!$B$1,0,10*ROW('Water Data'!B129)))</f>
        <v/>
      </c>
      <c r="B132" s="55" t="str">
        <f ca="true">+IF(OFFSET('Water Data'!$A$3,0,10*ROW('Water Data'!A129))="","",OFFSET('Water Data'!$A$3,0,10*ROW('Water Data'!A129)))</f>
        <v/>
      </c>
      <c r="C132" s="55" t="str">
        <f ca="true">+IF(OFFSET('Water Data'!$C$3,0,10*ROW('Water Data'!C129))="","",OFFSET('Water Data'!$C$3,0,10*ROW('Water Data'!C129)))</f>
        <v/>
      </c>
      <c r="D132" s="243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3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3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43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3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3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3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3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3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3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3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3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3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3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3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3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3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3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44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44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44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44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44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44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44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44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44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44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44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44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44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44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44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44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44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44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44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44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44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44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44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44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44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44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44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44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44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44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45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45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45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45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45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45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45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45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45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45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45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45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45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45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45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45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45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45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2" t="str">
        <f ca="true">+IF(OFFSET('Water Data'!$C$28,0,10*ROW('Water Data'!C126))="","",OFFSET('Water Data'!$C$28,0,10*ROW('Water Data'!C126)))</f>
        <v/>
      </c>
      <c r="BT132" s="32" t="str">
        <f ca="true">+IF(OFFSET('Water Data'!$C$29,0,10*ROW('Water Data'!C126))="","",OFFSET('Water Data'!$C$29,0,10*ROW('Water Data'!C126)))</f>
        <v/>
      </c>
      <c r="BU132" s="32" t="str">
        <f ca="true">+IF(OFFSET('Water Data'!$C$30,0,10*ROW('Water Data'!C126))="","",OFFSET('Water Data'!$C$30,0,10*ROW('Water Data'!C126)))</f>
        <v/>
      </c>
      <c r="BV132" s="32" t="str">
        <f ca="true">+IF(OFFSET('Water Data'!$D$28,0,10*ROW('Water Data'!D126))="","",OFFSET('Water Data'!$D$28,0,10*ROW('Water Data'!D126)))</f>
        <v/>
      </c>
      <c r="BW132" s="32" t="str">
        <f ca="true">+IF(OFFSET('Water Data'!$D$29,0,10*ROW('Water Data'!D126))="","",OFFSET('Water Data'!$D$29,0,10*ROW('Water Data'!D126)))</f>
        <v/>
      </c>
      <c r="BX132" s="32" t="str">
        <f ca="true">+IF(OFFSET('Water Data'!$D$30,0,10*ROW('Water Data'!D126))="","",OFFSET('Water Data'!$D$30,0,10*ROW('Water Data'!D126)))</f>
        <v/>
      </c>
      <c r="BY132" s="32" t="str">
        <f ca="true">+IF(OFFSET('Water Data'!$E$28,0,10*ROW('Water Data'!E126))="","",OFFSET('Water Data'!$E$28,0,10*ROW('Water Data'!E126)))</f>
        <v/>
      </c>
      <c r="BZ132" s="32" t="str">
        <f ca="true">+IF(OFFSET('Water Data'!$E$29,0,10*ROW('Water Data'!E126))="","",OFFSET('Water Data'!$E$29,0,10*ROW('Water Data'!E126)))</f>
        <v/>
      </c>
      <c r="CA132" s="32" t="str">
        <f ca="true">+IF(OFFSET('Water Data'!$E$30,0,10*ROW('Water Data'!E126))="","",OFFSET('Water Data'!$E$30,0,10*ROW('Water Data'!E126)))</f>
        <v/>
      </c>
      <c r="CB132" s="32" t="str">
        <f ca="true">+IF(OFFSET('Water Data'!$F$28,0,10*ROW('Water Data'!F126))="","",OFFSET('Water Data'!$F$28,0,10*ROW('Water Data'!F126)))</f>
        <v/>
      </c>
      <c r="CC132" s="32" t="str">
        <f ca="true">+IF(OFFSET('Water Data'!$F$29,0,10*ROW('Water Data'!F126))="","",OFFSET('Water Data'!$F$29,0,10*ROW('Water Data'!F126)))</f>
        <v/>
      </c>
      <c r="CD132" s="32" t="str">
        <f ca="true">+IF(OFFSET('Water Data'!$F$30,0,10*ROW('Water Data'!F126))="","",OFFSET('Water Data'!$F$30,0,10*ROW('Water Data'!F126)))</f>
        <v/>
      </c>
      <c r="CE132" s="32" t="str">
        <f ca="true">+IF(OFFSET('Water Data'!$G$28,0,10*ROW('Water Data'!G126))="","",OFFSET('Water Data'!$G$28,0,10*ROW('Water Data'!G126)))</f>
        <v/>
      </c>
      <c r="CF132" s="32" t="str">
        <f ca="true">+IF(OFFSET('Water Data'!$G$29,0,10*ROW('Water Data'!G126))="","",OFFSET('Water Data'!$G$29,0,10*ROW('Water Data'!G126)))</f>
        <v/>
      </c>
      <c r="CG132" s="32" t="str">
        <f ca="true">+IF(OFFSET('Water Data'!$G$30,0,10*ROW('Water Data'!G126))="","",OFFSET('Water Data'!$G$30,0,10*ROW('Water Data'!G126)))</f>
        <v/>
      </c>
      <c r="CH132" s="32" t="str">
        <f ca="true">+IF(OFFSET('Water Data'!$H$28,0,10*ROW('Water Data'!H126))="","",OFFSET('Water Data'!$H$28,0,10*ROW('Water Data'!H126)))</f>
        <v/>
      </c>
      <c r="CI132" s="32" t="str">
        <f ca="true">+IF(OFFSET('Water Data'!$H$29,0,10*ROW('Water Data'!H126))="","",OFFSET('Water Data'!$H$29,0,10*ROW('Water Data'!H126)))</f>
        <v/>
      </c>
      <c r="CJ132" s="32" t="str">
        <f ca="true">+IF(OFFSET('Water Data'!$H$30,0,10*ROW('Water Data'!H126))="","",OFFSET('Water Data'!$H$30,0,10*ROW('Water Data'!H126)))</f>
        <v/>
      </c>
      <c r="CK132" s="32" t="str">
        <f ca="true">+IF(OFFSET('Sanitation Data'!$C$29,0,10*ROW('Sanitation Data'!C126))="","",OFFSET('Sanitation Data'!$C$29,0,10*ROW('Sanitation Data'!C126)))</f>
        <v/>
      </c>
      <c r="CL132" s="32" t="str">
        <f ca="true">+IF(OFFSET('Sanitation Data'!$C$30,0,10*ROW('Sanitation Data'!C126))="","",OFFSET('Sanitation Data'!$C$30,0,10*ROW('Sanitation Data'!C126)))</f>
        <v/>
      </c>
      <c r="CM132" s="32" t="str">
        <f ca="true">+IF(OFFSET('Sanitation Data'!$C$31,0,10*ROW('Sanitation Data'!C126))="","",OFFSET('Sanitation Data'!$C$31,0,10*ROW('Sanitation Data'!C126)))</f>
        <v/>
      </c>
      <c r="CN132" s="32" t="str">
        <f ca="true">+IF(OFFSET('Sanitation Data'!$C$32,0,10*ROW('Sanitation Data'!C126))="","",OFFSET('Sanitation Data'!$C$32,0,10*ROW('Sanitation Data'!C126)))</f>
        <v/>
      </c>
      <c r="CO132" s="32" t="str">
        <f ca="true">+IF(OFFSET('Sanitation Data'!$C$33,0,10*ROW('Sanitation Data'!C126))="","",OFFSET('Sanitation Data'!$C$33,0,10*ROW('Sanitation Data'!C126)))</f>
        <v/>
      </c>
      <c r="CP132" s="32" t="str">
        <f ca="true">+IF(OFFSET('Sanitation Data'!$D$29,0,10*ROW('Sanitation Data'!D126))="","",OFFSET('Sanitation Data'!$D$29,0,10*ROW('Sanitation Data'!D126)))</f>
        <v/>
      </c>
      <c r="CQ132" s="32" t="str">
        <f ca="true">+IF(OFFSET('Sanitation Data'!$D$30,0,10*ROW('Sanitation Data'!D126))="","",OFFSET('Sanitation Data'!$D$30,0,10*ROW('Sanitation Data'!D126)))</f>
        <v/>
      </c>
      <c r="CR132" s="32" t="str">
        <f ca="true">+IF(OFFSET('Sanitation Data'!$D$31,0,10*ROW('Sanitation Data'!D126))="","",OFFSET('Sanitation Data'!$D$31,0,10*ROW('Sanitation Data'!D126)))</f>
        <v/>
      </c>
      <c r="CS132" s="32" t="str">
        <f ca="true">+IF(OFFSET('Sanitation Data'!$D$32,0,10*ROW('Sanitation Data'!D126))="","",OFFSET('Sanitation Data'!$D$32,0,10*ROW('Sanitation Data'!D126)))</f>
        <v/>
      </c>
      <c r="CT132" s="32" t="str">
        <f ca="true">+IF(OFFSET('Sanitation Data'!$D$33,0,10*ROW('Sanitation Data'!D126))="","",OFFSET('Sanitation Data'!$D$33,0,10*ROW('Sanitation Data'!D126)))</f>
        <v/>
      </c>
      <c r="CU132" s="32" t="str">
        <f ca="true">+IF(OFFSET('Sanitation Data'!$E$29,0,10*ROW('Sanitation Data'!E126))="","",OFFSET('Sanitation Data'!$E$29,0,10*ROW('Sanitation Data'!E126)))</f>
        <v/>
      </c>
      <c r="CV132" s="32" t="str">
        <f ca="true">+IF(OFFSET('Sanitation Data'!$E$30,0,10*ROW('Sanitation Data'!E126))="","",OFFSET('Sanitation Data'!$E$30,0,10*ROW('Sanitation Data'!E126)))</f>
        <v/>
      </c>
      <c r="CW132" s="32" t="str">
        <f ca="true">+IF(OFFSET('Sanitation Data'!$E$31,0,10*ROW('Sanitation Data'!E126))="","",OFFSET('Sanitation Data'!$E$31,0,10*ROW('Sanitation Data'!E126)))</f>
        <v/>
      </c>
      <c r="CX132" s="32" t="str">
        <f ca="true">+IF(OFFSET('Sanitation Data'!$E$32,0,10*ROW('Sanitation Data'!E126))="","",OFFSET('Sanitation Data'!$E$32,0,10*ROW('Sanitation Data'!E126)))</f>
        <v/>
      </c>
      <c r="CY132" s="32" t="str">
        <f ca="true">+IF(OFFSET('Sanitation Data'!$E$33,0,10*ROW('Sanitation Data'!E126))="","",OFFSET('Sanitation Data'!$E$33,0,10*ROW('Sanitation Data'!E126)))</f>
        <v/>
      </c>
      <c r="CZ132" s="32" t="str">
        <f ca="true">+IF(OFFSET('Sanitation Data'!$F$29,0,10*ROW('Sanitation Data'!F126))="","",OFFSET('Sanitation Data'!$F$29,0,10*ROW('Sanitation Data'!F126)))</f>
        <v/>
      </c>
      <c r="DA132" s="32" t="str">
        <f ca="true">+IF(OFFSET('Sanitation Data'!$F$30,0,10*ROW('Sanitation Data'!F126))="","",OFFSET('Sanitation Data'!$F$30,0,10*ROW('Sanitation Data'!F126)))</f>
        <v/>
      </c>
      <c r="DB132" s="32" t="str">
        <f ca="true">+IF(OFFSET('Sanitation Data'!$F$31,0,10*ROW('Sanitation Data'!F126))="","",OFFSET('Sanitation Data'!$F$31,0,10*ROW('Sanitation Data'!F126)))</f>
        <v/>
      </c>
      <c r="DC132" s="32" t="str">
        <f ca="true">+IF(OFFSET('Sanitation Data'!$F$32,0,10*ROW('Sanitation Data'!F126))="","",OFFSET('Sanitation Data'!$F$32,0,10*ROW('Sanitation Data'!F126)))</f>
        <v/>
      </c>
      <c r="DD132" s="32" t="str">
        <f ca="true">+IF(OFFSET('Sanitation Data'!$F$33,0,10*ROW('Sanitation Data'!F126))="","",OFFSET('Sanitation Data'!$F$33,0,10*ROW('Sanitation Data'!F126)))</f>
        <v/>
      </c>
      <c r="DE132" s="32" t="str">
        <f ca="true">+IF(OFFSET('Sanitation Data'!$G$29,0,10*ROW('Sanitation Data'!G126))="","",OFFSET('Sanitation Data'!$G$29,0,10*ROW('Sanitation Data'!G126)))</f>
        <v/>
      </c>
      <c r="DF132" s="32" t="str">
        <f ca="true">+IF(OFFSET('Sanitation Data'!$G$30,0,10*ROW('Sanitation Data'!G126))="","",OFFSET('Sanitation Data'!$G$30,0,10*ROW('Sanitation Data'!G126)))</f>
        <v/>
      </c>
      <c r="DG132" s="32" t="str">
        <f ca="true">+IF(OFFSET('Sanitation Data'!$G$31,0,10*ROW('Sanitation Data'!G126))="","",OFFSET('Sanitation Data'!$G$31,0,10*ROW('Sanitation Data'!G126)))</f>
        <v/>
      </c>
      <c r="DH132" s="32" t="str">
        <f ca="true">+IF(OFFSET('Sanitation Data'!$G$32,0,10*ROW('Sanitation Data'!G126))="","",OFFSET('Sanitation Data'!$G$32,0,10*ROW('Sanitation Data'!G126)))</f>
        <v/>
      </c>
      <c r="DI132" s="32" t="str">
        <f ca="true">+IF(OFFSET('Sanitation Data'!$G$33,0,10*ROW('Sanitation Data'!G126))="","",OFFSET('Sanitation Data'!$G$33,0,10*ROW('Sanitation Data'!G126)))</f>
        <v/>
      </c>
      <c r="DJ132" s="32" t="str">
        <f ca="true">+IF(OFFSET('Sanitation Data'!$H$29,0,10*ROW('Sanitation Data'!H126))="","",OFFSET('Sanitation Data'!$H$29,0,10*ROW('Sanitation Data'!H126)))</f>
        <v/>
      </c>
      <c r="DK132" s="32" t="str">
        <f ca="true">+IF(OFFSET('Sanitation Data'!$H$30,0,10*ROW('Sanitation Data'!H126))="","",OFFSET('Sanitation Data'!$H$30,0,10*ROW('Sanitation Data'!H126)))</f>
        <v/>
      </c>
      <c r="DL132" s="32" t="str">
        <f ca="true">+IF(OFFSET('Sanitation Data'!$H$31,0,10*ROW('Sanitation Data'!H126))="","",OFFSET('Sanitation Data'!$H$31,0,10*ROW('Sanitation Data'!H126)))</f>
        <v/>
      </c>
      <c r="DM132" s="32" t="str">
        <f ca="true">+IF(OFFSET('Sanitation Data'!$H$32,0,10*ROW('Sanitation Data'!H126))="","",OFFSET('Sanitation Data'!$H$32,0,10*ROW('Sanitation Data'!H126)))</f>
        <v/>
      </c>
      <c r="DN132" s="32" t="str">
        <f ca="true">+IF(OFFSET('Sanitation Data'!$H$33,0,10*ROW('Sanitation Data'!H126))="","",OFFSET('Sanitation Data'!$H$33,0,10*ROW('Sanitation Data'!H126)))</f>
        <v/>
      </c>
      <c r="DO132" s="32" t="str">
        <f ca="true">+IF(OFFSET('Hygiene Data'!$C$12,0,10*ROW('Hygiene Data'!C126))="","",OFFSET('Hygiene Data'!$C$12,0,10*ROW('Hygiene Data'!C126)))</f>
        <v/>
      </c>
      <c r="DP132" s="32" t="str">
        <f ca="true">+IF(OFFSET('Hygiene Data'!$C$13,0,10*ROW('Hygiene Data'!C126))="","",OFFSET('Hygiene Data'!$C$13,0,10*ROW('Hygiene Data'!C126)))</f>
        <v/>
      </c>
      <c r="DQ132" s="32" t="str">
        <f ca="true">+IF(OFFSET('Hygiene Data'!$C$14,0,10*ROW('Hygiene Data'!C126))="","",OFFSET('Hygiene Data'!$C$14,0,10*ROW('Hygiene Data'!C126)))</f>
        <v/>
      </c>
      <c r="DR132" s="32" t="str">
        <f ca="true">+IF(OFFSET('Hygiene Data'!$D$12,0,10*ROW('Hygiene Data'!D126))="","",OFFSET('Hygiene Data'!$D$12,0,10*ROW('Hygiene Data'!D126)))</f>
        <v/>
      </c>
      <c r="DS132" s="32" t="str">
        <f ca="true">+IF(OFFSET('Hygiene Data'!$D$13,0,10*ROW('Hygiene Data'!D126))="","",OFFSET('Hygiene Data'!$D$13,0,10*ROW('Hygiene Data'!D126)))</f>
        <v/>
      </c>
      <c r="DT132" s="32" t="str">
        <f ca="true">+IF(OFFSET('Hygiene Data'!$D$14,0,10*ROW('Hygiene Data'!D126))="","",OFFSET('Hygiene Data'!$D$14,0,10*ROW('Hygiene Data'!D126)))</f>
        <v/>
      </c>
      <c r="DU132" s="32" t="str">
        <f ca="true">+IF(OFFSET('Hygiene Data'!$E$12,0,10*ROW('Hygiene Data'!E126))="","",OFFSET('Hygiene Data'!$E$12,0,10*ROW('Hygiene Data'!E126)))</f>
        <v/>
      </c>
      <c r="DV132" s="32" t="str">
        <f ca="true">+IF(OFFSET('Hygiene Data'!$E$13,0,10*ROW('Hygiene Data'!E126))="","",OFFSET('Hygiene Data'!$E$13,0,10*ROW('Hygiene Data'!E126)))</f>
        <v/>
      </c>
      <c r="DW132" s="32" t="str">
        <f ca="true">+IF(OFFSET('Hygiene Data'!$E$14,0,10*ROW('Hygiene Data'!E126))="","",OFFSET('Hygiene Data'!$E$14,0,10*ROW('Hygiene Data'!E126)))</f>
        <v/>
      </c>
      <c r="DX132" s="32" t="str">
        <f ca="true">+IF(OFFSET('Hygiene Data'!$F$12,0,10*ROW('Hygiene Data'!F126))="","",OFFSET('Hygiene Data'!$F$12,0,10*ROW('Hygiene Data'!F126)))</f>
        <v/>
      </c>
      <c r="DY132" s="32" t="str">
        <f ca="true">+IF(OFFSET('Hygiene Data'!$F$13,0,10*ROW('Hygiene Data'!F126))="","",OFFSET('Hygiene Data'!$F$13,0,10*ROW('Hygiene Data'!F126)))</f>
        <v/>
      </c>
      <c r="DZ132" s="32" t="str">
        <f ca="true">+IF(OFFSET('Hygiene Data'!$F$14,0,10*ROW('Hygiene Data'!F126))="","",OFFSET('Hygiene Data'!$F$14,0,10*ROW('Hygiene Data'!F126)))</f>
        <v/>
      </c>
      <c r="EA132" s="32" t="str">
        <f ca="true">+IF(OFFSET('Hygiene Data'!$G$12,0,10*ROW('Hygiene Data'!G126))="","",OFFSET('Hygiene Data'!$G$12,0,10*ROW('Hygiene Data'!G126)))</f>
        <v/>
      </c>
      <c r="EB132" s="32" t="str">
        <f ca="true">+IF(OFFSET('Hygiene Data'!$G$13,0,10*ROW('Hygiene Data'!G126))="","",OFFSET('Hygiene Data'!$G$13,0,10*ROW('Hygiene Data'!G126)))</f>
        <v/>
      </c>
      <c r="EC132" s="32" t="str">
        <f ca="true">+IF(OFFSET('Hygiene Data'!$G$14,0,10*ROW('Hygiene Data'!G126))="","",OFFSET('Hygiene Data'!$G$14,0,10*ROW('Hygiene Data'!G126)))</f>
        <v/>
      </c>
      <c r="ED132" s="32" t="str">
        <f ca="true">+IF(OFFSET('Hygiene Data'!$H$12,0,10*ROW('Hygiene Data'!H126))="","",OFFSET('Hygiene Data'!$H$12,0,10*ROW('Hygiene Data'!H126)))</f>
        <v/>
      </c>
      <c r="EE132" s="32" t="str">
        <f ca="true">+IF(OFFSET('Hygiene Data'!$H$13,0,10*ROW('Hygiene Data'!H126))="","",OFFSET('Hygiene Data'!$H$13,0,10*ROW('Hygiene Data'!H126)))</f>
        <v/>
      </c>
      <c r="EF132" s="32" t="str">
        <f ca="true">+IF(OFFSET('Hygiene Data'!$H$14,0,10*ROW('Hygiene Data'!H126))="","",OFFSET('Hygiene Data'!$H$14,0,10*ROW('Hygiene Data'!H126)))</f>
        <v/>
      </c>
    </row>
    <row r="133" x14ac:dyDescent="0.2">
      <c r="A133" s="55" t="str">
        <f ca="true">+IF(OFFSET('Water Data'!$B$1,0,10*ROW('Water Data'!B130))="","",OFFSET('Water Data'!$B$1,0,10*ROW('Water Data'!B130)))</f>
        <v/>
      </c>
      <c r="B133" s="55" t="str">
        <f ca="true">+IF(OFFSET('Water Data'!$A$3,0,10*ROW('Water Data'!A130))="","",OFFSET('Water Data'!$A$3,0,10*ROW('Water Data'!A130)))</f>
        <v/>
      </c>
      <c r="C133" s="55" t="str">
        <f ca="true">+IF(OFFSET('Water Data'!$C$3,0,10*ROW('Water Data'!C130))="","",OFFSET('Water Data'!$C$3,0,10*ROW('Water Data'!C130)))</f>
        <v/>
      </c>
      <c r="D133" s="243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3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3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43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3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3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3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3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3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3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3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3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3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3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3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3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3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3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44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44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44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44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44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44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44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44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44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44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44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44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44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44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44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44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44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44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44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44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44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44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44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44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44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44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44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44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44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44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45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45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45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45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45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45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45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45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45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45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45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45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45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45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45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45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45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45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2" t="str">
        <f ca="true">+IF(OFFSET('Water Data'!$C$28,0,10*ROW('Water Data'!C127))="","",OFFSET('Water Data'!$C$28,0,10*ROW('Water Data'!C127)))</f>
        <v/>
      </c>
      <c r="BT133" s="32" t="str">
        <f ca="true">+IF(OFFSET('Water Data'!$C$29,0,10*ROW('Water Data'!C127))="","",OFFSET('Water Data'!$C$29,0,10*ROW('Water Data'!C127)))</f>
        <v/>
      </c>
      <c r="BU133" s="32" t="str">
        <f ca="true">+IF(OFFSET('Water Data'!$C$30,0,10*ROW('Water Data'!C127))="","",OFFSET('Water Data'!$C$30,0,10*ROW('Water Data'!C127)))</f>
        <v/>
      </c>
      <c r="BV133" s="32" t="str">
        <f ca="true">+IF(OFFSET('Water Data'!$D$28,0,10*ROW('Water Data'!D127))="","",OFFSET('Water Data'!$D$28,0,10*ROW('Water Data'!D127)))</f>
        <v/>
      </c>
      <c r="BW133" s="32" t="str">
        <f ca="true">+IF(OFFSET('Water Data'!$D$29,0,10*ROW('Water Data'!D127))="","",OFFSET('Water Data'!$D$29,0,10*ROW('Water Data'!D127)))</f>
        <v/>
      </c>
      <c r="BX133" s="32" t="str">
        <f ca="true">+IF(OFFSET('Water Data'!$D$30,0,10*ROW('Water Data'!D127))="","",OFFSET('Water Data'!$D$30,0,10*ROW('Water Data'!D127)))</f>
        <v/>
      </c>
      <c r="BY133" s="32" t="str">
        <f ca="true">+IF(OFFSET('Water Data'!$E$28,0,10*ROW('Water Data'!E127))="","",OFFSET('Water Data'!$E$28,0,10*ROW('Water Data'!E127)))</f>
        <v/>
      </c>
      <c r="BZ133" s="32" t="str">
        <f ca="true">+IF(OFFSET('Water Data'!$E$29,0,10*ROW('Water Data'!E127))="","",OFFSET('Water Data'!$E$29,0,10*ROW('Water Data'!E127)))</f>
        <v/>
      </c>
      <c r="CA133" s="32" t="str">
        <f ca="true">+IF(OFFSET('Water Data'!$E$30,0,10*ROW('Water Data'!E127))="","",OFFSET('Water Data'!$E$30,0,10*ROW('Water Data'!E127)))</f>
        <v/>
      </c>
      <c r="CB133" s="32" t="str">
        <f ca="true">+IF(OFFSET('Water Data'!$F$28,0,10*ROW('Water Data'!F127))="","",OFFSET('Water Data'!$F$28,0,10*ROW('Water Data'!F127)))</f>
        <v/>
      </c>
      <c r="CC133" s="32" t="str">
        <f ca="true">+IF(OFFSET('Water Data'!$F$29,0,10*ROW('Water Data'!F127))="","",OFFSET('Water Data'!$F$29,0,10*ROW('Water Data'!F127)))</f>
        <v/>
      </c>
      <c r="CD133" s="32" t="str">
        <f ca="true">+IF(OFFSET('Water Data'!$F$30,0,10*ROW('Water Data'!F127))="","",OFFSET('Water Data'!$F$30,0,10*ROW('Water Data'!F127)))</f>
        <v/>
      </c>
      <c r="CE133" s="32" t="str">
        <f ca="true">+IF(OFFSET('Water Data'!$G$28,0,10*ROW('Water Data'!G127))="","",OFFSET('Water Data'!$G$28,0,10*ROW('Water Data'!G127)))</f>
        <v/>
      </c>
      <c r="CF133" s="32" t="str">
        <f ca="true">+IF(OFFSET('Water Data'!$G$29,0,10*ROW('Water Data'!G127))="","",OFFSET('Water Data'!$G$29,0,10*ROW('Water Data'!G127)))</f>
        <v/>
      </c>
      <c r="CG133" s="32" t="str">
        <f ca="true">+IF(OFFSET('Water Data'!$G$30,0,10*ROW('Water Data'!G127))="","",OFFSET('Water Data'!$G$30,0,10*ROW('Water Data'!G127)))</f>
        <v/>
      </c>
      <c r="CH133" s="32" t="str">
        <f ca="true">+IF(OFFSET('Water Data'!$H$28,0,10*ROW('Water Data'!H127))="","",OFFSET('Water Data'!$H$28,0,10*ROW('Water Data'!H127)))</f>
        <v/>
      </c>
      <c r="CI133" s="32" t="str">
        <f ca="true">+IF(OFFSET('Water Data'!$H$29,0,10*ROW('Water Data'!H127))="","",OFFSET('Water Data'!$H$29,0,10*ROW('Water Data'!H127)))</f>
        <v/>
      </c>
      <c r="CJ133" s="32" t="str">
        <f ca="true">+IF(OFFSET('Water Data'!$H$30,0,10*ROW('Water Data'!H127))="","",OFFSET('Water Data'!$H$30,0,10*ROW('Water Data'!H127)))</f>
        <v/>
      </c>
      <c r="CK133" s="32" t="str">
        <f ca="true">+IF(OFFSET('Sanitation Data'!$C$29,0,10*ROW('Sanitation Data'!C127))="","",OFFSET('Sanitation Data'!$C$29,0,10*ROW('Sanitation Data'!C127)))</f>
        <v/>
      </c>
      <c r="CL133" s="32" t="str">
        <f ca="true">+IF(OFFSET('Sanitation Data'!$C$30,0,10*ROW('Sanitation Data'!C127))="","",OFFSET('Sanitation Data'!$C$30,0,10*ROW('Sanitation Data'!C127)))</f>
        <v/>
      </c>
      <c r="CM133" s="32" t="str">
        <f ca="true">+IF(OFFSET('Sanitation Data'!$C$31,0,10*ROW('Sanitation Data'!C127))="","",OFFSET('Sanitation Data'!$C$31,0,10*ROW('Sanitation Data'!C127)))</f>
        <v/>
      </c>
      <c r="CN133" s="32" t="str">
        <f ca="true">+IF(OFFSET('Sanitation Data'!$C$32,0,10*ROW('Sanitation Data'!C127))="","",OFFSET('Sanitation Data'!$C$32,0,10*ROW('Sanitation Data'!C127)))</f>
        <v/>
      </c>
      <c r="CO133" s="32" t="str">
        <f ca="true">+IF(OFFSET('Sanitation Data'!$C$33,0,10*ROW('Sanitation Data'!C127))="","",OFFSET('Sanitation Data'!$C$33,0,10*ROW('Sanitation Data'!C127)))</f>
        <v/>
      </c>
      <c r="CP133" s="32" t="str">
        <f ca="true">+IF(OFFSET('Sanitation Data'!$D$29,0,10*ROW('Sanitation Data'!D127))="","",OFFSET('Sanitation Data'!$D$29,0,10*ROW('Sanitation Data'!D127)))</f>
        <v/>
      </c>
      <c r="CQ133" s="32" t="str">
        <f ca="true">+IF(OFFSET('Sanitation Data'!$D$30,0,10*ROW('Sanitation Data'!D127))="","",OFFSET('Sanitation Data'!$D$30,0,10*ROW('Sanitation Data'!D127)))</f>
        <v/>
      </c>
      <c r="CR133" s="32" t="str">
        <f ca="true">+IF(OFFSET('Sanitation Data'!$D$31,0,10*ROW('Sanitation Data'!D127))="","",OFFSET('Sanitation Data'!$D$31,0,10*ROW('Sanitation Data'!D127)))</f>
        <v/>
      </c>
      <c r="CS133" s="32" t="str">
        <f ca="true">+IF(OFFSET('Sanitation Data'!$D$32,0,10*ROW('Sanitation Data'!D127))="","",OFFSET('Sanitation Data'!$D$32,0,10*ROW('Sanitation Data'!D127)))</f>
        <v/>
      </c>
      <c r="CT133" s="32" t="str">
        <f ca="true">+IF(OFFSET('Sanitation Data'!$D$33,0,10*ROW('Sanitation Data'!D127))="","",OFFSET('Sanitation Data'!$D$33,0,10*ROW('Sanitation Data'!D127)))</f>
        <v/>
      </c>
      <c r="CU133" s="32" t="str">
        <f ca="true">+IF(OFFSET('Sanitation Data'!$E$29,0,10*ROW('Sanitation Data'!E127))="","",OFFSET('Sanitation Data'!$E$29,0,10*ROW('Sanitation Data'!E127)))</f>
        <v/>
      </c>
      <c r="CV133" s="32" t="str">
        <f ca="true">+IF(OFFSET('Sanitation Data'!$E$30,0,10*ROW('Sanitation Data'!E127))="","",OFFSET('Sanitation Data'!$E$30,0,10*ROW('Sanitation Data'!E127)))</f>
        <v/>
      </c>
      <c r="CW133" s="32" t="str">
        <f ca="true">+IF(OFFSET('Sanitation Data'!$E$31,0,10*ROW('Sanitation Data'!E127))="","",OFFSET('Sanitation Data'!$E$31,0,10*ROW('Sanitation Data'!E127)))</f>
        <v/>
      </c>
      <c r="CX133" s="32" t="str">
        <f ca="true">+IF(OFFSET('Sanitation Data'!$E$32,0,10*ROW('Sanitation Data'!E127))="","",OFFSET('Sanitation Data'!$E$32,0,10*ROW('Sanitation Data'!E127)))</f>
        <v/>
      </c>
      <c r="CY133" s="32" t="str">
        <f ca="true">+IF(OFFSET('Sanitation Data'!$E$33,0,10*ROW('Sanitation Data'!E127))="","",OFFSET('Sanitation Data'!$E$33,0,10*ROW('Sanitation Data'!E127)))</f>
        <v/>
      </c>
      <c r="CZ133" s="32" t="str">
        <f ca="true">+IF(OFFSET('Sanitation Data'!$F$29,0,10*ROW('Sanitation Data'!F127))="","",OFFSET('Sanitation Data'!$F$29,0,10*ROW('Sanitation Data'!F127)))</f>
        <v/>
      </c>
      <c r="DA133" s="32" t="str">
        <f ca="true">+IF(OFFSET('Sanitation Data'!$F$30,0,10*ROW('Sanitation Data'!F127))="","",OFFSET('Sanitation Data'!$F$30,0,10*ROW('Sanitation Data'!F127)))</f>
        <v/>
      </c>
      <c r="DB133" s="32" t="str">
        <f ca="true">+IF(OFFSET('Sanitation Data'!$F$31,0,10*ROW('Sanitation Data'!F127))="","",OFFSET('Sanitation Data'!$F$31,0,10*ROW('Sanitation Data'!F127)))</f>
        <v/>
      </c>
      <c r="DC133" s="32" t="str">
        <f ca="true">+IF(OFFSET('Sanitation Data'!$F$32,0,10*ROW('Sanitation Data'!F127))="","",OFFSET('Sanitation Data'!$F$32,0,10*ROW('Sanitation Data'!F127)))</f>
        <v/>
      </c>
      <c r="DD133" s="32" t="str">
        <f ca="true">+IF(OFFSET('Sanitation Data'!$F$33,0,10*ROW('Sanitation Data'!F127))="","",OFFSET('Sanitation Data'!$F$33,0,10*ROW('Sanitation Data'!F127)))</f>
        <v/>
      </c>
      <c r="DE133" s="32" t="str">
        <f ca="true">+IF(OFFSET('Sanitation Data'!$G$29,0,10*ROW('Sanitation Data'!G127))="","",OFFSET('Sanitation Data'!$G$29,0,10*ROW('Sanitation Data'!G127)))</f>
        <v/>
      </c>
      <c r="DF133" s="32" t="str">
        <f ca="true">+IF(OFFSET('Sanitation Data'!$G$30,0,10*ROW('Sanitation Data'!G127))="","",OFFSET('Sanitation Data'!$G$30,0,10*ROW('Sanitation Data'!G127)))</f>
        <v/>
      </c>
      <c r="DG133" s="32" t="str">
        <f ca="true">+IF(OFFSET('Sanitation Data'!$G$31,0,10*ROW('Sanitation Data'!G127))="","",OFFSET('Sanitation Data'!$G$31,0,10*ROW('Sanitation Data'!G127)))</f>
        <v/>
      </c>
      <c r="DH133" s="32" t="str">
        <f ca="true">+IF(OFFSET('Sanitation Data'!$G$32,0,10*ROW('Sanitation Data'!G127))="","",OFFSET('Sanitation Data'!$G$32,0,10*ROW('Sanitation Data'!G127)))</f>
        <v/>
      </c>
      <c r="DI133" s="32" t="str">
        <f ca="true">+IF(OFFSET('Sanitation Data'!$G$33,0,10*ROW('Sanitation Data'!G127))="","",OFFSET('Sanitation Data'!$G$33,0,10*ROW('Sanitation Data'!G127)))</f>
        <v/>
      </c>
      <c r="DJ133" s="32" t="str">
        <f ca="true">+IF(OFFSET('Sanitation Data'!$H$29,0,10*ROW('Sanitation Data'!H127))="","",OFFSET('Sanitation Data'!$H$29,0,10*ROW('Sanitation Data'!H127)))</f>
        <v/>
      </c>
      <c r="DK133" s="32" t="str">
        <f ca="true">+IF(OFFSET('Sanitation Data'!$H$30,0,10*ROW('Sanitation Data'!H127))="","",OFFSET('Sanitation Data'!$H$30,0,10*ROW('Sanitation Data'!H127)))</f>
        <v/>
      </c>
      <c r="DL133" s="32" t="str">
        <f ca="true">+IF(OFFSET('Sanitation Data'!$H$31,0,10*ROW('Sanitation Data'!H127))="","",OFFSET('Sanitation Data'!$H$31,0,10*ROW('Sanitation Data'!H127)))</f>
        <v/>
      </c>
      <c r="DM133" s="32" t="str">
        <f ca="true">+IF(OFFSET('Sanitation Data'!$H$32,0,10*ROW('Sanitation Data'!H127))="","",OFFSET('Sanitation Data'!$H$32,0,10*ROW('Sanitation Data'!H127)))</f>
        <v/>
      </c>
      <c r="DN133" s="32" t="str">
        <f ca="true">+IF(OFFSET('Sanitation Data'!$H$33,0,10*ROW('Sanitation Data'!H127))="","",OFFSET('Sanitation Data'!$H$33,0,10*ROW('Sanitation Data'!H127)))</f>
        <v/>
      </c>
      <c r="DO133" s="32" t="str">
        <f ca="true">+IF(OFFSET('Hygiene Data'!$C$12,0,10*ROW('Hygiene Data'!C127))="","",OFFSET('Hygiene Data'!$C$12,0,10*ROW('Hygiene Data'!C127)))</f>
        <v/>
      </c>
      <c r="DP133" s="32" t="str">
        <f ca="true">+IF(OFFSET('Hygiene Data'!$C$13,0,10*ROW('Hygiene Data'!C127))="","",OFFSET('Hygiene Data'!$C$13,0,10*ROW('Hygiene Data'!C127)))</f>
        <v/>
      </c>
      <c r="DQ133" s="32" t="str">
        <f ca="true">+IF(OFFSET('Hygiene Data'!$C$14,0,10*ROW('Hygiene Data'!C127))="","",OFFSET('Hygiene Data'!$C$14,0,10*ROW('Hygiene Data'!C127)))</f>
        <v/>
      </c>
      <c r="DR133" s="32" t="str">
        <f ca="true">+IF(OFFSET('Hygiene Data'!$D$12,0,10*ROW('Hygiene Data'!D127))="","",OFFSET('Hygiene Data'!$D$12,0,10*ROW('Hygiene Data'!D127)))</f>
        <v/>
      </c>
      <c r="DS133" s="32" t="str">
        <f ca="true">+IF(OFFSET('Hygiene Data'!$D$13,0,10*ROW('Hygiene Data'!D127))="","",OFFSET('Hygiene Data'!$D$13,0,10*ROW('Hygiene Data'!D127)))</f>
        <v/>
      </c>
      <c r="DT133" s="32" t="str">
        <f ca="true">+IF(OFFSET('Hygiene Data'!$D$14,0,10*ROW('Hygiene Data'!D127))="","",OFFSET('Hygiene Data'!$D$14,0,10*ROW('Hygiene Data'!D127)))</f>
        <v/>
      </c>
      <c r="DU133" s="32" t="str">
        <f ca="true">+IF(OFFSET('Hygiene Data'!$E$12,0,10*ROW('Hygiene Data'!E127))="","",OFFSET('Hygiene Data'!$E$12,0,10*ROW('Hygiene Data'!E127)))</f>
        <v/>
      </c>
      <c r="DV133" s="32" t="str">
        <f ca="true">+IF(OFFSET('Hygiene Data'!$E$13,0,10*ROW('Hygiene Data'!E127))="","",OFFSET('Hygiene Data'!$E$13,0,10*ROW('Hygiene Data'!E127)))</f>
        <v/>
      </c>
      <c r="DW133" s="32" t="str">
        <f ca="true">+IF(OFFSET('Hygiene Data'!$E$14,0,10*ROW('Hygiene Data'!E127))="","",OFFSET('Hygiene Data'!$E$14,0,10*ROW('Hygiene Data'!E127)))</f>
        <v/>
      </c>
      <c r="DX133" s="32" t="str">
        <f ca="true">+IF(OFFSET('Hygiene Data'!$F$12,0,10*ROW('Hygiene Data'!F127))="","",OFFSET('Hygiene Data'!$F$12,0,10*ROW('Hygiene Data'!F127)))</f>
        <v/>
      </c>
      <c r="DY133" s="32" t="str">
        <f ca="true">+IF(OFFSET('Hygiene Data'!$F$13,0,10*ROW('Hygiene Data'!F127))="","",OFFSET('Hygiene Data'!$F$13,0,10*ROW('Hygiene Data'!F127)))</f>
        <v/>
      </c>
      <c r="DZ133" s="32" t="str">
        <f ca="true">+IF(OFFSET('Hygiene Data'!$F$14,0,10*ROW('Hygiene Data'!F127))="","",OFFSET('Hygiene Data'!$F$14,0,10*ROW('Hygiene Data'!F127)))</f>
        <v/>
      </c>
      <c r="EA133" s="32" t="str">
        <f ca="true">+IF(OFFSET('Hygiene Data'!$G$12,0,10*ROW('Hygiene Data'!G127))="","",OFFSET('Hygiene Data'!$G$12,0,10*ROW('Hygiene Data'!G127)))</f>
        <v/>
      </c>
      <c r="EB133" s="32" t="str">
        <f ca="true">+IF(OFFSET('Hygiene Data'!$G$13,0,10*ROW('Hygiene Data'!G127))="","",OFFSET('Hygiene Data'!$G$13,0,10*ROW('Hygiene Data'!G127)))</f>
        <v/>
      </c>
      <c r="EC133" s="32" t="str">
        <f ca="true">+IF(OFFSET('Hygiene Data'!$G$14,0,10*ROW('Hygiene Data'!G127))="","",OFFSET('Hygiene Data'!$G$14,0,10*ROW('Hygiene Data'!G127)))</f>
        <v/>
      </c>
      <c r="ED133" s="32" t="str">
        <f ca="true">+IF(OFFSET('Hygiene Data'!$H$12,0,10*ROW('Hygiene Data'!H127))="","",OFFSET('Hygiene Data'!$H$12,0,10*ROW('Hygiene Data'!H127)))</f>
        <v/>
      </c>
      <c r="EE133" s="32" t="str">
        <f ca="true">+IF(OFFSET('Hygiene Data'!$H$13,0,10*ROW('Hygiene Data'!H127))="","",OFFSET('Hygiene Data'!$H$13,0,10*ROW('Hygiene Data'!H127)))</f>
        <v/>
      </c>
      <c r="EF133" s="32" t="str">
        <f ca="true">+IF(OFFSET('Hygiene Data'!$H$14,0,10*ROW('Hygiene Data'!H127))="","",OFFSET('Hygiene Data'!$H$14,0,10*ROW('Hygiene Data'!H127)))</f>
        <v/>
      </c>
    </row>
    <row r="134" x14ac:dyDescent="0.2">
      <c r="A134" s="55" t="str">
        <f ca="true">+IF(OFFSET('Water Data'!$B$1,0,10*ROW('Water Data'!B131))="","",OFFSET('Water Data'!$B$1,0,10*ROW('Water Data'!B131)))</f>
        <v/>
      </c>
      <c r="B134" s="55" t="str">
        <f ca="true">+IF(OFFSET('Water Data'!$A$3,0,10*ROW('Water Data'!A131))="","",OFFSET('Water Data'!$A$3,0,10*ROW('Water Data'!A131)))</f>
        <v/>
      </c>
      <c r="C134" s="55" t="str">
        <f ca="true">+IF(OFFSET('Water Data'!$C$3,0,10*ROW('Water Data'!C131))="","",OFFSET('Water Data'!$C$3,0,10*ROW('Water Data'!C131)))</f>
        <v/>
      </c>
      <c r="D134" s="243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3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3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43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3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3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3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3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3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3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3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3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3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3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3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3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3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3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44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44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44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44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44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44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44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44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44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44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44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44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44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44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44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44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44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44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44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44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44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44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44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44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44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44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44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44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44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44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45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45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45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45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45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45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45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45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45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45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45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45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45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45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45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45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45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45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2" t="str">
        <f ca="true">+IF(OFFSET('Water Data'!$C$28,0,10*ROW('Water Data'!C128))="","",OFFSET('Water Data'!$C$28,0,10*ROW('Water Data'!C128)))</f>
        <v/>
      </c>
      <c r="BT134" s="32" t="str">
        <f ca="true">+IF(OFFSET('Water Data'!$C$29,0,10*ROW('Water Data'!C128))="","",OFFSET('Water Data'!$C$29,0,10*ROW('Water Data'!C128)))</f>
        <v/>
      </c>
      <c r="BU134" s="32" t="str">
        <f ca="true">+IF(OFFSET('Water Data'!$C$30,0,10*ROW('Water Data'!C128))="","",OFFSET('Water Data'!$C$30,0,10*ROW('Water Data'!C128)))</f>
        <v/>
      </c>
      <c r="BV134" s="32" t="str">
        <f ca="true">+IF(OFFSET('Water Data'!$D$28,0,10*ROW('Water Data'!D128))="","",OFFSET('Water Data'!$D$28,0,10*ROW('Water Data'!D128)))</f>
        <v/>
      </c>
      <c r="BW134" s="32" t="str">
        <f ca="true">+IF(OFFSET('Water Data'!$D$29,0,10*ROW('Water Data'!D128))="","",OFFSET('Water Data'!$D$29,0,10*ROW('Water Data'!D128)))</f>
        <v/>
      </c>
      <c r="BX134" s="32" t="str">
        <f ca="true">+IF(OFFSET('Water Data'!$D$30,0,10*ROW('Water Data'!D128))="","",OFFSET('Water Data'!$D$30,0,10*ROW('Water Data'!D128)))</f>
        <v/>
      </c>
      <c r="BY134" s="32" t="str">
        <f ca="true">+IF(OFFSET('Water Data'!$E$28,0,10*ROW('Water Data'!E128))="","",OFFSET('Water Data'!$E$28,0,10*ROW('Water Data'!E128)))</f>
        <v/>
      </c>
      <c r="BZ134" s="32" t="str">
        <f ca="true">+IF(OFFSET('Water Data'!$E$29,0,10*ROW('Water Data'!E128))="","",OFFSET('Water Data'!$E$29,0,10*ROW('Water Data'!E128)))</f>
        <v/>
      </c>
      <c r="CA134" s="32" t="str">
        <f ca="true">+IF(OFFSET('Water Data'!$E$30,0,10*ROW('Water Data'!E128))="","",OFFSET('Water Data'!$E$30,0,10*ROW('Water Data'!E128)))</f>
        <v/>
      </c>
      <c r="CB134" s="32" t="str">
        <f ca="true">+IF(OFFSET('Water Data'!$F$28,0,10*ROW('Water Data'!F128))="","",OFFSET('Water Data'!$F$28,0,10*ROW('Water Data'!F128)))</f>
        <v/>
      </c>
      <c r="CC134" s="32" t="str">
        <f ca="true">+IF(OFFSET('Water Data'!$F$29,0,10*ROW('Water Data'!F128))="","",OFFSET('Water Data'!$F$29,0,10*ROW('Water Data'!F128)))</f>
        <v/>
      </c>
      <c r="CD134" s="32" t="str">
        <f ca="true">+IF(OFFSET('Water Data'!$F$30,0,10*ROW('Water Data'!F128))="","",OFFSET('Water Data'!$F$30,0,10*ROW('Water Data'!F128)))</f>
        <v/>
      </c>
      <c r="CE134" s="32" t="str">
        <f ca="true">+IF(OFFSET('Water Data'!$G$28,0,10*ROW('Water Data'!G128))="","",OFFSET('Water Data'!$G$28,0,10*ROW('Water Data'!G128)))</f>
        <v/>
      </c>
      <c r="CF134" s="32" t="str">
        <f ca="true">+IF(OFFSET('Water Data'!$G$29,0,10*ROW('Water Data'!G128))="","",OFFSET('Water Data'!$G$29,0,10*ROW('Water Data'!G128)))</f>
        <v/>
      </c>
      <c r="CG134" s="32" t="str">
        <f ca="true">+IF(OFFSET('Water Data'!$G$30,0,10*ROW('Water Data'!G128))="","",OFFSET('Water Data'!$G$30,0,10*ROW('Water Data'!G128)))</f>
        <v/>
      </c>
      <c r="CH134" s="32" t="str">
        <f ca="true">+IF(OFFSET('Water Data'!$H$28,0,10*ROW('Water Data'!H128))="","",OFFSET('Water Data'!$H$28,0,10*ROW('Water Data'!H128)))</f>
        <v/>
      </c>
      <c r="CI134" s="32" t="str">
        <f ca="true">+IF(OFFSET('Water Data'!$H$29,0,10*ROW('Water Data'!H128))="","",OFFSET('Water Data'!$H$29,0,10*ROW('Water Data'!H128)))</f>
        <v/>
      </c>
      <c r="CJ134" s="32" t="str">
        <f ca="true">+IF(OFFSET('Water Data'!$H$30,0,10*ROW('Water Data'!H128))="","",OFFSET('Water Data'!$H$30,0,10*ROW('Water Data'!H128)))</f>
        <v/>
      </c>
      <c r="CK134" s="32" t="str">
        <f ca="true">+IF(OFFSET('Sanitation Data'!$C$29,0,10*ROW('Sanitation Data'!C128))="","",OFFSET('Sanitation Data'!$C$29,0,10*ROW('Sanitation Data'!C128)))</f>
        <v/>
      </c>
      <c r="CL134" s="32" t="str">
        <f ca="true">+IF(OFFSET('Sanitation Data'!$C$30,0,10*ROW('Sanitation Data'!C128))="","",OFFSET('Sanitation Data'!$C$30,0,10*ROW('Sanitation Data'!C128)))</f>
        <v/>
      </c>
      <c r="CM134" s="32" t="str">
        <f ca="true">+IF(OFFSET('Sanitation Data'!$C$31,0,10*ROW('Sanitation Data'!C128))="","",OFFSET('Sanitation Data'!$C$31,0,10*ROW('Sanitation Data'!C128)))</f>
        <v/>
      </c>
      <c r="CN134" s="32" t="str">
        <f ca="true">+IF(OFFSET('Sanitation Data'!$C$32,0,10*ROW('Sanitation Data'!C128))="","",OFFSET('Sanitation Data'!$C$32,0,10*ROW('Sanitation Data'!C128)))</f>
        <v/>
      </c>
      <c r="CO134" s="32" t="str">
        <f ca="true">+IF(OFFSET('Sanitation Data'!$C$33,0,10*ROW('Sanitation Data'!C128))="","",OFFSET('Sanitation Data'!$C$33,0,10*ROW('Sanitation Data'!C128)))</f>
        <v/>
      </c>
      <c r="CP134" s="32" t="str">
        <f ca="true">+IF(OFFSET('Sanitation Data'!$D$29,0,10*ROW('Sanitation Data'!D128))="","",OFFSET('Sanitation Data'!$D$29,0,10*ROW('Sanitation Data'!D128)))</f>
        <v/>
      </c>
      <c r="CQ134" s="32" t="str">
        <f ca="true">+IF(OFFSET('Sanitation Data'!$D$30,0,10*ROW('Sanitation Data'!D128))="","",OFFSET('Sanitation Data'!$D$30,0,10*ROW('Sanitation Data'!D128)))</f>
        <v/>
      </c>
      <c r="CR134" s="32" t="str">
        <f ca="true">+IF(OFFSET('Sanitation Data'!$D$31,0,10*ROW('Sanitation Data'!D128))="","",OFFSET('Sanitation Data'!$D$31,0,10*ROW('Sanitation Data'!D128)))</f>
        <v/>
      </c>
      <c r="CS134" s="32" t="str">
        <f ca="true">+IF(OFFSET('Sanitation Data'!$D$32,0,10*ROW('Sanitation Data'!D128))="","",OFFSET('Sanitation Data'!$D$32,0,10*ROW('Sanitation Data'!D128)))</f>
        <v/>
      </c>
      <c r="CT134" s="32" t="str">
        <f ca="true">+IF(OFFSET('Sanitation Data'!$D$33,0,10*ROW('Sanitation Data'!D128))="","",OFFSET('Sanitation Data'!$D$33,0,10*ROW('Sanitation Data'!D128)))</f>
        <v/>
      </c>
      <c r="CU134" s="32" t="str">
        <f ca="true">+IF(OFFSET('Sanitation Data'!$E$29,0,10*ROW('Sanitation Data'!E128))="","",OFFSET('Sanitation Data'!$E$29,0,10*ROW('Sanitation Data'!E128)))</f>
        <v/>
      </c>
      <c r="CV134" s="32" t="str">
        <f ca="true">+IF(OFFSET('Sanitation Data'!$E$30,0,10*ROW('Sanitation Data'!E128))="","",OFFSET('Sanitation Data'!$E$30,0,10*ROW('Sanitation Data'!E128)))</f>
        <v/>
      </c>
      <c r="CW134" s="32" t="str">
        <f ca="true">+IF(OFFSET('Sanitation Data'!$E$31,0,10*ROW('Sanitation Data'!E128))="","",OFFSET('Sanitation Data'!$E$31,0,10*ROW('Sanitation Data'!E128)))</f>
        <v/>
      </c>
      <c r="CX134" s="32" t="str">
        <f ca="true">+IF(OFFSET('Sanitation Data'!$E$32,0,10*ROW('Sanitation Data'!E128))="","",OFFSET('Sanitation Data'!$E$32,0,10*ROW('Sanitation Data'!E128)))</f>
        <v/>
      </c>
      <c r="CY134" s="32" t="str">
        <f ca="true">+IF(OFFSET('Sanitation Data'!$E$33,0,10*ROW('Sanitation Data'!E128))="","",OFFSET('Sanitation Data'!$E$33,0,10*ROW('Sanitation Data'!E128)))</f>
        <v/>
      </c>
      <c r="CZ134" s="32" t="str">
        <f ca="true">+IF(OFFSET('Sanitation Data'!$F$29,0,10*ROW('Sanitation Data'!F128))="","",OFFSET('Sanitation Data'!$F$29,0,10*ROW('Sanitation Data'!F128)))</f>
        <v/>
      </c>
      <c r="DA134" s="32" t="str">
        <f ca="true">+IF(OFFSET('Sanitation Data'!$F$30,0,10*ROW('Sanitation Data'!F128))="","",OFFSET('Sanitation Data'!$F$30,0,10*ROW('Sanitation Data'!F128)))</f>
        <v/>
      </c>
      <c r="DB134" s="32" t="str">
        <f ca="true">+IF(OFFSET('Sanitation Data'!$F$31,0,10*ROW('Sanitation Data'!F128))="","",OFFSET('Sanitation Data'!$F$31,0,10*ROW('Sanitation Data'!F128)))</f>
        <v/>
      </c>
      <c r="DC134" s="32" t="str">
        <f ca="true">+IF(OFFSET('Sanitation Data'!$F$32,0,10*ROW('Sanitation Data'!F128))="","",OFFSET('Sanitation Data'!$F$32,0,10*ROW('Sanitation Data'!F128)))</f>
        <v/>
      </c>
      <c r="DD134" s="32" t="str">
        <f ca="true">+IF(OFFSET('Sanitation Data'!$F$33,0,10*ROW('Sanitation Data'!F128))="","",OFFSET('Sanitation Data'!$F$33,0,10*ROW('Sanitation Data'!F128)))</f>
        <v/>
      </c>
      <c r="DE134" s="32" t="str">
        <f ca="true">+IF(OFFSET('Sanitation Data'!$G$29,0,10*ROW('Sanitation Data'!G128))="","",OFFSET('Sanitation Data'!$G$29,0,10*ROW('Sanitation Data'!G128)))</f>
        <v/>
      </c>
      <c r="DF134" s="32" t="str">
        <f ca="true">+IF(OFFSET('Sanitation Data'!$G$30,0,10*ROW('Sanitation Data'!G128))="","",OFFSET('Sanitation Data'!$G$30,0,10*ROW('Sanitation Data'!G128)))</f>
        <v/>
      </c>
      <c r="DG134" s="32" t="str">
        <f ca="true">+IF(OFFSET('Sanitation Data'!$G$31,0,10*ROW('Sanitation Data'!G128))="","",OFFSET('Sanitation Data'!$G$31,0,10*ROW('Sanitation Data'!G128)))</f>
        <v/>
      </c>
      <c r="DH134" s="32" t="str">
        <f ca="true">+IF(OFFSET('Sanitation Data'!$G$32,0,10*ROW('Sanitation Data'!G128))="","",OFFSET('Sanitation Data'!$G$32,0,10*ROW('Sanitation Data'!G128)))</f>
        <v/>
      </c>
      <c r="DI134" s="32" t="str">
        <f ca="true">+IF(OFFSET('Sanitation Data'!$G$33,0,10*ROW('Sanitation Data'!G128))="","",OFFSET('Sanitation Data'!$G$33,0,10*ROW('Sanitation Data'!G128)))</f>
        <v/>
      </c>
      <c r="DJ134" s="32" t="str">
        <f ca="true">+IF(OFFSET('Sanitation Data'!$H$29,0,10*ROW('Sanitation Data'!H128))="","",OFFSET('Sanitation Data'!$H$29,0,10*ROW('Sanitation Data'!H128)))</f>
        <v/>
      </c>
      <c r="DK134" s="32" t="str">
        <f ca="true">+IF(OFFSET('Sanitation Data'!$H$30,0,10*ROW('Sanitation Data'!H128))="","",OFFSET('Sanitation Data'!$H$30,0,10*ROW('Sanitation Data'!H128)))</f>
        <v/>
      </c>
      <c r="DL134" s="32" t="str">
        <f ca="true">+IF(OFFSET('Sanitation Data'!$H$31,0,10*ROW('Sanitation Data'!H128))="","",OFFSET('Sanitation Data'!$H$31,0,10*ROW('Sanitation Data'!H128)))</f>
        <v/>
      </c>
      <c r="DM134" s="32" t="str">
        <f ca="true">+IF(OFFSET('Sanitation Data'!$H$32,0,10*ROW('Sanitation Data'!H128))="","",OFFSET('Sanitation Data'!$H$32,0,10*ROW('Sanitation Data'!H128)))</f>
        <v/>
      </c>
      <c r="DN134" s="32" t="str">
        <f ca="true">+IF(OFFSET('Sanitation Data'!$H$33,0,10*ROW('Sanitation Data'!H128))="","",OFFSET('Sanitation Data'!$H$33,0,10*ROW('Sanitation Data'!H128)))</f>
        <v/>
      </c>
      <c r="DO134" s="32" t="str">
        <f ca="true">+IF(OFFSET('Hygiene Data'!$C$12,0,10*ROW('Hygiene Data'!C128))="","",OFFSET('Hygiene Data'!$C$12,0,10*ROW('Hygiene Data'!C128)))</f>
        <v/>
      </c>
      <c r="DP134" s="32" t="str">
        <f ca="true">+IF(OFFSET('Hygiene Data'!$C$13,0,10*ROW('Hygiene Data'!C128))="","",OFFSET('Hygiene Data'!$C$13,0,10*ROW('Hygiene Data'!C128)))</f>
        <v/>
      </c>
      <c r="DQ134" s="32" t="str">
        <f ca="true">+IF(OFFSET('Hygiene Data'!$C$14,0,10*ROW('Hygiene Data'!C128))="","",OFFSET('Hygiene Data'!$C$14,0,10*ROW('Hygiene Data'!C128)))</f>
        <v/>
      </c>
      <c r="DR134" s="32" t="str">
        <f ca="true">+IF(OFFSET('Hygiene Data'!$D$12,0,10*ROW('Hygiene Data'!D128))="","",OFFSET('Hygiene Data'!$D$12,0,10*ROW('Hygiene Data'!D128)))</f>
        <v/>
      </c>
      <c r="DS134" s="32" t="str">
        <f ca="true">+IF(OFFSET('Hygiene Data'!$D$13,0,10*ROW('Hygiene Data'!D128))="","",OFFSET('Hygiene Data'!$D$13,0,10*ROW('Hygiene Data'!D128)))</f>
        <v/>
      </c>
      <c r="DT134" s="32" t="str">
        <f ca="true">+IF(OFFSET('Hygiene Data'!$D$14,0,10*ROW('Hygiene Data'!D128))="","",OFFSET('Hygiene Data'!$D$14,0,10*ROW('Hygiene Data'!D128)))</f>
        <v/>
      </c>
      <c r="DU134" s="32" t="str">
        <f ca="true">+IF(OFFSET('Hygiene Data'!$E$12,0,10*ROW('Hygiene Data'!E128))="","",OFFSET('Hygiene Data'!$E$12,0,10*ROW('Hygiene Data'!E128)))</f>
        <v/>
      </c>
      <c r="DV134" s="32" t="str">
        <f ca="true">+IF(OFFSET('Hygiene Data'!$E$13,0,10*ROW('Hygiene Data'!E128))="","",OFFSET('Hygiene Data'!$E$13,0,10*ROW('Hygiene Data'!E128)))</f>
        <v/>
      </c>
      <c r="DW134" s="32" t="str">
        <f ca="true">+IF(OFFSET('Hygiene Data'!$E$14,0,10*ROW('Hygiene Data'!E128))="","",OFFSET('Hygiene Data'!$E$14,0,10*ROW('Hygiene Data'!E128)))</f>
        <v/>
      </c>
      <c r="DX134" s="32" t="str">
        <f ca="true">+IF(OFFSET('Hygiene Data'!$F$12,0,10*ROW('Hygiene Data'!F128))="","",OFFSET('Hygiene Data'!$F$12,0,10*ROW('Hygiene Data'!F128)))</f>
        <v/>
      </c>
      <c r="DY134" s="32" t="str">
        <f ca="true">+IF(OFFSET('Hygiene Data'!$F$13,0,10*ROW('Hygiene Data'!F128))="","",OFFSET('Hygiene Data'!$F$13,0,10*ROW('Hygiene Data'!F128)))</f>
        <v/>
      </c>
      <c r="DZ134" s="32" t="str">
        <f ca="true">+IF(OFFSET('Hygiene Data'!$F$14,0,10*ROW('Hygiene Data'!F128))="","",OFFSET('Hygiene Data'!$F$14,0,10*ROW('Hygiene Data'!F128)))</f>
        <v/>
      </c>
      <c r="EA134" s="32" t="str">
        <f ca="true">+IF(OFFSET('Hygiene Data'!$G$12,0,10*ROW('Hygiene Data'!G128))="","",OFFSET('Hygiene Data'!$G$12,0,10*ROW('Hygiene Data'!G128)))</f>
        <v/>
      </c>
      <c r="EB134" s="32" t="str">
        <f ca="true">+IF(OFFSET('Hygiene Data'!$G$13,0,10*ROW('Hygiene Data'!G128))="","",OFFSET('Hygiene Data'!$G$13,0,10*ROW('Hygiene Data'!G128)))</f>
        <v/>
      </c>
      <c r="EC134" s="32" t="str">
        <f ca="true">+IF(OFFSET('Hygiene Data'!$G$14,0,10*ROW('Hygiene Data'!G128))="","",OFFSET('Hygiene Data'!$G$14,0,10*ROW('Hygiene Data'!G128)))</f>
        <v/>
      </c>
      <c r="ED134" s="32" t="str">
        <f ca="true">+IF(OFFSET('Hygiene Data'!$H$12,0,10*ROW('Hygiene Data'!H128))="","",OFFSET('Hygiene Data'!$H$12,0,10*ROW('Hygiene Data'!H128)))</f>
        <v/>
      </c>
      <c r="EE134" s="32" t="str">
        <f ca="true">+IF(OFFSET('Hygiene Data'!$H$13,0,10*ROW('Hygiene Data'!H128))="","",OFFSET('Hygiene Data'!$H$13,0,10*ROW('Hygiene Data'!H128)))</f>
        <v/>
      </c>
      <c r="EF134" s="32" t="str">
        <f ca="true">+IF(OFFSET('Hygiene Data'!$H$14,0,10*ROW('Hygiene Data'!H128))="","",OFFSET('Hygiene Data'!$H$14,0,10*ROW('Hygiene Data'!H128)))</f>
        <v/>
      </c>
    </row>
    <row r="135" x14ac:dyDescent="0.2">
      <c r="A135" s="55" t="str">
        <f ca="true">+IF(OFFSET('Water Data'!$B$1,0,10*ROW('Water Data'!B132))="","",OFFSET('Water Data'!$B$1,0,10*ROW('Water Data'!B132)))</f>
        <v/>
      </c>
      <c r="B135" s="55" t="str">
        <f ca="true">+IF(OFFSET('Water Data'!$A$3,0,10*ROW('Water Data'!A132))="","",OFFSET('Water Data'!$A$3,0,10*ROW('Water Data'!A132)))</f>
        <v/>
      </c>
      <c r="C135" s="55" t="str">
        <f ca="true">+IF(OFFSET('Water Data'!$C$3,0,10*ROW('Water Data'!C132))="","",OFFSET('Water Data'!$C$3,0,10*ROW('Water Data'!C132)))</f>
        <v/>
      </c>
      <c r="D135" s="243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3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3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43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3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3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3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3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3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3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3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3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3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3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3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3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3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3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44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44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44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44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44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44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44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44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44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44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44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44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44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44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44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44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44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44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44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44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44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44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44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44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44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44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44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44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44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44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45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45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45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45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45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45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45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45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45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45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45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45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45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45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45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45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45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45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2" t="str">
        <f ca="true">+IF(OFFSET('Water Data'!$C$28,0,10*ROW('Water Data'!C129))="","",OFFSET('Water Data'!$C$28,0,10*ROW('Water Data'!C129)))</f>
        <v/>
      </c>
      <c r="BT135" s="32" t="str">
        <f ca="true">+IF(OFFSET('Water Data'!$C$29,0,10*ROW('Water Data'!C129))="","",OFFSET('Water Data'!$C$29,0,10*ROW('Water Data'!C129)))</f>
        <v/>
      </c>
      <c r="BU135" s="32" t="str">
        <f ca="true">+IF(OFFSET('Water Data'!$C$30,0,10*ROW('Water Data'!C129))="","",OFFSET('Water Data'!$C$30,0,10*ROW('Water Data'!C129)))</f>
        <v/>
      </c>
      <c r="BV135" s="32" t="str">
        <f ca="true">+IF(OFFSET('Water Data'!$D$28,0,10*ROW('Water Data'!D129))="","",OFFSET('Water Data'!$D$28,0,10*ROW('Water Data'!D129)))</f>
        <v/>
      </c>
      <c r="BW135" s="32" t="str">
        <f ca="true">+IF(OFFSET('Water Data'!$D$29,0,10*ROW('Water Data'!D129))="","",OFFSET('Water Data'!$D$29,0,10*ROW('Water Data'!D129)))</f>
        <v/>
      </c>
      <c r="BX135" s="32" t="str">
        <f ca="true">+IF(OFFSET('Water Data'!$D$30,0,10*ROW('Water Data'!D129))="","",OFFSET('Water Data'!$D$30,0,10*ROW('Water Data'!D129)))</f>
        <v/>
      </c>
      <c r="BY135" s="32" t="str">
        <f ca="true">+IF(OFFSET('Water Data'!$E$28,0,10*ROW('Water Data'!E129))="","",OFFSET('Water Data'!$E$28,0,10*ROW('Water Data'!E129)))</f>
        <v/>
      </c>
      <c r="BZ135" s="32" t="str">
        <f ca="true">+IF(OFFSET('Water Data'!$E$29,0,10*ROW('Water Data'!E129))="","",OFFSET('Water Data'!$E$29,0,10*ROW('Water Data'!E129)))</f>
        <v/>
      </c>
      <c r="CA135" s="32" t="str">
        <f ca="true">+IF(OFFSET('Water Data'!$E$30,0,10*ROW('Water Data'!E129))="","",OFFSET('Water Data'!$E$30,0,10*ROW('Water Data'!E129)))</f>
        <v/>
      </c>
      <c r="CB135" s="32" t="str">
        <f ca="true">+IF(OFFSET('Water Data'!$F$28,0,10*ROW('Water Data'!F129))="","",OFFSET('Water Data'!$F$28,0,10*ROW('Water Data'!F129)))</f>
        <v/>
      </c>
      <c r="CC135" s="32" t="str">
        <f ca="true">+IF(OFFSET('Water Data'!$F$29,0,10*ROW('Water Data'!F129))="","",OFFSET('Water Data'!$F$29,0,10*ROW('Water Data'!F129)))</f>
        <v/>
      </c>
      <c r="CD135" s="32" t="str">
        <f ca="true">+IF(OFFSET('Water Data'!$F$30,0,10*ROW('Water Data'!F129))="","",OFFSET('Water Data'!$F$30,0,10*ROW('Water Data'!F129)))</f>
        <v/>
      </c>
      <c r="CE135" s="32" t="str">
        <f ca="true">+IF(OFFSET('Water Data'!$G$28,0,10*ROW('Water Data'!G129))="","",OFFSET('Water Data'!$G$28,0,10*ROW('Water Data'!G129)))</f>
        <v/>
      </c>
      <c r="CF135" s="32" t="str">
        <f ca="true">+IF(OFFSET('Water Data'!$G$29,0,10*ROW('Water Data'!G129))="","",OFFSET('Water Data'!$G$29,0,10*ROW('Water Data'!G129)))</f>
        <v/>
      </c>
      <c r="CG135" s="32" t="str">
        <f ca="true">+IF(OFFSET('Water Data'!$G$30,0,10*ROW('Water Data'!G129))="","",OFFSET('Water Data'!$G$30,0,10*ROW('Water Data'!G129)))</f>
        <v/>
      </c>
      <c r="CH135" s="32" t="str">
        <f ca="true">+IF(OFFSET('Water Data'!$H$28,0,10*ROW('Water Data'!H129))="","",OFFSET('Water Data'!$H$28,0,10*ROW('Water Data'!H129)))</f>
        <v/>
      </c>
      <c r="CI135" s="32" t="str">
        <f ca="true">+IF(OFFSET('Water Data'!$H$29,0,10*ROW('Water Data'!H129))="","",OFFSET('Water Data'!$H$29,0,10*ROW('Water Data'!H129)))</f>
        <v/>
      </c>
      <c r="CJ135" s="32" t="str">
        <f ca="true">+IF(OFFSET('Water Data'!$H$30,0,10*ROW('Water Data'!H129))="","",OFFSET('Water Data'!$H$30,0,10*ROW('Water Data'!H129)))</f>
        <v/>
      </c>
      <c r="CK135" s="32" t="str">
        <f ca="true">+IF(OFFSET('Sanitation Data'!$C$29,0,10*ROW('Sanitation Data'!C129))="","",OFFSET('Sanitation Data'!$C$29,0,10*ROW('Sanitation Data'!C129)))</f>
        <v/>
      </c>
      <c r="CL135" s="32" t="str">
        <f ca="true">+IF(OFFSET('Sanitation Data'!$C$30,0,10*ROW('Sanitation Data'!C129))="","",OFFSET('Sanitation Data'!$C$30,0,10*ROW('Sanitation Data'!C129)))</f>
        <v/>
      </c>
      <c r="CM135" s="32" t="str">
        <f ca="true">+IF(OFFSET('Sanitation Data'!$C$31,0,10*ROW('Sanitation Data'!C129))="","",OFFSET('Sanitation Data'!$C$31,0,10*ROW('Sanitation Data'!C129)))</f>
        <v/>
      </c>
      <c r="CN135" s="32" t="str">
        <f ca="true">+IF(OFFSET('Sanitation Data'!$C$32,0,10*ROW('Sanitation Data'!C129))="","",OFFSET('Sanitation Data'!$C$32,0,10*ROW('Sanitation Data'!C129)))</f>
        <v/>
      </c>
      <c r="CO135" s="32" t="str">
        <f ca="true">+IF(OFFSET('Sanitation Data'!$C$33,0,10*ROW('Sanitation Data'!C129))="","",OFFSET('Sanitation Data'!$C$33,0,10*ROW('Sanitation Data'!C129)))</f>
        <v/>
      </c>
      <c r="CP135" s="32" t="str">
        <f ca="true">+IF(OFFSET('Sanitation Data'!$D$29,0,10*ROW('Sanitation Data'!D129))="","",OFFSET('Sanitation Data'!$D$29,0,10*ROW('Sanitation Data'!D129)))</f>
        <v/>
      </c>
      <c r="CQ135" s="32" t="str">
        <f ca="true">+IF(OFFSET('Sanitation Data'!$D$30,0,10*ROW('Sanitation Data'!D129))="","",OFFSET('Sanitation Data'!$D$30,0,10*ROW('Sanitation Data'!D129)))</f>
        <v/>
      </c>
      <c r="CR135" s="32" t="str">
        <f ca="true">+IF(OFFSET('Sanitation Data'!$D$31,0,10*ROW('Sanitation Data'!D129))="","",OFFSET('Sanitation Data'!$D$31,0,10*ROW('Sanitation Data'!D129)))</f>
        <v/>
      </c>
      <c r="CS135" s="32" t="str">
        <f ca="true">+IF(OFFSET('Sanitation Data'!$D$32,0,10*ROW('Sanitation Data'!D129))="","",OFFSET('Sanitation Data'!$D$32,0,10*ROW('Sanitation Data'!D129)))</f>
        <v/>
      </c>
      <c r="CT135" s="32" t="str">
        <f ca="true">+IF(OFFSET('Sanitation Data'!$D$33,0,10*ROW('Sanitation Data'!D129))="","",OFFSET('Sanitation Data'!$D$33,0,10*ROW('Sanitation Data'!D129)))</f>
        <v/>
      </c>
      <c r="CU135" s="32" t="str">
        <f ca="true">+IF(OFFSET('Sanitation Data'!$E$29,0,10*ROW('Sanitation Data'!E129))="","",OFFSET('Sanitation Data'!$E$29,0,10*ROW('Sanitation Data'!E129)))</f>
        <v/>
      </c>
      <c r="CV135" s="32" t="str">
        <f ca="true">+IF(OFFSET('Sanitation Data'!$E$30,0,10*ROW('Sanitation Data'!E129))="","",OFFSET('Sanitation Data'!$E$30,0,10*ROW('Sanitation Data'!E129)))</f>
        <v/>
      </c>
      <c r="CW135" s="32" t="str">
        <f ca="true">+IF(OFFSET('Sanitation Data'!$E$31,0,10*ROW('Sanitation Data'!E129))="","",OFFSET('Sanitation Data'!$E$31,0,10*ROW('Sanitation Data'!E129)))</f>
        <v/>
      </c>
      <c r="CX135" s="32" t="str">
        <f ca="true">+IF(OFFSET('Sanitation Data'!$E$32,0,10*ROW('Sanitation Data'!E129))="","",OFFSET('Sanitation Data'!$E$32,0,10*ROW('Sanitation Data'!E129)))</f>
        <v/>
      </c>
      <c r="CY135" s="32" t="str">
        <f ca="true">+IF(OFFSET('Sanitation Data'!$E$33,0,10*ROW('Sanitation Data'!E129))="","",OFFSET('Sanitation Data'!$E$33,0,10*ROW('Sanitation Data'!E129)))</f>
        <v/>
      </c>
      <c r="CZ135" s="32" t="str">
        <f ca="true">+IF(OFFSET('Sanitation Data'!$F$29,0,10*ROW('Sanitation Data'!F129))="","",OFFSET('Sanitation Data'!$F$29,0,10*ROW('Sanitation Data'!F129)))</f>
        <v/>
      </c>
      <c r="DA135" s="32" t="str">
        <f ca="true">+IF(OFFSET('Sanitation Data'!$F$30,0,10*ROW('Sanitation Data'!F129))="","",OFFSET('Sanitation Data'!$F$30,0,10*ROW('Sanitation Data'!F129)))</f>
        <v/>
      </c>
      <c r="DB135" s="32" t="str">
        <f ca="true">+IF(OFFSET('Sanitation Data'!$F$31,0,10*ROW('Sanitation Data'!F129))="","",OFFSET('Sanitation Data'!$F$31,0,10*ROW('Sanitation Data'!F129)))</f>
        <v/>
      </c>
      <c r="DC135" s="32" t="str">
        <f ca="true">+IF(OFFSET('Sanitation Data'!$F$32,0,10*ROW('Sanitation Data'!F129))="","",OFFSET('Sanitation Data'!$F$32,0,10*ROW('Sanitation Data'!F129)))</f>
        <v/>
      </c>
      <c r="DD135" s="32" t="str">
        <f ca="true">+IF(OFFSET('Sanitation Data'!$F$33,0,10*ROW('Sanitation Data'!F129))="","",OFFSET('Sanitation Data'!$F$33,0,10*ROW('Sanitation Data'!F129)))</f>
        <v/>
      </c>
      <c r="DE135" s="32" t="str">
        <f ca="true">+IF(OFFSET('Sanitation Data'!$G$29,0,10*ROW('Sanitation Data'!G129))="","",OFFSET('Sanitation Data'!$G$29,0,10*ROW('Sanitation Data'!G129)))</f>
        <v/>
      </c>
      <c r="DF135" s="32" t="str">
        <f ca="true">+IF(OFFSET('Sanitation Data'!$G$30,0,10*ROW('Sanitation Data'!G129))="","",OFFSET('Sanitation Data'!$G$30,0,10*ROW('Sanitation Data'!G129)))</f>
        <v/>
      </c>
      <c r="DG135" s="32" t="str">
        <f ca="true">+IF(OFFSET('Sanitation Data'!$G$31,0,10*ROW('Sanitation Data'!G129))="","",OFFSET('Sanitation Data'!$G$31,0,10*ROW('Sanitation Data'!G129)))</f>
        <v/>
      </c>
      <c r="DH135" s="32" t="str">
        <f ca="true">+IF(OFFSET('Sanitation Data'!$G$32,0,10*ROW('Sanitation Data'!G129))="","",OFFSET('Sanitation Data'!$G$32,0,10*ROW('Sanitation Data'!G129)))</f>
        <v/>
      </c>
      <c r="DI135" s="32" t="str">
        <f ca="true">+IF(OFFSET('Sanitation Data'!$G$33,0,10*ROW('Sanitation Data'!G129))="","",OFFSET('Sanitation Data'!$G$33,0,10*ROW('Sanitation Data'!G129)))</f>
        <v/>
      </c>
      <c r="DJ135" s="32" t="str">
        <f ca="true">+IF(OFFSET('Sanitation Data'!$H$29,0,10*ROW('Sanitation Data'!H129))="","",OFFSET('Sanitation Data'!$H$29,0,10*ROW('Sanitation Data'!H129)))</f>
        <v/>
      </c>
      <c r="DK135" s="32" t="str">
        <f ca="true">+IF(OFFSET('Sanitation Data'!$H$30,0,10*ROW('Sanitation Data'!H129))="","",OFFSET('Sanitation Data'!$H$30,0,10*ROW('Sanitation Data'!H129)))</f>
        <v/>
      </c>
      <c r="DL135" s="32" t="str">
        <f ca="true">+IF(OFFSET('Sanitation Data'!$H$31,0,10*ROW('Sanitation Data'!H129))="","",OFFSET('Sanitation Data'!$H$31,0,10*ROW('Sanitation Data'!H129)))</f>
        <v/>
      </c>
      <c r="DM135" s="32" t="str">
        <f ca="true">+IF(OFFSET('Sanitation Data'!$H$32,0,10*ROW('Sanitation Data'!H129))="","",OFFSET('Sanitation Data'!$H$32,0,10*ROW('Sanitation Data'!H129)))</f>
        <v/>
      </c>
      <c r="DN135" s="32" t="str">
        <f ca="true">+IF(OFFSET('Sanitation Data'!$H$33,0,10*ROW('Sanitation Data'!H129))="","",OFFSET('Sanitation Data'!$H$33,0,10*ROW('Sanitation Data'!H129)))</f>
        <v/>
      </c>
      <c r="DO135" s="32" t="str">
        <f ca="true">+IF(OFFSET('Hygiene Data'!$C$12,0,10*ROW('Hygiene Data'!C129))="","",OFFSET('Hygiene Data'!$C$12,0,10*ROW('Hygiene Data'!C129)))</f>
        <v/>
      </c>
      <c r="DP135" s="32" t="str">
        <f ca="true">+IF(OFFSET('Hygiene Data'!$C$13,0,10*ROW('Hygiene Data'!C129))="","",OFFSET('Hygiene Data'!$C$13,0,10*ROW('Hygiene Data'!C129)))</f>
        <v/>
      </c>
      <c r="DQ135" s="32" t="str">
        <f ca="true">+IF(OFFSET('Hygiene Data'!$C$14,0,10*ROW('Hygiene Data'!C129))="","",OFFSET('Hygiene Data'!$C$14,0,10*ROW('Hygiene Data'!C129)))</f>
        <v/>
      </c>
      <c r="DR135" s="32" t="str">
        <f ca="true">+IF(OFFSET('Hygiene Data'!$D$12,0,10*ROW('Hygiene Data'!D129))="","",OFFSET('Hygiene Data'!$D$12,0,10*ROW('Hygiene Data'!D129)))</f>
        <v/>
      </c>
      <c r="DS135" s="32" t="str">
        <f ca="true">+IF(OFFSET('Hygiene Data'!$D$13,0,10*ROW('Hygiene Data'!D129))="","",OFFSET('Hygiene Data'!$D$13,0,10*ROW('Hygiene Data'!D129)))</f>
        <v/>
      </c>
      <c r="DT135" s="32" t="str">
        <f ca="true">+IF(OFFSET('Hygiene Data'!$D$14,0,10*ROW('Hygiene Data'!D129))="","",OFFSET('Hygiene Data'!$D$14,0,10*ROW('Hygiene Data'!D129)))</f>
        <v/>
      </c>
      <c r="DU135" s="32" t="str">
        <f ca="true">+IF(OFFSET('Hygiene Data'!$E$12,0,10*ROW('Hygiene Data'!E129))="","",OFFSET('Hygiene Data'!$E$12,0,10*ROW('Hygiene Data'!E129)))</f>
        <v/>
      </c>
      <c r="DV135" s="32" t="str">
        <f ca="true">+IF(OFFSET('Hygiene Data'!$E$13,0,10*ROW('Hygiene Data'!E129))="","",OFFSET('Hygiene Data'!$E$13,0,10*ROW('Hygiene Data'!E129)))</f>
        <v/>
      </c>
      <c r="DW135" s="32" t="str">
        <f ca="true">+IF(OFFSET('Hygiene Data'!$E$14,0,10*ROW('Hygiene Data'!E129))="","",OFFSET('Hygiene Data'!$E$14,0,10*ROW('Hygiene Data'!E129)))</f>
        <v/>
      </c>
      <c r="DX135" s="32" t="str">
        <f ca="true">+IF(OFFSET('Hygiene Data'!$F$12,0,10*ROW('Hygiene Data'!F129))="","",OFFSET('Hygiene Data'!$F$12,0,10*ROW('Hygiene Data'!F129)))</f>
        <v/>
      </c>
      <c r="DY135" s="32" t="str">
        <f ca="true">+IF(OFFSET('Hygiene Data'!$F$13,0,10*ROW('Hygiene Data'!F129))="","",OFFSET('Hygiene Data'!$F$13,0,10*ROW('Hygiene Data'!F129)))</f>
        <v/>
      </c>
      <c r="DZ135" s="32" t="str">
        <f ca="true">+IF(OFFSET('Hygiene Data'!$F$14,0,10*ROW('Hygiene Data'!F129))="","",OFFSET('Hygiene Data'!$F$14,0,10*ROW('Hygiene Data'!F129)))</f>
        <v/>
      </c>
      <c r="EA135" s="32" t="str">
        <f ca="true">+IF(OFFSET('Hygiene Data'!$G$12,0,10*ROW('Hygiene Data'!G129))="","",OFFSET('Hygiene Data'!$G$12,0,10*ROW('Hygiene Data'!G129)))</f>
        <v/>
      </c>
      <c r="EB135" s="32" t="str">
        <f ca="true">+IF(OFFSET('Hygiene Data'!$G$13,0,10*ROW('Hygiene Data'!G129))="","",OFFSET('Hygiene Data'!$G$13,0,10*ROW('Hygiene Data'!G129)))</f>
        <v/>
      </c>
      <c r="EC135" s="32" t="str">
        <f ca="true">+IF(OFFSET('Hygiene Data'!$G$14,0,10*ROW('Hygiene Data'!G129))="","",OFFSET('Hygiene Data'!$G$14,0,10*ROW('Hygiene Data'!G129)))</f>
        <v/>
      </c>
      <c r="ED135" s="32" t="str">
        <f ca="true">+IF(OFFSET('Hygiene Data'!$H$12,0,10*ROW('Hygiene Data'!H129))="","",OFFSET('Hygiene Data'!$H$12,0,10*ROW('Hygiene Data'!H129)))</f>
        <v/>
      </c>
      <c r="EE135" s="32" t="str">
        <f ca="true">+IF(OFFSET('Hygiene Data'!$H$13,0,10*ROW('Hygiene Data'!H129))="","",OFFSET('Hygiene Data'!$H$13,0,10*ROW('Hygiene Data'!H129)))</f>
        <v/>
      </c>
      <c r="EF135" s="32" t="str">
        <f ca="true">+IF(OFFSET('Hygiene Data'!$H$14,0,10*ROW('Hygiene Data'!H129))="","",OFFSET('Hygiene Data'!$H$14,0,10*ROW('Hygiene Data'!H129)))</f>
        <v/>
      </c>
    </row>
    <row r="136" x14ac:dyDescent="0.2">
      <c r="A136" s="55" t="str">
        <f ca="true">+IF(OFFSET('Water Data'!$B$1,0,10*ROW('Water Data'!B133))="","",OFFSET('Water Data'!$B$1,0,10*ROW('Water Data'!B133)))</f>
        <v/>
      </c>
      <c r="B136" s="55" t="str">
        <f ca="true">+IF(OFFSET('Water Data'!$A$3,0,10*ROW('Water Data'!A133))="","",OFFSET('Water Data'!$A$3,0,10*ROW('Water Data'!A133)))</f>
        <v/>
      </c>
      <c r="C136" s="55" t="str">
        <f ca="true">+IF(OFFSET('Water Data'!$C$3,0,10*ROW('Water Data'!C133))="","",OFFSET('Water Data'!$C$3,0,10*ROW('Water Data'!C133)))</f>
        <v/>
      </c>
      <c r="D136" s="243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3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3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43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3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3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3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3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3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3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3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3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3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3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3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3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3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3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44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44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44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44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44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44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44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44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44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44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44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44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44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44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44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44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44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44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44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44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44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44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44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44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44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44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44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44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44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44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45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45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45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45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45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45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45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45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45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45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45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45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45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45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45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45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45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45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2" t="str">
        <f ca="true">+IF(OFFSET('Water Data'!$C$28,0,10*ROW('Water Data'!C130))="","",OFFSET('Water Data'!$C$28,0,10*ROW('Water Data'!C130)))</f>
        <v/>
      </c>
      <c r="BT136" s="32" t="str">
        <f ca="true">+IF(OFFSET('Water Data'!$C$29,0,10*ROW('Water Data'!C130))="","",OFFSET('Water Data'!$C$29,0,10*ROW('Water Data'!C130)))</f>
        <v/>
      </c>
      <c r="BU136" s="32" t="str">
        <f ca="true">+IF(OFFSET('Water Data'!$C$30,0,10*ROW('Water Data'!C130))="","",OFFSET('Water Data'!$C$30,0,10*ROW('Water Data'!C130)))</f>
        <v/>
      </c>
      <c r="BV136" s="32" t="str">
        <f ca="true">+IF(OFFSET('Water Data'!$D$28,0,10*ROW('Water Data'!D130))="","",OFFSET('Water Data'!$D$28,0,10*ROW('Water Data'!D130)))</f>
        <v/>
      </c>
      <c r="BW136" s="32" t="str">
        <f ca="true">+IF(OFFSET('Water Data'!$D$29,0,10*ROW('Water Data'!D130))="","",OFFSET('Water Data'!$D$29,0,10*ROW('Water Data'!D130)))</f>
        <v/>
      </c>
      <c r="BX136" s="32" t="str">
        <f ca="true">+IF(OFFSET('Water Data'!$D$30,0,10*ROW('Water Data'!D130))="","",OFFSET('Water Data'!$D$30,0,10*ROW('Water Data'!D130)))</f>
        <v/>
      </c>
      <c r="BY136" s="32" t="str">
        <f ca="true">+IF(OFFSET('Water Data'!$E$28,0,10*ROW('Water Data'!E130))="","",OFFSET('Water Data'!$E$28,0,10*ROW('Water Data'!E130)))</f>
        <v/>
      </c>
      <c r="BZ136" s="32" t="str">
        <f ca="true">+IF(OFFSET('Water Data'!$E$29,0,10*ROW('Water Data'!E130))="","",OFFSET('Water Data'!$E$29,0,10*ROW('Water Data'!E130)))</f>
        <v/>
      </c>
      <c r="CA136" s="32" t="str">
        <f ca="true">+IF(OFFSET('Water Data'!$E$30,0,10*ROW('Water Data'!E130))="","",OFFSET('Water Data'!$E$30,0,10*ROW('Water Data'!E130)))</f>
        <v/>
      </c>
      <c r="CB136" s="32" t="str">
        <f ca="true">+IF(OFFSET('Water Data'!$F$28,0,10*ROW('Water Data'!F130))="","",OFFSET('Water Data'!$F$28,0,10*ROW('Water Data'!F130)))</f>
        <v/>
      </c>
      <c r="CC136" s="32" t="str">
        <f ca="true">+IF(OFFSET('Water Data'!$F$29,0,10*ROW('Water Data'!F130))="","",OFFSET('Water Data'!$F$29,0,10*ROW('Water Data'!F130)))</f>
        <v/>
      </c>
      <c r="CD136" s="32" t="str">
        <f ca="true">+IF(OFFSET('Water Data'!$F$30,0,10*ROW('Water Data'!F130))="","",OFFSET('Water Data'!$F$30,0,10*ROW('Water Data'!F130)))</f>
        <v/>
      </c>
      <c r="CE136" s="32" t="str">
        <f ca="true">+IF(OFFSET('Water Data'!$G$28,0,10*ROW('Water Data'!G130))="","",OFFSET('Water Data'!$G$28,0,10*ROW('Water Data'!G130)))</f>
        <v/>
      </c>
      <c r="CF136" s="32" t="str">
        <f ca="true">+IF(OFFSET('Water Data'!$G$29,0,10*ROW('Water Data'!G130))="","",OFFSET('Water Data'!$G$29,0,10*ROW('Water Data'!G130)))</f>
        <v/>
      </c>
      <c r="CG136" s="32" t="str">
        <f ca="true">+IF(OFFSET('Water Data'!$G$30,0,10*ROW('Water Data'!G130))="","",OFFSET('Water Data'!$G$30,0,10*ROW('Water Data'!G130)))</f>
        <v/>
      </c>
      <c r="CH136" s="32" t="str">
        <f ca="true">+IF(OFFSET('Water Data'!$H$28,0,10*ROW('Water Data'!H130))="","",OFFSET('Water Data'!$H$28,0,10*ROW('Water Data'!H130)))</f>
        <v/>
      </c>
      <c r="CI136" s="32" t="str">
        <f ca="true">+IF(OFFSET('Water Data'!$H$29,0,10*ROW('Water Data'!H130))="","",OFFSET('Water Data'!$H$29,0,10*ROW('Water Data'!H130)))</f>
        <v/>
      </c>
      <c r="CJ136" s="32" t="str">
        <f ca="true">+IF(OFFSET('Water Data'!$H$30,0,10*ROW('Water Data'!H130))="","",OFFSET('Water Data'!$H$30,0,10*ROW('Water Data'!H130)))</f>
        <v/>
      </c>
      <c r="CK136" s="32" t="str">
        <f ca="true">+IF(OFFSET('Sanitation Data'!$C$29,0,10*ROW('Sanitation Data'!C130))="","",OFFSET('Sanitation Data'!$C$29,0,10*ROW('Sanitation Data'!C130)))</f>
        <v/>
      </c>
      <c r="CL136" s="32" t="str">
        <f ca="true">+IF(OFFSET('Sanitation Data'!$C$30,0,10*ROW('Sanitation Data'!C130))="","",OFFSET('Sanitation Data'!$C$30,0,10*ROW('Sanitation Data'!C130)))</f>
        <v/>
      </c>
      <c r="CM136" s="32" t="str">
        <f ca="true">+IF(OFFSET('Sanitation Data'!$C$31,0,10*ROW('Sanitation Data'!C130))="","",OFFSET('Sanitation Data'!$C$31,0,10*ROW('Sanitation Data'!C130)))</f>
        <v/>
      </c>
      <c r="CN136" s="32" t="str">
        <f ca="true">+IF(OFFSET('Sanitation Data'!$C$32,0,10*ROW('Sanitation Data'!C130))="","",OFFSET('Sanitation Data'!$C$32,0,10*ROW('Sanitation Data'!C130)))</f>
        <v/>
      </c>
      <c r="CO136" s="32" t="str">
        <f ca="true">+IF(OFFSET('Sanitation Data'!$C$33,0,10*ROW('Sanitation Data'!C130))="","",OFFSET('Sanitation Data'!$C$33,0,10*ROW('Sanitation Data'!C130)))</f>
        <v/>
      </c>
      <c r="CP136" s="32" t="str">
        <f ca="true">+IF(OFFSET('Sanitation Data'!$D$29,0,10*ROW('Sanitation Data'!D130))="","",OFFSET('Sanitation Data'!$D$29,0,10*ROW('Sanitation Data'!D130)))</f>
        <v/>
      </c>
      <c r="CQ136" s="32" t="str">
        <f ca="true">+IF(OFFSET('Sanitation Data'!$D$30,0,10*ROW('Sanitation Data'!D130))="","",OFFSET('Sanitation Data'!$D$30,0,10*ROW('Sanitation Data'!D130)))</f>
        <v/>
      </c>
      <c r="CR136" s="32" t="str">
        <f ca="true">+IF(OFFSET('Sanitation Data'!$D$31,0,10*ROW('Sanitation Data'!D130))="","",OFFSET('Sanitation Data'!$D$31,0,10*ROW('Sanitation Data'!D130)))</f>
        <v/>
      </c>
      <c r="CS136" s="32" t="str">
        <f ca="true">+IF(OFFSET('Sanitation Data'!$D$32,0,10*ROW('Sanitation Data'!D130))="","",OFFSET('Sanitation Data'!$D$32,0,10*ROW('Sanitation Data'!D130)))</f>
        <v/>
      </c>
      <c r="CT136" s="32" t="str">
        <f ca="true">+IF(OFFSET('Sanitation Data'!$D$33,0,10*ROW('Sanitation Data'!D130))="","",OFFSET('Sanitation Data'!$D$33,0,10*ROW('Sanitation Data'!D130)))</f>
        <v/>
      </c>
      <c r="CU136" s="32" t="str">
        <f ca="true">+IF(OFFSET('Sanitation Data'!$E$29,0,10*ROW('Sanitation Data'!E130))="","",OFFSET('Sanitation Data'!$E$29,0,10*ROW('Sanitation Data'!E130)))</f>
        <v/>
      </c>
      <c r="CV136" s="32" t="str">
        <f ca="true">+IF(OFFSET('Sanitation Data'!$E$30,0,10*ROW('Sanitation Data'!E130))="","",OFFSET('Sanitation Data'!$E$30,0,10*ROW('Sanitation Data'!E130)))</f>
        <v/>
      </c>
      <c r="CW136" s="32" t="str">
        <f ca="true">+IF(OFFSET('Sanitation Data'!$E$31,0,10*ROW('Sanitation Data'!E130))="","",OFFSET('Sanitation Data'!$E$31,0,10*ROW('Sanitation Data'!E130)))</f>
        <v/>
      </c>
      <c r="CX136" s="32" t="str">
        <f ca="true">+IF(OFFSET('Sanitation Data'!$E$32,0,10*ROW('Sanitation Data'!E130))="","",OFFSET('Sanitation Data'!$E$32,0,10*ROW('Sanitation Data'!E130)))</f>
        <v/>
      </c>
      <c r="CY136" s="32" t="str">
        <f ca="true">+IF(OFFSET('Sanitation Data'!$E$33,0,10*ROW('Sanitation Data'!E130))="","",OFFSET('Sanitation Data'!$E$33,0,10*ROW('Sanitation Data'!E130)))</f>
        <v/>
      </c>
      <c r="CZ136" s="32" t="str">
        <f ca="true">+IF(OFFSET('Sanitation Data'!$F$29,0,10*ROW('Sanitation Data'!F130))="","",OFFSET('Sanitation Data'!$F$29,0,10*ROW('Sanitation Data'!F130)))</f>
        <v/>
      </c>
      <c r="DA136" s="32" t="str">
        <f ca="true">+IF(OFFSET('Sanitation Data'!$F$30,0,10*ROW('Sanitation Data'!F130))="","",OFFSET('Sanitation Data'!$F$30,0,10*ROW('Sanitation Data'!F130)))</f>
        <v/>
      </c>
      <c r="DB136" s="32" t="str">
        <f ca="true">+IF(OFFSET('Sanitation Data'!$F$31,0,10*ROW('Sanitation Data'!F130))="","",OFFSET('Sanitation Data'!$F$31,0,10*ROW('Sanitation Data'!F130)))</f>
        <v/>
      </c>
      <c r="DC136" s="32" t="str">
        <f ca="true">+IF(OFFSET('Sanitation Data'!$F$32,0,10*ROW('Sanitation Data'!F130))="","",OFFSET('Sanitation Data'!$F$32,0,10*ROW('Sanitation Data'!F130)))</f>
        <v/>
      </c>
      <c r="DD136" s="32" t="str">
        <f ca="true">+IF(OFFSET('Sanitation Data'!$F$33,0,10*ROW('Sanitation Data'!F130))="","",OFFSET('Sanitation Data'!$F$33,0,10*ROW('Sanitation Data'!F130)))</f>
        <v/>
      </c>
      <c r="DE136" s="32" t="str">
        <f ca="true">+IF(OFFSET('Sanitation Data'!$G$29,0,10*ROW('Sanitation Data'!G130))="","",OFFSET('Sanitation Data'!$G$29,0,10*ROW('Sanitation Data'!G130)))</f>
        <v/>
      </c>
      <c r="DF136" s="32" t="str">
        <f ca="true">+IF(OFFSET('Sanitation Data'!$G$30,0,10*ROW('Sanitation Data'!G130))="","",OFFSET('Sanitation Data'!$G$30,0,10*ROW('Sanitation Data'!G130)))</f>
        <v/>
      </c>
      <c r="DG136" s="32" t="str">
        <f ca="true">+IF(OFFSET('Sanitation Data'!$G$31,0,10*ROW('Sanitation Data'!G130))="","",OFFSET('Sanitation Data'!$G$31,0,10*ROW('Sanitation Data'!G130)))</f>
        <v/>
      </c>
      <c r="DH136" s="32" t="str">
        <f ca="true">+IF(OFFSET('Sanitation Data'!$G$32,0,10*ROW('Sanitation Data'!G130))="","",OFFSET('Sanitation Data'!$G$32,0,10*ROW('Sanitation Data'!G130)))</f>
        <v/>
      </c>
      <c r="DI136" s="32" t="str">
        <f ca="true">+IF(OFFSET('Sanitation Data'!$G$33,0,10*ROW('Sanitation Data'!G130))="","",OFFSET('Sanitation Data'!$G$33,0,10*ROW('Sanitation Data'!G130)))</f>
        <v/>
      </c>
      <c r="DJ136" s="32" t="str">
        <f ca="true">+IF(OFFSET('Sanitation Data'!$H$29,0,10*ROW('Sanitation Data'!H130))="","",OFFSET('Sanitation Data'!$H$29,0,10*ROW('Sanitation Data'!H130)))</f>
        <v/>
      </c>
      <c r="DK136" s="32" t="str">
        <f ca="true">+IF(OFFSET('Sanitation Data'!$H$30,0,10*ROW('Sanitation Data'!H130))="","",OFFSET('Sanitation Data'!$H$30,0,10*ROW('Sanitation Data'!H130)))</f>
        <v/>
      </c>
      <c r="DL136" s="32" t="str">
        <f ca="true">+IF(OFFSET('Sanitation Data'!$H$31,0,10*ROW('Sanitation Data'!H130))="","",OFFSET('Sanitation Data'!$H$31,0,10*ROW('Sanitation Data'!H130)))</f>
        <v/>
      </c>
      <c r="DM136" s="32" t="str">
        <f ca="true">+IF(OFFSET('Sanitation Data'!$H$32,0,10*ROW('Sanitation Data'!H130))="","",OFFSET('Sanitation Data'!$H$32,0,10*ROW('Sanitation Data'!H130)))</f>
        <v/>
      </c>
      <c r="DN136" s="32" t="str">
        <f ca="true">+IF(OFFSET('Sanitation Data'!$H$33,0,10*ROW('Sanitation Data'!H130))="","",OFFSET('Sanitation Data'!$H$33,0,10*ROW('Sanitation Data'!H130)))</f>
        <v/>
      </c>
      <c r="DO136" s="32" t="str">
        <f ca="true">+IF(OFFSET('Hygiene Data'!$C$12,0,10*ROW('Hygiene Data'!C130))="","",OFFSET('Hygiene Data'!$C$12,0,10*ROW('Hygiene Data'!C130)))</f>
        <v/>
      </c>
      <c r="DP136" s="32" t="str">
        <f ca="true">+IF(OFFSET('Hygiene Data'!$C$13,0,10*ROW('Hygiene Data'!C130))="","",OFFSET('Hygiene Data'!$C$13,0,10*ROW('Hygiene Data'!C130)))</f>
        <v/>
      </c>
      <c r="DQ136" s="32" t="str">
        <f ca="true">+IF(OFFSET('Hygiene Data'!$C$14,0,10*ROW('Hygiene Data'!C130))="","",OFFSET('Hygiene Data'!$C$14,0,10*ROW('Hygiene Data'!C130)))</f>
        <v/>
      </c>
      <c r="DR136" s="32" t="str">
        <f ca="true">+IF(OFFSET('Hygiene Data'!$D$12,0,10*ROW('Hygiene Data'!D130))="","",OFFSET('Hygiene Data'!$D$12,0,10*ROW('Hygiene Data'!D130)))</f>
        <v/>
      </c>
      <c r="DS136" s="32" t="str">
        <f ca="true">+IF(OFFSET('Hygiene Data'!$D$13,0,10*ROW('Hygiene Data'!D130))="","",OFFSET('Hygiene Data'!$D$13,0,10*ROW('Hygiene Data'!D130)))</f>
        <v/>
      </c>
      <c r="DT136" s="32" t="str">
        <f ca="true">+IF(OFFSET('Hygiene Data'!$D$14,0,10*ROW('Hygiene Data'!D130))="","",OFFSET('Hygiene Data'!$D$14,0,10*ROW('Hygiene Data'!D130)))</f>
        <v/>
      </c>
      <c r="DU136" s="32" t="str">
        <f ca="true">+IF(OFFSET('Hygiene Data'!$E$12,0,10*ROW('Hygiene Data'!E130))="","",OFFSET('Hygiene Data'!$E$12,0,10*ROW('Hygiene Data'!E130)))</f>
        <v/>
      </c>
      <c r="DV136" s="32" t="str">
        <f ca="true">+IF(OFFSET('Hygiene Data'!$E$13,0,10*ROW('Hygiene Data'!E130))="","",OFFSET('Hygiene Data'!$E$13,0,10*ROW('Hygiene Data'!E130)))</f>
        <v/>
      </c>
      <c r="DW136" s="32" t="str">
        <f ca="true">+IF(OFFSET('Hygiene Data'!$E$14,0,10*ROW('Hygiene Data'!E130))="","",OFFSET('Hygiene Data'!$E$14,0,10*ROW('Hygiene Data'!E130)))</f>
        <v/>
      </c>
      <c r="DX136" s="32" t="str">
        <f ca="true">+IF(OFFSET('Hygiene Data'!$F$12,0,10*ROW('Hygiene Data'!F130))="","",OFFSET('Hygiene Data'!$F$12,0,10*ROW('Hygiene Data'!F130)))</f>
        <v/>
      </c>
      <c r="DY136" s="32" t="str">
        <f ca="true">+IF(OFFSET('Hygiene Data'!$F$13,0,10*ROW('Hygiene Data'!F130))="","",OFFSET('Hygiene Data'!$F$13,0,10*ROW('Hygiene Data'!F130)))</f>
        <v/>
      </c>
      <c r="DZ136" s="32" t="str">
        <f ca="true">+IF(OFFSET('Hygiene Data'!$F$14,0,10*ROW('Hygiene Data'!F130))="","",OFFSET('Hygiene Data'!$F$14,0,10*ROW('Hygiene Data'!F130)))</f>
        <v/>
      </c>
      <c r="EA136" s="32" t="str">
        <f ca="true">+IF(OFFSET('Hygiene Data'!$G$12,0,10*ROW('Hygiene Data'!G130))="","",OFFSET('Hygiene Data'!$G$12,0,10*ROW('Hygiene Data'!G130)))</f>
        <v/>
      </c>
      <c r="EB136" s="32" t="str">
        <f ca="true">+IF(OFFSET('Hygiene Data'!$G$13,0,10*ROW('Hygiene Data'!G130))="","",OFFSET('Hygiene Data'!$G$13,0,10*ROW('Hygiene Data'!G130)))</f>
        <v/>
      </c>
      <c r="EC136" s="32" t="str">
        <f ca="true">+IF(OFFSET('Hygiene Data'!$G$14,0,10*ROW('Hygiene Data'!G130))="","",OFFSET('Hygiene Data'!$G$14,0,10*ROW('Hygiene Data'!G130)))</f>
        <v/>
      </c>
      <c r="ED136" s="32" t="str">
        <f ca="true">+IF(OFFSET('Hygiene Data'!$H$12,0,10*ROW('Hygiene Data'!H130))="","",OFFSET('Hygiene Data'!$H$12,0,10*ROW('Hygiene Data'!H130)))</f>
        <v/>
      </c>
      <c r="EE136" s="32" t="str">
        <f ca="true">+IF(OFFSET('Hygiene Data'!$H$13,0,10*ROW('Hygiene Data'!H130))="","",OFFSET('Hygiene Data'!$H$13,0,10*ROW('Hygiene Data'!H130)))</f>
        <v/>
      </c>
      <c r="EF136" s="32" t="str">
        <f ca="true">+IF(OFFSET('Hygiene Data'!$H$14,0,10*ROW('Hygiene Data'!H130))="","",OFFSET('Hygiene Data'!$H$14,0,10*ROW('Hygiene Data'!H130)))</f>
        <v/>
      </c>
    </row>
    <row r="137" x14ac:dyDescent="0.2">
      <c r="A137" s="55" t="str">
        <f ca="true">+IF(OFFSET('Water Data'!$B$1,0,10*ROW('Water Data'!B134))="","",OFFSET('Water Data'!$B$1,0,10*ROW('Water Data'!B134)))</f>
        <v/>
      </c>
      <c r="B137" s="55" t="str">
        <f ca="true">+IF(OFFSET('Water Data'!$A$3,0,10*ROW('Water Data'!A134))="","",OFFSET('Water Data'!$A$3,0,10*ROW('Water Data'!A134)))</f>
        <v/>
      </c>
      <c r="C137" s="55" t="str">
        <f ca="true">+IF(OFFSET('Water Data'!$C$3,0,10*ROW('Water Data'!C134))="","",OFFSET('Water Data'!$C$3,0,10*ROW('Water Data'!C134)))</f>
        <v/>
      </c>
      <c r="D137" s="243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3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3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43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3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3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3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3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3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3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3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3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3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3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3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3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3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3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44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44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44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44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44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44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44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44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44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44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44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44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44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44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44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44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44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44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44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44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44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44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44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44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44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44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44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44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44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44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45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45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45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45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45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45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45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45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45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45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45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45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45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45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45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45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45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45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2" t="str">
        <f ca="true">+IF(OFFSET('Water Data'!$C$28,0,10*ROW('Water Data'!C131))="","",OFFSET('Water Data'!$C$28,0,10*ROW('Water Data'!C131)))</f>
        <v/>
      </c>
      <c r="BT137" s="32" t="str">
        <f ca="true">+IF(OFFSET('Water Data'!$C$29,0,10*ROW('Water Data'!C131))="","",OFFSET('Water Data'!$C$29,0,10*ROW('Water Data'!C131)))</f>
        <v/>
      </c>
      <c r="BU137" s="32" t="str">
        <f ca="true">+IF(OFFSET('Water Data'!$C$30,0,10*ROW('Water Data'!C131))="","",OFFSET('Water Data'!$C$30,0,10*ROW('Water Data'!C131)))</f>
        <v/>
      </c>
      <c r="BV137" s="32" t="str">
        <f ca="true">+IF(OFFSET('Water Data'!$D$28,0,10*ROW('Water Data'!D131))="","",OFFSET('Water Data'!$D$28,0,10*ROW('Water Data'!D131)))</f>
        <v/>
      </c>
      <c r="BW137" s="32" t="str">
        <f ca="true">+IF(OFFSET('Water Data'!$D$29,0,10*ROW('Water Data'!D131))="","",OFFSET('Water Data'!$D$29,0,10*ROW('Water Data'!D131)))</f>
        <v/>
      </c>
      <c r="BX137" s="32" t="str">
        <f ca="true">+IF(OFFSET('Water Data'!$D$30,0,10*ROW('Water Data'!D131))="","",OFFSET('Water Data'!$D$30,0,10*ROW('Water Data'!D131)))</f>
        <v/>
      </c>
      <c r="BY137" s="32" t="str">
        <f ca="true">+IF(OFFSET('Water Data'!$E$28,0,10*ROW('Water Data'!E131))="","",OFFSET('Water Data'!$E$28,0,10*ROW('Water Data'!E131)))</f>
        <v/>
      </c>
      <c r="BZ137" s="32" t="str">
        <f ca="true">+IF(OFFSET('Water Data'!$E$29,0,10*ROW('Water Data'!E131))="","",OFFSET('Water Data'!$E$29,0,10*ROW('Water Data'!E131)))</f>
        <v/>
      </c>
      <c r="CA137" s="32" t="str">
        <f ca="true">+IF(OFFSET('Water Data'!$E$30,0,10*ROW('Water Data'!E131))="","",OFFSET('Water Data'!$E$30,0,10*ROW('Water Data'!E131)))</f>
        <v/>
      </c>
      <c r="CB137" s="32" t="str">
        <f ca="true">+IF(OFFSET('Water Data'!$F$28,0,10*ROW('Water Data'!F131))="","",OFFSET('Water Data'!$F$28,0,10*ROW('Water Data'!F131)))</f>
        <v/>
      </c>
      <c r="CC137" s="32" t="str">
        <f ca="true">+IF(OFFSET('Water Data'!$F$29,0,10*ROW('Water Data'!F131))="","",OFFSET('Water Data'!$F$29,0,10*ROW('Water Data'!F131)))</f>
        <v/>
      </c>
      <c r="CD137" s="32" t="str">
        <f ca="true">+IF(OFFSET('Water Data'!$F$30,0,10*ROW('Water Data'!F131))="","",OFFSET('Water Data'!$F$30,0,10*ROW('Water Data'!F131)))</f>
        <v/>
      </c>
      <c r="CE137" s="32" t="str">
        <f ca="true">+IF(OFFSET('Water Data'!$G$28,0,10*ROW('Water Data'!G131))="","",OFFSET('Water Data'!$G$28,0,10*ROW('Water Data'!G131)))</f>
        <v/>
      </c>
      <c r="CF137" s="32" t="str">
        <f ca="true">+IF(OFFSET('Water Data'!$G$29,0,10*ROW('Water Data'!G131))="","",OFFSET('Water Data'!$G$29,0,10*ROW('Water Data'!G131)))</f>
        <v/>
      </c>
      <c r="CG137" s="32" t="str">
        <f ca="true">+IF(OFFSET('Water Data'!$G$30,0,10*ROW('Water Data'!G131))="","",OFFSET('Water Data'!$G$30,0,10*ROW('Water Data'!G131)))</f>
        <v/>
      </c>
      <c r="CH137" s="32" t="str">
        <f ca="true">+IF(OFFSET('Water Data'!$H$28,0,10*ROW('Water Data'!H131))="","",OFFSET('Water Data'!$H$28,0,10*ROW('Water Data'!H131)))</f>
        <v/>
      </c>
      <c r="CI137" s="32" t="str">
        <f ca="true">+IF(OFFSET('Water Data'!$H$29,0,10*ROW('Water Data'!H131))="","",OFFSET('Water Data'!$H$29,0,10*ROW('Water Data'!H131)))</f>
        <v/>
      </c>
      <c r="CJ137" s="32" t="str">
        <f ca="true">+IF(OFFSET('Water Data'!$H$30,0,10*ROW('Water Data'!H131))="","",OFFSET('Water Data'!$H$30,0,10*ROW('Water Data'!H131)))</f>
        <v/>
      </c>
      <c r="CK137" s="32" t="str">
        <f ca="true">+IF(OFFSET('Sanitation Data'!$C$29,0,10*ROW('Sanitation Data'!C131))="","",OFFSET('Sanitation Data'!$C$29,0,10*ROW('Sanitation Data'!C131)))</f>
        <v/>
      </c>
      <c r="CL137" s="32" t="str">
        <f ca="true">+IF(OFFSET('Sanitation Data'!$C$30,0,10*ROW('Sanitation Data'!C131))="","",OFFSET('Sanitation Data'!$C$30,0,10*ROW('Sanitation Data'!C131)))</f>
        <v/>
      </c>
      <c r="CM137" s="32" t="str">
        <f ca="true">+IF(OFFSET('Sanitation Data'!$C$31,0,10*ROW('Sanitation Data'!C131))="","",OFFSET('Sanitation Data'!$C$31,0,10*ROW('Sanitation Data'!C131)))</f>
        <v/>
      </c>
      <c r="CN137" s="32" t="str">
        <f ca="true">+IF(OFFSET('Sanitation Data'!$C$32,0,10*ROW('Sanitation Data'!C131))="","",OFFSET('Sanitation Data'!$C$32,0,10*ROW('Sanitation Data'!C131)))</f>
        <v/>
      </c>
      <c r="CO137" s="32" t="str">
        <f ca="true">+IF(OFFSET('Sanitation Data'!$C$33,0,10*ROW('Sanitation Data'!C131))="","",OFFSET('Sanitation Data'!$C$33,0,10*ROW('Sanitation Data'!C131)))</f>
        <v/>
      </c>
      <c r="CP137" s="32" t="str">
        <f ca="true">+IF(OFFSET('Sanitation Data'!$D$29,0,10*ROW('Sanitation Data'!D131))="","",OFFSET('Sanitation Data'!$D$29,0,10*ROW('Sanitation Data'!D131)))</f>
        <v/>
      </c>
      <c r="CQ137" s="32" t="str">
        <f ca="true">+IF(OFFSET('Sanitation Data'!$D$30,0,10*ROW('Sanitation Data'!D131))="","",OFFSET('Sanitation Data'!$D$30,0,10*ROW('Sanitation Data'!D131)))</f>
        <v/>
      </c>
      <c r="CR137" s="32" t="str">
        <f ca="true">+IF(OFFSET('Sanitation Data'!$D$31,0,10*ROW('Sanitation Data'!D131))="","",OFFSET('Sanitation Data'!$D$31,0,10*ROW('Sanitation Data'!D131)))</f>
        <v/>
      </c>
      <c r="CS137" s="32" t="str">
        <f ca="true">+IF(OFFSET('Sanitation Data'!$D$32,0,10*ROW('Sanitation Data'!D131))="","",OFFSET('Sanitation Data'!$D$32,0,10*ROW('Sanitation Data'!D131)))</f>
        <v/>
      </c>
      <c r="CT137" s="32" t="str">
        <f ca="true">+IF(OFFSET('Sanitation Data'!$D$33,0,10*ROW('Sanitation Data'!D131))="","",OFFSET('Sanitation Data'!$D$33,0,10*ROW('Sanitation Data'!D131)))</f>
        <v/>
      </c>
      <c r="CU137" s="32" t="str">
        <f ca="true">+IF(OFFSET('Sanitation Data'!$E$29,0,10*ROW('Sanitation Data'!E131))="","",OFFSET('Sanitation Data'!$E$29,0,10*ROW('Sanitation Data'!E131)))</f>
        <v/>
      </c>
      <c r="CV137" s="32" t="str">
        <f ca="true">+IF(OFFSET('Sanitation Data'!$E$30,0,10*ROW('Sanitation Data'!E131))="","",OFFSET('Sanitation Data'!$E$30,0,10*ROW('Sanitation Data'!E131)))</f>
        <v/>
      </c>
      <c r="CW137" s="32" t="str">
        <f ca="true">+IF(OFFSET('Sanitation Data'!$E$31,0,10*ROW('Sanitation Data'!E131))="","",OFFSET('Sanitation Data'!$E$31,0,10*ROW('Sanitation Data'!E131)))</f>
        <v/>
      </c>
      <c r="CX137" s="32" t="str">
        <f ca="true">+IF(OFFSET('Sanitation Data'!$E$32,0,10*ROW('Sanitation Data'!E131))="","",OFFSET('Sanitation Data'!$E$32,0,10*ROW('Sanitation Data'!E131)))</f>
        <v/>
      </c>
      <c r="CY137" s="32" t="str">
        <f ca="true">+IF(OFFSET('Sanitation Data'!$E$33,0,10*ROW('Sanitation Data'!E131))="","",OFFSET('Sanitation Data'!$E$33,0,10*ROW('Sanitation Data'!E131)))</f>
        <v/>
      </c>
      <c r="CZ137" s="32" t="str">
        <f ca="true">+IF(OFFSET('Sanitation Data'!$F$29,0,10*ROW('Sanitation Data'!F131))="","",OFFSET('Sanitation Data'!$F$29,0,10*ROW('Sanitation Data'!F131)))</f>
        <v/>
      </c>
      <c r="DA137" s="32" t="str">
        <f ca="true">+IF(OFFSET('Sanitation Data'!$F$30,0,10*ROW('Sanitation Data'!F131))="","",OFFSET('Sanitation Data'!$F$30,0,10*ROW('Sanitation Data'!F131)))</f>
        <v/>
      </c>
      <c r="DB137" s="32" t="str">
        <f ca="true">+IF(OFFSET('Sanitation Data'!$F$31,0,10*ROW('Sanitation Data'!F131))="","",OFFSET('Sanitation Data'!$F$31,0,10*ROW('Sanitation Data'!F131)))</f>
        <v/>
      </c>
      <c r="DC137" s="32" t="str">
        <f ca="true">+IF(OFFSET('Sanitation Data'!$F$32,0,10*ROW('Sanitation Data'!F131))="","",OFFSET('Sanitation Data'!$F$32,0,10*ROW('Sanitation Data'!F131)))</f>
        <v/>
      </c>
      <c r="DD137" s="32" t="str">
        <f ca="true">+IF(OFFSET('Sanitation Data'!$F$33,0,10*ROW('Sanitation Data'!F131))="","",OFFSET('Sanitation Data'!$F$33,0,10*ROW('Sanitation Data'!F131)))</f>
        <v/>
      </c>
      <c r="DE137" s="32" t="str">
        <f ca="true">+IF(OFFSET('Sanitation Data'!$G$29,0,10*ROW('Sanitation Data'!G131))="","",OFFSET('Sanitation Data'!$G$29,0,10*ROW('Sanitation Data'!G131)))</f>
        <v/>
      </c>
      <c r="DF137" s="32" t="str">
        <f ca="true">+IF(OFFSET('Sanitation Data'!$G$30,0,10*ROW('Sanitation Data'!G131))="","",OFFSET('Sanitation Data'!$G$30,0,10*ROW('Sanitation Data'!G131)))</f>
        <v/>
      </c>
      <c r="DG137" s="32" t="str">
        <f ca="true">+IF(OFFSET('Sanitation Data'!$G$31,0,10*ROW('Sanitation Data'!G131))="","",OFFSET('Sanitation Data'!$G$31,0,10*ROW('Sanitation Data'!G131)))</f>
        <v/>
      </c>
      <c r="DH137" s="32" t="str">
        <f ca="true">+IF(OFFSET('Sanitation Data'!$G$32,0,10*ROW('Sanitation Data'!G131))="","",OFFSET('Sanitation Data'!$G$32,0,10*ROW('Sanitation Data'!G131)))</f>
        <v/>
      </c>
      <c r="DI137" s="32" t="str">
        <f ca="true">+IF(OFFSET('Sanitation Data'!$G$33,0,10*ROW('Sanitation Data'!G131))="","",OFFSET('Sanitation Data'!$G$33,0,10*ROW('Sanitation Data'!G131)))</f>
        <v/>
      </c>
      <c r="DJ137" s="32" t="str">
        <f ca="true">+IF(OFFSET('Sanitation Data'!$H$29,0,10*ROW('Sanitation Data'!H131))="","",OFFSET('Sanitation Data'!$H$29,0,10*ROW('Sanitation Data'!H131)))</f>
        <v/>
      </c>
      <c r="DK137" s="32" t="str">
        <f ca="true">+IF(OFFSET('Sanitation Data'!$H$30,0,10*ROW('Sanitation Data'!H131))="","",OFFSET('Sanitation Data'!$H$30,0,10*ROW('Sanitation Data'!H131)))</f>
        <v/>
      </c>
      <c r="DL137" s="32" t="str">
        <f ca="true">+IF(OFFSET('Sanitation Data'!$H$31,0,10*ROW('Sanitation Data'!H131))="","",OFFSET('Sanitation Data'!$H$31,0,10*ROW('Sanitation Data'!H131)))</f>
        <v/>
      </c>
      <c r="DM137" s="32" t="str">
        <f ca="true">+IF(OFFSET('Sanitation Data'!$H$32,0,10*ROW('Sanitation Data'!H131))="","",OFFSET('Sanitation Data'!$H$32,0,10*ROW('Sanitation Data'!H131)))</f>
        <v/>
      </c>
      <c r="DN137" s="32" t="str">
        <f ca="true">+IF(OFFSET('Sanitation Data'!$H$33,0,10*ROW('Sanitation Data'!H131))="","",OFFSET('Sanitation Data'!$H$33,0,10*ROW('Sanitation Data'!H131)))</f>
        <v/>
      </c>
      <c r="DO137" s="32" t="str">
        <f ca="true">+IF(OFFSET('Hygiene Data'!$C$12,0,10*ROW('Hygiene Data'!C131))="","",OFFSET('Hygiene Data'!$C$12,0,10*ROW('Hygiene Data'!C131)))</f>
        <v/>
      </c>
      <c r="DP137" s="32" t="str">
        <f ca="true">+IF(OFFSET('Hygiene Data'!$C$13,0,10*ROW('Hygiene Data'!C131))="","",OFFSET('Hygiene Data'!$C$13,0,10*ROW('Hygiene Data'!C131)))</f>
        <v/>
      </c>
      <c r="DQ137" s="32" t="str">
        <f ca="true">+IF(OFFSET('Hygiene Data'!$C$14,0,10*ROW('Hygiene Data'!C131))="","",OFFSET('Hygiene Data'!$C$14,0,10*ROW('Hygiene Data'!C131)))</f>
        <v/>
      </c>
      <c r="DR137" s="32" t="str">
        <f ca="true">+IF(OFFSET('Hygiene Data'!$D$12,0,10*ROW('Hygiene Data'!D131))="","",OFFSET('Hygiene Data'!$D$12,0,10*ROW('Hygiene Data'!D131)))</f>
        <v/>
      </c>
      <c r="DS137" s="32" t="str">
        <f ca="true">+IF(OFFSET('Hygiene Data'!$D$13,0,10*ROW('Hygiene Data'!D131))="","",OFFSET('Hygiene Data'!$D$13,0,10*ROW('Hygiene Data'!D131)))</f>
        <v/>
      </c>
      <c r="DT137" s="32" t="str">
        <f ca="true">+IF(OFFSET('Hygiene Data'!$D$14,0,10*ROW('Hygiene Data'!D131))="","",OFFSET('Hygiene Data'!$D$14,0,10*ROW('Hygiene Data'!D131)))</f>
        <v/>
      </c>
      <c r="DU137" s="32" t="str">
        <f ca="true">+IF(OFFSET('Hygiene Data'!$E$12,0,10*ROW('Hygiene Data'!E131))="","",OFFSET('Hygiene Data'!$E$12,0,10*ROW('Hygiene Data'!E131)))</f>
        <v/>
      </c>
      <c r="DV137" s="32" t="str">
        <f ca="true">+IF(OFFSET('Hygiene Data'!$E$13,0,10*ROW('Hygiene Data'!E131))="","",OFFSET('Hygiene Data'!$E$13,0,10*ROW('Hygiene Data'!E131)))</f>
        <v/>
      </c>
      <c r="DW137" s="32" t="str">
        <f ca="true">+IF(OFFSET('Hygiene Data'!$E$14,0,10*ROW('Hygiene Data'!E131))="","",OFFSET('Hygiene Data'!$E$14,0,10*ROW('Hygiene Data'!E131)))</f>
        <v/>
      </c>
      <c r="DX137" s="32" t="str">
        <f ca="true">+IF(OFFSET('Hygiene Data'!$F$12,0,10*ROW('Hygiene Data'!F131))="","",OFFSET('Hygiene Data'!$F$12,0,10*ROW('Hygiene Data'!F131)))</f>
        <v/>
      </c>
      <c r="DY137" s="32" t="str">
        <f ca="true">+IF(OFFSET('Hygiene Data'!$F$13,0,10*ROW('Hygiene Data'!F131))="","",OFFSET('Hygiene Data'!$F$13,0,10*ROW('Hygiene Data'!F131)))</f>
        <v/>
      </c>
      <c r="DZ137" s="32" t="str">
        <f ca="true">+IF(OFFSET('Hygiene Data'!$F$14,0,10*ROW('Hygiene Data'!F131))="","",OFFSET('Hygiene Data'!$F$14,0,10*ROW('Hygiene Data'!F131)))</f>
        <v/>
      </c>
      <c r="EA137" s="32" t="str">
        <f ca="true">+IF(OFFSET('Hygiene Data'!$G$12,0,10*ROW('Hygiene Data'!G131))="","",OFFSET('Hygiene Data'!$G$12,0,10*ROW('Hygiene Data'!G131)))</f>
        <v/>
      </c>
      <c r="EB137" s="32" t="str">
        <f ca="true">+IF(OFFSET('Hygiene Data'!$G$13,0,10*ROW('Hygiene Data'!G131))="","",OFFSET('Hygiene Data'!$G$13,0,10*ROW('Hygiene Data'!G131)))</f>
        <v/>
      </c>
      <c r="EC137" s="32" t="str">
        <f ca="true">+IF(OFFSET('Hygiene Data'!$G$14,0,10*ROW('Hygiene Data'!G131))="","",OFFSET('Hygiene Data'!$G$14,0,10*ROW('Hygiene Data'!G131)))</f>
        <v/>
      </c>
      <c r="ED137" s="32" t="str">
        <f ca="true">+IF(OFFSET('Hygiene Data'!$H$12,0,10*ROW('Hygiene Data'!H131))="","",OFFSET('Hygiene Data'!$H$12,0,10*ROW('Hygiene Data'!H131)))</f>
        <v/>
      </c>
      <c r="EE137" s="32" t="str">
        <f ca="true">+IF(OFFSET('Hygiene Data'!$H$13,0,10*ROW('Hygiene Data'!H131))="","",OFFSET('Hygiene Data'!$H$13,0,10*ROW('Hygiene Data'!H131)))</f>
        <v/>
      </c>
      <c r="EF137" s="32" t="str">
        <f ca="true">+IF(OFFSET('Hygiene Data'!$H$14,0,10*ROW('Hygiene Data'!H131))="","",OFFSET('Hygiene Data'!$H$14,0,10*ROW('Hygiene Data'!H131)))</f>
        <v/>
      </c>
    </row>
    <row r="138" x14ac:dyDescent="0.2">
      <c r="A138" s="55" t="str">
        <f ca="true">+IF(OFFSET('Water Data'!$B$1,0,10*ROW('Water Data'!B135))="","",OFFSET('Water Data'!$B$1,0,10*ROW('Water Data'!B135)))</f>
        <v/>
      </c>
      <c r="B138" s="55" t="str">
        <f ca="true">+IF(OFFSET('Water Data'!$A$3,0,10*ROW('Water Data'!A135))="","",OFFSET('Water Data'!$A$3,0,10*ROW('Water Data'!A135)))</f>
        <v/>
      </c>
      <c r="C138" s="55" t="str">
        <f ca="true">+IF(OFFSET('Water Data'!$C$3,0,10*ROW('Water Data'!C135))="","",OFFSET('Water Data'!$C$3,0,10*ROW('Water Data'!C135)))</f>
        <v/>
      </c>
      <c r="D138" s="243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3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3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43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3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3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3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3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3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3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3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3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3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3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3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3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3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3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44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44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44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44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44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44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44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44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44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44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44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44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44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44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44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44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44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44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44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44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44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44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44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44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44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44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44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44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44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44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45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45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45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45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45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45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45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45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45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45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45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45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45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45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45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45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45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45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2" t="str">
        <f ca="true">+IF(OFFSET('Water Data'!$C$28,0,10*ROW('Water Data'!C132))="","",OFFSET('Water Data'!$C$28,0,10*ROW('Water Data'!C132)))</f>
        <v/>
      </c>
      <c r="BT138" s="32" t="str">
        <f ca="true">+IF(OFFSET('Water Data'!$C$29,0,10*ROW('Water Data'!C132))="","",OFFSET('Water Data'!$C$29,0,10*ROW('Water Data'!C132)))</f>
        <v/>
      </c>
      <c r="BU138" s="32" t="str">
        <f ca="true">+IF(OFFSET('Water Data'!$C$30,0,10*ROW('Water Data'!C132))="","",OFFSET('Water Data'!$C$30,0,10*ROW('Water Data'!C132)))</f>
        <v/>
      </c>
      <c r="BV138" s="32" t="str">
        <f ca="true">+IF(OFFSET('Water Data'!$D$28,0,10*ROW('Water Data'!D132))="","",OFFSET('Water Data'!$D$28,0,10*ROW('Water Data'!D132)))</f>
        <v/>
      </c>
      <c r="BW138" s="32" t="str">
        <f ca="true">+IF(OFFSET('Water Data'!$D$29,0,10*ROW('Water Data'!D132))="","",OFFSET('Water Data'!$D$29,0,10*ROW('Water Data'!D132)))</f>
        <v/>
      </c>
      <c r="BX138" s="32" t="str">
        <f ca="true">+IF(OFFSET('Water Data'!$D$30,0,10*ROW('Water Data'!D132))="","",OFFSET('Water Data'!$D$30,0,10*ROW('Water Data'!D132)))</f>
        <v/>
      </c>
      <c r="BY138" s="32" t="str">
        <f ca="true">+IF(OFFSET('Water Data'!$E$28,0,10*ROW('Water Data'!E132))="","",OFFSET('Water Data'!$E$28,0,10*ROW('Water Data'!E132)))</f>
        <v/>
      </c>
      <c r="BZ138" s="32" t="str">
        <f ca="true">+IF(OFFSET('Water Data'!$E$29,0,10*ROW('Water Data'!E132))="","",OFFSET('Water Data'!$E$29,0,10*ROW('Water Data'!E132)))</f>
        <v/>
      </c>
      <c r="CA138" s="32" t="str">
        <f ca="true">+IF(OFFSET('Water Data'!$E$30,0,10*ROW('Water Data'!E132))="","",OFFSET('Water Data'!$E$30,0,10*ROW('Water Data'!E132)))</f>
        <v/>
      </c>
      <c r="CB138" s="32" t="str">
        <f ca="true">+IF(OFFSET('Water Data'!$F$28,0,10*ROW('Water Data'!F132))="","",OFFSET('Water Data'!$F$28,0,10*ROW('Water Data'!F132)))</f>
        <v/>
      </c>
      <c r="CC138" s="32" t="str">
        <f ca="true">+IF(OFFSET('Water Data'!$F$29,0,10*ROW('Water Data'!F132))="","",OFFSET('Water Data'!$F$29,0,10*ROW('Water Data'!F132)))</f>
        <v/>
      </c>
      <c r="CD138" s="32" t="str">
        <f ca="true">+IF(OFFSET('Water Data'!$F$30,0,10*ROW('Water Data'!F132))="","",OFFSET('Water Data'!$F$30,0,10*ROW('Water Data'!F132)))</f>
        <v/>
      </c>
      <c r="CE138" s="32" t="str">
        <f ca="true">+IF(OFFSET('Water Data'!$G$28,0,10*ROW('Water Data'!G132))="","",OFFSET('Water Data'!$G$28,0,10*ROW('Water Data'!G132)))</f>
        <v/>
      </c>
      <c r="CF138" s="32" t="str">
        <f ca="true">+IF(OFFSET('Water Data'!$G$29,0,10*ROW('Water Data'!G132))="","",OFFSET('Water Data'!$G$29,0,10*ROW('Water Data'!G132)))</f>
        <v/>
      </c>
      <c r="CG138" s="32" t="str">
        <f ca="true">+IF(OFFSET('Water Data'!$G$30,0,10*ROW('Water Data'!G132))="","",OFFSET('Water Data'!$G$30,0,10*ROW('Water Data'!G132)))</f>
        <v/>
      </c>
      <c r="CH138" s="32" t="str">
        <f ca="true">+IF(OFFSET('Water Data'!$H$28,0,10*ROW('Water Data'!H132))="","",OFFSET('Water Data'!$H$28,0,10*ROW('Water Data'!H132)))</f>
        <v/>
      </c>
      <c r="CI138" s="32" t="str">
        <f ca="true">+IF(OFFSET('Water Data'!$H$29,0,10*ROW('Water Data'!H132))="","",OFFSET('Water Data'!$H$29,0,10*ROW('Water Data'!H132)))</f>
        <v/>
      </c>
      <c r="CJ138" s="32" t="str">
        <f ca="true">+IF(OFFSET('Water Data'!$H$30,0,10*ROW('Water Data'!H132))="","",OFFSET('Water Data'!$H$30,0,10*ROW('Water Data'!H132)))</f>
        <v/>
      </c>
      <c r="CK138" s="32" t="str">
        <f ca="true">+IF(OFFSET('Sanitation Data'!$C$29,0,10*ROW('Sanitation Data'!C132))="","",OFFSET('Sanitation Data'!$C$29,0,10*ROW('Sanitation Data'!C132)))</f>
        <v/>
      </c>
      <c r="CL138" s="32" t="str">
        <f ca="true">+IF(OFFSET('Sanitation Data'!$C$30,0,10*ROW('Sanitation Data'!C132))="","",OFFSET('Sanitation Data'!$C$30,0,10*ROW('Sanitation Data'!C132)))</f>
        <v/>
      </c>
      <c r="CM138" s="32" t="str">
        <f ca="true">+IF(OFFSET('Sanitation Data'!$C$31,0,10*ROW('Sanitation Data'!C132))="","",OFFSET('Sanitation Data'!$C$31,0,10*ROW('Sanitation Data'!C132)))</f>
        <v/>
      </c>
      <c r="CN138" s="32" t="str">
        <f ca="true">+IF(OFFSET('Sanitation Data'!$C$32,0,10*ROW('Sanitation Data'!C132))="","",OFFSET('Sanitation Data'!$C$32,0,10*ROW('Sanitation Data'!C132)))</f>
        <v/>
      </c>
      <c r="CO138" s="32" t="str">
        <f ca="true">+IF(OFFSET('Sanitation Data'!$C$33,0,10*ROW('Sanitation Data'!C132))="","",OFFSET('Sanitation Data'!$C$33,0,10*ROW('Sanitation Data'!C132)))</f>
        <v/>
      </c>
      <c r="CP138" s="32" t="str">
        <f ca="true">+IF(OFFSET('Sanitation Data'!$D$29,0,10*ROW('Sanitation Data'!D132))="","",OFFSET('Sanitation Data'!$D$29,0,10*ROW('Sanitation Data'!D132)))</f>
        <v/>
      </c>
      <c r="CQ138" s="32" t="str">
        <f ca="true">+IF(OFFSET('Sanitation Data'!$D$30,0,10*ROW('Sanitation Data'!D132))="","",OFFSET('Sanitation Data'!$D$30,0,10*ROW('Sanitation Data'!D132)))</f>
        <v/>
      </c>
      <c r="CR138" s="32" t="str">
        <f ca="true">+IF(OFFSET('Sanitation Data'!$D$31,0,10*ROW('Sanitation Data'!D132))="","",OFFSET('Sanitation Data'!$D$31,0,10*ROW('Sanitation Data'!D132)))</f>
        <v/>
      </c>
      <c r="CS138" s="32" t="str">
        <f ca="true">+IF(OFFSET('Sanitation Data'!$D$32,0,10*ROW('Sanitation Data'!D132))="","",OFFSET('Sanitation Data'!$D$32,0,10*ROW('Sanitation Data'!D132)))</f>
        <v/>
      </c>
      <c r="CT138" s="32" t="str">
        <f ca="true">+IF(OFFSET('Sanitation Data'!$D$33,0,10*ROW('Sanitation Data'!D132))="","",OFFSET('Sanitation Data'!$D$33,0,10*ROW('Sanitation Data'!D132)))</f>
        <v/>
      </c>
      <c r="CU138" s="32" t="str">
        <f ca="true">+IF(OFFSET('Sanitation Data'!$E$29,0,10*ROW('Sanitation Data'!E132))="","",OFFSET('Sanitation Data'!$E$29,0,10*ROW('Sanitation Data'!E132)))</f>
        <v/>
      </c>
      <c r="CV138" s="32" t="str">
        <f ca="true">+IF(OFFSET('Sanitation Data'!$E$30,0,10*ROW('Sanitation Data'!E132))="","",OFFSET('Sanitation Data'!$E$30,0,10*ROW('Sanitation Data'!E132)))</f>
        <v/>
      </c>
      <c r="CW138" s="32" t="str">
        <f ca="true">+IF(OFFSET('Sanitation Data'!$E$31,0,10*ROW('Sanitation Data'!E132))="","",OFFSET('Sanitation Data'!$E$31,0,10*ROW('Sanitation Data'!E132)))</f>
        <v/>
      </c>
      <c r="CX138" s="32" t="str">
        <f ca="true">+IF(OFFSET('Sanitation Data'!$E$32,0,10*ROW('Sanitation Data'!E132))="","",OFFSET('Sanitation Data'!$E$32,0,10*ROW('Sanitation Data'!E132)))</f>
        <v/>
      </c>
      <c r="CY138" s="32" t="str">
        <f ca="true">+IF(OFFSET('Sanitation Data'!$E$33,0,10*ROW('Sanitation Data'!E132))="","",OFFSET('Sanitation Data'!$E$33,0,10*ROW('Sanitation Data'!E132)))</f>
        <v/>
      </c>
      <c r="CZ138" s="32" t="str">
        <f ca="true">+IF(OFFSET('Sanitation Data'!$F$29,0,10*ROW('Sanitation Data'!F132))="","",OFFSET('Sanitation Data'!$F$29,0,10*ROW('Sanitation Data'!F132)))</f>
        <v/>
      </c>
      <c r="DA138" s="32" t="str">
        <f ca="true">+IF(OFFSET('Sanitation Data'!$F$30,0,10*ROW('Sanitation Data'!F132))="","",OFFSET('Sanitation Data'!$F$30,0,10*ROW('Sanitation Data'!F132)))</f>
        <v/>
      </c>
      <c r="DB138" s="32" t="str">
        <f ca="true">+IF(OFFSET('Sanitation Data'!$F$31,0,10*ROW('Sanitation Data'!F132))="","",OFFSET('Sanitation Data'!$F$31,0,10*ROW('Sanitation Data'!F132)))</f>
        <v/>
      </c>
      <c r="DC138" s="32" t="str">
        <f ca="true">+IF(OFFSET('Sanitation Data'!$F$32,0,10*ROW('Sanitation Data'!F132))="","",OFFSET('Sanitation Data'!$F$32,0,10*ROW('Sanitation Data'!F132)))</f>
        <v/>
      </c>
      <c r="DD138" s="32" t="str">
        <f ca="true">+IF(OFFSET('Sanitation Data'!$F$33,0,10*ROW('Sanitation Data'!F132))="","",OFFSET('Sanitation Data'!$F$33,0,10*ROW('Sanitation Data'!F132)))</f>
        <v/>
      </c>
      <c r="DE138" s="32" t="str">
        <f ca="true">+IF(OFFSET('Sanitation Data'!$G$29,0,10*ROW('Sanitation Data'!G132))="","",OFFSET('Sanitation Data'!$G$29,0,10*ROW('Sanitation Data'!G132)))</f>
        <v/>
      </c>
      <c r="DF138" s="32" t="str">
        <f ca="true">+IF(OFFSET('Sanitation Data'!$G$30,0,10*ROW('Sanitation Data'!G132))="","",OFFSET('Sanitation Data'!$G$30,0,10*ROW('Sanitation Data'!G132)))</f>
        <v/>
      </c>
      <c r="DG138" s="32" t="str">
        <f ca="true">+IF(OFFSET('Sanitation Data'!$G$31,0,10*ROW('Sanitation Data'!G132))="","",OFFSET('Sanitation Data'!$G$31,0,10*ROW('Sanitation Data'!G132)))</f>
        <v/>
      </c>
      <c r="DH138" s="32" t="str">
        <f ca="true">+IF(OFFSET('Sanitation Data'!$G$32,0,10*ROW('Sanitation Data'!G132))="","",OFFSET('Sanitation Data'!$G$32,0,10*ROW('Sanitation Data'!G132)))</f>
        <v/>
      </c>
      <c r="DI138" s="32" t="str">
        <f ca="true">+IF(OFFSET('Sanitation Data'!$G$33,0,10*ROW('Sanitation Data'!G132))="","",OFFSET('Sanitation Data'!$G$33,0,10*ROW('Sanitation Data'!G132)))</f>
        <v/>
      </c>
      <c r="DJ138" s="32" t="str">
        <f ca="true">+IF(OFFSET('Sanitation Data'!$H$29,0,10*ROW('Sanitation Data'!H132))="","",OFFSET('Sanitation Data'!$H$29,0,10*ROW('Sanitation Data'!H132)))</f>
        <v/>
      </c>
      <c r="DK138" s="32" t="str">
        <f ca="true">+IF(OFFSET('Sanitation Data'!$H$30,0,10*ROW('Sanitation Data'!H132))="","",OFFSET('Sanitation Data'!$H$30,0,10*ROW('Sanitation Data'!H132)))</f>
        <v/>
      </c>
      <c r="DL138" s="32" t="str">
        <f ca="true">+IF(OFFSET('Sanitation Data'!$H$31,0,10*ROW('Sanitation Data'!H132))="","",OFFSET('Sanitation Data'!$H$31,0,10*ROW('Sanitation Data'!H132)))</f>
        <v/>
      </c>
      <c r="DM138" s="32" t="str">
        <f ca="true">+IF(OFFSET('Sanitation Data'!$H$32,0,10*ROW('Sanitation Data'!H132))="","",OFFSET('Sanitation Data'!$H$32,0,10*ROW('Sanitation Data'!H132)))</f>
        <v/>
      </c>
      <c r="DN138" s="32" t="str">
        <f ca="true">+IF(OFFSET('Sanitation Data'!$H$33,0,10*ROW('Sanitation Data'!H132))="","",OFFSET('Sanitation Data'!$H$33,0,10*ROW('Sanitation Data'!H132)))</f>
        <v/>
      </c>
      <c r="DO138" s="32" t="str">
        <f ca="true">+IF(OFFSET('Hygiene Data'!$C$12,0,10*ROW('Hygiene Data'!C132))="","",OFFSET('Hygiene Data'!$C$12,0,10*ROW('Hygiene Data'!C132)))</f>
        <v/>
      </c>
      <c r="DP138" s="32" t="str">
        <f ca="true">+IF(OFFSET('Hygiene Data'!$C$13,0,10*ROW('Hygiene Data'!C132))="","",OFFSET('Hygiene Data'!$C$13,0,10*ROW('Hygiene Data'!C132)))</f>
        <v/>
      </c>
      <c r="DQ138" s="32" t="str">
        <f ca="true">+IF(OFFSET('Hygiene Data'!$C$14,0,10*ROW('Hygiene Data'!C132))="","",OFFSET('Hygiene Data'!$C$14,0,10*ROW('Hygiene Data'!C132)))</f>
        <v/>
      </c>
      <c r="DR138" s="32" t="str">
        <f ca="true">+IF(OFFSET('Hygiene Data'!$D$12,0,10*ROW('Hygiene Data'!D132))="","",OFFSET('Hygiene Data'!$D$12,0,10*ROW('Hygiene Data'!D132)))</f>
        <v/>
      </c>
      <c r="DS138" s="32" t="str">
        <f ca="true">+IF(OFFSET('Hygiene Data'!$D$13,0,10*ROW('Hygiene Data'!D132))="","",OFFSET('Hygiene Data'!$D$13,0,10*ROW('Hygiene Data'!D132)))</f>
        <v/>
      </c>
      <c r="DT138" s="32" t="str">
        <f ca="true">+IF(OFFSET('Hygiene Data'!$D$14,0,10*ROW('Hygiene Data'!D132))="","",OFFSET('Hygiene Data'!$D$14,0,10*ROW('Hygiene Data'!D132)))</f>
        <v/>
      </c>
      <c r="DU138" s="32" t="str">
        <f ca="true">+IF(OFFSET('Hygiene Data'!$E$12,0,10*ROW('Hygiene Data'!E132))="","",OFFSET('Hygiene Data'!$E$12,0,10*ROW('Hygiene Data'!E132)))</f>
        <v/>
      </c>
      <c r="DV138" s="32" t="str">
        <f ca="true">+IF(OFFSET('Hygiene Data'!$E$13,0,10*ROW('Hygiene Data'!E132))="","",OFFSET('Hygiene Data'!$E$13,0,10*ROW('Hygiene Data'!E132)))</f>
        <v/>
      </c>
      <c r="DW138" s="32" t="str">
        <f ca="true">+IF(OFFSET('Hygiene Data'!$E$14,0,10*ROW('Hygiene Data'!E132))="","",OFFSET('Hygiene Data'!$E$14,0,10*ROW('Hygiene Data'!E132)))</f>
        <v/>
      </c>
      <c r="DX138" s="32" t="str">
        <f ca="true">+IF(OFFSET('Hygiene Data'!$F$12,0,10*ROW('Hygiene Data'!F132))="","",OFFSET('Hygiene Data'!$F$12,0,10*ROW('Hygiene Data'!F132)))</f>
        <v/>
      </c>
      <c r="DY138" s="32" t="str">
        <f ca="true">+IF(OFFSET('Hygiene Data'!$F$13,0,10*ROW('Hygiene Data'!F132))="","",OFFSET('Hygiene Data'!$F$13,0,10*ROW('Hygiene Data'!F132)))</f>
        <v/>
      </c>
      <c r="DZ138" s="32" t="str">
        <f ca="true">+IF(OFFSET('Hygiene Data'!$F$14,0,10*ROW('Hygiene Data'!F132))="","",OFFSET('Hygiene Data'!$F$14,0,10*ROW('Hygiene Data'!F132)))</f>
        <v/>
      </c>
      <c r="EA138" s="32" t="str">
        <f ca="true">+IF(OFFSET('Hygiene Data'!$G$12,0,10*ROW('Hygiene Data'!G132))="","",OFFSET('Hygiene Data'!$G$12,0,10*ROW('Hygiene Data'!G132)))</f>
        <v/>
      </c>
      <c r="EB138" s="32" t="str">
        <f ca="true">+IF(OFFSET('Hygiene Data'!$G$13,0,10*ROW('Hygiene Data'!G132))="","",OFFSET('Hygiene Data'!$G$13,0,10*ROW('Hygiene Data'!G132)))</f>
        <v/>
      </c>
      <c r="EC138" s="32" t="str">
        <f ca="true">+IF(OFFSET('Hygiene Data'!$G$14,0,10*ROW('Hygiene Data'!G132))="","",OFFSET('Hygiene Data'!$G$14,0,10*ROW('Hygiene Data'!G132)))</f>
        <v/>
      </c>
      <c r="ED138" s="32" t="str">
        <f ca="true">+IF(OFFSET('Hygiene Data'!$H$12,0,10*ROW('Hygiene Data'!H132))="","",OFFSET('Hygiene Data'!$H$12,0,10*ROW('Hygiene Data'!H132)))</f>
        <v/>
      </c>
      <c r="EE138" s="32" t="str">
        <f ca="true">+IF(OFFSET('Hygiene Data'!$H$13,0,10*ROW('Hygiene Data'!H132))="","",OFFSET('Hygiene Data'!$H$13,0,10*ROW('Hygiene Data'!H132)))</f>
        <v/>
      </c>
      <c r="EF138" s="32" t="str">
        <f ca="true">+IF(OFFSET('Hygiene Data'!$H$14,0,10*ROW('Hygiene Data'!H132))="","",OFFSET('Hygiene Data'!$H$14,0,10*ROW('Hygiene Data'!H132)))</f>
        <v/>
      </c>
    </row>
    <row r="139" x14ac:dyDescent="0.2">
      <c r="A139" s="55" t="str">
        <f ca="true">+IF(OFFSET('Water Data'!$B$1,0,10*ROW('Water Data'!B136))="","",OFFSET('Water Data'!$B$1,0,10*ROW('Water Data'!B136)))</f>
        <v/>
      </c>
      <c r="B139" s="55" t="str">
        <f ca="true">+IF(OFFSET('Water Data'!$A$3,0,10*ROW('Water Data'!A136))="","",OFFSET('Water Data'!$A$3,0,10*ROW('Water Data'!A136)))</f>
        <v/>
      </c>
      <c r="C139" s="55" t="str">
        <f ca="true">+IF(OFFSET('Water Data'!$C$3,0,10*ROW('Water Data'!C136))="","",OFFSET('Water Data'!$C$3,0,10*ROW('Water Data'!C136)))</f>
        <v/>
      </c>
      <c r="D139" s="243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3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3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43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3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3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3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3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3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3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3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3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3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3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3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3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3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3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44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44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44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44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44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44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44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44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44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44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44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44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44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44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44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44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44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44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44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44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44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44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44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44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44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44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44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44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44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44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45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45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45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45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45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45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45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45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45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45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45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45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45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45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45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45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45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45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2" t="str">
        <f ca="true">+IF(OFFSET('Water Data'!$C$28,0,10*ROW('Water Data'!C133))="","",OFFSET('Water Data'!$C$28,0,10*ROW('Water Data'!C133)))</f>
        <v/>
      </c>
      <c r="BT139" s="32" t="str">
        <f ca="true">+IF(OFFSET('Water Data'!$C$29,0,10*ROW('Water Data'!C133))="","",OFFSET('Water Data'!$C$29,0,10*ROW('Water Data'!C133)))</f>
        <v/>
      </c>
      <c r="BU139" s="32" t="str">
        <f ca="true">+IF(OFFSET('Water Data'!$C$30,0,10*ROW('Water Data'!C133))="","",OFFSET('Water Data'!$C$30,0,10*ROW('Water Data'!C133)))</f>
        <v/>
      </c>
      <c r="BV139" s="32" t="str">
        <f ca="true">+IF(OFFSET('Water Data'!$D$28,0,10*ROW('Water Data'!D133))="","",OFFSET('Water Data'!$D$28,0,10*ROW('Water Data'!D133)))</f>
        <v/>
      </c>
      <c r="BW139" s="32" t="str">
        <f ca="true">+IF(OFFSET('Water Data'!$D$29,0,10*ROW('Water Data'!D133))="","",OFFSET('Water Data'!$D$29,0,10*ROW('Water Data'!D133)))</f>
        <v/>
      </c>
      <c r="BX139" s="32" t="str">
        <f ca="true">+IF(OFFSET('Water Data'!$D$30,0,10*ROW('Water Data'!D133))="","",OFFSET('Water Data'!$D$30,0,10*ROW('Water Data'!D133)))</f>
        <v/>
      </c>
      <c r="BY139" s="32" t="str">
        <f ca="true">+IF(OFFSET('Water Data'!$E$28,0,10*ROW('Water Data'!E133))="","",OFFSET('Water Data'!$E$28,0,10*ROW('Water Data'!E133)))</f>
        <v/>
      </c>
      <c r="BZ139" s="32" t="str">
        <f ca="true">+IF(OFFSET('Water Data'!$E$29,0,10*ROW('Water Data'!E133))="","",OFFSET('Water Data'!$E$29,0,10*ROW('Water Data'!E133)))</f>
        <v/>
      </c>
      <c r="CA139" s="32" t="str">
        <f ca="true">+IF(OFFSET('Water Data'!$E$30,0,10*ROW('Water Data'!E133))="","",OFFSET('Water Data'!$E$30,0,10*ROW('Water Data'!E133)))</f>
        <v/>
      </c>
      <c r="CB139" s="32" t="str">
        <f ca="true">+IF(OFFSET('Water Data'!$F$28,0,10*ROW('Water Data'!F133))="","",OFFSET('Water Data'!$F$28,0,10*ROW('Water Data'!F133)))</f>
        <v/>
      </c>
      <c r="CC139" s="32" t="str">
        <f ca="true">+IF(OFFSET('Water Data'!$F$29,0,10*ROW('Water Data'!F133))="","",OFFSET('Water Data'!$F$29,0,10*ROW('Water Data'!F133)))</f>
        <v/>
      </c>
      <c r="CD139" s="32" t="str">
        <f ca="true">+IF(OFFSET('Water Data'!$F$30,0,10*ROW('Water Data'!F133))="","",OFFSET('Water Data'!$F$30,0,10*ROW('Water Data'!F133)))</f>
        <v/>
      </c>
      <c r="CE139" s="32" t="str">
        <f ca="true">+IF(OFFSET('Water Data'!$G$28,0,10*ROW('Water Data'!G133))="","",OFFSET('Water Data'!$G$28,0,10*ROW('Water Data'!G133)))</f>
        <v/>
      </c>
      <c r="CF139" s="32" t="str">
        <f ca="true">+IF(OFFSET('Water Data'!$G$29,0,10*ROW('Water Data'!G133))="","",OFFSET('Water Data'!$G$29,0,10*ROW('Water Data'!G133)))</f>
        <v/>
      </c>
      <c r="CG139" s="32" t="str">
        <f ca="true">+IF(OFFSET('Water Data'!$G$30,0,10*ROW('Water Data'!G133))="","",OFFSET('Water Data'!$G$30,0,10*ROW('Water Data'!G133)))</f>
        <v/>
      </c>
      <c r="CH139" s="32" t="str">
        <f ca="true">+IF(OFFSET('Water Data'!$H$28,0,10*ROW('Water Data'!H133))="","",OFFSET('Water Data'!$H$28,0,10*ROW('Water Data'!H133)))</f>
        <v/>
      </c>
      <c r="CI139" s="32" t="str">
        <f ca="true">+IF(OFFSET('Water Data'!$H$29,0,10*ROW('Water Data'!H133))="","",OFFSET('Water Data'!$H$29,0,10*ROW('Water Data'!H133)))</f>
        <v/>
      </c>
      <c r="CJ139" s="32" t="str">
        <f ca="true">+IF(OFFSET('Water Data'!$H$30,0,10*ROW('Water Data'!H133))="","",OFFSET('Water Data'!$H$30,0,10*ROW('Water Data'!H133)))</f>
        <v/>
      </c>
      <c r="CK139" s="32" t="str">
        <f ca="true">+IF(OFFSET('Sanitation Data'!$C$29,0,10*ROW('Sanitation Data'!C133))="","",OFFSET('Sanitation Data'!$C$29,0,10*ROW('Sanitation Data'!C133)))</f>
        <v/>
      </c>
      <c r="CL139" s="32" t="str">
        <f ca="true">+IF(OFFSET('Sanitation Data'!$C$30,0,10*ROW('Sanitation Data'!C133))="","",OFFSET('Sanitation Data'!$C$30,0,10*ROW('Sanitation Data'!C133)))</f>
        <v/>
      </c>
      <c r="CM139" s="32" t="str">
        <f ca="true">+IF(OFFSET('Sanitation Data'!$C$31,0,10*ROW('Sanitation Data'!C133))="","",OFFSET('Sanitation Data'!$C$31,0,10*ROW('Sanitation Data'!C133)))</f>
        <v/>
      </c>
      <c r="CN139" s="32" t="str">
        <f ca="true">+IF(OFFSET('Sanitation Data'!$C$32,0,10*ROW('Sanitation Data'!C133))="","",OFFSET('Sanitation Data'!$C$32,0,10*ROW('Sanitation Data'!C133)))</f>
        <v/>
      </c>
      <c r="CO139" s="32" t="str">
        <f ca="true">+IF(OFFSET('Sanitation Data'!$C$33,0,10*ROW('Sanitation Data'!C133))="","",OFFSET('Sanitation Data'!$C$33,0,10*ROW('Sanitation Data'!C133)))</f>
        <v/>
      </c>
      <c r="CP139" s="32" t="str">
        <f ca="true">+IF(OFFSET('Sanitation Data'!$D$29,0,10*ROW('Sanitation Data'!D133))="","",OFFSET('Sanitation Data'!$D$29,0,10*ROW('Sanitation Data'!D133)))</f>
        <v/>
      </c>
      <c r="CQ139" s="32" t="str">
        <f ca="true">+IF(OFFSET('Sanitation Data'!$D$30,0,10*ROW('Sanitation Data'!D133))="","",OFFSET('Sanitation Data'!$D$30,0,10*ROW('Sanitation Data'!D133)))</f>
        <v/>
      </c>
      <c r="CR139" s="32" t="str">
        <f ca="true">+IF(OFFSET('Sanitation Data'!$D$31,0,10*ROW('Sanitation Data'!D133))="","",OFFSET('Sanitation Data'!$D$31,0,10*ROW('Sanitation Data'!D133)))</f>
        <v/>
      </c>
      <c r="CS139" s="32" t="str">
        <f ca="true">+IF(OFFSET('Sanitation Data'!$D$32,0,10*ROW('Sanitation Data'!D133))="","",OFFSET('Sanitation Data'!$D$32,0,10*ROW('Sanitation Data'!D133)))</f>
        <v/>
      </c>
      <c r="CT139" s="32" t="str">
        <f ca="true">+IF(OFFSET('Sanitation Data'!$D$33,0,10*ROW('Sanitation Data'!D133))="","",OFFSET('Sanitation Data'!$D$33,0,10*ROW('Sanitation Data'!D133)))</f>
        <v/>
      </c>
      <c r="CU139" s="32" t="str">
        <f ca="true">+IF(OFFSET('Sanitation Data'!$E$29,0,10*ROW('Sanitation Data'!E133))="","",OFFSET('Sanitation Data'!$E$29,0,10*ROW('Sanitation Data'!E133)))</f>
        <v/>
      </c>
      <c r="CV139" s="32" t="str">
        <f ca="true">+IF(OFFSET('Sanitation Data'!$E$30,0,10*ROW('Sanitation Data'!E133))="","",OFFSET('Sanitation Data'!$E$30,0,10*ROW('Sanitation Data'!E133)))</f>
        <v/>
      </c>
      <c r="CW139" s="32" t="str">
        <f ca="true">+IF(OFFSET('Sanitation Data'!$E$31,0,10*ROW('Sanitation Data'!E133))="","",OFFSET('Sanitation Data'!$E$31,0,10*ROW('Sanitation Data'!E133)))</f>
        <v/>
      </c>
      <c r="CX139" s="32" t="str">
        <f ca="true">+IF(OFFSET('Sanitation Data'!$E$32,0,10*ROW('Sanitation Data'!E133))="","",OFFSET('Sanitation Data'!$E$32,0,10*ROW('Sanitation Data'!E133)))</f>
        <v/>
      </c>
      <c r="CY139" s="32" t="str">
        <f ca="true">+IF(OFFSET('Sanitation Data'!$E$33,0,10*ROW('Sanitation Data'!E133))="","",OFFSET('Sanitation Data'!$E$33,0,10*ROW('Sanitation Data'!E133)))</f>
        <v/>
      </c>
      <c r="CZ139" s="32" t="str">
        <f ca="true">+IF(OFFSET('Sanitation Data'!$F$29,0,10*ROW('Sanitation Data'!F133))="","",OFFSET('Sanitation Data'!$F$29,0,10*ROW('Sanitation Data'!F133)))</f>
        <v/>
      </c>
      <c r="DA139" s="32" t="str">
        <f ca="true">+IF(OFFSET('Sanitation Data'!$F$30,0,10*ROW('Sanitation Data'!F133))="","",OFFSET('Sanitation Data'!$F$30,0,10*ROW('Sanitation Data'!F133)))</f>
        <v/>
      </c>
      <c r="DB139" s="32" t="str">
        <f ca="true">+IF(OFFSET('Sanitation Data'!$F$31,0,10*ROW('Sanitation Data'!F133))="","",OFFSET('Sanitation Data'!$F$31,0,10*ROW('Sanitation Data'!F133)))</f>
        <v/>
      </c>
      <c r="DC139" s="32" t="str">
        <f ca="true">+IF(OFFSET('Sanitation Data'!$F$32,0,10*ROW('Sanitation Data'!F133))="","",OFFSET('Sanitation Data'!$F$32,0,10*ROW('Sanitation Data'!F133)))</f>
        <v/>
      </c>
      <c r="DD139" s="32" t="str">
        <f ca="true">+IF(OFFSET('Sanitation Data'!$F$33,0,10*ROW('Sanitation Data'!F133))="","",OFFSET('Sanitation Data'!$F$33,0,10*ROW('Sanitation Data'!F133)))</f>
        <v/>
      </c>
      <c r="DE139" s="32" t="str">
        <f ca="true">+IF(OFFSET('Sanitation Data'!$G$29,0,10*ROW('Sanitation Data'!G133))="","",OFFSET('Sanitation Data'!$G$29,0,10*ROW('Sanitation Data'!G133)))</f>
        <v/>
      </c>
      <c r="DF139" s="32" t="str">
        <f ca="true">+IF(OFFSET('Sanitation Data'!$G$30,0,10*ROW('Sanitation Data'!G133))="","",OFFSET('Sanitation Data'!$G$30,0,10*ROW('Sanitation Data'!G133)))</f>
        <v/>
      </c>
      <c r="DG139" s="32" t="str">
        <f ca="true">+IF(OFFSET('Sanitation Data'!$G$31,0,10*ROW('Sanitation Data'!G133))="","",OFFSET('Sanitation Data'!$G$31,0,10*ROW('Sanitation Data'!G133)))</f>
        <v/>
      </c>
      <c r="DH139" s="32" t="str">
        <f ca="true">+IF(OFFSET('Sanitation Data'!$G$32,0,10*ROW('Sanitation Data'!G133))="","",OFFSET('Sanitation Data'!$G$32,0,10*ROW('Sanitation Data'!G133)))</f>
        <v/>
      </c>
      <c r="DI139" s="32" t="str">
        <f ca="true">+IF(OFFSET('Sanitation Data'!$G$33,0,10*ROW('Sanitation Data'!G133))="","",OFFSET('Sanitation Data'!$G$33,0,10*ROW('Sanitation Data'!G133)))</f>
        <v/>
      </c>
      <c r="DJ139" s="32" t="str">
        <f ca="true">+IF(OFFSET('Sanitation Data'!$H$29,0,10*ROW('Sanitation Data'!H133))="","",OFFSET('Sanitation Data'!$H$29,0,10*ROW('Sanitation Data'!H133)))</f>
        <v/>
      </c>
      <c r="DK139" s="32" t="str">
        <f ca="true">+IF(OFFSET('Sanitation Data'!$H$30,0,10*ROW('Sanitation Data'!H133))="","",OFFSET('Sanitation Data'!$H$30,0,10*ROW('Sanitation Data'!H133)))</f>
        <v/>
      </c>
      <c r="DL139" s="32" t="str">
        <f ca="true">+IF(OFFSET('Sanitation Data'!$H$31,0,10*ROW('Sanitation Data'!H133))="","",OFFSET('Sanitation Data'!$H$31,0,10*ROW('Sanitation Data'!H133)))</f>
        <v/>
      </c>
      <c r="DM139" s="32" t="str">
        <f ca="true">+IF(OFFSET('Sanitation Data'!$H$32,0,10*ROW('Sanitation Data'!H133))="","",OFFSET('Sanitation Data'!$H$32,0,10*ROW('Sanitation Data'!H133)))</f>
        <v/>
      </c>
      <c r="DN139" s="32" t="str">
        <f ca="true">+IF(OFFSET('Sanitation Data'!$H$33,0,10*ROW('Sanitation Data'!H133))="","",OFFSET('Sanitation Data'!$H$33,0,10*ROW('Sanitation Data'!H133)))</f>
        <v/>
      </c>
      <c r="DO139" s="32" t="str">
        <f ca="true">+IF(OFFSET('Hygiene Data'!$C$12,0,10*ROW('Hygiene Data'!C133))="","",OFFSET('Hygiene Data'!$C$12,0,10*ROW('Hygiene Data'!C133)))</f>
        <v/>
      </c>
      <c r="DP139" s="32" t="str">
        <f ca="true">+IF(OFFSET('Hygiene Data'!$C$13,0,10*ROW('Hygiene Data'!C133))="","",OFFSET('Hygiene Data'!$C$13,0,10*ROW('Hygiene Data'!C133)))</f>
        <v/>
      </c>
      <c r="DQ139" s="32" t="str">
        <f ca="true">+IF(OFFSET('Hygiene Data'!$C$14,0,10*ROW('Hygiene Data'!C133))="","",OFFSET('Hygiene Data'!$C$14,0,10*ROW('Hygiene Data'!C133)))</f>
        <v/>
      </c>
      <c r="DR139" s="32" t="str">
        <f ca="true">+IF(OFFSET('Hygiene Data'!$D$12,0,10*ROW('Hygiene Data'!D133))="","",OFFSET('Hygiene Data'!$D$12,0,10*ROW('Hygiene Data'!D133)))</f>
        <v/>
      </c>
      <c r="DS139" s="32" t="str">
        <f ca="true">+IF(OFFSET('Hygiene Data'!$D$13,0,10*ROW('Hygiene Data'!D133))="","",OFFSET('Hygiene Data'!$D$13,0,10*ROW('Hygiene Data'!D133)))</f>
        <v/>
      </c>
      <c r="DT139" s="32" t="str">
        <f ca="true">+IF(OFFSET('Hygiene Data'!$D$14,0,10*ROW('Hygiene Data'!D133))="","",OFFSET('Hygiene Data'!$D$14,0,10*ROW('Hygiene Data'!D133)))</f>
        <v/>
      </c>
      <c r="DU139" s="32" t="str">
        <f ca="true">+IF(OFFSET('Hygiene Data'!$E$12,0,10*ROW('Hygiene Data'!E133))="","",OFFSET('Hygiene Data'!$E$12,0,10*ROW('Hygiene Data'!E133)))</f>
        <v/>
      </c>
      <c r="DV139" s="32" t="str">
        <f ca="true">+IF(OFFSET('Hygiene Data'!$E$13,0,10*ROW('Hygiene Data'!E133))="","",OFFSET('Hygiene Data'!$E$13,0,10*ROW('Hygiene Data'!E133)))</f>
        <v/>
      </c>
      <c r="DW139" s="32" t="str">
        <f ca="true">+IF(OFFSET('Hygiene Data'!$E$14,0,10*ROW('Hygiene Data'!E133))="","",OFFSET('Hygiene Data'!$E$14,0,10*ROW('Hygiene Data'!E133)))</f>
        <v/>
      </c>
      <c r="DX139" s="32" t="str">
        <f ca="true">+IF(OFFSET('Hygiene Data'!$F$12,0,10*ROW('Hygiene Data'!F133))="","",OFFSET('Hygiene Data'!$F$12,0,10*ROW('Hygiene Data'!F133)))</f>
        <v/>
      </c>
      <c r="DY139" s="32" t="str">
        <f ca="true">+IF(OFFSET('Hygiene Data'!$F$13,0,10*ROW('Hygiene Data'!F133))="","",OFFSET('Hygiene Data'!$F$13,0,10*ROW('Hygiene Data'!F133)))</f>
        <v/>
      </c>
      <c r="DZ139" s="32" t="str">
        <f ca="true">+IF(OFFSET('Hygiene Data'!$F$14,0,10*ROW('Hygiene Data'!F133))="","",OFFSET('Hygiene Data'!$F$14,0,10*ROW('Hygiene Data'!F133)))</f>
        <v/>
      </c>
      <c r="EA139" s="32" t="str">
        <f ca="true">+IF(OFFSET('Hygiene Data'!$G$12,0,10*ROW('Hygiene Data'!G133))="","",OFFSET('Hygiene Data'!$G$12,0,10*ROW('Hygiene Data'!G133)))</f>
        <v/>
      </c>
      <c r="EB139" s="32" t="str">
        <f ca="true">+IF(OFFSET('Hygiene Data'!$G$13,0,10*ROW('Hygiene Data'!G133))="","",OFFSET('Hygiene Data'!$G$13,0,10*ROW('Hygiene Data'!G133)))</f>
        <v/>
      </c>
      <c r="EC139" s="32" t="str">
        <f ca="true">+IF(OFFSET('Hygiene Data'!$G$14,0,10*ROW('Hygiene Data'!G133))="","",OFFSET('Hygiene Data'!$G$14,0,10*ROW('Hygiene Data'!G133)))</f>
        <v/>
      </c>
      <c r="ED139" s="32" t="str">
        <f ca="true">+IF(OFFSET('Hygiene Data'!$H$12,0,10*ROW('Hygiene Data'!H133))="","",OFFSET('Hygiene Data'!$H$12,0,10*ROW('Hygiene Data'!H133)))</f>
        <v/>
      </c>
      <c r="EE139" s="32" t="str">
        <f ca="true">+IF(OFFSET('Hygiene Data'!$H$13,0,10*ROW('Hygiene Data'!H133))="","",OFFSET('Hygiene Data'!$H$13,0,10*ROW('Hygiene Data'!H133)))</f>
        <v/>
      </c>
      <c r="EF139" s="32" t="str">
        <f ca="true">+IF(OFFSET('Hygiene Data'!$H$14,0,10*ROW('Hygiene Data'!H133))="","",OFFSET('Hygiene Data'!$H$14,0,10*ROW('Hygiene Data'!H133)))</f>
        <v/>
      </c>
    </row>
    <row r="140" x14ac:dyDescent="0.2">
      <c r="A140" s="55" t="str">
        <f ca="true">+IF(OFFSET('Water Data'!$B$1,0,10*ROW('Water Data'!B137))="","",OFFSET('Water Data'!$B$1,0,10*ROW('Water Data'!B137)))</f>
        <v/>
      </c>
      <c r="B140" s="55" t="str">
        <f ca="true">+IF(OFFSET('Water Data'!$A$3,0,10*ROW('Water Data'!A137))="","",OFFSET('Water Data'!$A$3,0,10*ROW('Water Data'!A137)))</f>
        <v/>
      </c>
      <c r="C140" s="55" t="str">
        <f ca="true">+IF(OFFSET('Water Data'!$C$3,0,10*ROW('Water Data'!C137))="","",OFFSET('Water Data'!$C$3,0,10*ROW('Water Data'!C137)))</f>
        <v/>
      </c>
      <c r="D140" s="243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3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3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43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3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3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3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3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3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3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3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3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3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3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3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3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3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3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44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44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44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44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44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44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44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44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44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44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44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44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44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44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44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44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44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44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44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44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44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44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44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44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44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44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44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44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44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44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45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45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45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45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45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45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45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45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45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45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45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45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45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45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45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45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45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45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2" t="str">
        <f ca="true">+IF(OFFSET('Water Data'!$C$28,0,10*ROW('Water Data'!C134))="","",OFFSET('Water Data'!$C$28,0,10*ROW('Water Data'!C134)))</f>
        <v/>
      </c>
      <c r="BT140" s="32" t="str">
        <f ca="true">+IF(OFFSET('Water Data'!$C$29,0,10*ROW('Water Data'!C134))="","",OFFSET('Water Data'!$C$29,0,10*ROW('Water Data'!C134)))</f>
        <v/>
      </c>
      <c r="BU140" s="32" t="str">
        <f ca="true">+IF(OFFSET('Water Data'!$C$30,0,10*ROW('Water Data'!C134))="","",OFFSET('Water Data'!$C$30,0,10*ROW('Water Data'!C134)))</f>
        <v/>
      </c>
      <c r="BV140" s="32" t="str">
        <f ca="true">+IF(OFFSET('Water Data'!$D$28,0,10*ROW('Water Data'!D134))="","",OFFSET('Water Data'!$D$28,0,10*ROW('Water Data'!D134)))</f>
        <v/>
      </c>
      <c r="BW140" s="32" t="str">
        <f ca="true">+IF(OFFSET('Water Data'!$D$29,0,10*ROW('Water Data'!D134))="","",OFFSET('Water Data'!$D$29,0,10*ROW('Water Data'!D134)))</f>
        <v/>
      </c>
      <c r="BX140" s="32" t="str">
        <f ca="true">+IF(OFFSET('Water Data'!$D$30,0,10*ROW('Water Data'!D134))="","",OFFSET('Water Data'!$D$30,0,10*ROW('Water Data'!D134)))</f>
        <v/>
      </c>
      <c r="BY140" s="32" t="str">
        <f ca="true">+IF(OFFSET('Water Data'!$E$28,0,10*ROW('Water Data'!E134))="","",OFFSET('Water Data'!$E$28,0,10*ROW('Water Data'!E134)))</f>
        <v/>
      </c>
      <c r="BZ140" s="32" t="str">
        <f ca="true">+IF(OFFSET('Water Data'!$E$29,0,10*ROW('Water Data'!E134))="","",OFFSET('Water Data'!$E$29,0,10*ROW('Water Data'!E134)))</f>
        <v/>
      </c>
      <c r="CA140" s="32" t="str">
        <f ca="true">+IF(OFFSET('Water Data'!$E$30,0,10*ROW('Water Data'!E134))="","",OFFSET('Water Data'!$E$30,0,10*ROW('Water Data'!E134)))</f>
        <v/>
      </c>
      <c r="CB140" s="32" t="str">
        <f ca="true">+IF(OFFSET('Water Data'!$F$28,0,10*ROW('Water Data'!F134))="","",OFFSET('Water Data'!$F$28,0,10*ROW('Water Data'!F134)))</f>
        <v/>
      </c>
      <c r="CC140" s="32" t="str">
        <f ca="true">+IF(OFFSET('Water Data'!$F$29,0,10*ROW('Water Data'!F134))="","",OFFSET('Water Data'!$F$29,0,10*ROW('Water Data'!F134)))</f>
        <v/>
      </c>
      <c r="CD140" s="32" t="str">
        <f ca="true">+IF(OFFSET('Water Data'!$F$30,0,10*ROW('Water Data'!F134))="","",OFFSET('Water Data'!$F$30,0,10*ROW('Water Data'!F134)))</f>
        <v/>
      </c>
      <c r="CE140" s="32" t="str">
        <f ca="true">+IF(OFFSET('Water Data'!$G$28,0,10*ROW('Water Data'!G134))="","",OFFSET('Water Data'!$G$28,0,10*ROW('Water Data'!G134)))</f>
        <v/>
      </c>
      <c r="CF140" s="32" t="str">
        <f ca="true">+IF(OFFSET('Water Data'!$G$29,0,10*ROW('Water Data'!G134))="","",OFFSET('Water Data'!$G$29,0,10*ROW('Water Data'!G134)))</f>
        <v/>
      </c>
      <c r="CG140" s="32" t="str">
        <f ca="true">+IF(OFFSET('Water Data'!$G$30,0,10*ROW('Water Data'!G134))="","",OFFSET('Water Data'!$G$30,0,10*ROW('Water Data'!G134)))</f>
        <v/>
      </c>
      <c r="CH140" s="32" t="str">
        <f ca="true">+IF(OFFSET('Water Data'!$H$28,0,10*ROW('Water Data'!H134))="","",OFFSET('Water Data'!$H$28,0,10*ROW('Water Data'!H134)))</f>
        <v/>
      </c>
      <c r="CI140" s="32" t="str">
        <f ca="true">+IF(OFFSET('Water Data'!$H$29,0,10*ROW('Water Data'!H134))="","",OFFSET('Water Data'!$H$29,0,10*ROW('Water Data'!H134)))</f>
        <v/>
      </c>
      <c r="CJ140" s="32" t="str">
        <f ca="true">+IF(OFFSET('Water Data'!$H$30,0,10*ROW('Water Data'!H134))="","",OFFSET('Water Data'!$H$30,0,10*ROW('Water Data'!H134)))</f>
        <v/>
      </c>
      <c r="CK140" s="32" t="str">
        <f ca="true">+IF(OFFSET('Sanitation Data'!$C$29,0,10*ROW('Sanitation Data'!C134))="","",OFFSET('Sanitation Data'!$C$29,0,10*ROW('Sanitation Data'!C134)))</f>
        <v/>
      </c>
      <c r="CL140" s="32" t="str">
        <f ca="true">+IF(OFFSET('Sanitation Data'!$C$30,0,10*ROW('Sanitation Data'!C134))="","",OFFSET('Sanitation Data'!$C$30,0,10*ROW('Sanitation Data'!C134)))</f>
        <v/>
      </c>
      <c r="CM140" s="32" t="str">
        <f ca="true">+IF(OFFSET('Sanitation Data'!$C$31,0,10*ROW('Sanitation Data'!C134))="","",OFFSET('Sanitation Data'!$C$31,0,10*ROW('Sanitation Data'!C134)))</f>
        <v/>
      </c>
      <c r="CN140" s="32" t="str">
        <f ca="true">+IF(OFFSET('Sanitation Data'!$C$32,0,10*ROW('Sanitation Data'!C134))="","",OFFSET('Sanitation Data'!$C$32,0,10*ROW('Sanitation Data'!C134)))</f>
        <v/>
      </c>
      <c r="CO140" s="32" t="str">
        <f ca="true">+IF(OFFSET('Sanitation Data'!$C$33,0,10*ROW('Sanitation Data'!C134))="","",OFFSET('Sanitation Data'!$C$33,0,10*ROW('Sanitation Data'!C134)))</f>
        <v/>
      </c>
      <c r="CP140" s="32" t="str">
        <f ca="true">+IF(OFFSET('Sanitation Data'!$D$29,0,10*ROW('Sanitation Data'!D134))="","",OFFSET('Sanitation Data'!$D$29,0,10*ROW('Sanitation Data'!D134)))</f>
        <v/>
      </c>
      <c r="CQ140" s="32" t="str">
        <f ca="true">+IF(OFFSET('Sanitation Data'!$D$30,0,10*ROW('Sanitation Data'!D134))="","",OFFSET('Sanitation Data'!$D$30,0,10*ROW('Sanitation Data'!D134)))</f>
        <v/>
      </c>
      <c r="CR140" s="32" t="str">
        <f ca="true">+IF(OFFSET('Sanitation Data'!$D$31,0,10*ROW('Sanitation Data'!D134))="","",OFFSET('Sanitation Data'!$D$31,0,10*ROW('Sanitation Data'!D134)))</f>
        <v/>
      </c>
      <c r="CS140" s="32" t="str">
        <f ca="true">+IF(OFFSET('Sanitation Data'!$D$32,0,10*ROW('Sanitation Data'!D134))="","",OFFSET('Sanitation Data'!$D$32,0,10*ROW('Sanitation Data'!D134)))</f>
        <v/>
      </c>
      <c r="CT140" s="32" t="str">
        <f ca="true">+IF(OFFSET('Sanitation Data'!$D$33,0,10*ROW('Sanitation Data'!D134))="","",OFFSET('Sanitation Data'!$D$33,0,10*ROW('Sanitation Data'!D134)))</f>
        <v/>
      </c>
      <c r="CU140" s="32" t="str">
        <f ca="true">+IF(OFFSET('Sanitation Data'!$E$29,0,10*ROW('Sanitation Data'!E134))="","",OFFSET('Sanitation Data'!$E$29,0,10*ROW('Sanitation Data'!E134)))</f>
        <v/>
      </c>
      <c r="CV140" s="32" t="str">
        <f ca="true">+IF(OFFSET('Sanitation Data'!$E$30,0,10*ROW('Sanitation Data'!E134))="","",OFFSET('Sanitation Data'!$E$30,0,10*ROW('Sanitation Data'!E134)))</f>
        <v/>
      </c>
      <c r="CW140" s="32" t="str">
        <f ca="true">+IF(OFFSET('Sanitation Data'!$E$31,0,10*ROW('Sanitation Data'!E134))="","",OFFSET('Sanitation Data'!$E$31,0,10*ROW('Sanitation Data'!E134)))</f>
        <v/>
      </c>
      <c r="CX140" s="32" t="str">
        <f ca="true">+IF(OFFSET('Sanitation Data'!$E$32,0,10*ROW('Sanitation Data'!E134))="","",OFFSET('Sanitation Data'!$E$32,0,10*ROW('Sanitation Data'!E134)))</f>
        <v/>
      </c>
      <c r="CY140" s="32" t="str">
        <f ca="true">+IF(OFFSET('Sanitation Data'!$E$33,0,10*ROW('Sanitation Data'!E134))="","",OFFSET('Sanitation Data'!$E$33,0,10*ROW('Sanitation Data'!E134)))</f>
        <v/>
      </c>
      <c r="CZ140" s="32" t="str">
        <f ca="true">+IF(OFFSET('Sanitation Data'!$F$29,0,10*ROW('Sanitation Data'!F134))="","",OFFSET('Sanitation Data'!$F$29,0,10*ROW('Sanitation Data'!F134)))</f>
        <v/>
      </c>
      <c r="DA140" s="32" t="str">
        <f ca="true">+IF(OFFSET('Sanitation Data'!$F$30,0,10*ROW('Sanitation Data'!F134))="","",OFFSET('Sanitation Data'!$F$30,0,10*ROW('Sanitation Data'!F134)))</f>
        <v/>
      </c>
      <c r="DB140" s="32" t="str">
        <f ca="true">+IF(OFFSET('Sanitation Data'!$F$31,0,10*ROW('Sanitation Data'!F134))="","",OFFSET('Sanitation Data'!$F$31,0,10*ROW('Sanitation Data'!F134)))</f>
        <v/>
      </c>
      <c r="DC140" s="32" t="str">
        <f ca="true">+IF(OFFSET('Sanitation Data'!$F$32,0,10*ROW('Sanitation Data'!F134))="","",OFFSET('Sanitation Data'!$F$32,0,10*ROW('Sanitation Data'!F134)))</f>
        <v/>
      </c>
      <c r="DD140" s="32" t="str">
        <f ca="true">+IF(OFFSET('Sanitation Data'!$F$33,0,10*ROW('Sanitation Data'!F134))="","",OFFSET('Sanitation Data'!$F$33,0,10*ROW('Sanitation Data'!F134)))</f>
        <v/>
      </c>
      <c r="DE140" s="32" t="str">
        <f ca="true">+IF(OFFSET('Sanitation Data'!$G$29,0,10*ROW('Sanitation Data'!G134))="","",OFFSET('Sanitation Data'!$G$29,0,10*ROW('Sanitation Data'!G134)))</f>
        <v/>
      </c>
      <c r="DF140" s="32" t="str">
        <f ca="true">+IF(OFFSET('Sanitation Data'!$G$30,0,10*ROW('Sanitation Data'!G134))="","",OFFSET('Sanitation Data'!$G$30,0,10*ROW('Sanitation Data'!G134)))</f>
        <v/>
      </c>
      <c r="DG140" s="32" t="str">
        <f ca="true">+IF(OFFSET('Sanitation Data'!$G$31,0,10*ROW('Sanitation Data'!G134))="","",OFFSET('Sanitation Data'!$G$31,0,10*ROW('Sanitation Data'!G134)))</f>
        <v/>
      </c>
      <c r="DH140" s="32" t="str">
        <f ca="true">+IF(OFFSET('Sanitation Data'!$G$32,0,10*ROW('Sanitation Data'!G134))="","",OFFSET('Sanitation Data'!$G$32,0,10*ROW('Sanitation Data'!G134)))</f>
        <v/>
      </c>
      <c r="DI140" s="32" t="str">
        <f ca="true">+IF(OFFSET('Sanitation Data'!$G$33,0,10*ROW('Sanitation Data'!G134))="","",OFFSET('Sanitation Data'!$G$33,0,10*ROW('Sanitation Data'!G134)))</f>
        <v/>
      </c>
      <c r="DJ140" s="32" t="str">
        <f ca="true">+IF(OFFSET('Sanitation Data'!$H$29,0,10*ROW('Sanitation Data'!H134))="","",OFFSET('Sanitation Data'!$H$29,0,10*ROW('Sanitation Data'!H134)))</f>
        <v/>
      </c>
      <c r="DK140" s="32" t="str">
        <f ca="true">+IF(OFFSET('Sanitation Data'!$H$30,0,10*ROW('Sanitation Data'!H134))="","",OFFSET('Sanitation Data'!$H$30,0,10*ROW('Sanitation Data'!H134)))</f>
        <v/>
      </c>
      <c r="DL140" s="32" t="str">
        <f ca="true">+IF(OFFSET('Sanitation Data'!$H$31,0,10*ROW('Sanitation Data'!H134))="","",OFFSET('Sanitation Data'!$H$31,0,10*ROW('Sanitation Data'!H134)))</f>
        <v/>
      </c>
      <c r="DM140" s="32" t="str">
        <f ca="true">+IF(OFFSET('Sanitation Data'!$H$32,0,10*ROW('Sanitation Data'!H134))="","",OFFSET('Sanitation Data'!$H$32,0,10*ROW('Sanitation Data'!H134)))</f>
        <v/>
      </c>
      <c r="DN140" s="32" t="str">
        <f ca="true">+IF(OFFSET('Sanitation Data'!$H$33,0,10*ROW('Sanitation Data'!H134))="","",OFFSET('Sanitation Data'!$H$33,0,10*ROW('Sanitation Data'!H134)))</f>
        <v/>
      </c>
      <c r="DO140" s="32" t="str">
        <f ca="true">+IF(OFFSET('Hygiene Data'!$C$12,0,10*ROW('Hygiene Data'!C134))="","",OFFSET('Hygiene Data'!$C$12,0,10*ROW('Hygiene Data'!C134)))</f>
        <v/>
      </c>
      <c r="DP140" s="32" t="str">
        <f ca="true">+IF(OFFSET('Hygiene Data'!$C$13,0,10*ROW('Hygiene Data'!C134))="","",OFFSET('Hygiene Data'!$C$13,0,10*ROW('Hygiene Data'!C134)))</f>
        <v/>
      </c>
      <c r="DQ140" s="32" t="str">
        <f ca="true">+IF(OFFSET('Hygiene Data'!$C$14,0,10*ROW('Hygiene Data'!C134))="","",OFFSET('Hygiene Data'!$C$14,0,10*ROW('Hygiene Data'!C134)))</f>
        <v/>
      </c>
      <c r="DR140" s="32" t="str">
        <f ca="true">+IF(OFFSET('Hygiene Data'!$D$12,0,10*ROW('Hygiene Data'!D134))="","",OFFSET('Hygiene Data'!$D$12,0,10*ROW('Hygiene Data'!D134)))</f>
        <v/>
      </c>
      <c r="DS140" s="32" t="str">
        <f ca="true">+IF(OFFSET('Hygiene Data'!$D$13,0,10*ROW('Hygiene Data'!D134))="","",OFFSET('Hygiene Data'!$D$13,0,10*ROW('Hygiene Data'!D134)))</f>
        <v/>
      </c>
      <c r="DT140" s="32" t="str">
        <f ca="true">+IF(OFFSET('Hygiene Data'!$D$14,0,10*ROW('Hygiene Data'!D134))="","",OFFSET('Hygiene Data'!$D$14,0,10*ROW('Hygiene Data'!D134)))</f>
        <v/>
      </c>
      <c r="DU140" s="32" t="str">
        <f ca="true">+IF(OFFSET('Hygiene Data'!$E$12,0,10*ROW('Hygiene Data'!E134))="","",OFFSET('Hygiene Data'!$E$12,0,10*ROW('Hygiene Data'!E134)))</f>
        <v/>
      </c>
      <c r="DV140" s="32" t="str">
        <f ca="true">+IF(OFFSET('Hygiene Data'!$E$13,0,10*ROW('Hygiene Data'!E134))="","",OFFSET('Hygiene Data'!$E$13,0,10*ROW('Hygiene Data'!E134)))</f>
        <v/>
      </c>
      <c r="DW140" s="32" t="str">
        <f ca="true">+IF(OFFSET('Hygiene Data'!$E$14,0,10*ROW('Hygiene Data'!E134))="","",OFFSET('Hygiene Data'!$E$14,0,10*ROW('Hygiene Data'!E134)))</f>
        <v/>
      </c>
      <c r="DX140" s="32" t="str">
        <f ca="true">+IF(OFFSET('Hygiene Data'!$F$12,0,10*ROW('Hygiene Data'!F134))="","",OFFSET('Hygiene Data'!$F$12,0,10*ROW('Hygiene Data'!F134)))</f>
        <v/>
      </c>
      <c r="DY140" s="32" t="str">
        <f ca="true">+IF(OFFSET('Hygiene Data'!$F$13,0,10*ROW('Hygiene Data'!F134))="","",OFFSET('Hygiene Data'!$F$13,0,10*ROW('Hygiene Data'!F134)))</f>
        <v/>
      </c>
      <c r="DZ140" s="32" t="str">
        <f ca="true">+IF(OFFSET('Hygiene Data'!$F$14,0,10*ROW('Hygiene Data'!F134))="","",OFFSET('Hygiene Data'!$F$14,0,10*ROW('Hygiene Data'!F134)))</f>
        <v/>
      </c>
      <c r="EA140" s="32" t="str">
        <f ca="true">+IF(OFFSET('Hygiene Data'!$G$12,0,10*ROW('Hygiene Data'!G134))="","",OFFSET('Hygiene Data'!$G$12,0,10*ROW('Hygiene Data'!G134)))</f>
        <v/>
      </c>
      <c r="EB140" s="32" t="str">
        <f ca="true">+IF(OFFSET('Hygiene Data'!$G$13,0,10*ROW('Hygiene Data'!G134))="","",OFFSET('Hygiene Data'!$G$13,0,10*ROW('Hygiene Data'!G134)))</f>
        <v/>
      </c>
      <c r="EC140" s="32" t="str">
        <f ca="true">+IF(OFFSET('Hygiene Data'!$G$14,0,10*ROW('Hygiene Data'!G134))="","",OFFSET('Hygiene Data'!$G$14,0,10*ROW('Hygiene Data'!G134)))</f>
        <v/>
      </c>
      <c r="ED140" s="32" t="str">
        <f ca="true">+IF(OFFSET('Hygiene Data'!$H$12,0,10*ROW('Hygiene Data'!H134))="","",OFFSET('Hygiene Data'!$H$12,0,10*ROW('Hygiene Data'!H134)))</f>
        <v/>
      </c>
      <c r="EE140" s="32" t="str">
        <f ca="true">+IF(OFFSET('Hygiene Data'!$H$13,0,10*ROW('Hygiene Data'!H134))="","",OFFSET('Hygiene Data'!$H$13,0,10*ROW('Hygiene Data'!H134)))</f>
        <v/>
      </c>
      <c r="EF140" s="32" t="str">
        <f ca="true">+IF(OFFSET('Hygiene Data'!$H$14,0,10*ROW('Hygiene Data'!H134))="","",OFFSET('Hygiene Data'!$H$14,0,10*ROW('Hygiene Data'!H134)))</f>
        <v/>
      </c>
    </row>
    <row r="141" x14ac:dyDescent="0.2">
      <c r="A141" s="55" t="str">
        <f ca="true">+IF(OFFSET('Water Data'!$B$1,0,10*ROW('Water Data'!B138))="","",OFFSET('Water Data'!$B$1,0,10*ROW('Water Data'!B138)))</f>
        <v/>
      </c>
      <c r="B141" s="55" t="str">
        <f ca="true">+IF(OFFSET('Water Data'!$A$3,0,10*ROW('Water Data'!A138))="","",OFFSET('Water Data'!$A$3,0,10*ROW('Water Data'!A138)))</f>
        <v/>
      </c>
      <c r="C141" s="55" t="str">
        <f ca="true">+IF(OFFSET('Water Data'!$C$3,0,10*ROW('Water Data'!C138))="","",OFFSET('Water Data'!$C$3,0,10*ROW('Water Data'!C138)))</f>
        <v/>
      </c>
      <c r="D141" s="243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3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3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43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3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3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3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3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3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3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3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3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3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3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3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3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3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3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44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44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44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44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44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44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44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44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44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44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44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44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44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44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44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44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44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44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44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44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44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44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44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44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44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44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44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44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44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44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45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45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45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45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45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45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45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45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45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45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45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45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45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45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45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45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45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45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2" t="str">
        <f ca="true">+IF(OFFSET('Water Data'!$C$28,0,10*ROW('Water Data'!C135))="","",OFFSET('Water Data'!$C$28,0,10*ROW('Water Data'!C135)))</f>
        <v/>
      </c>
      <c r="BT141" s="32" t="str">
        <f ca="true">+IF(OFFSET('Water Data'!$C$29,0,10*ROW('Water Data'!C135))="","",OFFSET('Water Data'!$C$29,0,10*ROW('Water Data'!C135)))</f>
        <v/>
      </c>
      <c r="BU141" s="32" t="str">
        <f ca="true">+IF(OFFSET('Water Data'!$C$30,0,10*ROW('Water Data'!C135))="","",OFFSET('Water Data'!$C$30,0,10*ROW('Water Data'!C135)))</f>
        <v/>
      </c>
      <c r="BV141" s="32" t="str">
        <f ca="true">+IF(OFFSET('Water Data'!$D$28,0,10*ROW('Water Data'!D135))="","",OFFSET('Water Data'!$D$28,0,10*ROW('Water Data'!D135)))</f>
        <v/>
      </c>
      <c r="BW141" s="32" t="str">
        <f ca="true">+IF(OFFSET('Water Data'!$D$29,0,10*ROW('Water Data'!D135))="","",OFFSET('Water Data'!$D$29,0,10*ROW('Water Data'!D135)))</f>
        <v/>
      </c>
      <c r="BX141" s="32" t="str">
        <f ca="true">+IF(OFFSET('Water Data'!$D$30,0,10*ROW('Water Data'!D135))="","",OFFSET('Water Data'!$D$30,0,10*ROW('Water Data'!D135)))</f>
        <v/>
      </c>
      <c r="BY141" s="32" t="str">
        <f ca="true">+IF(OFFSET('Water Data'!$E$28,0,10*ROW('Water Data'!E135))="","",OFFSET('Water Data'!$E$28,0,10*ROW('Water Data'!E135)))</f>
        <v/>
      </c>
      <c r="BZ141" s="32" t="str">
        <f ca="true">+IF(OFFSET('Water Data'!$E$29,0,10*ROW('Water Data'!E135))="","",OFFSET('Water Data'!$E$29,0,10*ROW('Water Data'!E135)))</f>
        <v/>
      </c>
      <c r="CA141" s="32" t="str">
        <f ca="true">+IF(OFFSET('Water Data'!$E$30,0,10*ROW('Water Data'!E135))="","",OFFSET('Water Data'!$E$30,0,10*ROW('Water Data'!E135)))</f>
        <v/>
      </c>
      <c r="CB141" s="32" t="str">
        <f ca="true">+IF(OFFSET('Water Data'!$F$28,0,10*ROW('Water Data'!F135))="","",OFFSET('Water Data'!$F$28,0,10*ROW('Water Data'!F135)))</f>
        <v/>
      </c>
      <c r="CC141" s="32" t="str">
        <f ca="true">+IF(OFFSET('Water Data'!$F$29,0,10*ROW('Water Data'!F135))="","",OFFSET('Water Data'!$F$29,0,10*ROW('Water Data'!F135)))</f>
        <v/>
      </c>
      <c r="CD141" s="32" t="str">
        <f ca="true">+IF(OFFSET('Water Data'!$F$30,0,10*ROW('Water Data'!F135))="","",OFFSET('Water Data'!$F$30,0,10*ROW('Water Data'!F135)))</f>
        <v/>
      </c>
      <c r="CE141" s="32" t="str">
        <f ca="true">+IF(OFFSET('Water Data'!$G$28,0,10*ROW('Water Data'!G135))="","",OFFSET('Water Data'!$G$28,0,10*ROW('Water Data'!G135)))</f>
        <v/>
      </c>
      <c r="CF141" s="32" t="str">
        <f ca="true">+IF(OFFSET('Water Data'!$G$29,0,10*ROW('Water Data'!G135))="","",OFFSET('Water Data'!$G$29,0,10*ROW('Water Data'!G135)))</f>
        <v/>
      </c>
      <c r="CG141" s="32" t="str">
        <f ca="true">+IF(OFFSET('Water Data'!$G$30,0,10*ROW('Water Data'!G135))="","",OFFSET('Water Data'!$G$30,0,10*ROW('Water Data'!G135)))</f>
        <v/>
      </c>
      <c r="CH141" s="32" t="str">
        <f ca="true">+IF(OFFSET('Water Data'!$H$28,0,10*ROW('Water Data'!H135))="","",OFFSET('Water Data'!$H$28,0,10*ROW('Water Data'!H135)))</f>
        <v/>
      </c>
      <c r="CI141" s="32" t="str">
        <f ca="true">+IF(OFFSET('Water Data'!$H$29,0,10*ROW('Water Data'!H135))="","",OFFSET('Water Data'!$H$29,0,10*ROW('Water Data'!H135)))</f>
        <v/>
      </c>
      <c r="CJ141" s="32" t="str">
        <f ca="true">+IF(OFFSET('Water Data'!$H$30,0,10*ROW('Water Data'!H135))="","",OFFSET('Water Data'!$H$30,0,10*ROW('Water Data'!H135)))</f>
        <v/>
      </c>
      <c r="CK141" s="32" t="str">
        <f ca="true">+IF(OFFSET('Sanitation Data'!$C$29,0,10*ROW('Sanitation Data'!C135))="","",OFFSET('Sanitation Data'!$C$29,0,10*ROW('Sanitation Data'!C135)))</f>
        <v/>
      </c>
      <c r="CL141" s="32" t="str">
        <f ca="true">+IF(OFFSET('Sanitation Data'!$C$30,0,10*ROW('Sanitation Data'!C135))="","",OFFSET('Sanitation Data'!$C$30,0,10*ROW('Sanitation Data'!C135)))</f>
        <v/>
      </c>
      <c r="CM141" s="32" t="str">
        <f ca="true">+IF(OFFSET('Sanitation Data'!$C$31,0,10*ROW('Sanitation Data'!C135))="","",OFFSET('Sanitation Data'!$C$31,0,10*ROW('Sanitation Data'!C135)))</f>
        <v/>
      </c>
      <c r="CN141" s="32" t="str">
        <f ca="true">+IF(OFFSET('Sanitation Data'!$C$32,0,10*ROW('Sanitation Data'!C135))="","",OFFSET('Sanitation Data'!$C$32,0,10*ROW('Sanitation Data'!C135)))</f>
        <v/>
      </c>
      <c r="CO141" s="32" t="str">
        <f ca="true">+IF(OFFSET('Sanitation Data'!$C$33,0,10*ROW('Sanitation Data'!C135))="","",OFFSET('Sanitation Data'!$C$33,0,10*ROW('Sanitation Data'!C135)))</f>
        <v/>
      </c>
      <c r="CP141" s="32" t="str">
        <f ca="true">+IF(OFFSET('Sanitation Data'!$D$29,0,10*ROW('Sanitation Data'!D135))="","",OFFSET('Sanitation Data'!$D$29,0,10*ROW('Sanitation Data'!D135)))</f>
        <v/>
      </c>
      <c r="CQ141" s="32" t="str">
        <f ca="true">+IF(OFFSET('Sanitation Data'!$D$30,0,10*ROW('Sanitation Data'!D135))="","",OFFSET('Sanitation Data'!$D$30,0,10*ROW('Sanitation Data'!D135)))</f>
        <v/>
      </c>
      <c r="CR141" s="32" t="str">
        <f ca="true">+IF(OFFSET('Sanitation Data'!$D$31,0,10*ROW('Sanitation Data'!D135))="","",OFFSET('Sanitation Data'!$D$31,0,10*ROW('Sanitation Data'!D135)))</f>
        <v/>
      </c>
      <c r="CS141" s="32" t="str">
        <f ca="true">+IF(OFFSET('Sanitation Data'!$D$32,0,10*ROW('Sanitation Data'!D135))="","",OFFSET('Sanitation Data'!$D$32,0,10*ROW('Sanitation Data'!D135)))</f>
        <v/>
      </c>
      <c r="CT141" s="32" t="str">
        <f ca="true">+IF(OFFSET('Sanitation Data'!$D$33,0,10*ROW('Sanitation Data'!D135))="","",OFFSET('Sanitation Data'!$D$33,0,10*ROW('Sanitation Data'!D135)))</f>
        <v/>
      </c>
      <c r="CU141" s="32" t="str">
        <f ca="true">+IF(OFFSET('Sanitation Data'!$E$29,0,10*ROW('Sanitation Data'!E135))="","",OFFSET('Sanitation Data'!$E$29,0,10*ROW('Sanitation Data'!E135)))</f>
        <v/>
      </c>
      <c r="CV141" s="32" t="str">
        <f ca="true">+IF(OFFSET('Sanitation Data'!$E$30,0,10*ROW('Sanitation Data'!E135))="","",OFFSET('Sanitation Data'!$E$30,0,10*ROW('Sanitation Data'!E135)))</f>
        <v/>
      </c>
      <c r="CW141" s="32" t="str">
        <f ca="true">+IF(OFFSET('Sanitation Data'!$E$31,0,10*ROW('Sanitation Data'!E135))="","",OFFSET('Sanitation Data'!$E$31,0,10*ROW('Sanitation Data'!E135)))</f>
        <v/>
      </c>
      <c r="CX141" s="32" t="str">
        <f ca="true">+IF(OFFSET('Sanitation Data'!$E$32,0,10*ROW('Sanitation Data'!E135))="","",OFFSET('Sanitation Data'!$E$32,0,10*ROW('Sanitation Data'!E135)))</f>
        <v/>
      </c>
      <c r="CY141" s="32" t="str">
        <f ca="true">+IF(OFFSET('Sanitation Data'!$E$33,0,10*ROW('Sanitation Data'!E135))="","",OFFSET('Sanitation Data'!$E$33,0,10*ROW('Sanitation Data'!E135)))</f>
        <v/>
      </c>
      <c r="CZ141" s="32" t="str">
        <f ca="true">+IF(OFFSET('Sanitation Data'!$F$29,0,10*ROW('Sanitation Data'!F135))="","",OFFSET('Sanitation Data'!$F$29,0,10*ROW('Sanitation Data'!F135)))</f>
        <v/>
      </c>
      <c r="DA141" s="32" t="str">
        <f ca="true">+IF(OFFSET('Sanitation Data'!$F$30,0,10*ROW('Sanitation Data'!F135))="","",OFFSET('Sanitation Data'!$F$30,0,10*ROW('Sanitation Data'!F135)))</f>
        <v/>
      </c>
      <c r="DB141" s="32" t="str">
        <f ca="true">+IF(OFFSET('Sanitation Data'!$F$31,0,10*ROW('Sanitation Data'!F135))="","",OFFSET('Sanitation Data'!$F$31,0,10*ROW('Sanitation Data'!F135)))</f>
        <v/>
      </c>
      <c r="DC141" s="32" t="str">
        <f ca="true">+IF(OFFSET('Sanitation Data'!$F$32,0,10*ROW('Sanitation Data'!F135))="","",OFFSET('Sanitation Data'!$F$32,0,10*ROW('Sanitation Data'!F135)))</f>
        <v/>
      </c>
      <c r="DD141" s="32" t="str">
        <f ca="true">+IF(OFFSET('Sanitation Data'!$F$33,0,10*ROW('Sanitation Data'!F135))="","",OFFSET('Sanitation Data'!$F$33,0,10*ROW('Sanitation Data'!F135)))</f>
        <v/>
      </c>
      <c r="DE141" s="32" t="str">
        <f ca="true">+IF(OFFSET('Sanitation Data'!$G$29,0,10*ROW('Sanitation Data'!G135))="","",OFFSET('Sanitation Data'!$G$29,0,10*ROW('Sanitation Data'!G135)))</f>
        <v/>
      </c>
      <c r="DF141" s="32" t="str">
        <f ca="true">+IF(OFFSET('Sanitation Data'!$G$30,0,10*ROW('Sanitation Data'!G135))="","",OFFSET('Sanitation Data'!$G$30,0,10*ROW('Sanitation Data'!G135)))</f>
        <v/>
      </c>
      <c r="DG141" s="32" t="str">
        <f ca="true">+IF(OFFSET('Sanitation Data'!$G$31,0,10*ROW('Sanitation Data'!G135))="","",OFFSET('Sanitation Data'!$G$31,0,10*ROW('Sanitation Data'!G135)))</f>
        <v/>
      </c>
      <c r="DH141" s="32" t="str">
        <f ca="true">+IF(OFFSET('Sanitation Data'!$G$32,0,10*ROW('Sanitation Data'!G135))="","",OFFSET('Sanitation Data'!$G$32,0,10*ROW('Sanitation Data'!G135)))</f>
        <v/>
      </c>
      <c r="DI141" s="32" t="str">
        <f ca="true">+IF(OFFSET('Sanitation Data'!$G$33,0,10*ROW('Sanitation Data'!G135))="","",OFFSET('Sanitation Data'!$G$33,0,10*ROW('Sanitation Data'!G135)))</f>
        <v/>
      </c>
      <c r="DJ141" s="32" t="str">
        <f ca="true">+IF(OFFSET('Sanitation Data'!$H$29,0,10*ROW('Sanitation Data'!H135))="","",OFFSET('Sanitation Data'!$H$29,0,10*ROW('Sanitation Data'!H135)))</f>
        <v/>
      </c>
      <c r="DK141" s="32" t="str">
        <f ca="true">+IF(OFFSET('Sanitation Data'!$H$30,0,10*ROW('Sanitation Data'!H135))="","",OFFSET('Sanitation Data'!$H$30,0,10*ROW('Sanitation Data'!H135)))</f>
        <v/>
      </c>
      <c r="DL141" s="32" t="str">
        <f ca="true">+IF(OFFSET('Sanitation Data'!$H$31,0,10*ROW('Sanitation Data'!H135))="","",OFFSET('Sanitation Data'!$H$31,0,10*ROW('Sanitation Data'!H135)))</f>
        <v/>
      </c>
      <c r="DM141" s="32" t="str">
        <f ca="true">+IF(OFFSET('Sanitation Data'!$H$32,0,10*ROW('Sanitation Data'!H135))="","",OFFSET('Sanitation Data'!$H$32,0,10*ROW('Sanitation Data'!H135)))</f>
        <v/>
      </c>
      <c r="DN141" s="32" t="str">
        <f ca="true">+IF(OFFSET('Sanitation Data'!$H$33,0,10*ROW('Sanitation Data'!H135))="","",OFFSET('Sanitation Data'!$H$33,0,10*ROW('Sanitation Data'!H135)))</f>
        <v/>
      </c>
      <c r="DO141" s="32" t="str">
        <f ca="true">+IF(OFFSET('Hygiene Data'!$C$12,0,10*ROW('Hygiene Data'!C135))="","",OFFSET('Hygiene Data'!$C$12,0,10*ROW('Hygiene Data'!C135)))</f>
        <v/>
      </c>
      <c r="DP141" s="32" t="str">
        <f ca="true">+IF(OFFSET('Hygiene Data'!$C$13,0,10*ROW('Hygiene Data'!C135))="","",OFFSET('Hygiene Data'!$C$13,0,10*ROW('Hygiene Data'!C135)))</f>
        <v/>
      </c>
      <c r="DQ141" s="32" t="str">
        <f ca="true">+IF(OFFSET('Hygiene Data'!$C$14,0,10*ROW('Hygiene Data'!C135))="","",OFFSET('Hygiene Data'!$C$14,0,10*ROW('Hygiene Data'!C135)))</f>
        <v/>
      </c>
      <c r="DR141" s="32" t="str">
        <f ca="true">+IF(OFFSET('Hygiene Data'!$D$12,0,10*ROW('Hygiene Data'!D135))="","",OFFSET('Hygiene Data'!$D$12,0,10*ROW('Hygiene Data'!D135)))</f>
        <v/>
      </c>
      <c r="DS141" s="32" t="str">
        <f ca="true">+IF(OFFSET('Hygiene Data'!$D$13,0,10*ROW('Hygiene Data'!D135))="","",OFFSET('Hygiene Data'!$D$13,0,10*ROW('Hygiene Data'!D135)))</f>
        <v/>
      </c>
      <c r="DT141" s="32" t="str">
        <f ca="true">+IF(OFFSET('Hygiene Data'!$D$14,0,10*ROW('Hygiene Data'!D135))="","",OFFSET('Hygiene Data'!$D$14,0,10*ROW('Hygiene Data'!D135)))</f>
        <v/>
      </c>
      <c r="DU141" s="32" t="str">
        <f ca="true">+IF(OFFSET('Hygiene Data'!$E$12,0,10*ROW('Hygiene Data'!E135))="","",OFFSET('Hygiene Data'!$E$12,0,10*ROW('Hygiene Data'!E135)))</f>
        <v/>
      </c>
      <c r="DV141" s="32" t="str">
        <f ca="true">+IF(OFFSET('Hygiene Data'!$E$13,0,10*ROW('Hygiene Data'!E135))="","",OFFSET('Hygiene Data'!$E$13,0,10*ROW('Hygiene Data'!E135)))</f>
        <v/>
      </c>
      <c r="DW141" s="32" t="str">
        <f ca="true">+IF(OFFSET('Hygiene Data'!$E$14,0,10*ROW('Hygiene Data'!E135))="","",OFFSET('Hygiene Data'!$E$14,0,10*ROW('Hygiene Data'!E135)))</f>
        <v/>
      </c>
      <c r="DX141" s="32" t="str">
        <f ca="true">+IF(OFFSET('Hygiene Data'!$F$12,0,10*ROW('Hygiene Data'!F135))="","",OFFSET('Hygiene Data'!$F$12,0,10*ROW('Hygiene Data'!F135)))</f>
        <v/>
      </c>
      <c r="DY141" s="32" t="str">
        <f ca="true">+IF(OFFSET('Hygiene Data'!$F$13,0,10*ROW('Hygiene Data'!F135))="","",OFFSET('Hygiene Data'!$F$13,0,10*ROW('Hygiene Data'!F135)))</f>
        <v/>
      </c>
      <c r="DZ141" s="32" t="str">
        <f ca="true">+IF(OFFSET('Hygiene Data'!$F$14,0,10*ROW('Hygiene Data'!F135))="","",OFFSET('Hygiene Data'!$F$14,0,10*ROW('Hygiene Data'!F135)))</f>
        <v/>
      </c>
      <c r="EA141" s="32" t="str">
        <f ca="true">+IF(OFFSET('Hygiene Data'!$G$12,0,10*ROW('Hygiene Data'!G135))="","",OFFSET('Hygiene Data'!$G$12,0,10*ROW('Hygiene Data'!G135)))</f>
        <v/>
      </c>
      <c r="EB141" s="32" t="str">
        <f ca="true">+IF(OFFSET('Hygiene Data'!$G$13,0,10*ROW('Hygiene Data'!G135))="","",OFFSET('Hygiene Data'!$G$13,0,10*ROW('Hygiene Data'!G135)))</f>
        <v/>
      </c>
      <c r="EC141" s="32" t="str">
        <f ca="true">+IF(OFFSET('Hygiene Data'!$G$14,0,10*ROW('Hygiene Data'!G135))="","",OFFSET('Hygiene Data'!$G$14,0,10*ROW('Hygiene Data'!G135)))</f>
        <v/>
      </c>
      <c r="ED141" s="32" t="str">
        <f ca="true">+IF(OFFSET('Hygiene Data'!$H$12,0,10*ROW('Hygiene Data'!H135))="","",OFFSET('Hygiene Data'!$H$12,0,10*ROW('Hygiene Data'!H135)))</f>
        <v/>
      </c>
      <c r="EE141" s="32" t="str">
        <f ca="true">+IF(OFFSET('Hygiene Data'!$H$13,0,10*ROW('Hygiene Data'!H135))="","",OFFSET('Hygiene Data'!$H$13,0,10*ROW('Hygiene Data'!H135)))</f>
        <v/>
      </c>
      <c r="EF141" s="32" t="str">
        <f ca="true">+IF(OFFSET('Hygiene Data'!$H$14,0,10*ROW('Hygiene Data'!H135))="","",OFFSET('Hygiene Data'!$H$14,0,10*ROW('Hygiene Data'!H135)))</f>
        <v/>
      </c>
    </row>
    <row r="142" x14ac:dyDescent="0.2">
      <c r="A142" s="55" t="str">
        <f ca="true">+IF(OFFSET('Water Data'!$B$1,0,10*ROW('Water Data'!B139))="","",OFFSET('Water Data'!$B$1,0,10*ROW('Water Data'!B139)))</f>
        <v/>
      </c>
      <c r="B142" s="55" t="str">
        <f ca="true">+IF(OFFSET('Water Data'!$A$3,0,10*ROW('Water Data'!A139))="","",OFFSET('Water Data'!$A$3,0,10*ROW('Water Data'!A139)))</f>
        <v/>
      </c>
      <c r="C142" s="55" t="str">
        <f ca="true">+IF(OFFSET('Water Data'!$C$3,0,10*ROW('Water Data'!C139))="","",OFFSET('Water Data'!$C$3,0,10*ROW('Water Data'!C139)))</f>
        <v/>
      </c>
      <c r="D142" s="243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3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3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43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3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3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3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3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3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3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3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3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3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3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3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3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3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3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44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44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44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44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44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44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44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44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44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44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44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44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44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44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44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44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44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44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44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44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44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44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44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44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44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44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44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44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44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44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45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45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45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45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45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45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45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45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45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45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45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45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45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45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45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45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45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45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2" t="str">
        <f ca="true">+IF(OFFSET('Water Data'!$C$28,0,10*ROW('Water Data'!C136))="","",OFFSET('Water Data'!$C$28,0,10*ROW('Water Data'!C136)))</f>
        <v/>
      </c>
      <c r="BT142" s="32" t="str">
        <f ca="true">+IF(OFFSET('Water Data'!$C$29,0,10*ROW('Water Data'!C136))="","",OFFSET('Water Data'!$C$29,0,10*ROW('Water Data'!C136)))</f>
        <v/>
      </c>
      <c r="BU142" s="32" t="str">
        <f ca="true">+IF(OFFSET('Water Data'!$C$30,0,10*ROW('Water Data'!C136))="","",OFFSET('Water Data'!$C$30,0,10*ROW('Water Data'!C136)))</f>
        <v/>
      </c>
      <c r="BV142" s="32" t="str">
        <f ca="true">+IF(OFFSET('Water Data'!$D$28,0,10*ROW('Water Data'!D136))="","",OFFSET('Water Data'!$D$28,0,10*ROW('Water Data'!D136)))</f>
        <v/>
      </c>
      <c r="BW142" s="32" t="str">
        <f ca="true">+IF(OFFSET('Water Data'!$D$29,0,10*ROW('Water Data'!D136))="","",OFFSET('Water Data'!$D$29,0,10*ROW('Water Data'!D136)))</f>
        <v/>
      </c>
      <c r="BX142" s="32" t="str">
        <f ca="true">+IF(OFFSET('Water Data'!$D$30,0,10*ROW('Water Data'!D136))="","",OFFSET('Water Data'!$D$30,0,10*ROW('Water Data'!D136)))</f>
        <v/>
      </c>
      <c r="BY142" s="32" t="str">
        <f ca="true">+IF(OFFSET('Water Data'!$E$28,0,10*ROW('Water Data'!E136))="","",OFFSET('Water Data'!$E$28,0,10*ROW('Water Data'!E136)))</f>
        <v/>
      </c>
      <c r="BZ142" s="32" t="str">
        <f ca="true">+IF(OFFSET('Water Data'!$E$29,0,10*ROW('Water Data'!E136))="","",OFFSET('Water Data'!$E$29,0,10*ROW('Water Data'!E136)))</f>
        <v/>
      </c>
      <c r="CA142" s="32" t="str">
        <f ca="true">+IF(OFFSET('Water Data'!$E$30,0,10*ROW('Water Data'!E136))="","",OFFSET('Water Data'!$E$30,0,10*ROW('Water Data'!E136)))</f>
        <v/>
      </c>
      <c r="CB142" s="32" t="str">
        <f ca="true">+IF(OFFSET('Water Data'!$F$28,0,10*ROW('Water Data'!F136))="","",OFFSET('Water Data'!$F$28,0,10*ROW('Water Data'!F136)))</f>
        <v/>
      </c>
      <c r="CC142" s="32" t="str">
        <f ca="true">+IF(OFFSET('Water Data'!$F$29,0,10*ROW('Water Data'!F136))="","",OFFSET('Water Data'!$F$29,0,10*ROW('Water Data'!F136)))</f>
        <v/>
      </c>
      <c r="CD142" s="32" t="str">
        <f ca="true">+IF(OFFSET('Water Data'!$F$30,0,10*ROW('Water Data'!F136))="","",OFFSET('Water Data'!$F$30,0,10*ROW('Water Data'!F136)))</f>
        <v/>
      </c>
      <c r="CE142" s="32" t="str">
        <f ca="true">+IF(OFFSET('Water Data'!$G$28,0,10*ROW('Water Data'!G136))="","",OFFSET('Water Data'!$G$28,0,10*ROW('Water Data'!G136)))</f>
        <v/>
      </c>
      <c r="CF142" s="32" t="str">
        <f ca="true">+IF(OFFSET('Water Data'!$G$29,0,10*ROW('Water Data'!G136))="","",OFFSET('Water Data'!$G$29,0,10*ROW('Water Data'!G136)))</f>
        <v/>
      </c>
      <c r="CG142" s="32" t="str">
        <f ca="true">+IF(OFFSET('Water Data'!$G$30,0,10*ROW('Water Data'!G136))="","",OFFSET('Water Data'!$G$30,0,10*ROW('Water Data'!G136)))</f>
        <v/>
      </c>
      <c r="CH142" s="32" t="str">
        <f ca="true">+IF(OFFSET('Water Data'!$H$28,0,10*ROW('Water Data'!H136))="","",OFFSET('Water Data'!$H$28,0,10*ROW('Water Data'!H136)))</f>
        <v/>
      </c>
      <c r="CI142" s="32" t="str">
        <f ca="true">+IF(OFFSET('Water Data'!$H$29,0,10*ROW('Water Data'!H136))="","",OFFSET('Water Data'!$H$29,0,10*ROW('Water Data'!H136)))</f>
        <v/>
      </c>
      <c r="CJ142" s="32" t="str">
        <f ca="true">+IF(OFFSET('Water Data'!$H$30,0,10*ROW('Water Data'!H136))="","",OFFSET('Water Data'!$H$30,0,10*ROW('Water Data'!H136)))</f>
        <v/>
      </c>
      <c r="CK142" s="32" t="str">
        <f ca="true">+IF(OFFSET('Sanitation Data'!$C$29,0,10*ROW('Sanitation Data'!C136))="","",OFFSET('Sanitation Data'!$C$29,0,10*ROW('Sanitation Data'!C136)))</f>
        <v/>
      </c>
      <c r="CL142" s="32" t="str">
        <f ca="true">+IF(OFFSET('Sanitation Data'!$C$30,0,10*ROW('Sanitation Data'!C136))="","",OFFSET('Sanitation Data'!$C$30,0,10*ROW('Sanitation Data'!C136)))</f>
        <v/>
      </c>
      <c r="CM142" s="32" t="str">
        <f ca="true">+IF(OFFSET('Sanitation Data'!$C$31,0,10*ROW('Sanitation Data'!C136))="","",OFFSET('Sanitation Data'!$C$31,0,10*ROW('Sanitation Data'!C136)))</f>
        <v/>
      </c>
      <c r="CN142" s="32" t="str">
        <f ca="true">+IF(OFFSET('Sanitation Data'!$C$32,0,10*ROW('Sanitation Data'!C136))="","",OFFSET('Sanitation Data'!$C$32,0,10*ROW('Sanitation Data'!C136)))</f>
        <v/>
      </c>
      <c r="CO142" s="32" t="str">
        <f ca="true">+IF(OFFSET('Sanitation Data'!$C$33,0,10*ROW('Sanitation Data'!C136))="","",OFFSET('Sanitation Data'!$C$33,0,10*ROW('Sanitation Data'!C136)))</f>
        <v/>
      </c>
      <c r="CP142" s="32" t="str">
        <f ca="true">+IF(OFFSET('Sanitation Data'!$D$29,0,10*ROW('Sanitation Data'!D136))="","",OFFSET('Sanitation Data'!$D$29,0,10*ROW('Sanitation Data'!D136)))</f>
        <v/>
      </c>
      <c r="CQ142" s="32" t="str">
        <f ca="true">+IF(OFFSET('Sanitation Data'!$D$30,0,10*ROW('Sanitation Data'!D136))="","",OFFSET('Sanitation Data'!$D$30,0,10*ROW('Sanitation Data'!D136)))</f>
        <v/>
      </c>
      <c r="CR142" s="32" t="str">
        <f ca="true">+IF(OFFSET('Sanitation Data'!$D$31,0,10*ROW('Sanitation Data'!D136))="","",OFFSET('Sanitation Data'!$D$31,0,10*ROW('Sanitation Data'!D136)))</f>
        <v/>
      </c>
      <c r="CS142" s="32" t="str">
        <f ca="true">+IF(OFFSET('Sanitation Data'!$D$32,0,10*ROW('Sanitation Data'!D136))="","",OFFSET('Sanitation Data'!$D$32,0,10*ROW('Sanitation Data'!D136)))</f>
        <v/>
      </c>
      <c r="CT142" s="32" t="str">
        <f ca="true">+IF(OFFSET('Sanitation Data'!$D$33,0,10*ROW('Sanitation Data'!D136))="","",OFFSET('Sanitation Data'!$D$33,0,10*ROW('Sanitation Data'!D136)))</f>
        <v/>
      </c>
      <c r="CU142" s="32" t="str">
        <f ca="true">+IF(OFFSET('Sanitation Data'!$E$29,0,10*ROW('Sanitation Data'!E136))="","",OFFSET('Sanitation Data'!$E$29,0,10*ROW('Sanitation Data'!E136)))</f>
        <v/>
      </c>
      <c r="CV142" s="32" t="str">
        <f ca="true">+IF(OFFSET('Sanitation Data'!$E$30,0,10*ROW('Sanitation Data'!E136))="","",OFFSET('Sanitation Data'!$E$30,0,10*ROW('Sanitation Data'!E136)))</f>
        <v/>
      </c>
      <c r="CW142" s="32" t="str">
        <f ca="true">+IF(OFFSET('Sanitation Data'!$E$31,0,10*ROW('Sanitation Data'!E136))="","",OFFSET('Sanitation Data'!$E$31,0,10*ROW('Sanitation Data'!E136)))</f>
        <v/>
      </c>
      <c r="CX142" s="32" t="str">
        <f ca="true">+IF(OFFSET('Sanitation Data'!$E$32,0,10*ROW('Sanitation Data'!E136))="","",OFFSET('Sanitation Data'!$E$32,0,10*ROW('Sanitation Data'!E136)))</f>
        <v/>
      </c>
      <c r="CY142" s="32" t="str">
        <f ca="true">+IF(OFFSET('Sanitation Data'!$E$33,0,10*ROW('Sanitation Data'!E136))="","",OFFSET('Sanitation Data'!$E$33,0,10*ROW('Sanitation Data'!E136)))</f>
        <v/>
      </c>
      <c r="CZ142" s="32" t="str">
        <f ca="true">+IF(OFFSET('Sanitation Data'!$F$29,0,10*ROW('Sanitation Data'!F136))="","",OFFSET('Sanitation Data'!$F$29,0,10*ROW('Sanitation Data'!F136)))</f>
        <v/>
      </c>
      <c r="DA142" s="32" t="str">
        <f ca="true">+IF(OFFSET('Sanitation Data'!$F$30,0,10*ROW('Sanitation Data'!F136))="","",OFFSET('Sanitation Data'!$F$30,0,10*ROW('Sanitation Data'!F136)))</f>
        <v/>
      </c>
      <c r="DB142" s="32" t="str">
        <f ca="true">+IF(OFFSET('Sanitation Data'!$F$31,0,10*ROW('Sanitation Data'!F136))="","",OFFSET('Sanitation Data'!$F$31,0,10*ROW('Sanitation Data'!F136)))</f>
        <v/>
      </c>
      <c r="DC142" s="32" t="str">
        <f ca="true">+IF(OFFSET('Sanitation Data'!$F$32,0,10*ROW('Sanitation Data'!F136))="","",OFFSET('Sanitation Data'!$F$32,0,10*ROW('Sanitation Data'!F136)))</f>
        <v/>
      </c>
      <c r="DD142" s="32" t="str">
        <f ca="true">+IF(OFFSET('Sanitation Data'!$F$33,0,10*ROW('Sanitation Data'!F136))="","",OFFSET('Sanitation Data'!$F$33,0,10*ROW('Sanitation Data'!F136)))</f>
        <v/>
      </c>
      <c r="DE142" s="32" t="str">
        <f ca="true">+IF(OFFSET('Sanitation Data'!$G$29,0,10*ROW('Sanitation Data'!G136))="","",OFFSET('Sanitation Data'!$G$29,0,10*ROW('Sanitation Data'!G136)))</f>
        <v/>
      </c>
      <c r="DF142" s="32" t="str">
        <f ca="true">+IF(OFFSET('Sanitation Data'!$G$30,0,10*ROW('Sanitation Data'!G136))="","",OFFSET('Sanitation Data'!$G$30,0,10*ROW('Sanitation Data'!G136)))</f>
        <v/>
      </c>
      <c r="DG142" s="32" t="str">
        <f ca="true">+IF(OFFSET('Sanitation Data'!$G$31,0,10*ROW('Sanitation Data'!G136))="","",OFFSET('Sanitation Data'!$G$31,0,10*ROW('Sanitation Data'!G136)))</f>
        <v/>
      </c>
      <c r="DH142" s="32" t="str">
        <f ca="true">+IF(OFFSET('Sanitation Data'!$G$32,0,10*ROW('Sanitation Data'!G136))="","",OFFSET('Sanitation Data'!$G$32,0,10*ROW('Sanitation Data'!G136)))</f>
        <v/>
      </c>
      <c r="DI142" s="32" t="str">
        <f ca="true">+IF(OFFSET('Sanitation Data'!$G$33,0,10*ROW('Sanitation Data'!G136))="","",OFFSET('Sanitation Data'!$G$33,0,10*ROW('Sanitation Data'!G136)))</f>
        <v/>
      </c>
      <c r="DJ142" s="32" t="str">
        <f ca="true">+IF(OFFSET('Sanitation Data'!$H$29,0,10*ROW('Sanitation Data'!H136))="","",OFFSET('Sanitation Data'!$H$29,0,10*ROW('Sanitation Data'!H136)))</f>
        <v/>
      </c>
      <c r="DK142" s="32" t="str">
        <f ca="true">+IF(OFFSET('Sanitation Data'!$H$30,0,10*ROW('Sanitation Data'!H136))="","",OFFSET('Sanitation Data'!$H$30,0,10*ROW('Sanitation Data'!H136)))</f>
        <v/>
      </c>
      <c r="DL142" s="32" t="str">
        <f ca="true">+IF(OFFSET('Sanitation Data'!$H$31,0,10*ROW('Sanitation Data'!H136))="","",OFFSET('Sanitation Data'!$H$31,0,10*ROW('Sanitation Data'!H136)))</f>
        <v/>
      </c>
      <c r="DM142" s="32" t="str">
        <f ca="true">+IF(OFFSET('Sanitation Data'!$H$32,0,10*ROW('Sanitation Data'!H136))="","",OFFSET('Sanitation Data'!$H$32,0,10*ROW('Sanitation Data'!H136)))</f>
        <v/>
      </c>
      <c r="DN142" s="32" t="str">
        <f ca="true">+IF(OFFSET('Sanitation Data'!$H$33,0,10*ROW('Sanitation Data'!H136))="","",OFFSET('Sanitation Data'!$H$33,0,10*ROW('Sanitation Data'!H136)))</f>
        <v/>
      </c>
      <c r="DO142" s="32" t="str">
        <f ca="true">+IF(OFFSET('Hygiene Data'!$C$12,0,10*ROW('Hygiene Data'!C136))="","",OFFSET('Hygiene Data'!$C$12,0,10*ROW('Hygiene Data'!C136)))</f>
        <v/>
      </c>
      <c r="DP142" s="32" t="str">
        <f ca="true">+IF(OFFSET('Hygiene Data'!$C$13,0,10*ROW('Hygiene Data'!C136))="","",OFFSET('Hygiene Data'!$C$13,0,10*ROW('Hygiene Data'!C136)))</f>
        <v/>
      </c>
      <c r="DQ142" s="32" t="str">
        <f ca="true">+IF(OFFSET('Hygiene Data'!$C$14,0,10*ROW('Hygiene Data'!C136))="","",OFFSET('Hygiene Data'!$C$14,0,10*ROW('Hygiene Data'!C136)))</f>
        <v/>
      </c>
      <c r="DR142" s="32" t="str">
        <f ca="true">+IF(OFFSET('Hygiene Data'!$D$12,0,10*ROW('Hygiene Data'!D136))="","",OFFSET('Hygiene Data'!$D$12,0,10*ROW('Hygiene Data'!D136)))</f>
        <v/>
      </c>
      <c r="DS142" s="32" t="str">
        <f ca="true">+IF(OFFSET('Hygiene Data'!$D$13,0,10*ROW('Hygiene Data'!D136))="","",OFFSET('Hygiene Data'!$D$13,0,10*ROW('Hygiene Data'!D136)))</f>
        <v/>
      </c>
      <c r="DT142" s="32" t="str">
        <f ca="true">+IF(OFFSET('Hygiene Data'!$D$14,0,10*ROW('Hygiene Data'!D136))="","",OFFSET('Hygiene Data'!$D$14,0,10*ROW('Hygiene Data'!D136)))</f>
        <v/>
      </c>
      <c r="DU142" s="32" t="str">
        <f ca="true">+IF(OFFSET('Hygiene Data'!$E$12,0,10*ROW('Hygiene Data'!E136))="","",OFFSET('Hygiene Data'!$E$12,0,10*ROW('Hygiene Data'!E136)))</f>
        <v/>
      </c>
      <c r="DV142" s="32" t="str">
        <f ca="true">+IF(OFFSET('Hygiene Data'!$E$13,0,10*ROW('Hygiene Data'!E136))="","",OFFSET('Hygiene Data'!$E$13,0,10*ROW('Hygiene Data'!E136)))</f>
        <v/>
      </c>
      <c r="DW142" s="32" t="str">
        <f ca="true">+IF(OFFSET('Hygiene Data'!$E$14,0,10*ROW('Hygiene Data'!E136))="","",OFFSET('Hygiene Data'!$E$14,0,10*ROW('Hygiene Data'!E136)))</f>
        <v/>
      </c>
      <c r="DX142" s="32" t="str">
        <f ca="true">+IF(OFFSET('Hygiene Data'!$F$12,0,10*ROW('Hygiene Data'!F136))="","",OFFSET('Hygiene Data'!$F$12,0,10*ROW('Hygiene Data'!F136)))</f>
        <v/>
      </c>
      <c r="DY142" s="32" t="str">
        <f ca="true">+IF(OFFSET('Hygiene Data'!$F$13,0,10*ROW('Hygiene Data'!F136))="","",OFFSET('Hygiene Data'!$F$13,0,10*ROW('Hygiene Data'!F136)))</f>
        <v/>
      </c>
      <c r="DZ142" s="32" t="str">
        <f ca="true">+IF(OFFSET('Hygiene Data'!$F$14,0,10*ROW('Hygiene Data'!F136))="","",OFFSET('Hygiene Data'!$F$14,0,10*ROW('Hygiene Data'!F136)))</f>
        <v/>
      </c>
      <c r="EA142" s="32" t="str">
        <f ca="true">+IF(OFFSET('Hygiene Data'!$G$12,0,10*ROW('Hygiene Data'!G136))="","",OFFSET('Hygiene Data'!$G$12,0,10*ROW('Hygiene Data'!G136)))</f>
        <v/>
      </c>
      <c r="EB142" s="32" t="str">
        <f ca="true">+IF(OFFSET('Hygiene Data'!$G$13,0,10*ROW('Hygiene Data'!G136))="","",OFFSET('Hygiene Data'!$G$13,0,10*ROW('Hygiene Data'!G136)))</f>
        <v/>
      </c>
      <c r="EC142" s="32" t="str">
        <f ca="true">+IF(OFFSET('Hygiene Data'!$G$14,0,10*ROW('Hygiene Data'!G136))="","",OFFSET('Hygiene Data'!$G$14,0,10*ROW('Hygiene Data'!G136)))</f>
        <v/>
      </c>
      <c r="ED142" s="32" t="str">
        <f ca="true">+IF(OFFSET('Hygiene Data'!$H$12,0,10*ROW('Hygiene Data'!H136))="","",OFFSET('Hygiene Data'!$H$12,0,10*ROW('Hygiene Data'!H136)))</f>
        <v/>
      </c>
      <c r="EE142" s="32" t="str">
        <f ca="true">+IF(OFFSET('Hygiene Data'!$H$13,0,10*ROW('Hygiene Data'!H136))="","",OFFSET('Hygiene Data'!$H$13,0,10*ROW('Hygiene Data'!H136)))</f>
        <v/>
      </c>
      <c r="EF142" s="32" t="str">
        <f ca="true">+IF(OFFSET('Hygiene Data'!$H$14,0,10*ROW('Hygiene Data'!H136))="","",OFFSET('Hygiene Data'!$H$14,0,10*ROW('Hygiene Data'!H136)))</f>
        <v/>
      </c>
    </row>
    <row r="143" x14ac:dyDescent="0.2">
      <c r="A143" s="55" t="str">
        <f ca="true">+IF(OFFSET('Water Data'!$B$1,0,10*ROW('Water Data'!B140))="","",OFFSET('Water Data'!$B$1,0,10*ROW('Water Data'!B140)))</f>
        <v/>
      </c>
      <c r="B143" s="55" t="str">
        <f ca="true">+IF(OFFSET('Water Data'!$A$3,0,10*ROW('Water Data'!A140))="","",OFFSET('Water Data'!$A$3,0,10*ROW('Water Data'!A140)))</f>
        <v/>
      </c>
      <c r="C143" s="55" t="str">
        <f ca="true">+IF(OFFSET('Water Data'!$C$3,0,10*ROW('Water Data'!C140))="","",OFFSET('Water Data'!$C$3,0,10*ROW('Water Data'!C140)))</f>
        <v/>
      </c>
      <c r="D143" s="243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3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3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43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3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3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3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3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3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3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3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3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3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3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3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3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3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3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44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44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44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44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44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44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44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44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44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44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44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44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44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44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44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44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44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44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44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44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44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44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44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44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44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44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44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44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44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44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45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45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45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45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45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45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45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45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45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45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45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45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45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45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45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45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45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45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2" t="str">
        <f ca="true">+IF(OFFSET('Water Data'!$C$28,0,10*ROW('Water Data'!C137))="","",OFFSET('Water Data'!$C$28,0,10*ROW('Water Data'!C137)))</f>
        <v/>
      </c>
      <c r="BT143" s="32" t="str">
        <f ca="true">+IF(OFFSET('Water Data'!$C$29,0,10*ROW('Water Data'!C137))="","",OFFSET('Water Data'!$C$29,0,10*ROW('Water Data'!C137)))</f>
        <v/>
      </c>
      <c r="BU143" s="32" t="str">
        <f ca="true">+IF(OFFSET('Water Data'!$C$30,0,10*ROW('Water Data'!C137))="","",OFFSET('Water Data'!$C$30,0,10*ROW('Water Data'!C137)))</f>
        <v/>
      </c>
      <c r="BV143" s="32" t="str">
        <f ca="true">+IF(OFFSET('Water Data'!$D$28,0,10*ROW('Water Data'!D137))="","",OFFSET('Water Data'!$D$28,0,10*ROW('Water Data'!D137)))</f>
        <v/>
      </c>
      <c r="BW143" s="32" t="str">
        <f ca="true">+IF(OFFSET('Water Data'!$D$29,0,10*ROW('Water Data'!D137))="","",OFFSET('Water Data'!$D$29,0,10*ROW('Water Data'!D137)))</f>
        <v/>
      </c>
      <c r="BX143" s="32" t="str">
        <f ca="true">+IF(OFFSET('Water Data'!$D$30,0,10*ROW('Water Data'!D137))="","",OFFSET('Water Data'!$D$30,0,10*ROW('Water Data'!D137)))</f>
        <v/>
      </c>
      <c r="BY143" s="32" t="str">
        <f ca="true">+IF(OFFSET('Water Data'!$E$28,0,10*ROW('Water Data'!E137))="","",OFFSET('Water Data'!$E$28,0,10*ROW('Water Data'!E137)))</f>
        <v/>
      </c>
      <c r="BZ143" s="32" t="str">
        <f ca="true">+IF(OFFSET('Water Data'!$E$29,0,10*ROW('Water Data'!E137))="","",OFFSET('Water Data'!$E$29,0,10*ROW('Water Data'!E137)))</f>
        <v/>
      </c>
      <c r="CA143" s="32" t="str">
        <f ca="true">+IF(OFFSET('Water Data'!$E$30,0,10*ROW('Water Data'!E137))="","",OFFSET('Water Data'!$E$30,0,10*ROW('Water Data'!E137)))</f>
        <v/>
      </c>
      <c r="CB143" s="32" t="str">
        <f ca="true">+IF(OFFSET('Water Data'!$F$28,0,10*ROW('Water Data'!F137))="","",OFFSET('Water Data'!$F$28,0,10*ROW('Water Data'!F137)))</f>
        <v/>
      </c>
      <c r="CC143" s="32" t="str">
        <f ca="true">+IF(OFFSET('Water Data'!$F$29,0,10*ROW('Water Data'!F137))="","",OFFSET('Water Data'!$F$29,0,10*ROW('Water Data'!F137)))</f>
        <v/>
      </c>
      <c r="CD143" s="32" t="str">
        <f ca="true">+IF(OFFSET('Water Data'!$F$30,0,10*ROW('Water Data'!F137))="","",OFFSET('Water Data'!$F$30,0,10*ROW('Water Data'!F137)))</f>
        <v/>
      </c>
      <c r="CE143" s="32" t="str">
        <f ca="true">+IF(OFFSET('Water Data'!$G$28,0,10*ROW('Water Data'!G137))="","",OFFSET('Water Data'!$G$28,0,10*ROW('Water Data'!G137)))</f>
        <v/>
      </c>
      <c r="CF143" s="32" t="str">
        <f ca="true">+IF(OFFSET('Water Data'!$G$29,0,10*ROW('Water Data'!G137))="","",OFFSET('Water Data'!$G$29,0,10*ROW('Water Data'!G137)))</f>
        <v/>
      </c>
      <c r="CG143" s="32" t="str">
        <f ca="true">+IF(OFFSET('Water Data'!$G$30,0,10*ROW('Water Data'!G137))="","",OFFSET('Water Data'!$G$30,0,10*ROW('Water Data'!G137)))</f>
        <v/>
      </c>
      <c r="CH143" s="32" t="str">
        <f ca="true">+IF(OFFSET('Water Data'!$H$28,0,10*ROW('Water Data'!H137))="","",OFFSET('Water Data'!$H$28,0,10*ROW('Water Data'!H137)))</f>
        <v/>
      </c>
      <c r="CI143" s="32" t="str">
        <f ca="true">+IF(OFFSET('Water Data'!$H$29,0,10*ROW('Water Data'!H137))="","",OFFSET('Water Data'!$H$29,0,10*ROW('Water Data'!H137)))</f>
        <v/>
      </c>
      <c r="CJ143" s="32" t="str">
        <f ca="true">+IF(OFFSET('Water Data'!$H$30,0,10*ROW('Water Data'!H137))="","",OFFSET('Water Data'!$H$30,0,10*ROW('Water Data'!H137)))</f>
        <v/>
      </c>
      <c r="CK143" s="32" t="str">
        <f ca="true">+IF(OFFSET('Sanitation Data'!$C$29,0,10*ROW('Sanitation Data'!C137))="","",OFFSET('Sanitation Data'!$C$29,0,10*ROW('Sanitation Data'!C137)))</f>
        <v/>
      </c>
      <c r="CL143" s="32" t="str">
        <f ca="true">+IF(OFFSET('Sanitation Data'!$C$30,0,10*ROW('Sanitation Data'!C137))="","",OFFSET('Sanitation Data'!$C$30,0,10*ROW('Sanitation Data'!C137)))</f>
        <v/>
      </c>
      <c r="CM143" s="32" t="str">
        <f ca="true">+IF(OFFSET('Sanitation Data'!$C$31,0,10*ROW('Sanitation Data'!C137))="","",OFFSET('Sanitation Data'!$C$31,0,10*ROW('Sanitation Data'!C137)))</f>
        <v/>
      </c>
      <c r="CN143" s="32" t="str">
        <f ca="true">+IF(OFFSET('Sanitation Data'!$C$32,0,10*ROW('Sanitation Data'!C137))="","",OFFSET('Sanitation Data'!$C$32,0,10*ROW('Sanitation Data'!C137)))</f>
        <v/>
      </c>
      <c r="CO143" s="32" t="str">
        <f ca="true">+IF(OFFSET('Sanitation Data'!$C$33,0,10*ROW('Sanitation Data'!C137))="","",OFFSET('Sanitation Data'!$C$33,0,10*ROW('Sanitation Data'!C137)))</f>
        <v/>
      </c>
      <c r="CP143" s="32" t="str">
        <f ca="true">+IF(OFFSET('Sanitation Data'!$D$29,0,10*ROW('Sanitation Data'!D137))="","",OFFSET('Sanitation Data'!$D$29,0,10*ROW('Sanitation Data'!D137)))</f>
        <v/>
      </c>
      <c r="CQ143" s="32" t="str">
        <f ca="true">+IF(OFFSET('Sanitation Data'!$D$30,0,10*ROW('Sanitation Data'!D137))="","",OFFSET('Sanitation Data'!$D$30,0,10*ROW('Sanitation Data'!D137)))</f>
        <v/>
      </c>
      <c r="CR143" s="32" t="str">
        <f ca="true">+IF(OFFSET('Sanitation Data'!$D$31,0,10*ROW('Sanitation Data'!D137))="","",OFFSET('Sanitation Data'!$D$31,0,10*ROW('Sanitation Data'!D137)))</f>
        <v/>
      </c>
      <c r="CS143" s="32" t="str">
        <f ca="true">+IF(OFFSET('Sanitation Data'!$D$32,0,10*ROW('Sanitation Data'!D137))="","",OFFSET('Sanitation Data'!$D$32,0,10*ROW('Sanitation Data'!D137)))</f>
        <v/>
      </c>
      <c r="CT143" s="32" t="str">
        <f ca="true">+IF(OFFSET('Sanitation Data'!$D$33,0,10*ROW('Sanitation Data'!D137))="","",OFFSET('Sanitation Data'!$D$33,0,10*ROW('Sanitation Data'!D137)))</f>
        <v/>
      </c>
      <c r="CU143" s="32" t="str">
        <f ca="true">+IF(OFFSET('Sanitation Data'!$E$29,0,10*ROW('Sanitation Data'!E137))="","",OFFSET('Sanitation Data'!$E$29,0,10*ROW('Sanitation Data'!E137)))</f>
        <v/>
      </c>
      <c r="CV143" s="32" t="str">
        <f ca="true">+IF(OFFSET('Sanitation Data'!$E$30,0,10*ROW('Sanitation Data'!E137))="","",OFFSET('Sanitation Data'!$E$30,0,10*ROW('Sanitation Data'!E137)))</f>
        <v/>
      </c>
      <c r="CW143" s="32" t="str">
        <f ca="true">+IF(OFFSET('Sanitation Data'!$E$31,0,10*ROW('Sanitation Data'!E137))="","",OFFSET('Sanitation Data'!$E$31,0,10*ROW('Sanitation Data'!E137)))</f>
        <v/>
      </c>
      <c r="CX143" s="32" t="str">
        <f ca="true">+IF(OFFSET('Sanitation Data'!$E$32,0,10*ROW('Sanitation Data'!E137))="","",OFFSET('Sanitation Data'!$E$32,0,10*ROW('Sanitation Data'!E137)))</f>
        <v/>
      </c>
      <c r="CY143" s="32" t="str">
        <f ca="true">+IF(OFFSET('Sanitation Data'!$E$33,0,10*ROW('Sanitation Data'!E137))="","",OFFSET('Sanitation Data'!$E$33,0,10*ROW('Sanitation Data'!E137)))</f>
        <v/>
      </c>
      <c r="CZ143" s="32" t="str">
        <f ca="true">+IF(OFFSET('Sanitation Data'!$F$29,0,10*ROW('Sanitation Data'!F137))="","",OFFSET('Sanitation Data'!$F$29,0,10*ROW('Sanitation Data'!F137)))</f>
        <v/>
      </c>
      <c r="DA143" s="32" t="str">
        <f ca="true">+IF(OFFSET('Sanitation Data'!$F$30,0,10*ROW('Sanitation Data'!F137))="","",OFFSET('Sanitation Data'!$F$30,0,10*ROW('Sanitation Data'!F137)))</f>
        <v/>
      </c>
      <c r="DB143" s="32" t="str">
        <f ca="true">+IF(OFFSET('Sanitation Data'!$F$31,0,10*ROW('Sanitation Data'!F137))="","",OFFSET('Sanitation Data'!$F$31,0,10*ROW('Sanitation Data'!F137)))</f>
        <v/>
      </c>
      <c r="DC143" s="32" t="str">
        <f ca="true">+IF(OFFSET('Sanitation Data'!$F$32,0,10*ROW('Sanitation Data'!F137))="","",OFFSET('Sanitation Data'!$F$32,0,10*ROW('Sanitation Data'!F137)))</f>
        <v/>
      </c>
      <c r="DD143" s="32" t="str">
        <f ca="true">+IF(OFFSET('Sanitation Data'!$F$33,0,10*ROW('Sanitation Data'!F137))="","",OFFSET('Sanitation Data'!$F$33,0,10*ROW('Sanitation Data'!F137)))</f>
        <v/>
      </c>
      <c r="DE143" s="32" t="str">
        <f ca="true">+IF(OFFSET('Sanitation Data'!$G$29,0,10*ROW('Sanitation Data'!G137))="","",OFFSET('Sanitation Data'!$G$29,0,10*ROW('Sanitation Data'!G137)))</f>
        <v/>
      </c>
      <c r="DF143" s="32" t="str">
        <f ca="true">+IF(OFFSET('Sanitation Data'!$G$30,0,10*ROW('Sanitation Data'!G137))="","",OFFSET('Sanitation Data'!$G$30,0,10*ROW('Sanitation Data'!G137)))</f>
        <v/>
      </c>
      <c r="DG143" s="32" t="str">
        <f ca="true">+IF(OFFSET('Sanitation Data'!$G$31,0,10*ROW('Sanitation Data'!G137))="","",OFFSET('Sanitation Data'!$G$31,0,10*ROW('Sanitation Data'!G137)))</f>
        <v/>
      </c>
      <c r="DH143" s="32" t="str">
        <f ca="true">+IF(OFFSET('Sanitation Data'!$G$32,0,10*ROW('Sanitation Data'!G137))="","",OFFSET('Sanitation Data'!$G$32,0,10*ROW('Sanitation Data'!G137)))</f>
        <v/>
      </c>
      <c r="DI143" s="32" t="str">
        <f ca="true">+IF(OFFSET('Sanitation Data'!$G$33,0,10*ROW('Sanitation Data'!G137))="","",OFFSET('Sanitation Data'!$G$33,0,10*ROW('Sanitation Data'!G137)))</f>
        <v/>
      </c>
      <c r="DJ143" s="32" t="str">
        <f ca="true">+IF(OFFSET('Sanitation Data'!$H$29,0,10*ROW('Sanitation Data'!H137))="","",OFFSET('Sanitation Data'!$H$29,0,10*ROW('Sanitation Data'!H137)))</f>
        <v/>
      </c>
      <c r="DK143" s="32" t="str">
        <f ca="true">+IF(OFFSET('Sanitation Data'!$H$30,0,10*ROW('Sanitation Data'!H137))="","",OFFSET('Sanitation Data'!$H$30,0,10*ROW('Sanitation Data'!H137)))</f>
        <v/>
      </c>
      <c r="DL143" s="32" t="str">
        <f ca="true">+IF(OFFSET('Sanitation Data'!$H$31,0,10*ROW('Sanitation Data'!H137))="","",OFFSET('Sanitation Data'!$H$31,0,10*ROW('Sanitation Data'!H137)))</f>
        <v/>
      </c>
      <c r="DM143" s="32" t="str">
        <f ca="true">+IF(OFFSET('Sanitation Data'!$H$32,0,10*ROW('Sanitation Data'!H137))="","",OFFSET('Sanitation Data'!$H$32,0,10*ROW('Sanitation Data'!H137)))</f>
        <v/>
      </c>
      <c r="DN143" s="32" t="str">
        <f ca="true">+IF(OFFSET('Sanitation Data'!$H$33,0,10*ROW('Sanitation Data'!H137))="","",OFFSET('Sanitation Data'!$H$33,0,10*ROW('Sanitation Data'!H137)))</f>
        <v/>
      </c>
      <c r="DO143" s="32" t="str">
        <f ca="true">+IF(OFFSET('Hygiene Data'!$C$12,0,10*ROW('Hygiene Data'!C137))="","",OFFSET('Hygiene Data'!$C$12,0,10*ROW('Hygiene Data'!C137)))</f>
        <v/>
      </c>
      <c r="DP143" s="32" t="str">
        <f ca="true">+IF(OFFSET('Hygiene Data'!$C$13,0,10*ROW('Hygiene Data'!C137))="","",OFFSET('Hygiene Data'!$C$13,0,10*ROW('Hygiene Data'!C137)))</f>
        <v/>
      </c>
      <c r="DQ143" s="32" t="str">
        <f ca="true">+IF(OFFSET('Hygiene Data'!$C$14,0,10*ROW('Hygiene Data'!C137))="","",OFFSET('Hygiene Data'!$C$14,0,10*ROW('Hygiene Data'!C137)))</f>
        <v/>
      </c>
      <c r="DR143" s="32" t="str">
        <f ca="true">+IF(OFFSET('Hygiene Data'!$D$12,0,10*ROW('Hygiene Data'!D137))="","",OFFSET('Hygiene Data'!$D$12,0,10*ROW('Hygiene Data'!D137)))</f>
        <v/>
      </c>
      <c r="DS143" s="32" t="str">
        <f ca="true">+IF(OFFSET('Hygiene Data'!$D$13,0,10*ROW('Hygiene Data'!D137))="","",OFFSET('Hygiene Data'!$D$13,0,10*ROW('Hygiene Data'!D137)))</f>
        <v/>
      </c>
      <c r="DT143" s="32" t="str">
        <f ca="true">+IF(OFFSET('Hygiene Data'!$D$14,0,10*ROW('Hygiene Data'!D137))="","",OFFSET('Hygiene Data'!$D$14,0,10*ROW('Hygiene Data'!D137)))</f>
        <v/>
      </c>
      <c r="DU143" s="32" t="str">
        <f ca="true">+IF(OFFSET('Hygiene Data'!$E$12,0,10*ROW('Hygiene Data'!E137))="","",OFFSET('Hygiene Data'!$E$12,0,10*ROW('Hygiene Data'!E137)))</f>
        <v/>
      </c>
      <c r="DV143" s="32" t="str">
        <f ca="true">+IF(OFFSET('Hygiene Data'!$E$13,0,10*ROW('Hygiene Data'!E137))="","",OFFSET('Hygiene Data'!$E$13,0,10*ROW('Hygiene Data'!E137)))</f>
        <v/>
      </c>
      <c r="DW143" s="32" t="str">
        <f ca="true">+IF(OFFSET('Hygiene Data'!$E$14,0,10*ROW('Hygiene Data'!E137))="","",OFFSET('Hygiene Data'!$E$14,0,10*ROW('Hygiene Data'!E137)))</f>
        <v/>
      </c>
      <c r="DX143" s="32" t="str">
        <f ca="true">+IF(OFFSET('Hygiene Data'!$F$12,0,10*ROW('Hygiene Data'!F137))="","",OFFSET('Hygiene Data'!$F$12,0,10*ROW('Hygiene Data'!F137)))</f>
        <v/>
      </c>
      <c r="DY143" s="32" t="str">
        <f ca="true">+IF(OFFSET('Hygiene Data'!$F$13,0,10*ROW('Hygiene Data'!F137))="","",OFFSET('Hygiene Data'!$F$13,0,10*ROW('Hygiene Data'!F137)))</f>
        <v/>
      </c>
      <c r="DZ143" s="32" t="str">
        <f ca="true">+IF(OFFSET('Hygiene Data'!$F$14,0,10*ROW('Hygiene Data'!F137))="","",OFFSET('Hygiene Data'!$F$14,0,10*ROW('Hygiene Data'!F137)))</f>
        <v/>
      </c>
      <c r="EA143" s="32" t="str">
        <f ca="true">+IF(OFFSET('Hygiene Data'!$G$12,0,10*ROW('Hygiene Data'!G137))="","",OFFSET('Hygiene Data'!$G$12,0,10*ROW('Hygiene Data'!G137)))</f>
        <v/>
      </c>
      <c r="EB143" s="32" t="str">
        <f ca="true">+IF(OFFSET('Hygiene Data'!$G$13,0,10*ROW('Hygiene Data'!G137))="","",OFFSET('Hygiene Data'!$G$13,0,10*ROW('Hygiene Data'!G137)))</f>
        <v/>
      </c>
      <c r="EC143" s="32" t="str">
        <f ca="true">+IF(OFFSET('Hygiene Data'!$G$14,0,10*ROW('Hygiene Data'!G137))="","",OFFSET('Hygiene Data'!$G$14,0,10*ROW('Hygiene Data'!G137)))</f>
        <v/>
      </c>
      <c r="ED143" s="32" t="str">
        <f ca="true">+IF(OFFSET('Hygiene Data'!$H$12,0,10*ROW('Hygiene Data'!H137))="","",OFFSET('Hygiene Data'!$H$12,0,10*ROW('Hygiene Data'!H137)))</f>
        <v/>
      </c>
      <c r="EE143" s="32" t="str">
        <f ca="true">+IF(OFFSET('Hygiene Data'!$H$13,0,10*ROW('Hygiene Data'!H137))="","",OFFSET('Hygiene Data'!$H$13,0,10*ROW('Hygiene Data'!H137)))</f>
        <v/>
      </c>
      <c r="EF143" s="32" t="str">
        <f ca="true">+IF(OFFSET('Hygiene Data'!$H$14,0,10*ROW('Hygiene Data'!H137))="","",OFFSET('Hygiene Data'!$H$14,0,10*ROW('Hygiene Data'!H137)))</f>
        <v/>
      </c>
    </row>
    <row r="144" x14ac:dyDescent="0.2">
      <c r="A144" s="55" t="str">
        <f ca="true">+IF(OFFSET('Water Data'!$B$1,0,10*ROW('Water Data'!B141))="","",OFFSET('Water Data'!$B$1,0,10*ROW('Water Data'!B141)))</f>
        <v/>
      </c>
      <c r="B144" s="55" t="str">
        <f ca="true">+IF(OFFSET('Water Data'!$A$3,0,10*ROW('Water Data'!A141))="","",OFFSET('Water Data'!$A$3,0,10*ROW('Water Data'!A141)))</f>
        <v/>
      </c>
      <c r="C144" s="55" t="str">
        <f ca="true">+IF(OFFSET('Water Data'!$C$3,0,10*ROW('Water Data'!C141))="","",OFFSET('Water Data'!$C$3,0,10*ROW('Water Data'!C141)))</f>
        <v/>
      </c>
      <c r="D144" s="243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3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3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43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3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3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3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3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3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3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3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3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3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3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3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3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3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3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44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44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44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44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44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44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44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44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44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44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44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44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44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44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44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44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44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44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44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44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44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44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44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44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44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44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44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44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44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44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45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45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45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45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45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45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45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45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45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45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45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45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45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45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45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45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45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45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2" t="str">
        <f ca="true">+IF(OFFSET('Water Data'!$C$28,0,10*ROW('Water Data'!C138))="","",OFFSET('Water Data'!$C$28,0,10*ROW('Water Data'!C138)))</f>
        <v/>
      </c>
      <c r="BT144" s="32" t="str">
        <f ca="true">+IF(OFFSET('Water Data'!$C$29,0,10*ROW('Water Data'!C138))="","",OFFSET('Water Data'!$C$29,0,10*ROW('Water Data'!C138)))</f>
        <v/>
      </c>
      <c r="BU144" s="32" t="str">
        <f ca="true">+IF(OFFSET('Water Data'!$C$30,0,10*ROW('Water Data'!C138))="","",OFFSET('Water Data'!$C$30,0,10*ROW('Water Data'!C138)))</f>
        <v/>
      </c>
      <c r="BV144" s="32" t="str">
        <f ca="true">+IF(OFFSET('Water Data'!$D$28,0,10*ROW('Water Data'!D138))="","",OFFSET('Water Data'!$D$28,0,10*ROW('Water Data'!D138)))</f>
        <v/>
      </c>
      <c r="BW144" s="32" t="str">
        <f ca="true">+IF(OFFSET('Water Data'!$D$29,0,10*ROW('Water Data'!D138))="","",OFFSET('Water Data'!$D$29,0,10*ROW('Water Data'!D138)))</f>
        <v/>
      </c>
      <c r="BX144" s="32" t="str">
        <f ca="true">+IF(OFFSET('Water Data'!$D$30,0,10*ROW('Water Data'!D138))="","",OFFSET('Water Data'!$D$30,0,10*ROW('Water Data'!D138)))</f>
        <v/>
      </c>
      <c r="BY144" s="32" t="str">
        <f ca="true">+IF(OFFSET('Water Data'!$E$28,0,10*ROW('Water Data'!E138))="","",OFFSET('Water Data'!$E$28,0,10*ROW('Water Data'!E138)))</f>
        <v/>
      </c>
      <c r="BZ144" s="32" t="str">
        <f ca="true">+IF(OFFSET('Water Data'!$E$29,0,10*ROW('Water Data'!E138))="","",OFFSET('Water Data'!$E$29,0,10*ROW('Water Data'!E138)))</f>
        <v/>
      </c>
      <c r="CA144" s="32" t="str">
        <f ca="true">+IF(OFFSET('Water Data'!$E$30,0,10*ROW('Water Data'!E138))="","",OFFSET('Water Data'!$E$30,0,10*ROW('Water Data'!E138)))</f>
        <v/>
      </c>
      <c r="CB144" s="32" t="str">
        <f ca="true">+IF(OFFSET('Water Data'!$F$28,0,10*ROW('Water Data'!F138))="","",OFFSET('Water Data'!$F$28,0,10*ROW('Water Data'!F138)))</f>
        <v/>
      </c>
      <c r="CC144" s="32" t="str">
        <f ca="true">+IF(OFFSET('Water Data'!$F$29,0,10*ROW('Water Data'!F138))="","",OFFSET('Water Data'!$F$29,0,10*ROW('Water Data'!F138)))</f>
        <v/>
      </c>
      <c r="CD144" s="32" t="str">
        <f ca="true">+IF(OFFSET('Water Data'!$F$30,0,10*ROW('Water Data'!F138))="","",OFFSET('Water Data'!$F$30,0,10*ROW('Water Data'!F138)))</f>
        <v/>
      </c>
      <c r="CE144" s="32" t="str">
        <f ca="true">+IF(OFFSET('Water Data'!$G$28,0,10*ROW('Water Data'!G138))="","",OFFSET('Water Data'!$G$28,0,10*ROW('Water Data'!G138)))</f>
        <v/>
      </c>
      <c r="CF144" s="32" t="str">
        <f ca="true">+IF(OFFSET('Water Data'!$G$29,0,10*ROW('Water Data'!G138))="","",OFFSET('Water Data'!$G$29,0,10*ROW('Water Data'!G138)))</f>
        <v/>
      </c>
      <c r="CG144" s="32" t="str">
        <f ca="true">+IF(OFFSET('Water Data'!$G$30,0,10*ROW('Water Data'!G138))="","",OFFSET('Water Data'!$G$30,0,10*ROW('Water Data'!G138)))</f>
        <v/>
      </c>
      <c r="CH144" s="32" t="str">
        <f ca="true">+IF(OFFSET('Water Data'!$H$28,0,10*ROW('Water Data'!H138))="","",OFFSET('Water Data'!$H$28,0,10*ROW('Water Data'!H138)))</f>
        <v/>
      </c>
      <c r="CI144" s="32" t="str">
        <f ca="true">+IF(OFFSET('Water Data'!$H$29,0,10*ROW('Water Data'!H138))="","",OFFSET('Water Data'!$H$29,0,10*ROW('Water Data'!H138)))</f>
        <v/>
      </c>
      <c r="CJ144" s="32" t="str">
        <f ca="true">+IF(OFFSET('Water Data'!$H$30,0,10*ROW('Water Data'!H138))="","",OFFSET('Water Data'!$H$30,0,10*ROW('Water Data'!H138)))</f>
        <v/>
      </c>
      <c r="CK144" s="32" t="str">
        <f ca="true">+IF(OFFSET('Sanitation Data'!$C$29,0,10*ROW('Sanitation Data'!C138))="","",OFFSET('Sanitation Data'!$C$29,0,10*ROW('Sanitation Data'!C138)))</f>
        <v/>
      </c>
      <c r="CL144" s="32" t="str">
        <f ca="true">+IF(OFFSET('Sanitation Data'!$C$30,0,10*ROW('Sanitation Data'!C138))="","",OFFSET('Sanitation Data'!$C$30,0,10*ROW('Sanitation Data'!C138)))</f>
        <v/>
      </c>
      <c r="CM144" s="32" t="str">
        <f ca="true">+IF(OFFSET('Sanitation Data'!$C$31,0,10*ROW('Sanitation Data'!C138))="","",OFFSET('Sanitation Data'!$C$31,0,10*ROW('Sanitation Data'!C138)))</f>
        <v/>
      </c>
      <c r="CN144" s="32" t="str">
        <f ca="true">+IF(OFFSET('Sanitation Data'!$C$32,0,10*ROW('Sanitation Data'!C138))="","",OFFSET('Sanitation Data'!$C$32,0,10*ROW('Sanitation Data'!C138)))</f>
        <v/>
      </c>
      <c r="CO144" s="32" t="str">
        <f ca="true">+IF(OFFSET('Sanitation Data'!$C$33,0,10*ROW('Sanitation Data'!C138))="","",OFFSET('Sanitation Data'!$C$33,0,10*ROW('Sanitation Data'!C138)))</f>
        <v/>
      </c>
      <c r="CP144" s="32" t="str">
        <f ca="true">+IF(OFFSET('Sanitation Data'!$D$29,0,10*ROW('Sanitation Data'!D138))="","",OFFSET('Sanitation Data'!$D$29,0,10*ROW('Sanitation Data'!D138)))</f>
        <v/>
      </c>
      <c r="CQ144" s="32" t="str">
        <f ca="true">+IF(OFFSET('Sanitation Data'!$D$30,0,10*ROW('Sanitation Data'!D138))="","",OFFSET('Sanitation Data'!$D$30,0,10*ROW('Sanitation Data'!D138)))</f>
        <v/>
      </c>
      <c r="CR144" s="32" t="str">
        <f ca="true">+IF(OFFSET('Sanitation Data'!$D$31,0,10*ROW('Sanitation Data'!D138))="","",OFFSET('Sanitation Data'!$D$31,0,10*ROW('Sanitation Data'!D138)))</f>
        <v/>
      </c>
      <c r="CS144" s="32" t="str">
        <f ca="true">+IF(OFFSET('Sanitation Data'!$D$32,0,10*ROW('Sanitation Data'!D138))="","",OFFSET('Sanitation Data'!$D$32,0,10*ROW('Sanitation Data'!D138)))</f>
        <v/>
      </c>
      <c r="CT144" s="32" t="str">
        <f ca="true">+IF(OFFSET('Sanitation Data'!$D$33,0,10*ROW('Sanitation Data'!D138))="","",OFFSET('Sanitation Data'!$D$33,0,10*ROW('Sanitation Data'!D138)))</f>
        <v/>
      </c>
      <c r="CU144" s="32" t="str">
        <f ca="true">+IF(OFFSET('Sanitation Data'!$E$29,0,10*ROW('Sanitation Data'!E138))="","",OFFSET('Sanitation Data'!$E$29,0,10*ROW('Sanitation Data'!E138)))</f>
        <v/>
      </c>
      <c r="CV144" s="32" t="str">
        <f ca="true">+IF(OFFSET('Sanitation Data'!$E$30,0,10*ROW('Sanitation Data'!E138))="","",OFFSET('Sanitation Data'!$E$30,0,10*ROW('Sanitation Data'!E138)))</f>
        <v/>
      </c>
      <c r="CW144" s="32" t="str">
        <f ca="true">+IF(OFFSET('Sanitation Data'!$E$31,0,10*ROW('Sanitation Data'!E138))="","",OFFSET('Sanitation Data'!$E$31,0,10*ROW('Sanitation Data'!E138)))</f>
        <v/>
      </c>
      <c r="CX144" s="32" t="str">
        <f ca="true">+IF(OFFSET('Sanitation Data'!$E$32,0,10*ROW('Sanitation Data'!E138))="","",OFFSET('Sanitation Data'!$E$32,0,10*ROW('Sanitation Data'!E138)))</f>
        <v/>
      </c>
      <c r="CY144" s="32" t="str">
        <f ca="true">+IF(OFFSET('Sanitation Data'!$E$33,0,10*ROW('Sanitation Data'!E138))="","",OFFSET('Sanitation Data'!$E$33,0,10*ROW('Sanitation Data'!E138)))</f>
        <v/>
      </c>
      <c r="CZ144" s="32" t="str">
        <f ca="true">+IF(OFFSET('Sanitation Data'!$F$29,0,10*ROW('Sanitation Data'!F138))="","",OFFSET('Sanitation Data'!$F$29,0,10*ROW('Sanitation Data'!F138)))</f>
        <v/>
      </c>
      <c r="DA144" s="32" t="str">
        <f ca="true">+IF(OFFSET('Sanitation Data'!$F$30,0,10*ROW('Sanitation Data'!F138))="","",OFFSET('Sanitation Data'!$F$30,0,10*ROW('Sanitation Data'!F138)))</f>
        <v/>
      </c>
      <c r="DB144" s="32" t="str">
        <f ca="true">+IF(OFFSET('Sanitation Data'!$F$31,0,10*ROW('Sanitation Data'!F138))="","",OFFSET('Sanitation Data'!$F$31,0,10*ROW('Sanitation Data'!F138)))</f>
        <v/>
      </c>
      <c r="DC144" s="32" t="str">
        <f ca="true">+IF(OFFSET('Sanitation Data'!$F$32,0,10*ROW('Sanitation Data'!F138))="","",OFFSET('Sanitation Data'!$F$32,0,10*ROW('Sanitation Data'!F138)))</f>
        <v/>
      </c>
      <c r="DD144" s="32" t="str">
        <f ca="true">+IF(OFFSET('Sanitation Data'!$F$33,0,10*ROW('Sanitation Data'!F138))="","",OFFSET('Sanitation Data'!$F$33,0,10*ROW('Sanitation Data'!F138)))</f>
        <v/>
      </c>
      <c r="DE144" s="32" t="str">
        <f ca="true">+IF(OFFSET('Sanitation Data'!$G$29,0,10*ROW('Sanitation Data'!G138))="","",OFFSET('Sanitation Data'!$G$29,0,10*ROW('Sanitation Data'!G138)))</f>
        <v/>
      </c>
      <c r="DF144" s="32" t="str">
        <f ca="true">+IF(OFFSET('Sanitation Data'!$G$30,0,10*ROW('Sanitation Data'!G138))="","",OFFSET('Sanitation Data'!$G$30,0,10*ROW('Sanitation Data'!G138)))</f>
        <v/>
      </c>
      <c r="DG144" s="32" t="str">
        <f ca="true">+IF(OFFSET('Sanitation Data'!$G$31,0,10*ROW('Sanitation Data'!G138))="","",OFFSET('Sanitation Data'!$G$31,0,10*ROW('Sanitation Data'!G138)))</f>
        <v/>
      </c>
      <c r="DH144" s="32" t="str">
        <f ca="true">+IF(OFFSET('Sanitation Data'!$G$32,0,10*ROW('Sanitation Data'!G138))="","",OFFSET('Sanitation Data'!$G$32,0,10*ROW('Sanitation Data'!G138)))</f>
        <v/>
      </c>
      <c r="DI144" s="32" t="str">
        <f ca="true">+IF(OFFSET('Sanitation Data'!$G$33,0,10*ROW('Sanitation Data'!G138))="","",OFFSET('Sanitation Data'!$G$33,0,10*ROW('Sanitation Data'!G138)))</f>
        <v/>
      </c>
      <c r="DJ144" s="32" t="str">
        <f ca="true">+IF(OFFSET('Sanitation Data'!$H$29,0,10*ROW('Sanitation Data'!H138))="","",OFFSET('Sanitation Data'!$H$29,0,10*ROW('Sanitation Data'!H138)))</f>
        <v/>
      </c>
      <c r="DK144" s="32" t="str">
        <f ca="true">+IF(OFFSET('Sanitation Data'!$H$30,0,10*ROW('Sanitation Data'!H138))="","",OFFSET('Sanitation Data'!$H$30,0,10*ROW('Sanitation Data'!H138)))</f>
        <v/>
      </c>
      <c r="DL144" s="32" t="str">
        <f ca="true">+IF(OFFSET('Sanitation Data'!$H$31,0,10*ROW('Sanitation Data'!H138))="","",OFFSET('Sanitation Data'!$H$31,0,10*ROW('Sanitation Data'!H138)))</f>
        <v/>
      </c>
      <c r="DM144" s="32" t="str">
        <f ca="true">+IF(OFFSET('Sanitation Data'!$H$32,0,10*ROW('Sanitation Data'!H138))="","",OFFSET('Sanitation Data'!$H$32,0,10*ROW('Sanitation Data'!H138)))</f>
        <v/>
      </c>
      <c r="DN144" s="32" t="str">
        <f ca="true">+IF(OFFSET('Sanitation Data'!$H$33,0,10*ROW('Sanitation Data'!H138))="","",OFFSET('Sanitation Data'!$H$33,0,10*ROW('Sanitation Data'!H138)))</f>
        <v/>
      </c>
      <c r="DO144" s="32" t="str">
        <f ca="true">+IF(OFFSET('Hygiene Data'!$C$12,0,10*ROW('Hygiene Data'!C138))="","",OFFSET('Hygiene Data'!$C$12,0,10*ROW('Hygiene Data'!C138)))</f>
        <v/>
      </c>
      <c r="DP144" s="32" t="str">
        <f ca="true">+IF(OFFSET('Hygiene Data'!$C$13,0,10*ROW('Hygiene Data'!C138))="","",OFFSET('Hygiene Data'!$C$13,0,10*ROW('Hygiene Data'!C138)))</f>
        <v/>
      </c>
      <c r="DQ144" s="32" t="str">
        <f ca="true">+IF(OFFSET('Hygiene Data'!$C$14,0,10*ROW('Hygiene Data'!C138))="","",OFFSET('Hygiene Data'!$C$14,0,10*ROW('Hygiene Data'!C138)))</f>
        <v/>
      </c>
      <c r="DR144" s="32" t="str">
        <f ca="true">+IF(OFFSET('Hygiene Data'!$D$12,0,10*ROW('Hygiene Data'!D138))="","",OFFSET('Hygiene Data'!$D$12,0,10*ROW('Hygiene Data'!D138)))</f>
        <v/>
      </c>
      <c r="DS144" s="32" t="str">
        <f ca="true">+IF(OFFSET('Hygiene Data'!$D$13,0,10*ROW('Hygiene Data'!D138))="","",OFFSET('Hygiene Data'!$D$13,0,10*ROW('Hygiene Data'!D138)))</f>
        <v/>
      </c>
      <c r="DT144" s="32" t="str">
        <f ca="true">+IF(OFFSET('Hygiene Data'!$D$14,0,10*ROW('Hygiene Data'!D138))="","",OFFSET('Hygiene Data'!$D$14,0,10*ROW('Hygiene Data'!D138)))</f>
        <v/>
      </c>
      <c r="DU144" s="32" t="str">
        <f ca="true">+IF(OFFSET('Hygiene Data'!$E$12,0,10*ROW('Hygiene Data'!E138))="","",OFFSET('Hygiene Data'!$E$12,0,10*ROW('Hygiene Data'!E138)))</f>
        <v/>
      </c>
      <c r="DV144" s="32" t="str">
        <f ca="true">+IF(OFFSET('Hygiene Data'!$E$13,0,10*ROW('Hygiene Data'!E138))="","",OFFSET('Hygiene Data'!$E$13,0,10*ROW('Hygiene Data'!E138)))</f>
        <v/>
      </c>
      <c r="DW144" s="32" t="str">
        <f ca="true">+IF(OFFSET('Hygiene Data'!$E$14,0,10*ROW('Hygiene Data'!E138))="","",OFFSET('Hygiene Data'!$E$14,0,10*ROW('Hygiene Data'!E138)))</f>
        <v/>
      </c>
      <c r="DX144" s="32" t="str">
        <f ca="true">+IF(OFFSET('Hygiene Data'!$F$12,0,10*ROW('Hygiene Data'!F138))="","",OFFSET('Hygiene Data'!$F$12,0,10*ROW('Hygiene Data'!F138)))</f>
        <v/>
      </c>
      <c r="DY144" s="32" t="str">
        <f ca="true">+IF(OFFSET('Hygiene Data'!$F$13,0,10*ROW('Hygiene Data'!F138))="","",OFFSET('Hygiene Data'!$F$13,0,10*ROW('Hygiene Data'!F138)))</f>
        <v/>
      </c>
      <c r="DZ144" s="32" t="str">
        <f ca="true">+IF(OFFSET('Hygiene Data'!$F$14,0,10*ROW('Hygiene Data'!F138))="","",OFFSET('Hygiene Data'!$F$14,0,10*ROW('Hygiene Data'!F138)))</f>
        <v/>
      </c>
      <c r="EA144" s="32" t="str">
        <f ca="true">+IF(OFFSET('Hygiene Data'!$G$12,0,10*ROW('Hygiene Data'!G138))="","",OFFSET('Hygiene Data'!$G$12,0,10*ROW('Hygiene Data'!G138)))</f>
        <v/>
      </c>
      <c r="EB144" s="32" t="str">
        <f ca="true">+IF(OFFSET('Hygiene Data'!$G$13,0,10*ROW('Hygiene Data'!G138))="","",OFFSET('Hygiene Data'!$G$13,0,10*ROW('Hygiene Data'!G138)))</f>
        <v/>
      </c>
      <c r="EC144" s="32" t="str">
        <f ca="true">+IF(OFFSET('Hygiene Data'!$G$14,0,10*ROW('Hygiene Data'!G138))="","",OFFSET('Hygiene Data'!$G$14,0,10*ROW('Hygiene Data'!G138)))</f>
        <v/>
      </c>
      <c r="ED144" s="32" t="str">
        <f ca="true">+IF(OFFSET('Hygiene Data'!$H$12,0,10*ROW('Hygiene Data'!H138))="","",OFFSET('Hygiene Data'!$H$12,0,10*ROW('Hygiene Data'!H138)))</f>
        <v/>
      </c>
      <c r="EE144" s="32" t="str">
        <f ca="true">+IF(OFFSET('Hygiene Data'!$H$13,0,10*ROW('Hygiene Data'!H138))="","",OFFSET('Hygiene Data'!$H$13,0,10*ROW('Hygiene Data'!H138)))</f>
        <v/>
      </c>
      <c r="EF144" s="32" t="str">
        <f ca="true">+IF(OFFSET('Hygiene Data'!$H$14,0,10*ROW('Hygiene Data'!H138))="","",OFFSET('Hygiene Data'!$H$14,0,10*ROW('Hygiene Data'!H138)))</f>
        <v/>
      </c>
    </row>
    <row r="145" x14ac:dyDescent="0.2">
      <c r="A145" s="55" t="str">
        <f ca="true">+IF(OFFSET('Water Data'!$B$1,0,10*ROW('Water Data'!B142))="","",OFFSET('Water Data'!$B$1,0,10*ROW('Water Data'!B142)))</f>
        <v/>
      </c>
      <c r="B145" s="55" t="str">
        <f ca="true">+IF(OFFSET('Water Data'!$A$3,0,10*ROW('Water Data'!A142))="","",OFFSET('Water Data'!$A$3,0,10*ROW('Water Data'!A142)))</f>
        <v/>
      </c>
      <c r="C145" s="55" t="str">
        <f ca="true">+IF(OFFSET('Water Data'!$C$3,0,10*ROW('Water Data'!C142))="","",OFFSET('Water Data'!$C$3,0,10*ROW('Water Data'!C142)))</f>
        <v/>
      </c>
      <c r="D145" s="243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3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3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43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3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3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3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3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3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3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3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3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3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3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3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3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3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3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44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44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44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44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44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44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44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44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44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44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44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44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44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44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44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44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44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44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44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44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44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44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44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44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44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44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44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44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44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44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45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45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45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45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45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45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45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45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45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45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45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45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45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45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45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45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45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45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2" t="str">
        <f ca="true">+IF(OFFSET('Water Data'!$C$28,0,10*ROW('Water Data'!C139))="","",OFFSET('Water Data'!$C$28,0,10*ROW('Water Data'!C139)))</f>
        <v/>
      </c>
      <c r="BT145" s="32" t="str">
        <f ca="true">+IF(OFFSET('Water Data'!$C$29,0,10*ROW('Water Data'!C139))="","",OFFSET('Water Data'!$C$29,0,10*ROW('Water Data'!C139)))</f>
        <v/>
      </c>
      <c r="BU145" s="32" t="str">
        <f ca="true">+IF(OFFSET('Water Data'!$C$30,0,10*ROW('Water Data'!C139))="","",OFFSET('Water Data'!$C$30,0,10*ROW('Water Data'!C139)))</f>
        <v/>
      </c>
      <c r="BV145" s="32" t="str">
        <f ca="true">+IF(OFFSET('Water Data'!$D$28,0,10*ROW('Water Data'!D139))="","",OFFSET('Water Data'!$D$28,0,10*ROW('Water Data'!D139)))</f>
        <v/>
      </c>
      <c r="BW145" s="32" t="str">
        <f ca="true">+IF(OFFSET('Water Data'!$D$29,0,10*ROW('Water Data'!D139))="","",OFFSET('Water Data'!$D$29,0,10*ROW('Water Data'!D139)))</f>
        <v/>
      </c>
      <c r="BX145" s="32" t="str">
        <f ca="true">+IF(OFFSET('Water Data'!$D$30,0,10*ROW('Water Data'!D139))="","",OFFSET('Water Data'!$D$30,0,10*ROW('Water Data'!D139)))</f>
        <v/>
      </c>
      <c r="BY145" s="32" t="str">
        <f ca="true">+IF(OFFSET('Water Data'!$E$28,0,10*ROW('Water Data'!E139))="","",OFFSET('Water Data'!$E$28,0,10*ROW('Water Data'!E139)))</f>
        <v/>
      </c>
      <c r="BZ145" s="32" t="str">
        <f ca="true">+IF(OFFSET('Water Data'!$E$29,0,10*ROW('Water Data'!E139))="","",OFFSET('Water Data'!$E$29,0,10*ROW('Water Data'!E139)))</f>
        <v/>
      </c>
      <c r="CA145" s="32" t="str">
        <f ca="true">+IF(OFFSET('Water Data'!$E$30,0,10*ROW('Water Data'!E139))="","",OFFSET('Water Data'!$E$30,0,10*ROW('Water Data'!E139)))</f>
        <v/>
      </c>
      <c r="CB145" s="32" t="str">
        <f ca="true">+IF(OFFSET('Water Data'!$F$28,0,10*ROW('Water Data'!F139))="","",OFFSET('Water Data'!$F$28,0,10*ROW('Water Data'!F139)))</f>
        <v/>
      </c>
      <c r="CC145" s="32" t="str">
        <f ca="true">+IF(OFFSET('Water Data'!$F$29,0,10*ROW('Water Data'!F139))="","",OFFSET('Water Data'!$F$29,0,10*ROW('Water Data'!F139)))</f>
        <v/>
      </c>
      <c r="CD145" s="32" t="str">
        <f ca="true">+IF(OFFSET('Water Data'!$F$30,0,10*ROW('Water Data'!F139))="","",OFFSET('Water Data'!$F$30,0,10*ROW('Water Data'!F139)))</f>
        <v/>
      </c>
      <c r="CE145" s="32" t="str">
        <f ca="true">+IF(OFFSET('Water Data'!$G$28,0,10*ROW('Water Data'!G139))="","",OFFSET('Water Data'!$G$28,0,10*ROW('Water Data'!G139)))</f>
        <v/>
      </c>
      <c r="CF145" s="32" t="str">
        <f ca="true">+IF(OFFSET('Water Data'!$G$29,0,10*ROW('Water Data'!G139))="","",OFFSET('Water Data'!$G$29,0,10*ROW('Water Data'!G139)))</f>
        <v/>
      </c>
      <c r="CG145" s="32" t="str">
        <f ca="true">+IF(OFFSET('Water Data'!$G$30,0,10*ROW('Water Data'!G139))="","",OFFSET('Water Data'!$G$30,0,10*ROW('Water Data'!G139)))</f>
        <v/>
      </c>
      <c r="CH145" s="32" t="str">
        <f ca="true">+IF(OFFSET('Water Data'!$H$28,0,10*ROW('Water Data'!H139))="","",OFFSET('Water Data'!$H$28,0,10*ROW('Water Data'!H139)))</f>
        <v/>
      </c>
      <c r="CI145" s="32" t="str">
        <f ca="true">+IF(OFFSET('Water Data'!$H$29,0,10*ROW('Water Data'!H139))="","",OFFSET('Water Data'!$H$29,0,10*ROW('Water Data'!H139)))</f>
        <v/>
      </c>
      <c r="CJ145" s="32" t="str">
        <f ca="true">+IF(OFFSET('Water Data'!$H$30,0,10*ROW('Water Data'!H139))="","",OFFSET('Water Data'!$H$30,0,10*ROW('Water Data'!H139)))</f>
        <v/>
      </c>
      <c r="CK145" s="32" t="str">
        <f ca="true">+IF(OFFSET('Sanitation Data'!$C$29,0,10*ROW('Sanitation Data'!C139))="","",OFFSET('Sanitation Data'!$C$29,0,10*ROW('Sanitation Data'!C139)))</f>
        <v/>
      </c>
      <c r="CL145" s="32" t="str">
        <f ca="true">+IF(OFFSET('Sanitation Data'!$C$30,0,10*ROW('Sanitation Data'!C139))="","",OFFSET('Sanitation Data'!$C$30,0,10*ROW('Sanitation Data'!C139)))</f>
        <v/>
      </c>
      <c r="CM145" s="32" t="str">
        <f ca="true">+IF(OFFSET('Sanitation Data'!$C$31,0,10*ROW('Sanitation Data'!C139))="","",OFFSET('Sanitation Data'!$C$31,0,10*ROW('Sanitation Data'!C139)))</f>
        <v/>
      </c>
      <c r="CN145" s="32" t="str">
        <f ca="true">+IF(OFFSET('Sanitation Data'!$C$32,0,10*ROW('Sanitation Data'!C139))="","",OFFSET('Sanitation Data'!$C$32,0,10*ROW('Sanitation Data'!C139)))</f>
        <v/>
      </c>
      <c r="CO145" s="32" t="str">
        <f ca="true">+IF(OFFSET('Sanitation Data'!$C$33,0,10*ROW('Sanitation Data'!C139))="","",OFFSET('Sanitation Data'!$C$33,0,10*ROW('Sanitation Data'!C139)))</f>
        <v/>
      </c>
      <c r="CP145" s="32" t="str">
        <f ca="true">+IF(OFFSET('Sanitation Data'!$D$29,0,10*ROW('Sanitation Data'!D139))="","",OFFSET('Sanitation Data'!$D$29,0,10*ROW('Sanitation Data'!D139)))</f>
        <v/>
      </c>
      <c r="CQ145" s="32" t="str">
        <f ca="true">+IF(OFFSET('Sanitation Data'!$D$30,0,10*ROW('Sanitation Data'!D139))="","",OFFSET('Sanitation Data'!$D$30,0,10*ROW('Sanitation Data'!D139)))</f>
        <v/>
      </c>
      <c r="CR145" s="32" t="str">
        <f ca="true">+IF(OFFSET('Sanitation Data'!$D$31,0,10*ROW('Sanitation Data'!D139))="","",OFFSET('Sanitation Data'!$D$31,0,10*ROW('Sanitation Data'!D139)))</f>
        <v/>
      </c>
      <c r="CS145" s="32" t="str">
        <f ca="true">+IF(OFFSET('Sanitation Data'!$D$32,0,10*ROW('Sanitation Data'!D139))="","",OFFSET('Sanitation Data'!$D$32,0,10*ROW('Sanitation Data'!D139)))</f>
        <v/>
      </c>
      <c r="CT145" s="32" t="str">
        <f ca="true">+IF(OFFSET('Sanitation Data'!$D$33,0,10*ROW('Sanitation Data'!D139))="","",OFFSET('Sanitation Data'!$D$33,0,10*ROW('Sanitation Data'!D139)))</f>
        <v/>
      </c>
      <c r="CU145" s="32" t="str">
        <f ca="true">+IF(OFFSET('Sanitation Data'!$E$29,0,10*ROW('Sanitation Data'!E139))="","",OFFSET('Sanitation Data'!$E$29,0,10*ROW('Sanitation Data'!E139)))</f>
        <v/>
      </c>
      <c r="CV145" s="32" t="str">
        <f ca="true">+IF(OFFSET('Sanitation Data'!$E$30,0,10*ROW('Sanitation Data'!E139))="","",OFFSET('Sanitation Data'!$E$30,0,10*ROW('Sanitation Data'!E139)))</f>
        <v/>
      </c>
      <c r="CW145" s="32" t="str">
        <f ca="true">+IF(OFFSET('Sanitation Data'!$E$31,0,10*ROW('Sanitation Data'!E139))="","",OFFSET('Sanitation Data'!$E$31,0,10*ROW('Sanitation Data'!E139)))</f>
        <v/>
      </c>
      <c r="CX145" s="32" t="str">
        <f ca="true">+IF(OFFSET('Sanitation Data'!$E$32,0,10*ROW('Sanitation Data'!E139))="","",OFFSET('Sanitation Data'!$E$32,0,10*ROW('Sanitation Data'!E139)))</f>
        <v/>
      </c>
      <c r="CY145" s="32" t="str">
        <f ca="true">+IF(OFFSET('Sanitation Data'!$E$33,0,10*ROW('Sanitation Data'!E139))="","",OFFSET('Sanitation Data'!$E$33,0,10*ROW('Sanitation Data'!E139)))</f>
        <v/>
      </c>
      <c r="CZ145" s="32" t="str">
        <f ca="true">+IF(OFFSET('Sanitation Data'!$F$29,0,10*ROW('Sanitation Data'!F139))="","",OFFSET('Sanitation Data'!$F$29,0,10*ROW('Sanitation Data'!F139)))</f>
        <v/>
      </c>
      <c r="DA145" s="32" t="str">
        <f ca="true">+IF(OFFSET('Sanitation Data'!$F$30,0,10*ROW('Sanitation Data'!F139))="","",OFFSET('Sanitation Data'!$F$30,0,10*ROW('Sanitation Data'!F139)))</f>
        <v/>
      </c>
      <c r="DB145" s="32" t="str">
        <f ca="true">+IF(OFFSET('Sanitation Data'!$F$31,0,10*ROW('Sanitation Data'!F139))="","",OFFSET('Sanitation Data'!$F$31,0,10*ROW('Sanitation Data'!F139)))</f>
        <v/>
      </c>
      <c r="DC145" s="32" t="str">
        <f ca="true">+IF(OFFSET('Sanitation Data'!$F$32,0,10*ROW('Sanitation Data'!F139))="","",OFFSET('Sanitation Data'!$F$32,0,10*ROW('Sanitation Data'!F139)))</f>
        <v/>
      </c>
      <c r="DD145" s="32" t="str">
        <f ca="true">+IF(OFFSET('Sanitation Data'!$F$33,0,10*ROW('Sanitation Data'!F139))="","",OFFSET('Sanitation Data'!$F$33,0,10*ROW('Sanitation Data'!F139)))</f>
        <v/>
      </c>
      <c r="DE145" s="32" t="str">
        <f ca="true">+IF(OFFSET('Sanitation Data'!$G$29,0,10*ROW('Sanitation Data'!G139))="","",OFFSET('Sanitation Data'!$G$29,0,10*ROW('Sanitation Data'!G139)))</f>
        <v/>
      </c>
      <c r="DF145" s="32" t="str">
        <f ca="true">+IF(OFFSET('Sanitation Data'!$G$30,0,10*ROW('Sanitation Data'!G139))="","",OFFSET('Sanitation Data'!$G$30,0,10*ROW('Sanitation Data'!G139)))</f>
        <v/>
      </c>
      <c r="DG145" s="32" t="str">
        <f ca="true">+IF(OFFSET('Sanitation Data'!$G$31,0,10*ROW('Sanitation Data'!G139))="","",OFFSET('Sanitation Data'!$G$31,0,10*ROW('Sanitation Data'!G139)))</f>
        <v/>
      </c>
      <c r="DH145" s="32" t="str">
        <f ca="true">+IF(OFFSET('Sanitation Data'!$G$32,0,10*ROW('Sanitation Data'!G139))="","",OFFSET('Sanitation Data'!$G$32,0,10*ROW('Sanitation Data'!G139)))</f>
        <v/>
      </c>
      <c r="DI145" s="32" t="str">
        <f ca="true">+IF(OFFSET('Sanitation Data'!$G$33,0,10*ROW('Sanitation Data'!G139))="","",OFFSET('Sanitation Data'!$G$33,0,10*ROW('Sanitation Data'!G139)))</f>
        <v/>
      </c>
      <c r="DJ145" s="32" t="str">
        <f ca="true">+IF(OFFSET('Sanitation Data'!$H$29,0,10*ROW('Sanitation Data'!H139))="","",OFFSET('Sanitation Data'!$H$29,0,10*ROW('Sanitation Data'!H139)))</f>
        <v/>
      </c>
      <c r="DK145" s="32" t="str">
        <f ca="true">+IF(OFFSET('Sanitation Data'!$H$30,0,10*ROW('Sanitation Data'!H139))="","",OFFSET('Sanitation Data'!$H$30,0,10*ROW('Sanitation Data'!H139)))</f>
        <v/>
      </c>
      <c r="DL145" s="32" t="str">
        <f ca="true">+IF(OFFSET('Sanitation Data'!$H$31,0,10*ROW('Sanitation Data'!H139))="","",OFFSET('Sanitation Data'!$H$31,0,10*ROW('Sanitation Data'!H139)))</f>
        <v/>
      </c>
      <c r="DM145" s="32" t="str">
        <f ca="true">+IF(OFFSET('Sanitation Data'!$H$32,0,10*ROW('Sanitation Data'!H139))="","",OFFSET('Sanitation Data'!$H$32,0,10*ROW('Sanitation Data'!H139)))</f>
        <v/>
      </c>
      <c r="DN145" s="32" t="str">
        <f ca="true">+IF(OFFSET('Sanitation Data'!$H$33,0,10*ROW('Sanitation Data'!H139))="","",OFFSET('Sanitation Data'!$H$33,0,10*ROW('Sanitation Data'!H139)))</f>
        <v/>
      </c>
      <c r="DO145" s="32" t="str">
        <f ca="true">+IF(OFFSET('Hygiene Data'!$C$12,0,10*ROW('Hygiene Data'!C139))="","",OFFSET('Hygiene Data'!$C$12,0,10*ROW('Hygiene Data'!C139)))</f>
        <v/>
      </c>
      <c r="DP145" s="32" t="str">
        <f ca="true">+IF(OFFSET('Hygiene Data'!$C$13,0,10*ROW('Hygiene Data'!C139))="","",OFFSET('Hygiene Data'!$C$13,0,10*ROW('Hygiene Data'!C139)))</f>
        <v/>
      </c>
      <c r="DQ145" s="32" t="str">
        <f ca="true">+IF(OFFSET('Hygiene Data'!$C$14,0,10*ROW('Hygiene Data'!C139))="","",OFFSET('Hygiene Data'!$C$14,0,10*ROW('Hygiene Data'!C139)))</f>
        <v/>
      </c>
      <c r="DR145" s="32" t="str">
        <f ca="true">+IF(OFFSET('Hygiene Data'!$D$12,0,10*ROW('Hygiene Data'!D139))="","",OFFSET('Hygiene Data'!$D$12,0,10*ROW('Hygiene Data'!D139)))</f>
        <v/>
      </c>
      <c r="DS145" s="32" t="str">
        <f ca="true">+IF(OFFSET('Hygiene Data'!$D$13,0,10*ROW('Hygiene Data'!D139))="","",OFFSET('Hygiene Data'!$D$13,0,10*ROW('Hygiene Data'!D139)))</f>
        <v/>
      </c>
      <c r="DT145" s="32" t="str">
        <f ca="true">+IF(OFFSET('Hygiene Data'!$D$14,0,10*ROW('Hygiene Data'!D139))="","",OFFSET('Hygiene Data'!$D$14,0,10*ROW('Hygiene Data'!D139)))</f>
        <v/>
      </c>
      <c r="DU145" s="32" t="str">
        <f ca="true">+IF(OFFSET('Hygiene Data'!$E$12,0,10*ROW('Hygiene Data'!E139))="","",OFFSET('Hygiene Data'!$E$12,0,10*ROW('Hygiene Data'!E139)))</f>
        <v/>
      </c>
      <c r="DV145" s="32" t="str">
        <f ca="true">+IF(OFFSET('Hygiene Data'!$E$13,0,10*ROW('Hygiene Data'!E139))="","",OFFSET('Hygiene Data'!$E$13,0,10*ROW('Hygiene Data'!E139)))</f>
        <v/>
      </c>
      <c r="DW145" s="32" t="str">
        <f ca="true">+IF(OFFSET('Hygiene Data'!$E$14,0,10*ROW('Hygiene Data'!E139))="","",OFFSET('Hygiene Data'!$E$14,0,10*ROW('Hygiene Data'!E139)))</f>
        <v/>
      </c>
      <c r="DX145" s="32" t="str">
        <f ca="true">+IF(OFFSET('Hygiene Data'!$F$12,0,10*ROW('Hygiene Data'!F139))="","",OFFSET('Hygiene Data'!$F$12,0,10*ROW('Hygiene Data'!F139)))</f>
        <v/>
      </c>
      <c r="DY145" s="32" t="str">
        <f ca="true">+IF(OFFSET('Hygiene Data'!$F$13,0,10*ROW('Hygiene Data'!F139))="","",OFFSET('Hygiene Data'!$F$13,0,10*ROW('Hygiene Data'!F139)))</f>
        <v/>
      </c>
      <c r="DZ145" s="32" t="str">
        <f ca="true">+IF(OFFSET('Hygiene Data'!$F$14,0,10*ROW('Hygiene Data'!F139))="","",OFFSET('Hygiene Data'!$F$14,0,10*ROW('Hygiene Data'!F139)))</f>
        <v/>
      </c>
      <c r="EA145" s="32" t="str">
        <f ca="true">+IF(OFFSET('Hygiene Data'!$G$12,0,10*ROW('Hygiene Data'!G139))="","",OFFSET('Hygiene Data'!$G$12,0,10*ROW('Hygiene Data'!G139)))</f>
        <v/>
      </c>
      <c r="EB145" s="32" t="str">
        <f ca="true">+IF(OFFSET('Hygiene Data'!$G$13,0,10*ROW('Hygiene Data'!G139))="","",OFFSET('Hygiene Data'!$G$13,0,10*ROW('Hygiene Data'!G139)))</f>
        <v/>
      </c>
      <c r="EC145" s="32" t="str">
        <f ca="true">+IF(OFFSET('Hygiene Data'!$G$14,0,10*ROW('Hygiene Data'!G139))="","",OFFSET('Hygiene Data'!$G$14,0,10*ROW('Hygiene Data'!G139)))</f>
        <v/>
      </c>
      <c r="ED145" s="32" t="str">
        <f ca="true">+IF(OFFSET('Hygiene Data'!$H$12,0,10*ROW('Hygiene Data'!H139))="","",OFFSET('Hygiene Data'!$H$12,0,10*ROW('Hygiene Data'!H139)))</f>
        <v/>
      </c>
      <c r="EE145" s="32" t="str">
        <f ca="true">+IF(OFFSET('Hygiene Data'!$H$13,0,10*ROW('Hygiene Data'!H139))="","",OFFSET('Hygiene Data'!$H$13,0,10*ROW('Hygiene Data'!H139)))</f>
        <v/>
      </c>
      <c r="EF145" s="32" t="str">
        <f ca="true">+IF(OFFSET('Hygiene Data'!$H$14,0,10*ROW('Hygiene Data'!H139))="","",OFFSET('Hygiene Data'!$H$14,0,10*ROW('Hygiene Data'!H139)))</f>
        <v/>
      </c>
    </row>
    <row r="146" x14ac:dyDescent="0.2">
      <c r="A146" s="55" t="str">
        <f ca="true">+IF(OFFSET('Water Data'!$B$1,0,10*ROW('Water Data'!B143))="","",OFFSET('Water Data'!$B$1,0,10*ROW('Water Data'!B143)))</f>
        <v/>
      </c>
      <c r="B146" s="55" t="str">
        <f ca="true">+IF(OFFSET('Water Data'!$A$3,0,10*ROW('Water Data'!A143))="","",OFFSET('Water Data'!$A$3,0,10*ROW('Water Data'!A143)))</f>
        <v/>
      </c>
      <c r="C146" s="55" t="str">
        <f ca="true">+IF(OFFSET('Water Data'!$C$3,0,10*ROW('Water Data'!C143))="","",OFFSET('Water Data'!$C$3,0,10*ROW('Water Data'!C143)))</f>
        <v/>
      </c>
      <c r="D146" s="243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3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3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43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3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3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3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3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3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3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3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3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3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3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3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3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3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3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44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44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44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44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44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44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44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44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44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44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44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44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44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44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44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44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44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44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44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44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44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44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44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44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44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44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44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44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44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44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45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45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45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45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45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45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45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45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45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45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45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45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45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45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45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45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45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45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2" t="str">
        <f ca="true">+IF(OFFSET('Water Data'!$C$28,0,10*ROW('Water Data'!C140))="","",OFFSET('Water Data'!$C$28,0,10*ROW('Water Data'!C140)))</f>
        <v/>
      </c>
      <c r="BT146" s="32" t="str">
        <f ca="true">+IF(OFFSET('Water Data'!$C$29,0,10*ROW('Water Data'!C140))="","",OFFSET('Water Data'!$C$29,0,10*ROW('Water Data'!C140)))</f>
        <v/>
      </c>
      <c r="BU146" s="32" t="str">
        <f ca="true">+IF(OFFSET('Water Data'!$C$30,0,10*ROW('Water Data'!C140))="","",OFFSET('Water Data'!$C$30,0,10*ROW('Water Data'!C140)))</f>
        <v/>
      </c>
      <c r="BV146" s="32" t="str">
        <f ca="true">+IF(OFFSET('Water Data'!$D$28,0,10*ROW('Water Data'!D140))="","",OFFSET('Water Data'!$D$28,0,10*ROW('Water Data'!D140)))</f>
        <v/>
      </c>
      <c r="BW146" s="32" t="str">
        <f ca="true">+IF(OFFSET('Water Data'!$D$29,0,10*ROW('Water Data'!D140))="","",OFFSET('Water Data'!$D$29,0,10*ROW('Water Data'!D140)))</f>
        <v/>
      </c>
      <c r="BX146" s="32" t="str">
        <f ca="true">+IF(OFFSET('Water Data'!$D$30,0,10*ROW('Water Data'!D140))="","",OFFSET('Water Data'!$D$30,0,10*ROW('Water Data'!D140)))</f>
        <v/>
      </c>
      <c r="BY146" s="32" t="str">
        <f ca="true">+IF(OFFSET('Water Data'!$E$28,0,10*ROW('Water Data'!E140))="","",OFFSET('Water Data'!$E$28,0,10*ROW('Water Data'!E140)))</f>
        <v/>
      </c>
      <c r="BZ146" s="32" t="str">
        <f ca="true">+IF(OFFSET('Water Data'!$E$29,0,10*ROW('Water Data'!E140))="","",OFFSET('Water Data'!$E$29,0,10*ROW('Water Data'!E140)))</f>
        <v/>
      </c>
      <c r="CA146" s="32" t="str">
        <f ca="true">+IF(OFFSET('Water Data'!$E$30,0,10*ROW('Water Data'!E140))="","",OFFSET('Water Data'!$E$30,0,10*ROW('Water Data'!E140)))</f>
        <v/>
      </c>
      <c r="CB146" s="32" t="str">
        <f ca="true">+IF(OFFSET('Water Data'!$F$28,0,10*ROW('Water Data'!F140))="","",OFFSET('Water Data'!$F$28,0,10*ROW('Water Data'!F140)))</f>
        <v/>
      </c>
      <c r="CC146" s="32" t="str">
        <f ca="true">+IF(OFFSET('Water Data'!$F$29,0,10*ROW('Water Data'!F140))="","",OFFSET('Water Data'!$F$29,0,10*ROW('Water Data'!F140)))</f>
        <v/>
      </c>
      <c r="CD146" s="32" t="str">
        <f ca="true">+IF(OFFSET('Water Data'!$F$30,0,10*ROW('Water Data'!F140))="","",OFFSET('Water Data'!$F$30,0,10*ROW('Water Data'!F140)))</f>
        <v/>
      </c>
      <c r="CE146" s="32" t="str">
        <f ca="true">+IF(OFFSET('Water Data'!$G$28,0,10*ROW('Water Data'!G140))="","",OFFSET('Water Data'!$G$28,0,10*ROW('Water Data'!G140)))</f>
        <v/>
      </c>
      <c r="CF146" s="32" t="str">
        <f ca="true">+IF(OFFSET('Water Data'!$G$29,0,10*ROW('Water Data'!G140))="","",OFFSET('Water Data'!$G$29,0,10*ROW('Water Data'!G140)))</f>
        <v/>
      </c>
      <c r="CG146" s="32" t="str">
        <f ca="true">+IF(OFFSET('Water Data'!$G$30,0,10*ROW('Water Data'!G140))="","",OFFSET('Water Data'!$G$30,0,10*ROW('Water Data'!G140)))</f>
        <v/>
      </c>
      <c r="CH146" s="32" t="str">
        <f ca="true">+IF(OFFSET('Water Data'!$H$28,0,10*ROW('Water Data'!H140))="","",OFFSET('Water Data'!$H$28,0,10*ROW('Water Data'!H140)))</f>
        <v/>
      </c>
      <c r="CI146" s="32" t="str">
        <f ca="true">+IF(OFFSET('Water Data'!$H$29,0,10*ROW('Water Data'!H140))="","",OFFSET('Water Data'!$H$29,0,10*ROW('Water Data'!H140)))</f>
        <v/>
      </c>
      <c r="CJ146" s="32" t="str">
        <f ca="true">+IF(OFFSET('Water Data'!$H$30,0,10*ROW('Water Data'!H140))="","",OFFSET('Water Data'!$H$30,0,10*ROW('Water Data'!H140)))</f>
        <v/>
      </c>
      <c r="CK146" s="32" t="str">
        <f ca="true">+IF(OFFSET('Sanitation Data'!$C$29,0,10*ROW('Sanitation Data'!C140))="","",OFFSET('Sanitation Data'!$C$29,0,10*ROW('Sanitation Data'!C140)))</f>
        <v/>
      </c>
      <c r="CL146" s="32" t="str">
        <f ca="true">+IF(OFFSET('Sanitation Data'!$C$30,0,10*ROW('Sanitation Data'!C140))="","",OFFSET('Sanitation Data'!$C$30,0,10*ROW('Sanitation Data'!C140)))</f>
        <v/>
      </c>
      <c r="CM146" s="32" t="str">
        <f ca="true">+IF(OFFSET('Sanitation Data'!$C$31,0,10*ROW('Sanitation Data'!C140))="","",OFFSET('Sanitation Data'!$C$31,0,10*ROW('Sanitation Data'!C140)))</f>
        <v/>
      </c>
      <c r="CN146" s="32" t="str">
        <f ca="true">+IF(OFFSET('Sanitation Data'!$C$32,0,10*ROW('Sanitation Data'!C140))="","",OFFSET('Sanitation Data'!$C$32,0,10*ROW('Sanitation Data'!C140)))</f>
        <v/>
      </c>
      <c r="CO146" s="32" t="str">
        <f ca="true">+IF(OFFSET('Sanitation Data'!$C$33,0,10*ROW('Sanitation Data'!C140))="","",OFFSET('Sanitation Data'!$C$33,0,10*ROW('Sanitation Data'!C140)))</f>
        <v/>
      </c>
      <c r="CP146" s="32" t="str">
        <f ca="true">+IF(OFFSET('Sanitation Data'!$D$29,0,10*ROW('Sanitation Data'!D140))="","",OFFSET('Sanitation Data'!$D$29,0,10*ROW('Sanitation Data'!D140)))</f>
        <v/>
      </c>
      <c r="CQ146" s="32" t="str">
        <f ca="true">+IF(OFFSET('Sanitation Data'!$D$30,0,10*ROW('Sanitation Data'!D140))="","",OFFSET('Sanitation Data'!$D$30,0,10*ROW('Sanitation Data'!D140)))</f>
        <v/>
      </c>
      <c r="CR146" s="32" t="str">
        <f ca="true">+IF(OFFSET('Sanitation Data'!$D$31,0,10*ROW('Sanitation Data'!D140))="","",OFFSET('Sanitation Data'!$D$31,0,10*ROW('Sanitation Data'!D140)))</f>
        <v/>
      </c>
      <c r="CS146" s="32" t="str">
        <f ca="true">+IF(OFFSET('Sanitation Data'!$D$32,0,10*ROW('Sanitation Data'!D140))="","",OFFSET('Sanitation Data'!$D$32,0,10*ROW('Sanitation Data'!D140)))</f>
        <v/>
      </c>
      <c r="CT146" s="32" t="str">
        <f ca="true">+IF(OFFSET('Sanitation Data'!$D$33,0,10*ROW('Sanitation Data'!D140))="","",OFFSET('Sanitation Data'!$D$33,0,10*ROW('Sanitation Data'!D140)))</f>
        <v/>
      </c>
      <c r="CU146" s="32" t="str">
        <f ca="true">+IF(OFFSET('Sanitation Data'!$E$29,0,10*ROW('Sanitation Data'!E140))="","",OFFSET('Sanitation Data'!$E$29,0,10*ROW('Sanitation Data'!E140)))</f>
        <v/>
      </c>
      <c r="CV146" s="32" t="str">
        <f ca="true">+IF(OFFSET('Sanitation Data'!$E$30,0,10*ROW('Sanitation Data'!E140))="","",OFFSET('Sanitation Data'!$E$30,0,10*ROW('Sanitation Data'!E140)))</f>
        <v/>
      </c>
      <c r="CW146" s="32" t="str">
        <f ca="true">+IF(OFFSET('Sanitation Data'!$E$31,0,10*ROW('Sanitation Data'!E140))="","",OFFSET('Sanitation Data'!$E$31,0,10*ROW('Sanitation Data'!E140)))</f>
        <v/>
      </c>
      <c r="CX146" s="32" t="str">
        <f ca="true">+IF(OFFSET('Sanitation Data'!$E$32,0,10*ROW('Sanitation Data'!E140))="","",OFFSET('Sanitation Data'!$E$32,0,10*ROW('Sanitation Data'!E140)))</f>
        <v/>
      </c>
      <c r="CY146" s="32" t="str">
        <f ca="true">+IF(OFFSET('Sanitation Data'!$E$33,0,10*ROW('Sanitation Data'!E140))="","",OFFSET('Sanitation Data'!$E$33,0,10*ROW('Sanitation Data'!E140)))</f>
        <v/>
      </c>
      <c r="CZ146" s="32" t="str">
        <f ca="true">+IF(OFFSET('Sanitation Data'!$F$29,0,10*ROW('Sanitation Data'!F140))="","",OFFSET('Sanitation Data'!$F$29,0,10*ROW('Sanitation Data'!F140)))</f>
        <v/>
      </c>
      <c r="DA146" s="32" t="str">
        <f ca="true">+IF(OFFSET('Sanitation Data'!$F$30,0,10*ROW('Sanitation Data'!F140))="","",OFFSET('Sanitation Data'!$F$30,0,10*ROW('Sanitation Data'!F140)))</f>
        <v/>
      </c>
      <c r="DB146" s="32" t="str">
        <f ca="true">+IF(OFFSET('Sanitation Data'!$F$31,0,10*ROW('Sanitation Data'!F140))="","",OFFSET('Sanitation Data'!$F$31,0,10*ROW('Sanitation Data'!F140)))</f>
        <v/>
      </c>
      <c r="DC146" s="32" t="str">
        <f ca="true">+IF(OFFSET('Sanitation Data'!$F$32,0,10*ROW('Sanitation Data'!F140))="","",OFFSET('Sanitation Data'!$F$32,0,10*ROW('Sanitation Data'!F140)))</f>
        <v/>
      </c>
      <c r="DD146" s="32" t="str">
        <f ca="true">+IF(OFFSET('Sanitation Data'!$F$33,0,10*ROW('Sanitation Data'!F140))="","",OFFSET('Sanitation Data'!$F$33,0,10*ROW('Sanitation Data'!F140)))</f>
        <v/>
      </c>
      <c r="DE146" s="32" t="str">
        <f ca="true">+IF(OFFSET('Sanitation Data'!$G$29,0,10*ROW('Sanitation Data'!G140))="","",OFFSET('Sanitation Data'!$G$29,0,10*ROW('Sanitation Data'!G140)))</f>
        <v/>
      </c>
      <c r="DF146" s="32" t="str">
        <f ca="true">+IF(OFFSET('Sanitation Data'!$G$30,0,10*ROW('Sanitation Data'!G140))="","",OFFSET('Sanitation Data'!$G$30,0,10*ROW('Sanitation Data'!G140)))</f>
        <v/>
      </c>
      <c r="DG146" s="32" t="str">
        <f ca="true">+IF(OFFSET('Sanitation Data'!$G$31,0,10*ROW('Sanitation Data'!G140))="","",OFFSET('Sanitation Data'!$G$31,0,10*ROW('Sanitation Data'!G140)))</f>
        <v/>
      </c>
      <c r="DH146" s="32" t="str">
        <f ca="true">+IF(OFFSET('Sanitation Data'!$G$32,0,10*ROW('Sanitation Data'!G140))="","",OFFSET('Sanitation Data'!$G$32,0,10*ROW('Sanitation Data'!G140)))</f>
        <v/>
      </c>
      <c r="DI146" s="32" t="str">
        <f ca="true">+IF(OFFSET('Sanitation Data'!$G$33,0,10*ROW('Sanitation Data'!G140))="","",OFFSET('Sanitation Data'!$G$33,0,10*ROW('Sanitation Data'!G140)))</f>
        <v/>
      </c>
      <c r="DJ146" s="32" t="str">
        <f ca="true">+IF(OFFSET('Sanitation Data'!$H$29,0,10*ROW('Sanitation Data'!H140))="","",OFFSET('Sanitation Data'!$H$29,0,10*ROW('Sanitation Data'!H140)))</f>
        <v/>
      </c>
      <c r="DK146" s="32" t="str">
        <f ca="true">+IF(OFFSET('Sanitation Data'!$H$30,0,10*ROW('Sanitation Data'!H140))="","",OFFSET('Sanitation Data'!$H$30,0,10*ROW('Sanitation Data'!H140)))</f>
        <v/>
      </c>
      <c r="DL146" s="32" t="str">
        <f ca="true">+IF(OFFSET('Sanitation Data'!$H$31,0,10*ROW('Sanitation Data'!H140))="","",OFFSET('Sanitation Data'!$H$31,0,10*ROW('Sanitation Data'!H140)))</f>
        <v/>
      </c>
      <c r="DM146" s="32" t="str">
        <f ca="true">+IF(OFFSET('Sanitation Data'!$H$32,0,10*ROW('Sanitation Data'!H140))="","",OFFSET('Sanitation Data'!$H$32,0,10*ROW('Sanitation Data'!H140)))</f>
        <v/>
      </c>
      <c r="DN146" s="32" t="str">
        <f ca="true">+IF(OFFSET('Sanitation Data'!$H$33,0,10*ROW('Sanitation Data'!H140))="","",OFFSET('Sanitation Data'!$H$33,0,10*ROW('Sanitation Data'!H140)))</f>
        <v/>
      </c>
      <c r="DO146" s="32" t="str">
        <f ca="true">+IF(OFFSET('Hygiene Data'!$C$12,0,10*ROW('Hygiene Data'!C140))="","",OFFSET('Hygiene Data'!$C$12,0,10*ROW('Hygiene Data'!C140)))</f>
        <v/>
      </c>
      <c r="DP146" s="32" t="str">
        <f ca="true">+IF(OFFSET('Hygiene Data'!$C$13,0,10*ROW('Hygiene Data'!C140))="","",OFFSET('Hygiene Data'!$C$13,0,10*ROW('Hygiene Data'!C140)))</f>
        <v/>
      </c>
      <c r="DQ146" s="32" t="str">
        <f ca="true">+IF(OFFSET('Hygiene Data'!$C$14,0,10*ROW('Hygiene Data'!C140))="","",OFFSET('Hygiene Data'!$C$14,0,10*ROW('Hygiene Data'!C140)))</f>
        <v/>
      </c>
      <c r="DR146" s="32" t="str">
        <f ca="true">+IF(OFFSET('Hygiene Data'!$D$12,0,10*ROW('Hygiene Data'!D140))="","",OFFSET('Hygiene Data'!$D$12,0,10*ROW('Hygiene Data'!D140)))</f>
        <v/>
      </c>
      <c r="DS146" s="32" t="str">
        <f ca="true">+IF(OFFSET('Hygiene Data'!$D$13,0,10*ROW('Hygiene Data'!D140))="","",OFFSET('Hygiene Data'!$D$13,0,10*ROW('Hygiene Data'!D140)))</f>
        <v/>
      </c>
      <c r="DT146" s="32" t="str">
        <f ca="true">+IF(OFFSET('Hygiene Data'!$D$14,0,10*ROW('Hygiene Data'!D140))="","",OFFSET('Hygiene Data'!$D$14,0,10*ROW('Hygiene Data'!D140)))</f>
        <v/>
      </c>
      <c r="DU146" s="32" t="str">
        <f ca="true">+IF(OFFSET('Hygiene Data'!$E$12,0,10*ROW('Hygiene Data'!E140))="","",OFFSET('Hygiene Data'!$E$12,0,10*ROW('Hygiene Data'!E140)))</f>
        <v/>
      </c>
      <c r="DV146" s="32" t="str">
        <f ca="true">+IF(OFFSET('Hygiene Data'!$E$13,0,10*ROW('Hygiene Data'!E140))="","",OFFSET('Hygiene Data'!$E$13,0,10*ROW('Hygiene Data'!E140)))</f>
        <v/>
      </c>
      <c r="DW146" s="32" t="str">
        <f ca="true">+IF(OFFSET('Hygiene Data'!$E$14,0,10*ROW('Hygiene Data'!E140))="","",OFFSET('Hygiene Data'!$E$14,0,10*ROW('Hygiene Data'!E140)))</f>
        <v/>
      </c>
      <c r="DX146" s="32" t="str">
        <f ca="true">+IF(OFFSET('Hygiene Data'!$F$12,0,10*ROW('Hygiene Data'!F140))="","",OFFSET('Hygiene Data'!$F$12,0,10*ROW('Hygiene Data'!F140)))</f>
        <v/>
      </c>
      <c r="DY146" s="32" t="str">
        <f ca="true">+IF(OFFSET('Hygiene Data'!$F$13,0,10*ROW('Hygiene Data'!F140))="","",OFFSET('Hygiene Data'!$F$13,0,10*ROW('Hygiene Data'!F140)))</f>
        <v/>
      </c>
      <c r="DZ146" s="32" t="str">
        <f ca="true">+IF(OFFSET('Hygiene Data'!$F$14,0,10*ROW('Hygiene Data'!F140))="","",OFFSET('Hygiene Data'!$F$14,0,10*ROW('Hygiene Data'!F140)))</f>
        <v/>
      </c>
      <c r="EA146" s="32" t="str">
        <f ca="true">+IF(OFFSET('Hygiene Data'!$G$12,0,10*ROW('Hygiene Data'!G140))="","",OFFSET('Hygiene Data'!$G$12,0,10*ROW('Hygiene Data'!G140)))</f>
        <v/>
      </c>
      <c r="EB146" s="32" t="str">
        <f ca="true">+IF(OFFSET('Hygiene Data'!$G$13,0,10*ROW('Hygiene Data'!G140))="","",OFFSET('Hygiene Data'!$G$13,0,10*ROW('Hygiene Data'!G140)))</f>
        <v/>
      </c>
      <c r="EC146" s="32" t="str">
        <f ca="true">+IF(OFFSET('Hygiene Data'!$G$14,0,10*ROW('Hygiene Data'!G140))="","",OFFSET('Hygiene Data'!$G$14,0,10*ROW('Hygiene Data'!G140)))</f>
        <v/>
      </c>
      <c r="ED146" s="32" t="str">
        <f ca="true">+IF(OFFSET('Hygiene Data'!$H$12,0,10*ROW('Hygiene Data'!H140))="","",OFFSET('Hygiene Data'!$H$12,0,10*ROW('Hygiene Data'!H140)))</f>
        <v/>
      </c>
      <c r="EE146" s="32" t="str">
        <f ca="true">+IF(OFFSET('Hygiene Data'!$H$13,0,10*ROW('Hygiene Data'!H140))="","",OFFSET('Hygiene Data'!$H$13,0,10*ROW('Hygiene Data'!H140)))</f>
        <v/>
      </c>
      <c r="EF146" s="32" t="str">
        <f ca="true">+IF(OFFSET('Hygiene Data'!$H$14,0,10*ROW('Hygiene Data'!H140))="","",OFFSET('Hygiene Data'!$H$14,0,10*ROW('Hygiene Data'!H140)))</f>
        <v/>
      </c>
    </row>
    <row r="147" x14ac:dyDescent="0.2">
      <c r="A147" s="55" t="str">
        <f ca="true">+IF(OFFSET('Water Data'!$B$1,0,10*ROW('Water Data'!B144))="","",OFFSET('Water Data'!$B$1,0,10*ROW('Water Data'!B144)))</f>
        <v/>
      </c>
      <c r="B147" s="55" t="str">
        <f ca="true">+IF(OFFSET('Water Data'!$A$3,0,10*ROW('Water Data'!A144))="","",OFFSET('Water Data'!$A$3,0,10*ROW('Water Data'!A144)))</f>
        <v/>
      </c>
      <c r="C147" s="55" t="str">
        <f ca="true">+IF(OFFSET('Water Data'!$C$3,0,10*ROW('Water Data'!C144))="","",OFFSET('Water Data'!$C$3,0,10*ROW('Water Data'!C144)))</f>
        <v/>
      </c>
      <c r="D147" s="243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3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3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43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3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3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3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3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3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3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3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3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3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3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3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3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3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3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44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44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44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44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44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44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44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44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44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44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44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44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44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44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44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44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44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44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44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44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44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44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44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44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44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44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44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44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44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44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45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45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45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45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45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45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45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45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45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45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45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45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45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45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45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45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45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45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2" t="str">
        <f ca="true">+IF(OFFSET('Water Data'!$C$28,0,10*ROW('Water Data'!C141))="","",OFFSET('Water Data'!$C$28,0,10*ROW('Water Data'!C141)))</f>
        <v/>
      </c>
      <c r="BT147" s="32" t="str">
        <f ca="true">+IF(OFFSET('Water Data'!$C$29,0,10*ROW('Water Data'!C141))="","",OFFSET('Water Data'!$C$29,0,10*ROW('Water Data'!C141)))</f>
        <v/>
      </c>
      <c r="BU147" s="32" t="str">
        <f ca="true">+IF(OFFSET('Water Data'!$C$30,0,10*ROW('Water Data'!C141))="","",OFFSET('Water Data'!$C$30,0,10*ROW('Water Data'!C141)))</f>
        <v/>
      </c>
      <c r="BV147" s="32" t="str">
        <f ca="true">+IF(OFFSET('Water Data'!$D$28,0,10*ROW('Water Data'!D141))="","",OFFSET('Water Data'!$D$28,0,10*ROW('Water Data'!D141)))</f>
        <v/>
      </c>
      <c r="BW147" s="32" t="str">
        <f ca="true">+IF(OFFSET('Water Data'!$D$29,0,10*ROW('Water Data'!D141))="","",OFFSET('Water Data'!$D$29,0,10*ROW('Water Data'!D141)))</f>
        <v/>
      </c>
      <c r="BX147" s="32" t="str">
        <f ca="true">+IF(OFFSET('Water Data'!$D$30,0,10*ROW('Water Data'!D141))="","",OFFSET('Water Data'!$D$30,0,10*ROW('Water Data'!D141)))</f>
        <v/>
      </c>
      <c r="BY147" s="32" t="str">
        <f ca="true">+IF(OFFSET('Water Data'!$E$28,0,10*ROW('Water Data'!E141))="","",OFFSET('Water Data'!$E$28,0,10*ROW('Water Data'!E141)))</f>
        <v/>
      </c>
      <c r="BZ147" s="32" t="str">
        <f ca="true">+IF(OFFSET('Water Data'!$E$29,0,10*ROW('Water Data'!E141))="","",OFFSET('Water Data'!$E$29,0,10*ROW('Water Data'!E141)))</f>
        <v/>
      </c>
      <c r="CA147" s="32" t="str">
        <f ca="true">+IF(OFFSET('Water Data'!$E$30,0,10*ROW('Water Data'!E141))="","",OFFSET('Water Data'!$E$30,0,10*ROW('Water Data'!E141)))</f>
        <v/>
      </c>
      <c r="CB147" s="32" t="str">
        <f ca="true">+IF(OFFSET('Water Data'!$F$28,0,10*ROW('Water Data'!F141))="","",OFFSET('Water Data'!$F$28,0,10*ROW('Water Data'!F141)))</f>
        <v/>
      </c>
      <c r="CC147" s="32" t="str">
        <f ca="true">+IF(OFFSET('Water Data'!$F$29,0,10*ROW('Water Data'!F141))="","",OFFSET('Water Data'!$F$29,0,10*ROW('Water Data'!F141)))</f>
        <v/>
      </c>
      <c r="CD147" s="32" t="str">
        <f ca="true">+IF(OFFSET('Water Data'!$F$30,0,10*ROW('Water Data'!F141))="","",OFFSET('Water Data'!$F$30,0,10*ROW('Water Data'!F141)))</f>
        <v/>
      </c>
      <c r="CE147" s="32" t="str">
        <f ca="true">+IF(OFFSET('Water Data'!$G$28,0,10*ROW('Water Data'!G141))="","",OFFSET('Water Data'!$G$28,0,10*ROW('Water Data'!G141)))</f>
        <v/>
      </c>
      <c r="CF147" s="32" t="str">
        <f ca="true">+IF(OFFSET('Water Data'!$G$29,0,10*ROW('Water Data'!G141))="","",OFFSET('Water Data'!$G$29,0,10*ROW('Water Data'!G141)))</f>
        <v/>
      </c>
      <c r="CG147" s="32" t="str">
        <f ca="true">+IF(OFFSET('Water Data'!$G$30,0,10*ROW('Water Data'!G141))="","",OFFSET('Water Data'!$G$30,0,10*ROW('Water Data'!G141)))</f>
        <v/>
      </c>
      <c r="CH147" s="32" t="str">
        <f ca="true">+IF(OFFSET('Water Data'!$H$28,0,10*ROW('Water Data'!H141))="","",OFFSET('Water Data'!$H$28,0,10*ROW('Water Data'!H141)))</f>
        <v/>
      </c>
      <c r="CI147" s="32" t="str">
        <f ca="true">+IF(OFFSET('Water Data'!$H$29,0,10*ROW('Water Data'!H141))="","",OFFSET('Water Data'!$H$29,0,10*ROW('Water Data'!H141)))</f>
        <v/>
      </c>
      <c r="CJ147" s="32" t="str">
        <f ca="true">+IF(OFFSET('Water Data'!$H$30,0,10*ROW('Water Data'!H141))="","",OFFSET('Water Data'!$H$30,0,10*ROW('Water Data'!H141)))</f>
        <v/>
      </c>
      <c r="CK147" s="32" t="str">
        <f ca="true">+IF(OFFSET('Sanitation Data'!$C$29,0,10*ROW('Sanitation Data'!C141))="","",OFFSET('Sanitation Data'!$C$29,0,10*ROW('Sanitation Data'!C141)))</f>
        <v/>
      </c>
      <c r="CL147" s="32" t="str">
        <f ca="true">+IF(OFFSET('Sanitation Data'!$C$30,0,10*ROW('Sanitation Data'!C141))="","",OFFSET('Sanitation Data'!$C$30,0,10*ROW('Sanitation Data'!C141)))</f>
        <v/>
      </c>
      <c r="CM147" s="32" t="str">
        <f ca="true">+IF(OFFSET('Sanitation Data'!$C$31,0,10*ROW('Sanitation Data'!C141))="","",OFFSET('Sanitation Data'!$C$31,0,10*ROW('Sanitation Data'!C141)))</f>
        <v/>
      </c>
      <c r="CN147" s="32" t="str">
        <f ca="true">+IF(OFFSET('Sanitation Data'!$C$32,0,10*ROW('Sanitation Data'!C141))="","",OFFSET('Sanitation Data'!$C$32,0,10*ROW('Sanitation Data'!C141)))</f>
        <v/>
      </c>
      <c r="CO147" s="32" t="str">
        <f ca="true">+IF(OFFSET('Sanitation Data'!$C$33,0,10*ROW('Sanitation Data'!C141))="","",OFFSET('Sanitation Data'!$C$33,0,10*ROW('Sanitation Data'!C141)))</f>
        <v/>
      </c>
      <c r="CP147" s="32" t="str">
        <f ca="true">+IF(OFFSET('Sanitation Data'!$D$29,0,10*ROW('Sanitation Data'!D141))="","",OFFSET('Sanitation Data'!$D$29,0,10*ROW('Sanitation Data'!D141)))</f>
        <v/>
      </c>
      <c r="CQ147" s="32" t="str">
        <f ca="true">+IF(OFFSET('Sanitation Data'!$D$30,0,10*ROW('Sanitation Data'!D141))="","",OFFSET('Sanitation Data'!$D$30,0,10*ROW('Sanitation Data'!D141)))</f>
        <v/>
      </c>
      <c r="CR147" s="32" t="str">
        <f ca="true">+IF(OFFSET('Sanitation Data'!$D$31,0,10*ROW('Sanitation Data'!D141))="","",OFFSET('Sanitation Data'!$D$31,0,10*ROW('Sanitation Data'!D141)))</f>
        <v/>
      </c>
      <c r="CS147" s="32" t="str">
        <f ca="true">+IF(OFFSET('Sanitation Data'!$D$32,0,10*ROW('Sanitation Data'!D141))="","",OFFSET('Sanitation Data'!$D$32,0,10*ROW('Sanitation Data'!D141)))</f>
        <v/>
      </c>
      <c r="CT147" s="32" t="str">
        <f ca="true">+IF(OFFSET('Sanitation Data'!$D$33,0,10*ROW('Sanitation Data'!D141))="","",OFFSET('Sanitation Data'!$D$33,0,10*ROW('Sanitation Data'!D141)))</f>
        <v/>
      </c>
      <c r="CU147" s="32" t="str">
        <f ca="true">+IF(OFFSET('Sanitation Data'!$E$29,0,10*ROW('Sanitation Data'!E141))="","",OFFSET('Sanitation Data'!$E$29,0,10*ROW('Sanitation Data'!E141)))</f>
        <v/>
      </c>
      <c r="CV147" s="32" t="str">
        <f ca="true">+IF(OFFSET('Sanitation Data'!$E$30,0,10*ROW('Sanitation Data'!E141))="","",OFFSET('Sanitation Data'!$E$30,0,10*ROW('Sanitation Data'!E141)))</f>
        <v/>
      </c>
      <c r="CW147" s="32" t="str">
        <f ca="true">+IF(OFFSET('Sanitation Data'!$E$31,0,10*ROW('Sanitation Data'!E141))="","",OFFSET('Sanitation Data'!$E$31,0,10*ROW('Sanitation Data'!E141)))</f>
        <v/>
      </c>
      <c r="CX147" s="32" t="str">
        <f ca="true">+IF(OFFSET('Sanitation Data'!$E$32,0,10*ROW('Sanitation Data'!E141))="","",OFFSET('Sanitation Data'!$E$32,0,10*ROW('Sanitation Data'!E141)))</f>
        <v/>
      </c>
      <c r="CY147" s="32" t="str">
        <f ca="true">+IF(OFFSET('Sanitation Data'!$E$33,0,10*ROW('Sanitation Data'!E141))="","",OFFSET('Sanitation Data'!$E$33,0,10*ROW('Sanitation Data'!E141)))</f>
        <v/>
      </c>
      <c r="CZ147" s="32" t="str">
        <f ca="true">+IF(OFFSET('Sanitation Data'!$F$29,0,10*ROW('Sanitation Data'!F141))="","",OFFSET('Sanitation Data'!$F$29,0,10*ROW('Sanitation Data'!F141)))</f>
        <v/>
      </c>
      <c r="DA147" s="32" t="str">
        <f ca="true">+IF(OFFSET('Sanitation Data'!$F$30,0,10*ROW('Sanitation Data'!F141))="","",OFFSET('Sanitation Data'!$F$30,0,10*ROW('Sanitation Data'!F141)))</f>
        <v/>
      </c>
      <c r="DB147" s="32" t="str">
        <f ca="true">+IF(OFFSET('Sanitation Data'!$F$31,0,10*ROW('Sanitation Data'!F141))="","",OFFSET('Sanitation Data'!$F$31,0,10*ROW('Sanitation Data'!F141)))</f>
        <v/>
      </c>
      <c r="DC147" s="32" t="str">
        <f ca="true">+IF(OFFSET('Sanitation Data'!$F$32,0,10*ROW('Sanitation Data'!F141))="","",OFFSET('Sanitation Data'!$F$32,0,10*ROW('Sanitation Data'!F141)))</f>
        <v/>
      </c>
      <c r="DD147" s="32" t="str">
        <f ca="true">+IF(OFFSET('Sanitation Data'!$F$33,0,10*ROW('Sanitation Data'!F141))="","",OFFSET('Sanitation Data'!$F$33,0,10*ROW('Sanitation Data'!F141)))</f>
        <v/>
      </c>
      <c r="DE147" s="32" t="str">
        <f ca="true">+IF(OFFSET('Sanitation Data'!$G$29,0,10*ROW('Sanitation Data'!G141))="","",OFFSET('Sanitation Data'!$G$29,0,10*ROW('Sanitation Data'!G141)))</f>
        <v/>
      </c>
      <c r="DF147" s="32" t="str">
        <f ca="true">+IF(OFFSET('Sanitation Data'!$G$30,0,10*ROW('Sanitation Data'!G141))="","",OFFSET('Sanitation Data'!$G$30,0,10*ROW('Sanitation Data'!G141)))</f>
        <v/>
      </c>
      <c r="DG147" s="32" t="str">
        <f ca="true">+IF(OFFSET('Sanitation Data'!$G$31,0,10*ROW('Sanitation Data'!G141))="","",OFFSET('Sanitation Data'!$G$31,0,10*ROW('Sanitation Data'!G141)))</f>
        <v/>
      </c>
      <c r="DH147" s="32" t="str">
        <f ca="true">+IF(OFFSET('Sanitation Data'!$G$32,0,10*ROW('Sanitation Data'!G141))="","",OFFSET('Sanitation Data'!$G$32,0,10*ROW('Sanitation Data'!G141)))</f>
        <v/>
      </c>
      <c r="DI147" s="32" t="str">
        <f ca="true">+IF(OFFSET('Sanitation Data'!$G$33,0,10*ROW('Sanitation Data'!G141))="","",OFFSET('Sanitation Data'!$G$33,0,10*ROW('Sanitation Data'!G141)))</f>
        <v/>
      </c>
      <c r="DJ147" s="32" t="str">
        <f ca="true">+IF(OFFSET('Sanitation Data'!$H$29,0,10*ROW('Sanitation Data'!H141))="","",OFFSET('Sanitation Data'!$H$29,0,10*ROW('Sanitation Data'!H141)))</f>
        <v/>
      </c>
      <c r="DK147" s="32" t="str">
        <f ca="true">+IF(OFFSET('Sanitation Data'!$H$30,0,10*ROW('Sanitation Data'!H141))="","",OFFSET('Sanitation Data'!$H$30,0,10*ROW('Sanitation Data'!H141)))</f>
        <v/>
      </c>
      <c r="DL147" s="32" t="str">
        <f ca="true">+IF(OFFSET('Sanitation Data'!$H$31,0,10*ROW('Sanitation Data'!H141))="","",OFFSET('Sanitation Data'!$H$31,0,10*ROW('Sanitation Data'!H141)))</f>
        <v/>
      </c>
      <c r="DM147" s="32" t="str">
        <f ca="true">+IF(OFFSET('Sanitation Data'!$H$32,0,10*ROW('Sanitation Data'!H141))="","",OFFSET('Sanitation Data'!$H$32,0,10*ROW('Sanitation Data'!H141)))</f>
        <v/>
      </c>
      <c r="DN147" s="32" t="str">
        <f ca="true">+IF(OFFSET('Sanitation Data'!$H$33,0,10*ROW('Sanitation Data'!H141))="","",OFFSET('Sanitation Data'!$H$33,0,10*ROW('Sanitation Data'!H141)))</f>
        <v/>
      </c>
      <c r="DO147" s="32" t="str">
        <f ca="true">+IF(OFFSET('Hygiene Data'!$C$12,0,10*ROW('Hygiene Data'!C141))="","",OFFSET('Hygiene Data'!$C$12,0,10*ROW('Hygiene Data'!C141)))</f>
        <v/>
      </c>
      <c r="DP147" s="32" t="str">
        <f ca="true">+IF(OFFSET('Hygiene Data'!$C$13,0,10*ROW('Hygiene Data'!C141))="","",OFFSET('Hygiene Data'!$C$13,0,10*ROW('Hygiene Data'!C141)))</f>
        <v/>
      </c>
      <c r="DQ147" s="32" t="str">
        <f ca="true">+IF(OFFSET('Hygiene Data'!$C$14,0,10*ROW('Hygiene Data'!C141))="","",OFFSET('Hygiene Data'!$C$14,0,10*ROW('Hygiene Data'!C141)))</f>
        <v/>
      </c>
      <c r="DR147" s="32" t="str">
        <f ca="true">+IF(OFFSET('Hygiene Data'!$D$12,0,10*ROW('Hygiene Data'!D141))="","",OFFSET('Hygiene Data'!$D$12,0,10*ROW('Hygiene Data'!D141)))</f>
        <v/>
      </c>
      <c r="DS147" s="32" t="str">
        <f ca="true">+IF(OFFSET('Hygiene Data'!$D$13,0,10*ROW('Hygiene Data'!D141))="","",OFFSET('Hygiene Data'!$D$13,0,10*ROW('Hygiene Data'!D141)))</f>
        <v/>
      </c>
      <c r="DT147" s="32" t="str">
        <f ca="true">+IF(OFFSET('Hygiene Data'!$D$14,0,10*ROW('Hygiene Data'!D141))="","",OFFSET('Hygiene Data'!$D$14,0,10*ROW('Hygiene Data'!D141)))</f>
        <v/>
      </c>
      <c r="DU147" s="32" t="str">
        <f ca="true">+IF(OFFSET('Hygiene Data'!$E$12,0,10*ROW('Hygiene Data'!E141))="","",OFFSET('Hygiene Data'!$E$12,0,10*ROW('Hygiene Data'!E141)))</f>
        <v/>
      </c>
      <c r="DV147" s="32" t="str">
        <f ca="true">+IF(OFFSET('Hygiene Data'!$E$13,0,10*ROW('Hygiene Data'!E141))="","",OFFSET('Hygiene Data'!$E$13,0,10*ROW('Hygiene Data'!E141)))</f>
        <v/>
      </c>
      <c r="DW147" s="32" t="str">
        <f ca="true">+IF(OFFSET('Hygiene Data'!$E$14,0,10*ROW('Hygiene Data'!E141))="","",OFFSET('Hygiene Data'!$E$14,0,10*ROW('Hygiene Data'!E141)))</f>
        <v/>
      </c>
      <c r="DX147" s="32" t="str">
        <f ca="true">+IF(OFFSET('Hygiene Data'!$F$12,0,10*ROW('Hygiene Data'!F141))="","",OFFSET('Hygiene Data'!$F$12,0,10*ROW('Hygiene Data'!F141)))</f>
        <v/>
      </c>
      <c r="DY147" s="32" t="str">
        <f ca="true">+IF(OFFSET('Hygiene Data'!$F$13,0,10*ROW('Hygiene Data'!F141))="","",OFFSET('Hygiene Data'!$F$13,0,10*ROW('Hygiene Data'!F141)))</f>
        <v/>
      </c>
      <c r="DZ147" s="32" t="str">
        <f ca="true">+IF(OFFSET('Hygiene Data'!$F$14,0,10*ROW('Hygiene Data'!F141))="","",OFFSET('Hygiene Data'!$F$14,0,10*ROW('Hygiene Data'!F141)))</f>
        <v/>
      </c>
      <c r="EA147" s="32" t="str">
        <f ca="true">+IF(OFFSET('Hygiene Data'!$G$12,0,10*ROW('Hygiene Data'!G141))="","",OFFSET('Hygiene Data'!$G$12,0,10*ROW('Hygiene Data'!G141)))</f>
        <v/>
      </c>
      <c r="EB147" s="32" t="str">
        <f ca="true">+IF(OFFSET('Hygiene Data'!$G$13,0,10*ROW('Hygiene Data'!G141))="","",OFFSET('Hygiene Data'!$G$13,0,10*ROW('Hygiene Data'!G141)))</f>
        <v/>
      </c>
      <c r="EC147" s="32" t="str">
        <f ca="true">+IF(OFFSET('Hygiene Data'!$G$14,0,10*ROW('Hygiene Data'!G141))="","",OFFSET('Hygiene Data'!$G$14,0,10*ROW('Hygiene Data'!G141)))</f>
        <v/>
      </c>
      <c r="ED147" s="32" t="str">
        <f ca="true">+IF(OFFSET('Hygiene Data'!$H$12,0,10*ROW('Hygiene Data'!H141))="","",OFFSET('Hygiene Data'!$H$12,0,10*ROW('Hygiene Data'!H141)))</f>
        <v/>
      </c>
      <c r="EE147" s="32" t="str">
        <f ca="true">+IF(OFFSET('Hygiene Data'!$H$13,0,10*ROW('Hygiene Data'!H141))="","",OFFSET('Hygiene Data'!$H$13,0,10*ROW('Hygiene Data'!H141)))</f>
        <v/>
      </c>
      <c r="EF147" s="32" t="str">
        <f ca="true">+IF(OFFSET('Hygiene Data'!$H$14,0,10*ROW('Hygiene Data'!H141))="","",OFFSET('Hygiene Data'!$H$14,0,10*ROW('Hygiene Data'!H141)))</f>
        <v/>
      </c>
    </row>
    <row r="148" x14ac:dyDescent="0.2">
      <c r="A148" s="55" t="str">
        <f ca="true">+IF(OFFSET('Water Data'!$B$1,0,10*ROW('Water Data'!B145))="","",OFFSET('Water Data'!$B$1,0,10*ROW('Water Data'!B145)))</f>
        <v/>
      </c>
      <c r="B148" s="55" t="str">
        <f ca="true">+IF(OFFSET('Water Data'!$A$3,0,10*ROW('Water Data'!A145))="","",OFFSET('Water Data'!$A$3,0,10*ROW('Water Data'!A145)))</f>
        <v/>
      </c>
      <c r="C148" s="55" t="str">
        <f ca="true">+IF(OFFSET('Water Data'!$C$3,0,10*ROW('Water Data'!C145))="","",OFFSET('Water Data'!$C$3,0,10*ROW('Water Data'!C145)))</f>
        <v/>
      </c>
      <c r="D148" s="243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3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3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43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3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3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3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3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3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3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3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3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3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3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3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3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3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3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44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44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44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44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44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44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44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44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44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44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44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44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44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44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44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44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44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44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44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44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44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44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44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44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44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44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44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44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44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44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45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45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45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45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45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45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45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45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45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45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45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45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45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45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45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45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45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45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2" t="str">
        <f ca="true">+IF(OFFSET('Water Data'!$C$28,0,10*ROW('Water Data'!C142))="","",OFFSET('Water Data'!$C$28,0,10*ROW('Water Data'!C142)))</f>
        <v/>
      </c>
      <c r="BT148" s="32" t="str">
        <f ca="true">+IF(OFFSET('Water Data'!$C$29,0,10*ROW('Water Data'!C142))="","",OFFSET('Water Data'!$C$29,0,10*ROW('Water Data'!C142)))</f>
        <v/>
      </c>
      <c r="BU148" s="32" t="str">
        <f ca="true">+IF(OFFSET('Water Data'!$C$30,0,10*ROW('Water Data'!C142))="","",OFFSET('Water Data'!$C$30,0,10*ROW('Water Data'!C142)))</f>
        <v/>
      </c>
      <c r="BV148" s="32" t="str">
        <f ca="true">+IF(OFFSET('Water Data'!$D$28,0,10*ROW('Water Data'!D142))="","",OFFSET('Water Data'!$D$28,0,10*ROW('Water Data'!D142)))</f>
        <v/>
      </c>
      <c r="BW148" s="32" t="str">
        <f ca="true">+IF(OFFSET('Water Data'!$D$29,0,10*ROW('Water Data'!D142))="","",OFFSET('Water Data'!$D$29,0,10*ROW('Water Data'!D142)))</f>
        <v/>
      </c>
      <c r="BX148" s="32" t="str">
        <f ca="true">+IF(OFFSET('Water Data'!$D$30,0,10*ROW('Water Data'!D142))="","",OFFSET('Water Data'!$D$30,0,10*ROW('Water Data'!D142)))</f>
        <v/>
      </c>
      <c r="BY148" s="32" t="str">
        <f ca="true">+IF(OFFSET('Water Data'!$E$28,0,10*ROW('Water Data'!E142))="","",OFFSET('Water Data'!$E$28,0,10*ROW('Water Data'!E142)))</f>
        <v/>
      </c>
      <c r="BZ148" s="32" t="str">
        <f ca="true">+IF(OFFSET('Water Data'!$E$29,0,10*ROW('Water Data'!E142))="","",OFFSET('Water Data'!$E$29,0,10*ROW('Water Data'!E142)))</f>
        <v/>
      </c>
      <c r="CA148" s="32" t="str">
        <f ca="true">+IF(OFFSET('Water Data'!$E$30,0,10*ROW('Water Data'!E142))="","",OFFSET('Water Data'!$E$30,0,10*ROW('Water Data'!E142)))</f>
        <v/>
      </c>
      <c r="CB148" s="32" t="str">
        <f ca="true">+IF(OFFSET('Water Data'!$F$28,0,10*ROW('Water Data'!F142))="","",OFFSET('Water Data'!$F$28,0,10*ROW('Water Data'!F142)))</f>
        <v/>
      </c>
      <c r="CC148" s="32" t="str">
        <f ca="true">+IF(OFFSET('Water Data'!$F$29,0,10*ROW('Water Data'!F142))="","",OFFSET('Water Data'!$F$29,0,10*ROW('Water Data'!F142)))</f>
        <v/>
      </c>
      <c r="CD148" s="32" t="str">
        <f ca="true">+IF(OFFSET('Water Data'!$F$30,0,10*ROW('Water Data'!F142))="","",OFFSET('Water Data'!$F$30,0,10*ROW('Water Data'!F142)))</f>
        <v/>
      </c>
      <c r="CE148" s="32" t="str">
        <f ca="true">+IF(OFFSET('Water Data'!$G$28,0,10*ROW('Water Data'!G142))="","",OFFSET('Water Data'!$G$28,0,10*ROW('Water Data'!G142)))</f>
        <v/>
      </c>
      <c r="CF148" s="32" t="str">
        <f ca="true">+IF(OFFSET('Water Data'!$G$29,0,10*ROW('Water Data'!G142))="","",OFFSET('Water Data'!$G$29,0,10*ROW('Water Data'!G142)))</f>
        <v/>
      </c>
      <c r="CG148" s="32" t="str">
        <f ca="true">+IF(OFFSET('Water Data'!$G$30,0,10*ROW('Water Data'!G142))="","",OFFSET('Water Data'!$G$30,0,10*ROW('Water Data'!G142)))</f>
        <v/>
      </c>
      <c r="CH148" s="32" t="str">
        <f ca="true">+IF(OFFSET('Water Data'!$H$28,0,10*ROW('Water Data'!H142))="","",OFFSET('Water Data'!$H$28,0,10*ROW('Water Data'!H142)))</f>
        <v/>
      </c>
      <c r="CI148" s="32" t="str">
        <f ca="true">+IF(OFFSET('Water Data'!$H$29,0,10*ROW('Water Data'!H142))="","",OFFSET('Water Data'!$H$29,0,10*ROW('Water Data'!H142)))</f>
        <v/>
      </c>
      <c r="CJ148" s="32" t="str">
        <f ca="true">+IF(OFFSET('Water Data'!$H$30,0,10*ROW('Water Data'!H142))="","",OFFSET('Water Data'!$H$30,0,10*ROW('Water Data'!H142)))</f>
        <v/>
      </c>
      <c r="CK148" s="32" t="str">
        <f ca="true">+IF(OFFSET('Sanitation Data'!$C$29,0,10*ROW('Sanitation Data'!C142))="","",OFFSET('Sanitation Data'!$C$29,0,10*ROW('Sanitation Data'!C142)))</f>
        <v/>
      </c>
      <c r="CL148" s="32" t="str">
        <f ca="true">+IF(OFFSET('Sanitation Data'!$C$30,0,10*ROW('Sanitation Data'!C142))="","",OFFSET('Sanitation Data'!$C$30,0,10*ROW('Sanitation Data'!C142)))</f>
        <v/>
      </c>
      <c r="CM148" s="32" t="str">
        <f ca="true">+IF(OFFSET('Sanitation Data'!$C$31,0,10*ROW('Sanitation Data'!C142))="","",OFFSET('Sanitation Data'!$C$31,0,10*ROW('Sanitation Data'!C142)))</f>
        <v/>
      </c>
      <c r="CN148" s="32" t="str">
        <f ca="true">+IF(OFFSET('Sanitation Data'!$C$32,0,10*ROW('Sanitation Data'!C142))="","",OFFSET('Sanitation Data'!$C$32,0,10*ROW('Sanitation Data'!C142)))</f>
        <v/>
      </c>
      <c r="CO148" s="32" t="str">
        <f ca="true">+IF(OFFSET('Sanitation Data'!$C$33,0,10*ROW('Sanitation Data'!C142))="","",OFFSET('Sanitation Data'!$C$33,0,10*ROW('Sanitation Data'!C142)))</f>
        <v/>
      </c>
      <c r="CP148" s="32" t="str">
        <f ca="true">+IF(OFFSET('Sanitation Data'!$D$29,0,10*ROW('Sanitation Data'!D142))="","",OFFSET('Sanitation Data'!$D$29,0,10*ROW('Sanitation Data'!D142)))</f>
        <v/>
      </c>
      <c r="CQ148" s="32" t="str">
        <f ca="true">+IF(OFFSET('Sanitation Data'!$D$30,0,10*ROW('Sanitation Data'!D142))="","",OFFSET('Sanitation Data'!$D$30,0,10*ROW('Sanitation Data'!D142)))</f>
        <v/>
      </c>
      <c r="CR148" s="32" t="str">
        <f ca="true">+IF(OFFSET('Sanitation Data'!$D$31,0,10*ROW('Sanitation Data'!D142))="","",OFFSET('Sanitation Data'!$D$31,0,10*ROW('Sanitation Data'!D142)))</f>
        <v/>
      </c>
      <c r="CS148" s="32" t="str">
        <f ca="true">+IF(OFFSET('Sanitation Data'!$D$32,0,10*ROW('Sanitation Data'!D142))="","",OFFSET('Sanitation Data'!$D$32,0,10*ROW('Sanitation Data'!D142)))</f>
        <v/>
      </c>
      <c r="CT148" s="32" t="str">
        <f ca="true">+IF(OFFSET('Sanitation Data'!$D$33,0,10*ROW('Sanitation Data'!D142))="","",OFFSET('Sanitation Data'!$D$33,0,10*ROW('Sanitation Data'!D142)))</f>
        <v/>
      </c>
      <c r="CU148" s="32" t="str">
        <f ca="true">+IF(OFFSET('Sanitation Data'!$E$29,0,10*ROW('Sanitation Data'!E142))="","",OFFSET('Sanitation Data'!$E$29,0,10*ROW('Sanitation Data'!E142)))</f>
        <v/>
      </c>
      <c r="CV148" s="32" t="str">
        <f ca="true">+IF(OFFSET('Sanitation Data'!$E$30,0,10*ROW('Sanitation Data'!E142))="","",OFFSET('Sanitation Data'!$E$30,0,10*ROW('Sanitation Data'!E142)))</f>
        <v/>
      </c>
      <c r="CW148" s="32" t="str">
        <f ca="true">+IF(OFFSET('Sanitation Data'!$E$31,0,10*ROW('Sanitation Data'!E142))="","",OFFSET('Sanitation Data'!$E$31,0,10*ROW('Sanitation Data'!E142)))</f>
        <v/>
      </c>
      <c r="CX148" s="32" t="str">
        <f ca="true">+IF(OFFSET('Sanitation Data'!$E$32,0,10*ROW('Sanitation Data'!E142))="","",OFFSET('Sanitation Data'!$E$32,0,10*ROW('Sanitation Data'!E142)))</f>
        <v/>
      </c>
      <c r="CY148" s="32" t="str">
        <f ca="true">+IF(OFFSET('Sanitation Data'!$E$33,0,10*ROW('Sanitation Data'!E142))="","",OFFSET('Sanitation Data'!$E$33,0,10*ROW('Sanitation Data'!E142)))</f>
        <v/>
      </c>
      <c r="CZ148" s="32" t="str">
        <f ca="true">+IF(OFFSET('Sanitation Data'!$F$29,0,10*ROW('Sanitation Data'!F142))="","",OFFSET('Sanitation Data'!$F$29,0,10*ROW('Sanitation Data'!F142)))</f>
        <v/>
      </c>
      <c r="DA148" s="32" t="str">
        <f ca="true">+IF(OFFSET('Sanitation Data'!$F$30,0,10*ROW('Sanitation Data'!F142))="","",OFFSET('Sanitation Data'!$F$30,0,10*ROW('Sanitation Data'!F142)))</f>
        <v/>
      </c>
      <c r="DB148" s="32" t="str">
        <f ca="true">+IF(OFFSET('Sanitation Data'!$F$31,0,10*ROW('Sanitation Data'!F142))="","",OFFSET('Sanitation Data'!$F$31,0,10*ROW('Sanitation Data'!F142)))</f>
        <v/>
      </c>
      <c r="DC148" s="32" t="str">
        <f ca="true">+IF(OFFSET('Sanitation Data'!$F$32,0,10*ROW('Sanitation Data'!F142))="","",OFFSET('Sanitation Data'!$F$32,0,10*ROW('Sanitation Data'!F142)))</f>
        <v/>
      </c>
      <c r="DD148" s="32" t="str">
        <f ca="true">+IF(OFFSET('Sanitation Data'!$F$33,0,10*ROW('Sanitation Data'!F142))="","",OFFSET('Sanitation Data'!$F$33,0,10*ROW('Sanitation Data'!F142)))</f>
        <v/>
      </c>
      <c r="DE148" s="32" t="str">
        <f ca="true">+IF(OFFSET('Sanitation Data'!$G$29,0,10*ROW('Sanitation Data'!G142))="","",OFFSET('Sanitation Data'!$G$29,0,10*ROW('Sanitation Data'!G142)))</f>
        <v/>
      </c>
      <c r="DF148" s="32" t="str">
        <f ca="true">+IF(OFFSET('Sanitation Data'!$G$30,0,10*ROW('Sanitation Data'!G142))="","",OFFSET('Sanitation Data'!$G$30,0,10*ROW('Sanitation Data'!G142)))</f>
        <v/>
      </c>
      <c r="DG148" s="32" t="str">
        <f ca="true">+IF(OFFSET('Sanitation Data'!$G$31,0,10*ROW('Sanitation Data'!G142))="","",OFFSET('Sanitation Data'!$G$31,0,10*ROW('Sanitation Data'!G142)))</f>
        <v/>
      </c>
      <c r="DH148" s="32" t="str">
        <f ca="true">+IF(OFFSET('Sanitation Data'!$G$32,0,10*ROW('Sanitation Data'!G142))="","",OFFSET('Sanitation Data'!$G$32,0,10*ROW('Sanitation Data'!G142)))</f>
        <v/>
      </c>
      <c r="DI148" s="32" t="str">
        <f ca="true">+IF(OFFSET('Sanitation Data'!$G$33,0,10*ROW('Sanitation Data'!G142))="","",OFFSET('Sanitation Data'!$G$33,0,10*ROW('Sanitation Data'!G142)))</f>
        <v/>
      </c>
      <c r="DJ148" s="32" t="str">
        <f ca="true">+IF(OFFSET('Sanitation Data'!$H$29,0,10*ROW('Sanitation Data'!H142))="","",OFFSET('Sanitation Data'!$H$29,0,10*ROW('Sanitation Data'!H142)))</f>
        <v/>
      </c>
      <c r="DK148" s="32" t="str">
        <f ca="true">+IF(OFFSET('Sanitation Data'!$H$30,0,10*ROW('Sanitation Data'!H142))="","",OFFSET('Sanitation Data'!$H$30,0,10*ROW('Sanitation Data'!H142)))</f>
        <v/>
      </c>
      <c r="DL148" s="32" t="str">
        <f ca="true">+IF(OFFSET('Sanitation Data'!$H$31,0,10*ROW('Sanitation Data'!H142))="","",OFFSET('Sanitation Data'!$H$31,0,10*ROW('Sanitation Data'!H142)))</f>
        <v/>
      </c>
      <c r="DM148" s="32" t="str">
        <f ca="true">+IF(OFFSET('Sanitation Data'!$H$32,0,10*ROW('Sanitation Data'!H142))="","",OFFSET('Sanitation Data'!$H$32,0,10*ROW('Sanitation Data'!H142)))</f>
        <v/>
      </c>
      <c r="DN148" s="32" t="str">
        <f ca="true">+IF(OFFSET('Sanitation Data'!$H$33,0,10*ROW('Sanitation Data'!H142))="","",OFFSET('Sanitation Data'!$H$33,0,10*ROW('Sanitation Data'!H142)))</f>
        <v/>
      </c>
      <c r="DO148" s="32" t="str">
        <f ca="true">+IF(OFFSET('Hygiene Data'!$C$12,0,10*ROW('Hygiene Data'!C142))="","",OFFSET('Hygiene Data'!$C$12,0,10*ROW('Hygiene Data'!C142)))</f>
        <v/>
      </c>
      <c r="DP148" s="32" t="str">
        <f ca="true">+IF(OFFSET('Hygiene Data'!$C$13,0,10*ROW('Hygiene Data'!C142))="","",OFFSET('Hygiene Data'!$C$13,0,10*ROW('Hygiene Data'!C142)))</f>
        <v/>
      </c>
      <c r="DQ148" s="32" t="str">
        <f ca="true">+IF(OFFSET('Hygiene Data'!$C$14,0,10*ROW('Hygiene Data'!C142))="","",OFFSET('Hygiene Data'!$C$14,0,10*ROW('Hygiene Data'!C142)))</f>
        <v/>
      </c>
      <c r="DR148" s="32" t="str">
        <f ca="true">+IF(OFFSET('Hygiene Data'!$D$12,0,10*ROW('Hygiene Data'!D142))="","",OFFSET('Hygiene Data'!$D$12,0,10*ROW('Hygiene Data'!D142)))</f>
        <v/>
      </c>
      <c r="DS148" s="32" t="str">
        <f ca="true">+IF(OFFSET('Hygiene Data'!$D$13,0,10*ROW('Hygiene Data'!D142))="","",OFFSET('Hygiene Data'!$D$13,0,10*ROW('Hygiene Data'!D142)))</f>
        <v/>
      </c>
      <c r="DT148" s="32" t="str">
        <f ca="true">+IF(OFFSET('Hygiene Data'!$D$14,0,10*ROW('Hygiene Data'!D142))="","",OFFSET('Hygiene Data'!$D$14,0,10*ROW('Hygiene Data'!D142)))</f>
        <v/>
      </c>
      <c r="DU148" s="32" t="str">
        <f ca="true">+IF(OFFSET('Hygiene Data'!$E$12,0,10*ROW('Hygiene Data'!E142))="","",OFFSET('Hygiene Data'!$E$12,0,10*ROW('Hygiene Data'!E142)))</f>
        <v/>
      </c>
      <c r="DV148" s="32" t="str">
        <f ca="true">+IF(OFFSET('Hygiene Data'!$E$13,0,10*ROW('Hygiene Data'!E142))="","",OFFSET('Hygiene Data'!$E$13,0,10*ROW('Hygiene Data'!E142)))</f>
        <v/>
      </c>
      <c r="DW148" s="32" t="str">
        <f ca="true">+IF(OFFSET('Hygiene Data'!$E$14,0,10*ROW('Hygiene Data'!E142))="","",OFFSET('Hygiene Data'!$E$14,0,10*ROW('Hygiene Data'!E142)))</f>
        <v/>
      </c>
      <c r="DX148" s="32" t="str">
        <f ca="true">+IF(OFFSET('Hygiene Data'!$F$12,0,10*ROW('Hygiene Data'!F142))="","",OFFSET('Hygiene Data'!$F$12,0,10*ROW('Hygiene Data'!F142)))</f>
        <v/>
      </c>
      <c r="DY148" s="32" t="str">
        <f ca="true">+IF(OFFSET('Hygiene Data'!$F$13,0,10*ROW('Hygiene Data'!F142))="","",OFFSET('Hygiene Data'!$F$13,0,10*ROW('Hygiene Data'!F142)))</f>
        <v/>
      </c>
      <c r="DZ148" s="32" t="str">
        <f ca="true">+IF(OFFSET('Hygiene Data'!$F$14,0,10*ROW('Hygiene Data'!F142))="","",OFFSET('Hygiene Data'!$F$14,0,10*ROW('Hygiene Data'!F142)))</f>
        <v/>
      </c>
      <c r="EA148" s="32" t="str">
        <f ca="true">+IF(OFFSET('Hygiene Data'!$G$12,0,10*ROW('Hygiene Data'!G142))="","",OFFSET('Hygiene Data'!$G$12,0,10*ROW('Hygiene Data'!G142)))</f>
        <v/>
      </c>
      <c r="EB148" s="32" t="str">
        <f ca="true">+IF(OFFSET('Hygiene Data'!$G$13,0,10*ROW('Hygiene Data'!G142))="","",OFFSET('Hygiene Data'!$G$13,0,10*ROW('Hygiene Data'!G142)))</f>
        <v/>
      </c>
      <c r="EC148" s="32" t="str">
        <f ca="true">+IF(OFFSET('Hygiene Data'!$G$14,0,10*ROW('Hygiene Data'!G142))="","",OFFSET('Hygiene Data'!$G$14,0,10*ROW('Hygiene Data'!G142)))</f>
        <v/>
      </c>
      <c r="ED148" s="32" t="str">
        <f ca="true">+IF(OFFSET('Hygiene Data'!$H$12,0,10*ROW('Hygiene Data'!H142))="","",OFFSET('Hygiene Data'!$H$12,0,10*ROW('Hygiene Data'!H142)))</f>
        <v/>
      </c>
      <c r="EE148" s="32" t="str">
        <f ca="true">+IF(OFFSET('Hygiene Data'!$H$13,0,10*ROW('Hygiene Data'!H142))="","",OFFSET('Hygiene Data'!$H$13,0,10*ROW('Hygiene Data'!H142)))</f>
        <v/>
      </c>
      <c r="EF148" s="32" t="str">
        <f ca="true">+IF(OFFSET('Hygiene Data'!$H$14,0,10*ROW('Hygiene Data'!H142))="","",OFFSET('Hygiene Data'!$H$14,0,10*ROW('Hygiene Data'!H142)))</f>
        <v/>
      </c>
    </row>
    <row r="149" x14ac:dyDescent="0.2">
      <c r="A149" s="55" t="str">
        <f ca="true">+IF(OFFSET('Water Data'!$B$1,0,10*ROW('Water Data'!B146))="","",OFFSET('Water Data'!$B$1,0,10*ROW('Water Data'!B146)))</f>
        <v/>
      </c>
      <c r="B149" s="55" t="str">
        <f ca="true">+IF(OFFSET('Water Data'!$A$3,0,10*ROW('Water Data'!A146))="","",OFFSET('Water Data'!$A$3,0,10*ROW('Water Data'!A146)))</f>
        <v/>
      </c>
      <c r="C149" s="55" t="str">
        <f ca="true">+IF(OFFSET('Water Data'!$C$3,0,10*ROW('Water Data'!C146))="","",OFFSET('Water Data'!$C$3,0,10*ROW('Water Data'!C146)))</f>
        <v/>
      </c>
      <c r="D149" s="243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3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3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43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3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3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3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3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3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3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3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3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3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3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3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3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3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3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44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44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44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44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44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44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44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44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44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44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44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44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44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44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44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44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44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44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44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44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44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44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44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44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44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44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44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44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44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44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45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45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45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45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45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45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45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45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45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45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45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45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45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45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45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45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45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45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2" t="str">
        <f ca="true">+IF(OFFSET('Water Data'!$C$28,0,10*ROW('Water Data'!C143))="","",OFFSET('Water Data'!$C$28,0,10*ROW('Water Data'!C143)))</f>
        <v/>
      </c>
      <c r="BT149" s="32" t="str">
        <f ca="true">+IF(OFFSET('Water Data'!$C$29,0,10*ROW('Water Data'!C143))="","",OFFSET('Water Data'!$C$29,0,10*ROW('Water Data'!C143)))</f>
        <v/>
      </c>
      <c r="BU149" s="32" t="str">
        <f ca="true">+IF(OFFSET('Water Data'!$C$30,0,10*ROW('Water Data'!C143))="","",OFFSET('Water Data'!$C$30,0,10*ROW('Water Data'!C143)))</f>
        <v/>
      </c>
      <c r="BV149" s="32" t="str">
        <f ca="true">+IF(OFFSET('Water Data'!$D$28,0,10*ROW('Water Data'!D143))="","",OFFSET('Water Data'!$D$28,0,10*ROW('Water Data'!D143)))</f>
        <v/>
      </c>
      <c r="BW149" s="32" t="str">
        <f ca="true">+IF(OFFSET('Water Data'!$D$29,0,10*ROW('Water Data'!D143))="","",OFFSET('Water Data'!$D$29,0,10*ROW('Water Data'!D143)))</f>
        <v/>
      </c>
      <c r="BX149" s="32" t="str">
        <f ca="true">+IF(OFFSET('Water Data'!$D$30,0,10*ROW('Water Data'!D143))="","",OFFSET('Water Data'!$D$30,0,10*ROW('Water Data'!D143)))</f>
        <v/>
      </c>
      <c r="BY149" s="32" t="str">
        <f ca="true">+IF(OFFSET('Water Data'!$E$28,0,10*ROW('Water Data'!E143))="","",OFFSET('Water Data'!$E$28,0,10*ROW('Water Data'!E143)))</f>
        <v/>
      </c>
      <c r="BZ149" s="32" t="str">
        <f ca="true">+IF(OFFSET('Water Data'!$E$29,0,10*ROW('Water Data'!E143))="","",OFFSET('Water Data'!$E$29,0,10*ROW('Water Data'!E143)))</f>
        <v/>
      </c>
      <c r="CA149" s="32" t="str">
        <f ca="true">+IF(OFFSET('Water Data'!$E$30,0,10*ROW('Water Data'!E143))="","",OFFSET('Water Data'!$E$30,0,10*ROW('Water Data'!E143)))</f>
        <v/>
      </c>
      <c r="CB149" s="32" t="str">
        <f ca="true">+IF(OFFSET('Water Data'!$F$28,0,10*ROW('Water Data'!F143))="","",OFFSET('Water Data'!$F$28,0,10*ROW('Water Data'!F143)))</f>
        <v/>
      </c>
      <c r="CC149" s="32" t="str">
        <f ca="true">+IF(OFFSET('Water Data'!$F$29,0,10*ROW('Water Data'!F143))="","",OFFSET('Water Data'!$F$29,0,10*ROW('Water Data'!F143)))</f>
        <v/>
      </c>
      <c r="CD149" s="32" t="str">
        <f ca="true">+IF(OFFSET('Water Data'!$F$30,0,10*ROW('Water Data'!F143))="","",OFFSET('Water Data'!$F$30,0,10*ROW('Water Data'!F143)))</f>
        <v/>
      </c>
      <c r="CE149" s="32" t="str">
        <f ca="true">+IF(OFFSET('Water Data'!$G$28,0,10*ROW('Water Data'!G143))="","",OFFSET('Water Data'!$G$28,0,10*ROW('Water Data'!G143)))</f>
        <v/>
      </c>
      <c r="CF149" s="32" t="str">
        <f ca="true">+IF(OFFSET('Water Data'!$G$29,0,10*ROW('Water Data'!G143))="","",OFFSET('Water Data'!$G$29,0,10*ROW('Water Data'!G143)))</f>
        <v/>
      </c>
      <c r="CG149" s="32" t="str">
        <f ca="true">+IF(OFFSET('Water Data'!$G$30,0,10*ROW('Water Data'!G143))="","",OFFSET('Water Data'!$G$30,0,10*ROW('Water Data'!G143)))</f>
        <v/>
      </c>
      <c r="CH149" s="32" t="str">
        <f ca="true">+IF(OFFSET('Water Data'!$H$28,0,10*ROW('Water Data'!H143))="","",OFFSET('Water Data'!$H$28,0,10*ROW('Water Data'!H143)))</f>
        <v/>
      </c>
      <c r="CI149" s="32" t="str">
        <f ca="true">+IF(OFFSET('Water Data'!$H$29,0,10*ROW('Water Data'!H143))="","",OFFSET('Water Data'!$H$29,0,10*ROW('Water Data'!H143)))</f>
        <v/>
      </c>
      <c r="CJ149" s="32" t="str">
        <f ca="true">+IF(OFFSET('Water Data'!$H$30,0,10*ROW('Water Data'!H143))="","",OFFSET('Water Data'!$H$30,0,10*ROW('Water Data'!H143)))</f>
        <v/>
      </c>
      <c r="CK149" s="32" t="str">
        <f ca="true">+IF(OFFSET('Sanitation Data'!$C$29,0,10*ROW('Sanitation Data'!C143))="","",OFFSET('Sanitation Data'!$C$29,0,10*ROW('Sanitation Data'!C143)))</f>
        <v/>
      </c>
      <c r="CL149" s="32" t="str">
        <f ca="true">+IF(OFFSET('Sanitation Data'!$C$30,0,10*ROW('Sanitation Data'!C143))="","",OFFSET('Sanitation Data'!$C$30,0,10*ROW('Sanitation Data'!C143)))</f>
        <v/>
      </c>
      <c r="CM149" s="32" t="str">
        <f ca="true">+IF(OFFSET('Sanitation Data'!$C$31,0,10*ROW('Sanitation Data'!C143))="","",OFFSET('Sanitation Data'!$C$31,0,10*ROW('Sanitation Data'!C143)))</f>
        <v/>
      </c>
      <c r="CN149" s="32" t="str">
        <f ca="true">+IF(OFFSET('Sanitation Data'!$C$32,0,10*ROW('Sanitation Data'!C143))="","",OFFSET('Sanitation Data'!$C$32,0,10*ROW('Sanitation Data'!C143)))</f>
        <v/>
      </c>
      <c r="CO149" s="32" t="str">
        <f ca="true">+IF(OFFSET('Sanitation Data'!$C$33,0,10*ROW('Sanitation Data'!C143))="","",OFFSET('Sanitation Data'!$C$33,0,10*ROW('Sanitation Data'!C143)))</f>
        <v/>
      </c>
      <c r="CP149" s="32" t="str">
        <f ca="true">+IF(OFFSET('Sanitation Data'!$D$29,0,10*ROW('Sanitation Data'!D143))="","",OFFSET('Sanitation Data'!$D$29,0,10*ROW('Sanitation Data'!D143)))</f>
        <v/>
      </c>
      <c r="CQ149" s="32" t="str">
        <f ca="true">+IF(OFFSET('Sanitation Data'!$D$30,0,10*ROW('Sanitation Data'!D143))="","",OFFSET('Sanitation Data'!$D$30,0,10*ROW('Sanitation Data'!D143)))</f>
        <v/>
      </c>
      <c r="CR149" s="32" t="str">
        <f ca="true">+IF(OFFSET('Sanitation Data'!$D$31,0,10*ROW('Sanitation Data'!D143))="","",OFFSET('Sanitation Data'!$D$31,0,10*ROW('Sanitation Data'!D143)))</f>
        <v/>
      </c>
      <c r="CS149" s="32" t="str">
        <f ca="true">+IF(OFFSET('Sanitation Data'!$D$32,0,10*ROW('Sanitation Data'!D143))="","",OFFSET('Sanitation Data'!$D$32,0,10*ROW('Sanitation Data'!D143)))</f>
        <v/>
      </c>
      <c r="CT149" s="32" t="str">
        <f ca="true">+IF(OFFSET('Sanitation Data'!$D$33,0,10*ROW('Sanitation Data'!D143))="","",OFFSET('Sanitation Data'!$D$33,0,10*ROW('Sanitation Data'!D143)))</f>
        <v/>
      </c>
      <c r="CU149" s="32" t="str">
        <f ca="true">+IF(OFFSET('Sanitation Data'!$E$29,0,10*ROW('Sanitation Data'!E143))="","",OFFSET('Sanitation Data'!$E$29,0,10*ROW('Sanitation Data'!E143)))</f>
        <v/>
      </c>
      <c r="CV149" s="32" t="str">
        <f ca="true">+IF(OFFSET('Sanitation Data'!$E$30,0,10*ROW('Sanitation Data'!E143))="","",OFFSET('Sanitation Data'!$E$30,0,10*ROW('Sanitation Data'!E143)))</f>
        <v/>
      </c>
      <c r="CW149" s="32" t="str">
        <f ca="true">+IF(OFFSET('Sanitation Data'!$E$31,0,10*ROW('Sanitation Data'!E143))="","",OFFSET('Sanitation Data'!$E$31,0,10*ROW('Sanitation Data'!E143)))</f>
        <v/>
      </c>
      <c r="CX149" s="32" t="str">
        <f ca="true">+IF(OFFSET('Sanitation Data'!$E$32,0,10*ROW('Sanitation Data'!E143))="","",OFFSET('Sanitation Data'!$E$32,0,10*ROW('Sanitation Data'!E143)))</f>
        <v/>
      </c>
      <c r="CY149" s="32" t="str">
        <f ca="true">+IF(OFFSET('Sanitation Data'!$E$33,0,10*ROW('Sanitation Data'!E143))="","",OFFSET('Sanitation Data'!$E$33,0,10*ROW('Sanitation Data'!E143)))</f>
        <v/>
      </c>
      <c r="CZ149" s="32" t="str">
        <f ca="true">+IF(OFFSET('Sanitation Data'!$F$29,0,10*ROW('Sanitation Data'!F143))="","",OFFSET('Sanitation Data'!$F$29,0,10*ROW('Sanitation Data'!F143)))</f>
        <v/>
      </c>
      <c r="DA149" s="32" t="str">
        <f ca="true">+IF(OFFSET('Sanitation Data'!$F$30,0,10*ROW('Sanitation Data'!F143))="","",OFFSET('Sanitation Data'!$F$30,0,10*ROW('Sanitation Data'!F143)))</f>
        <v/>
      </c>
      <c r="DB149" s="32" t="str">
        <f ca="true">+IF(OFFSET('Sanitation Data'!$F$31,0,10*ROW('Sanitation Data'!F143))="","",OFFSET('Sanitation Data'!$F$31,0,10*ROW('Sanitation Data'!F143)))</f>
        <v/>
      </c>
      <c r="DC149" s="32" t="str">
        <f ca="true">+IF(OFFSET('Sanitation Data'!$F$32,0,10*ROW('Sanitation Data'!F143))="","",OFFSET('Sanitation Data'!$F$32,0,10*ROW('Sanitation Data'!F143)))</f>
        <v/>
      </c>
      <c r="DD149" s="32" t="str">
        <f ca="true">+IF(OFFSET('Sanitation Data'!$F$33,0,10*ROW('Sanitation Data'!F143))="","",OFFSET('Sanitation Data'!$F$33,0,10*ROW('Sanitation Data'!F143)))</f>
        <v/>
      </c>
      <c r="DE149" s="32" t="str">
        <f ca="true">+IF(OFFSET('Sanitation Data'!$G$29,0,10*ROW('Sanitation Data'!G143))="","",OFFSET('Sanitation Data'!$G$29,0,10*ROW('Sanitation Data'!G143)))</f>
        <v/>
      </c>
      <c r="DF149" s="32" t="str">
        <f ca="true">+IF(OFFSET('Sanitation Data'!$G$30,0,10*ROW('Sanitation Data'!G143))="","",OFFSET('Sanitation Data'!$G$30,0,10*ROW('Sanitation Data'!G143)))</f>
        <v/>
      </c>
      <c r="DG149" s="32" t="str">
        <f ca="true">+IF(OFFSET('Sanitation Data'!$G$31,0,10*ROW('Sanitation Data'!G143))="","",OFFSET('Sanitation Data'!$G$31,0,10*ROW('Sanitation Data'!G143)))</f>
        <v/>
      </c>
      <c r="DH149" s="32" t="str">
        <f ca="true">+IF(OFFSET('Sanitation Data'!$G$32,0,10*ROW('Sanitation Data'!G143))="","",OFFSET('Sanitation Data'!$G$32,0,10*ROW('Sanitation Data'!G143)))</f>
        <v/>
      </c>
      <c r="DI149" s="32" t="str">
        <f ca="true">+IF(OFFSET('Sanitation Data'!$G$33,0,10*ROW('Sanitation Data'!G143))="","",OFFSET('Sanitation Data'!$G$33,0,10*ROW('Sanitation Data'!G143)))</f>
        <v/>
      </c>
      <c r="DJ149" s="32" t="str">
        <f ca="true">+IF(OFFSET('Sanitation Data'!$H$29,0,10*ROW('Sanitation Data'!H143))="","",OFFSET('Sanitation Data'!$H$29,0,10*ROW('Sanitation Data'!H143)))</f>
        <v/>
      </c>
      <c r="DK149" s="32" t="str">
        <f ca="true">+IF(OFFSET('Sanitation Data'!$H$30,0,10*ROW('Sanitation Data'!H143))="","",OFFSET('Sanitation Data'!$H$30,0,10*ROW('Sanitation Data'!H143)))</f>
        <v/>
      </c>
      <c r="DL149" s="32" t="str">
        <f ca="true">+IF(OFFSET('Sanitation Data'!$H$31,0,10*ROW('Sanitation Data'!H143))="","",OFFSET('Sanitation Data'!$H$31,0,10*ROW('Sanitation Data'!H143)))</f>
        <v/>
      </c>
      <c r="DM149" s="32" t="str">
        <f ca="true">+IF(OFFSET('Sanitation Data'!$H$32,0,10*ROW('Sanitation Data'!H143))="","",OFFSET('Sanitation Data'!$H$32,0,10*ROW('Sanitation Data'!H143)))</f>
        <v/>
      </c>
      <c r="DN149" s="32" t="str">
        <f ca="true">+IF(OFFSET('Sanitation Data'!$H$33,0,10*ROW('Sanitation Data'!H143))="","",OFFSET('Sanitation Data'!$H$33,0,10*ROW('Sanitation Data'!H143)))</f>
        <v/>
      </c>
      <c r="DO149" s="32" t="str">
        <f ca="true">+IF(OFFSET('Hygiene Data'!$C$12,0,10*ROW('Hygiene Data'!C143))="","",OFFSET('Hygiene Data'!$C$12,0,10*ROW('Hygiene Data'!C143)))</f>
        <v/>
      </c>
      <c r="DP149" s="32" t="str">
        <f ca="true">+IF(OFFSET('Hygiene Data'!$C$13,0,10*ROW('Hygiene Data'!C143))="","",OFFSET('Hygiene Data'!$C$13,0,10*ROW('Hygiene Data'!C143)))</f>
        <v/>
      </c>
      <c r="DQ149" s="32" t="str">
        <f ca="true">+IF(OFFSET('Hygiene Data'!$C$14,0,10*ROW('Hygiene Data'!C143))="","",OFFSET('Hygiene Data'!$C$14,0,10*ROW('Hygiene Data'!C143)))</f>
        <v/>
      </c>
      <c r="DR149" s="32" t="str">
        <f ca="true">+IF(OFFSET('Hygiene Data'!$D$12,0,10*ROW('Hygiene Data'!D143))="","",OFFSET('Hygiene Data'!$D$12,0,10*ROW('Hygiene Data'!D143)))</f>
        <v/>
      </c>
      <c r="DS149" s="32" t="str">
        <f ca="true">+IF(OFFSET('Hygiene Data'!$D$13,0,10*ROW('Hygiene Data'!D143))="","",OFFSET('Hygiene Data'!$D$13,0,10*ROW('Hygiene Data'!D143)))</f>
        <v/>
      </c>
      <c r="DT149" s="32" t="str">
        <f ca="true">+IF(OFFSET('Hygiene Data'!$D$14,0,10*ROW('Hygiene Data'!D143))="","",OFFSET('Hygiene Data'!$D$14,0,10*ROW('Hygiene Data'!D143)))</f>
        <v/>
      </c>
      <c r="DU149" s="32" t="str">
        <f ca="true">+IF(OFFSET('Hygiene Data'!$E$12,0,10*ROW('Hygiene Data'!E143))="","",OFFSET('Hygiene Data'!$E$12,0,10*ROW('Hygiene Data'!E143)))</f>
        <v/>
      </c>
      <c r="DV149" s="32" t="str">
        <f ca="true">+IF(OFFSET('Hygiene Data'!$E$13,0,10*ROW('Hygiene Data'!E143))="","",OFFSET('Hygiene Data'!$E$13,0,10*ROW('Hygiene Data'!E143)))</f>
        <v/>
      </c>
      <c r="DW149" s="32" t="str">
        <f ca="true">+IF(OFFSET('Hygiene Data'!$E$14,0,10*ROW('Hygiene Data'!E143))="","",OFFSET('Hygiene Data'!$E$14,0,10*ROW('Hygiene Data'!E143)))</f>
        <v/>
      </c>
      <c r="DX149" s="32" t="str">
        <f ca="true">+IF(OFFSET('Hygiene Data'!$F$12,0,10*ROW('Hygiene Data'!F143))="","",OFFSET('Hygiene Data'!$F$12,0,10*ROW('Hygiene Data'!F143)))</f>
        <v/>
      </c>
      <c r="DY149" s="32" t="str">
        <f ca="true">+IF(OFFSET('Hygiene Data'!$F$13,0,10*ROW('Hygiene Data'!F143))="","",OFFSET('Hygiene Data'!$F$13,0,10*ROW('Hygiene Data'!F143)))</f>
        <v/>
      </c>
      <c r="DZ149" s="32" t="str">
        <f ca="true">+IF(OFFSET('Hygiene Data'!$F$14,0,10*ROW('Hygiene Data'!F143))="","",OFFSET('Hygiene Data'!$F$14,0,10*ROW('Hygiene Data'!F143)))</f>
        <v/>
      </c>
      <c r="EA149" s="32" t="str">
        <f ca="true">+IF(OFFSET('Hygiene Data'!$G$12,0,10*ROW('Hygiene Data'!G143))="","",OFFSET('Hygiene Data'!$G$12,0,10*ROW('Hygiene Data'!G143)))</f>
        <v/>
      </c>
      <c r="EB149" s="32" t="str">
        <f ca="true">+IF(OFFSET('Hygiene Data'!$G$13,0,10*ROW('Hygiene Data'!G143))="","",OFFSET('Hygiene Data'!$G$13,0,10*ROW('Hygiene Data'!G143)))</f>
        <v/>
      </c>
      <c r="EC149" s="32" t="str">
        <f ca="true">+IF(OFFSET('Hygiene Data'!$G$14,0,10*ROW('Hygiene Data'!G143))="","",OFFSET('Hygiene Data'!$G$14,0,10*ROW('Hygiene Data'!G143)))</f>
        <v/>
      </c>
      <c r="ED149" s="32" t="str">
        <f ca="true">+IF(OFFSET('Hygiene Data'!$H$12,0,10*ROW('Hygiene Data'!H143))="","",OFFSET('Hygiene Data'!$H$12,0,10*ROW('Hygiene Data'!H143)))</f>
        <v/>
      </c>
      <c r="EE149" s="32" t="str">
        <f ca="true">+IF(OFFSET('Hygiene Data'!$H$13,0,10*ROW('Hygiene Data'!H143))="","",OFFSET('Hygiene Data'!$H$13,0,10*ROW('Hygiene Data'!H143)))</f>
        <v/>
      </c>
      <c r="EF149" s="32" t="str">
        <f ca="true">+IF(OFFSET('Hygiene Data'!$H$14,0,10*ROW('Hygiene Data'!H143))="","",OFFSET('Hygiene Data'!$H$14,0,10*ROW('Hygiene Data'!H143)))</f>
        <v/>
      </c>
    </row>
    <row r="150" x14ac:dyDescent="0.2">
      <c r="A150" s="55" t="str">
        <f ca="true">+IF(OFFSET('Water Data'!$B$1,0,10*ROW('Water Data'!B147))="","",OFFSET('Water Data'!$B$1,0,10*ROW('Water Data'!B147)))</f>
        <v/>
      </c>
      <c r="B150" s="55" t="str">
        <f ca="true">+IF(OFFSET('Water Data'!$A$3,0,10*ROW('Water Data'!A147))="","",OFFSET('Water Data'!$A$3,0,10*ROW('Water Data'!A147)))</f>
        <v/>
      </c>
      <c r="C150" s="55" t="str">
        <f ca="true">+IF(OFFSET('Water Data'!$C$3,0,10*ROW('Water Data'!C147))="","",OFFSET('Water Data'!$C$3,0,10*ROW('Water Data'!C147)))</f>
        <v/>
      </c>
      <c r="D150" s="243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3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3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43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3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3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3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3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3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3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3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3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3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3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3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3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3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3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44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44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44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44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44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44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44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44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44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44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44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44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44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44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44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44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44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44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44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44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44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44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44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44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44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44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44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44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44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44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45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45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45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45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45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45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45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45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45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45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45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45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45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45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45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45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45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45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2" t="str">
        <f ca="true">+IF(OFFSET('Water Data'!$C$28,0,10*ROW('Water Data'!C144))="","",OFFSET('Water Data'!$C$28,0,10*ROW('Water Data'!C144)))</f>
        <v/>
      </c>
      <c r="BT150" s="32" t="str">
        <f ca="true">+IF(OFFSET('Water Data'!$C$29,0,10*ROW('Water Data'!C144))="","",OFFSET('Water Data'!$C$29,0,10*ROW('Water Data'!C144)))</f>
        <v/>
      </c>
      <c r="BU150" s="32" t="str">
        <f ca="true">+IF(OFFSET('Water Data'!$C$30,0,10*ROW('Water Data'!C144))="","",OFFSET('Water Data'!$C$30,0,10*ROW('Water Data'!C144)))</f>
        <v/>
      </c>
      <c r="BV150" s="32" t="str">
        <f ca="true">+IF(OFFSET('Water Data'!$D$28,0,10*ROW('Water Data'!D144))="","",OFFSET('Water Data'!$D$28,0,10*ROW('Water Data'!D144)))</f>
        <v/>
      </c>
      <c r="BW150" s="32" t="str">
        <f ca="true">+IF(OFFSET('Water Data'!$D$29,0,10*ROW('Water Data'!D144))="","",OFFSET('Water Data'!$D$29,0,10*ROW('Water Data'!D144)))</f>
        <v/>
      </c>
      <c r="BX150" s="32" t="str">
        <f ca="true">+IF(OFFSET('Water Data'!$D$30,0,10*ROW('Water Data'!D144))="","",OFFSET('Water Data'!$D$30,0,10*ROW('Water Data'!D144)))</f>
        <v/>
      </c>
      <c r="BY150" s="32" t="str">
        <f ca="true">+IF(OFFSET('Water Data'!$E$28,0,10*ROW('Water Data'!E144))="","",OFFSET('Water Data'!$E$28,0,10*ROW('Water Data'!E144)))</f>
        <v/>
      </c>
      <c r="BZ150" s="32" t="str">
        <f ca="true">+IF(OFFSET('Water Data'!$E$29,0,10*ROW('Water Data'!E144))="","",OFFSET('Water Data'!$E$29,0,10*ROW('Water Data'!E144)))</f>
        <v/>
      </c>
      <c r="CA150" s="32" t="str">
        <f ca="true">+IF(OFFSET('Water Data'!$E$30,0,10*ROW('Water Data'!E144))="","",OFFSET('Water Data'!$E$30,0,10*ROW('Water Data'!E144)))</f>
        <v/>
      </c>
      <c r="CB150" s="32" t="str">
        <f ca="true">+IF(OFFSET('Water Data'!$F$28,0,10*ROW('Water Data'!F144))="","",OFFSET('Water Data'!$F$28,0,10*ROW('Water Data'!F144)))</f>
        <v/>
      </c>
      <c r="CC150" s="32" t="str">
        <f ca="true">+IF(OFFSET('Water Data'!$F$29,0,10*ROW('Water Data'!F144))="","",OFFSET('Water Data'!$F$29,0,10*ROW('Water Data'!F144)))</f>
        <v/>
      </c>
      <c r="CD150" s="32" t="str">
        <f ca="true">+IF(OFFSET('Water Data'!$F$30,0,10*ROW('Water Data'!F144))="","",OFFSET('Water Data'!$F$30,0,10*ROW('Water Data'!F144)))</f>
        <v/>
      </c>
      <c r="CE150" s="32" t="str">
        <f ca="true">+IF(OFFSET('Water Data'!$G$28,0,10*ROW('Water Data'!G144))="","",OFFSET('Water Data'!$G$28,0,10*ROW('Water Data'!G144)))</f>
        <v/>
      </c>
      <c r="CF150" s="32" t="str">
        <f ca="true">+IF(OFFSET('Water Data'!$G$29,0,10*ROW('Water Data'!G144))="","",OFFSET('Water Data'!$G$29,0,10*ROW('Water Data'!G144)))</f>
        <v/>
      </c>
      <c r="CG150" s="32" t="str">
        <f ca="true">+IF(OFFSET('Water Data'!$G$30,0,10*ROW('Water Data'!G144))="","",OFFSET('Water Data'!$G$30,0,10*ROW('Water Data'!G144)))</f>
        <v/>
      </c>
      <c r="CH150" s="32" t="str">
        <f ca="true">+IF(OFFSET('Water Data'!$H$28,0,10*ROW('Water Data'!H144))="","",OFFSET('Water Data'!$H$28,0,10*ROW('Water Data'!H144)))</f>
        <v/>
      </c>
      <c r="CI150" s="32" t="str">
        <f ca="true">+IF(OFFSET('Water Data'!$H$29,0,10*ROW('Water Data'!H144))="","",OFFSET('Water Data'!$H$29,0,10*ROW('Water Data'!H144)))</f>
        <v/>
      </c>
      <c r="CJ150" s="32" t="str">
        <f ca="true">+IF(OFFSET('Water Data'!$H$30,0,10*ROW('Water Data'!H144))="","",OFFSET('Water Data'!$H$30,0,10*ROW('Water Data'!H144)))</f>
        <v/>
      </c>
      <c r="CK150" s="32" t="str">
        <f ca="true">+IF(OFFSET('Sanitation Data'!$C$29,0,10*ROW('Sanitation Data'!C144))="","",OFFSET('Sanitation Data'!$C$29,0,10*ROW('Sanitation Data'!C144)))</f>
        <v/>
      </c>
      <c r="CL150" s="32" t="str">
        <f ca="true">+IF(OFFSET('Sanitation Data'!$C$30,0,10*ROW('Sanitation Data'!C144))="","",OFFSET('Sanitation Data'!$C$30,0,10*ROW('Sanitation Data'!C144)))</f>
        <v/>
      </c>
      <c r="CM150" s="32" t="str">
        <f ca="true">+IF(OFFSET('Sanitation Data'!$C$31,0,10*ROW('Sanitation Data'!C144))="","",OFFSET('Sanitation Data'!$C$31,0,10*ROW('Sanitation Data'!C144)))</f>
        <v/>
      </c>
      <c r="CN150" s="32" t="str">
        <f ca="true">+IF(OFFSET('Sanitation Data'!$C$32,0,10*ROW('Sanitation Data'!C144))="","",OFFSET('Sanitation Data'!$C$32,0,10*ROW('Sanitation Data'!C144)))</f>
        <v/>
      </c>
      <c r="CO150" s="32" t="str">
        <f ca="true">+IF(OFFSET('Sanitation Data'!$C$33,0,10*ROW('Sanitation Data'!C144))="","",OFFSET('Sanitation Data'!$C$33,0,10*ROW('Sanitation Data'!C144)))</f>
        <v/>
      </c>
      <c r="CP150" s="32" t="str">
        <f ca="true">+IF(OFFSET('Sanitation Data'!$D$29,0,10*ROW('Sanitation Data'!D144))="","",OFFSET('Sanitation Data'!$D$29,0,10*ROW('Sanitation Data'!D144)))</f>
        <v/>
      </c>
      <c r="CQ150" s="32" t="str">
        <f ca="true">+IF(OFFSET('Sanitation Data'!$D$30,0,10*ROW('Sanitation Data'!D144))="","",OFFSET('Sanitation Data'!$D$30,0,10*ROW('Sanitation Data'!D144)))</f>
        <v/>
      </c>
      <c r="CR150" s="32" t="str">
        <f ca="true">+IF(OFFSET('Sanitation Data'!$D$31,0,10*ROW('Sanitation Data'!D144))="","",OFFSET('Sanitation Data'!$D$31,0,10*ROW('Sanitation Data'!D144)))</f>
        <v/>
      </c>
      <c r="CS150" s="32" t="str">
        <f ca="true">+IF(OFFSET('Sanitation Data'!$D$32,0,10*ROW('Sanitation Data'!D144))="","",OFFSET('Sanitation Data'!$D$32,0,10*ROW('Sanitation Data'!D144)))</f>
        <v/>
      </c>
      <c r="CT150" s="32" t="str">
        <f ca="true">+IF(OFFSET('Sanitation Data'!$D$33,0,10*ROW('Sanitation Data'!D144))="","",OFFSET('Sanitation Data'!$D$33,0,10*ROW('Sanitation Data'!D144)))</f>
        <v/>
      </c>
      <c r="CU150" s="32" t="str">
        <f ca="true">+IF(OFFSET('Sanitation Data'!$E$29,0,10*ROW('Sanitation Data'!E144))="","",OFFSET('Sanitation Data'!$E$29,0,10*ROW('Sanitation Data'!E144)))</f>
        <v/>
      </c>
      <c r="CV150" s="32" t="str">
        <f ca="true">+IF(OFFSET('Sanitation Data'!$E$30,0,10*ROW('Sanitation Data'!E144))="","",OFFSET('Sanitation Data'!$E$30,0,10*ROW('Sanitation Data'!E144)))</f>
        <v/>
      </c>
      <c r="CW150" s="32" t="str">
        <f ca="true">+IF(OFFSET('Sanitation Data'!$E$31,0,10*ROW('Sanitation Data'!E144))="","",OFFSET('Sanitation Data'!$E$31,0,10*ROW('Sanitation Data'!E144)))</f>
        <v/>
      </c>
      <c r="CX150" s="32" t="str">
        <f ca="true">+IF(OFFSET('Sanitation Data'!$E$32,0,10*ROW('Sanitation Data'!E144))="","",OFFSET('Sanitation Data'!$E$32,0,10*ROW('Sanitation Data'!E144)))</f>
        <v/>
      </c>
      <c r="CY150" s="32" t="str">
        <f ca="true">+IF(OFFSET('Sanitation Data'!$E$33,0,10*ROW('Sanitation Data'!E144))="","",OFFSET('Sanitation Data'!$E$33,0,10*ROW('Sanitation Data'!E144)))</f>
        <v/>
      </c>
      <c r="CZ150" s="32" t="str">
        <f ca="true">+IF(OFFSET('Sanitation Data'!$F$29,0,10*ROW('Sanitation Data'!F144))="","",OFFSET('Sanitation Data'!$F$29,0,10*ROW('Sanitation Data'!F144)))</f>
        <v/>
      </c>
      <c r="DA150" s="32" t="str">
        <f ca="true">+IF(OFFSET('Sanitation Data'!$F$30,0,10*ROW('Sanitation Data'!F144))="","",OFFSET('Sanitation Data'!$F$30,0,10*ROW('Sanitation Data'!F144)))</f>
        <v/>
      </c>
      <c r="DB150" s="32" t="str">
        <f ca="true">+IF(OFFSET('Sanitation Data'!$F$31,0,10*ROW('Sanitation Data'!F144))="","",OFFSET('Sanitation Data'!$F$31,0,10*ROW('Sanitation Data'!F144)))</f>
        <v/>
      </c>
      <c r="DC150" s="32" t="str">
        <f ca="true">+IF(OFFSET('Sanitation Data'!$F$32,0,10*ROW('Sanitation Data'!F144))="","",OFFSET('Sanitation Data'!$F$32,0,10*ROW('Sanitation Data'!F144)))</f>
        <v/>
      </c>
      <c r="DD150" s="32" t="str">
        <f ca="true">+IF(OFFSET('Sanitation Data'!$F$33,0,10*ROW('Sanitation Data'!F144))="","",OFFSET('Sanitation Data'!$F$33,0,10*ROW('Sanitation Data'!F144)))</f>
        <v/>
      </c>
      <c r="DE150" s="32" t="str">
        <f ca="true">+IF(OFFSET('Sanitation Data'!$G$29,0,10*ROW('Sanitation Data'!G144))="","",OFFSET('Sanitation Data'!$G$29,0,10*ROW('Sanitation Data'!G144)))</f>
        <v/>
      </c>
      <c r="DF150" s="32" t="str">
        <f ca="true">+IF(OFFSET('Sanitation Data'!$G$30,0,10*ROW('Sanitation Data'!G144))="","",OFFSET('Sanitation Data'!$G$30,0,10*ROW('Sanitation Data'!G144)))</f>
        <v/>
      </c>
      <c r="DG150" s="32" t="str">
        <f ca="true">+IF(OFFSET('Sanitation Data'!$G$31,0,10*ROW('Sanitation Data'!G144))="","",OFFSET('Sanitation Data'!$G$31,0,10*ROW('Sanitation Data'!G144)))</f>
        <v/>
      </c>
      <c r="DH150" s="32" t="str">
        <f ca="true">+IF(OFFSET('Sanitation Data'!$G$32,0,10*ROW('Sanitation Data'!G144))="","",OFFSET('Sanitation Data'!$G$32,0,10*ROW('Sanitation Data'!G144)))</f>
        <v/>
      </c>
      <c r="DI150" s="32" t="str">
        <f ca="true">+IF(OFFSET('Sanitation Data'!$G$33,0,10*ROW('Sanitation Data'!G144))="","",OFFSET('Sanitation Data'!$G$33,0,10*ROW('Sanitation Data'!G144)))</f>
        <v/>
      </c>
      <c r="DJ150" s="32" t="str">
        <f ca="true">+IF(OFFSET('Sanitation Data'!$H$29,0,10*ROW('Sanitation Data'!H144))="","",OFFSET('Sanitation Data'!$H$29,0,10*ROW('Sanitation Data'!H144)))</f>
        <v/>
      </c>
      <c r="DK150" s="32" t="str">
        <f ca="true">+IF(OFFSET('Sanitation Data'!$H$30,0,10*ROW('Sanitation Data'!H144))="","",OFFSET('Sanitation Data'!$H$30,0,10*ROW('Sanitation Data'!H144)))</f>
        <v/>
      </c>
      <c r="DL150" s="32" t="str">
        <f ca="true">+IF(OFFSET('Sanitation Data'!$H$31,0,10*ROW('Sanitation Data'!H144))="","",OFFSET('Sanitation Data'!$H$31,0,10*ROW('Sanitation Data'!H144)))</f>
        <v/>
      </c>
      <c r="DM150" s="32" t="str">
        <f ca="true">+IF(OFFSET('Sanitation Data'!$H$32,0,10*ROW('Sanitation Data'!H144))="","",OFFSET('Sanitation Data'!$H$32,0,10*ROW('Sanitation Data'!H144)))</f>
        <v/>
      </c>
      <c r="DN150" s="32" t="str">
        <f ca="true">+IF(OFFSET('Sanitation Data'!$H$33,0,10*ROW('Sanitation Data'!H144))="","",OFFSET('Sanitation Data'!$H$33,0,10*ROW('Sanitation Data'!H144)))</f>
        <v/>
      </c>
      <c r="DO150" s="32" t="str">
        <f ca="true">+IF(OFFSET('Hygiene Data'!$C$12,0,10*ROW('Hygiene Data'!C144))="","",OFFSET('Hygiene Data'!$C$12,0,10*ROW('Hygiene Data'!C144)))</f>
        <v/>
      </c>
      <c r="DP150" s="32" t="str">
        <f ca="true">+IF(OFFSET('Hygiene Data'!$C$13,0,10*ROW('Hygiene Data'!C144))="","",OFFSET('Hygiene Data'!$C$13,0,10*ROW('Hygiene Data'!C144)))</f>
        <v/>
      </c>
      <c r="DQ150" s="32" t="str">
        <f ca="true">+IF(OFFSET('Hygiene Data'!$C$14,0,10*ROW('Hygiene Data'!C144))="","",OFFSET('Hygiene Data'!$C$14,0,10*ROW('Hygiene Data'!C144)))</f>
        <v/>
      </c>
      <c r="DR150" s="32" t="str">
        <f ca="true">+IF(OFFSET('Hygiene Data'!$D$12,0,10*ROW('Hygiene Data'!D144))="","",OFFSET('Hygiene Data'!$D$12,0,10*ROW('Hygiene Data'!D144)))</f>
        <v/>
      </c>
      <c r="DS150" s="32" t="str">
        <f ca="true">+IF(OFFSET('Hygiene Data'!$D$13,0,10*ROW('Hygiene Data'!D144))="","",OFFSET('Hygiene Data'!$D$13,0,10*ROW('Hygiene Data'!D144)))</f>
        <v/>
      </c>
      <c r="DT150" s="32" t="str">
        <f ca="true">+IF(OFFSET('Hygiene Data'!$D$14,0,10*ROW('Hygiene Data'!D144))="","",OFFSET('Hygiene Data'!$D$14,0,10*ROW('Hygiene Data'!D144)))</f>
        <v/>
      </c>
      <c r="DU150" s="32" t="str">
        <f ca="true">+IF(OFFSET('Hygiene Data'!$E$12,0,10*ROW('Hygiene Data'!E144))="","",OFFSET('Hygiene Data'!$E$12,0,10*ROW('Hygiene Data'!E144)))</f>
        <v/>
      </c>
      <c r="DV150" s="32" t="str">
        <f ca="true">+IF(OFFSET('Hygiene Data'!$E$13,0,10*ROW('Hygiene Data'!E144))="","",OFFSET('Hygiene Data'!$E$13,0,10*ROW('Hygiene Data'!E144)))</f>
        <v/>
      </c>
      <c r="DW150" s="32" t="str">
        <f ca="true">+IF(OFFSET('Hygiene Data'!$E$14,0,10*ROW('Hygiene Data'!E144))="","",OFFSET('Hygiene Data'!$E$14,0,10*ROW('Hygiene Data'!E144)))</f>
        <v/>
      </c>
      <c r="DX150" s="32" t="str">
        <f ca="true">+IF(OFFSET('Hygiene Data'!$F$12,0,10*ROW('Hygiene Data'!F144))="","",OFFSET('Hygiene Data'!$F$12,0,10*ROW('Hygiene Data'!F144)))</f>
        <v/>
      </c>
      <c r="DY150" s="32" t="str">
        <f ca="true">+IF(OFFSET('Hygiene Data'!$F$13,0,10*ROW('Hygiene Data'!F144))="","",OFFSET('Hygiene Data'!$F$13,0,10*ROW('Hygiene Data'!F144)))</f>
        <v/>
      </c>
      <c r="DZ150" s="32" t="str">
        <f ca="true">+IF(OFFSET('Hygiene Data'!$F$14,0,10*ROW('Hygiene Data'!F144))="","",OFFSET('Hygiene Data'!$F$14,0,10*ROW('Hygiene Data'!F144)))</f>
        <v/>
      </c>
      <c r="EA150" s="32" t="str">
        <f ca="true">+IF(OFFSET('Hygiene Data'!$G$12,0,10*ROW('Hygiene Data'!G144))="","",OFFSET('Hygiene Data'!$G$12,0,10*ROW('Hygiene Data'!G144)))</f>
        <v/>
      </c>
      <c r="EB150" s="32" t="str">
        <f ca="true">+IF(OFFSET('Hygiene Data'!$G$13,0,10*ROW('Hygiene Data'!G144))="","",OFFSET('Hygiene Data'!$G$13,0,10*ROW('Hygiene Data'!G144)))</f>
        <v/>
      </c>
      <c r="EC150" s="32" t="str">
        <f ca="true">+IF(OFFSET('Hygiene Data'!$G$14,0,10*ROW('Hygiene Data'!G144))="","",OFFSET('Hygiene Data'!$G$14,0,10*ROW('Hygiene Data'!G144)))</f>
        <v/>
      </c>
      <c r="ED150" s="32" t="str">
        <f ca="true">+IF(OFFSET('Hygiene Data'!$H$12,0,10*ROW('Hygiene Data'!H144))="","",OFFSET('Hygiene Data'!$H$12,0,10*ROW('Hygiene Data'!H144)))</f>
        <v/>
      </c>
      <c r="EE150" s="32" t="str">
        <f ca="true">+IF(OFFSET('Hygiene Data'!$H$13,0,10*ROW('Hygiene Data'!H144))="","",OFFSET('Hygiene Data'!$H$13,0,10*ROW('Hygiene Data'!H144)))</f>
        <v/>
      </c>
      <c r="EF150" s="32" t="str">
        <f ca="true">+IF(OFFSET('Hygiene Data'!$H$14,0,10*ROW('Hygiene Data'!H144))="","",OFFSET('Hygiene Data'!$H$14,0,10*ROW('Hygiene Data'!H144)))</f>
        <v/>
      </c>
    </row>
    <row r="151" x14ac:dyDescent="0.2">
      <c r="A151" s="55" t="str">
        <f ca="true">+IF(OFFSET('Water Data'!$B$1,0,10*ROW('Water Data'!B148))="","",OFFSET('Water Data'!$B$1,0,10*ROW('Water Data'!B148)))</f>
        <v/>
      </c>
      <c r="B151" s="55" t="str">
        <f ca="true">+IF(OFFSET('Water Data'!$A$3,0,10*ROW('Water Data'!A148))="","",OFFSET('Water Data'!$A$3,0,10*ROW('Water Data'!A148)))</f>
        <v/>
      </c>
      <c r="C151" s="55" t="str">
        <f ca="true">+IF(OFFSET('Water Data'!$C$3,0,10*ROW('Water Data'!C148))="","",OFFSET('Water Data'!$C$3,0,10*ROW('Water Data'!C148)))</f>
        <v/>
      </c>
      <c r="D151" s="243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3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3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43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3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3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3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3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3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3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3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3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3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3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3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3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3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3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44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44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44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44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44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44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44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44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44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44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44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44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44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44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44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44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44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44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44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44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44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44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44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44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44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44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44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44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44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44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45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45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45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45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45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45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45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45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45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45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45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45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45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45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45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45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45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45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2" t="str">
        <f ca="true">+IF(OFFSET('Water Data'!$C$28,0,10*ROW('Water Data'!C145))="","",OFFSET('Water Data'!$C$28,0,10*ROW('Water Data'!C145)))</f>
        <v/>
      </c>
      <c r="BT151" s="32" t="str">
        <f ca="true">+IF(OFFSET('Water Data'!$C$29,0,10*ROW('Water Data'!C145))="","",OFFSET('Water Data'!$C$29,0,10*ROW('Water Data'!C145)))</f>
        <v/>
      </c>
      <c r="BU151" s="32" t="str">
        <f ca="true">+IF(OFFSET('Water Data'!$C$30,0,10*ROW('Water Data'!C145))="","",OFFSET('Water Data'!$C$30,0,10*ROW('Water Data'!C145)))</f>
        <v/>
      </c>
      <c r="BV151" s="32" t="str">
        <f ca="true">+IF(OFFSET('Water Data'!$D$28,0,10*ROW('Water Data'!D145))="","",OFFSET('Water Data'!$D$28,0,10*ROW('Water Data'!D145)))</f>
        <v/>
      </c>
      <c r="BW151" s="32" t="str">
        <f ca="true">+IF(OFFSET('Water Data'!$D$29,0,10*ROW('Water Data'!D145))="","",OFFSET('Water Data'!$D$29,0,10*ROW('Water Data'!D145)))</f>
        <v/>
      </c>
      <c r="BX151" s="32" t="str">
        <f ca="true">+IF(OFFSET('Water Data'!$D$30,0,10*ROW('Water Data'!D145))="","",OFFSET('Water Data'!$D$30,0,10*ROW('Water Data'!D145)))</f>
        <v/>
      </c>
      <c r="BY151" s="32" t="str">
        <f ca="true">+IF(OFFSET('Water Data'!$E$28,0,10*ROW('Water Data'!E145))="","",OFFSET('Water Data'!$E$28,0,10*ROW('Water Data'!E145)))</f>
        <v/>
      </c>
      <c r="BZ151" s="32" t="str">
        <f ca="true">+IF(OFFSET('Water Data'!$E$29,0,10*ROW('Water Data'!E145))="","",OFFSET('Water Data'!$E$29,0,10*ROW('Water Data'!E145)))</f>
        <v/>
      </c>
      <c r="CA151" s="32" t="str">
        <f ca="true">+IF(OFFSET('Water Data'!$E$30,0,10*ROW('Water Data'!E145))="","",OFFSET('Water Data'!$E$30,0,10*ROW('Water Data'!E145)))</f>
        <v/>
      </c>
      <c r="CB151" s="32" t="str">
        <f ca="true">+IF(OFFSET('Water Data'!$F$28,0,10*ROW('Water Data'!F145))="","",OFFSET('Water Data'!$F$28,0,10*ROW('Water Data'!F145)))</f>
        <v/>
      </c>
      <c r="CC151" s="32" t="str">
        <f ca="true">+IF(OFFSET('Water Data'!$F$29,0,10*ROW('Water Data'!F145))="","",OFFSET('Water Data'!$F$29,0,10*ROW('Water Data'!F145)))</f>
        <v/>
      </c>
      <c r="CD151" s="32" t="str">
        <f ca="true">+IF(OFFSET('Water Data'!$F$30,0,10*ROW('Water Data'!F145))="","",OFFSET('Water Data'!$F$30,0,10*ROW('Water Data'!F145)))</f>
        <v/>
      </c>
      <c r="CE151" s="32" t="str">
        <f ca="true">+IF(OFFSET('Water Data'!$G$28,0,10*ROW('Water Data'!G145))="","",OFFSET('Water Data'!$G$28,0,10*ROW('Water Data'!G145)))</f>
        <v/>
      </c>
      <c r="CF151" s="32" t="str">
        <f ca="true">+IF(OFFSET('Water Data'!$G$29,0,10*ROW('Water Data'!G145))="","",OFFSET('Water Data'!$G$29,0,10*ROW('Water Data'!G145)))</f>
        <v/>
      </c>
      <c r="CG151" s="32" t="str">
        <f ca="true">+IF(OFFSET('Water Data'!$G$30,0,10*ROW('Water Data'!G145))="","",OFFSET('Water Data'!$G$30,0,10*ROW('Water Data'!G145)))</f>
        <v/>
      </c>
      <c r="CH151" s="32" t="str">
        <f ca="true">+IF(OFFSET('Water Data'!$H$28,0,10*ROW('Water Data'!H145))="","",OFFSET('Water Data'!$H$28,0,10*ROW('Water Data'!H145)))</f>
        <v/>
      </c>
      <c r="CI151" s="32" t="str">
        <f ca="true">+IF(OFFSET('Water Data'!$H$29,0,10*ROW('Water Data'!H145))="","",OFFSET('Water Data'!$H$29,0,10*ROW('Water Data'!H145)))</f>
        <v/>
      </c>
      <c r="CJ151" s="32" t="str">
        <f ca="true">+IF(OFFSET('Water Data'!$H$30,0,10*ROW('Water Data'!H145))="","",OFFSET('Water Data'!$H$30,0,10*ROW('Water Data'!H145)))</f>
        <v/>
      </c>
      <c r="CK151" s="32" t="str">
        <f ca="true">+IF(OFFSET('Sanitation Data'!$C$29,0,10*ROW('Sanitation Data'!C145))="","",OFFSET('Sanitation Data'!$C$29,0,10*ROW('Sanitation Data'!C145)))</f>
        <v/>
      </c>
      <c r="CL151" s="32" t="str">
        <f ca="true">+IF(OFFSET('Sanitation Data'!$C$30,0,10*ROW('Sanitation Data'!C145))="","",OFFSET('Sanitation Data'!$C$30,0,10*ROW('Sanitation Data'!C145)))</f>
        <v/>
      </c>
      <c r="CM151" s="32" t="str">
        <f ca="true">+IF(OFFSET('Sanitation Data'!$C$31,0,10*ROW('Sanitation Data'!C145))="","",OFFSET('Sanitation Data'!$C$31,0,10*ROW('Sanitation Data'!C145)))</f>
        <v/>
      </c>
      <c r="CN151" s="32" t="str">
        <f ca="true">+IF(OFFSET('Sanitation Data'!$C$32,0,10*ROW('Sanitation Data'!C145))="","",OFFSET('Sanitation Data'!$C$32,0,10*ROW('Sanitation Data'!C145)))</f>
        <v/>
      </c>
      <c r="CO151" s="32" t="str">
        <f ca="true">+IF(OFFSET('Sanitation Data'!$C$33,0,10*ROW('Sanitation Data'!C145))="","",OFFSET('Sanitation Data'!$C$33,0,10*ROW('Sanitation Data'!C145)))</f>
        <v/>
      </c>
      <c r="CP151" s="32" t="str">
        <f ca="true">+IF(OFFSET('Sanitation Data'!$D$29,0,10*ROW('Sanitation Data'!D145))="","",OFFSET('Sanitation Data'!$D$29,0,10*ROW('Sanitation Data'!D145)))</f>
        <v/>
      </c>
      <c r="CQ151" s="32" t="str">
        <f ca="true">+IF(OFFSET('Sanitation Data'!$D$30,0,10*ROW('Sanitation Data'!D145))="","",OFFSET('Sanitation Data'!$D$30,0,10*ROW('Sanitation Data'!D145)))</f>
        <v/>
      </c>
      <c r="CR151" s="32" t="str">
        <f ca="true">+IF(OFFSET('Sanitation Data'!$D$31,0,10*ROW('Sanitation Data'!D145))="","",OFFSET('Sanitation Data'!$D$31,0,10*ROW('Sanitation Data'!D145)))</f>
        <v/>
      </c>
      <c r="CS151" s="32" t="str">
        <f ca="true">+IF(OFFSET('Sanitation Data'!$D$32,0,10*ROW('Sanitation Data'!D145))="","",OFFSET('Sanitation Data'!$D$32,0,10*ROW('Sanitation Data'!D145)))</f>
        <v/>
      </c>
      <c r="CT151" s="32" t="str">
        <f ca="true">+IF(OFFSET('Sanitation Data'!$D$33,0,10*ROW('Sanitation Data'!D145))="","",OFFSET('Sanitation Data'!$D$33,0,10*ROW('Sanitation Data'!D145)))</f>
        <v/>
      </c>
      <c r="CU151" s="32" t="str">
        <f ca="true">+IF(OFFSET('Sanitation Data'!$E$29,0,10*ROW('Sanitation Data'!E145))="","",OFFSET('Sanitation Data'!$E$29,0,10*ROW('Sanitation Data'!E145)))</f>
        <v/>
      </c>
      <c r="CV151" s="32" t="str">
        <f ca="true">+IF(OFFSET('Sanitation Data'!$E$30,0,10*ROW('Sanitation Data'!E145))="","",OFFSET('Sanitation Data'!$E$30,0,10*ROW('Sanitation Data'!E145)))</f>
        <v/>
      </c>
      <c r="CW151" s="32" t="str">
        <f ca="true">+IF(OFFSET('Sanitation Data'!$E$31,0,10*ROW('Sanitation Data'!E145))="","",OFFSET('Sanitation Data'!$E$31,0,10*ROW('Sanitation Data'!E145)))</f>
        <v/>
      </c>
      <c r="CX151" s="32" t="str">
        <f ca="true">+IF(OFFSET('Sanitation Data'!$E$32,0,10*ROW('Sanitation Data'!E145))="","",OFFSET('Sanitation Data'!$E$32,0,10*ROW('Sanitation Data'!E145)))</f>
        <v/>
      </c>
      <c r="CY151" s="32" t="str">
        <f ca="true">+IF(OFFSET('Sanitation Data'!$E$33,0,10*ROW('Sanitation Data'!E145))="","",OFFSET('Sanitation Data'!$E$33,0,10*ROW('Sanitation Data'!E145)))</f>
        <v/>
      </c>
      <c r="CZ151" s="32" t="str">
        <f ca="true">+IF(OFFSET('Sanitation Data'!$F$29,0,10*ROW('Sanitation Data'!F145))="","",OFFSET('Sanitation Data'!$F$29,0,10*ROW('Sanitation Data'!F145)))</f>
        <v/>
      </c>
      <c r="DA151" s="32" t="str">
        <f ca="true">+IF(OFFSET('Sanitation Data'!$F$30,0,10*ROW('Sanitation Data'!F145))="","",OFFSET('Sanitation Data'!$F$30,0,10*ROW('Sanitation Data'!F145)))</f>
        <v/>
      </c>
      <c r="DB151" s="32" t="str">
        <f ca="true">+IF(OFFSET('Sanitation Data'!$F$31,0,10*ROW('Sanitation Data'!F145))="","",OFFSET('Sanitation Data'!$F$31,0,10*ROW('Sanitation Data'!F145)))</f>
        <v/>
      </c>
      <c r="DC151" s="32" t="str">
        <f ca="true">+IF(OFFSET('Sanitation Data'!$F$32,0,10*ROW('Sanitation Data'!F145))="","",OFFSET('Sanitation Data'!$F$32,0,10*ROW('Sanitation Data'!F145)))</f>
        <v/>
      </c>
      <c r="DD151" s="32" t="str">
        <f ca="true">+IF(OFFSET('Sanitation Data'!$F$33,0,10*ROW('Sanitation Data'!F145))="","",OFFSET('Sanitation Data'!$F$33,0,10*ROW('Sanitation Data'!F145)))</f>
        <v/>
      </c>
      <c r="DE151" s="32" t="str">
        <f ca="true">+IF(OFFSET('Sanitation Data'!$G$29,0,10*ROW('Sanitation Data'!G145))="","",OFFSET('Sanitation Data'!$G$29,0,10*ROW('Sanitation Data'!G145)))</f>
        <v/>
      </c>
      <c r="DF151" s="32" t="str">
        <f ca="true">+IF(OFFSET('Sanitation Data'!$G$30,0,10*ROW('Sanitation Data'!G145))="","",OFFSET('Sanitation Data'!$G$30,0,10*ROW('Sanitation Data'!G145)))</f>
        <v/>
      </c>
      <c r="DG151" s="32" t="str">
        <f ca="true">+IF(OFFSET('Sanitation Data'!$G$31,0,10*ROW('Sanitation Data'!G145))="","",OFFSET('Sanitation Data'!$G$31,0,10*ROW('Sanitation Data'!G145)))</f>
        <v/>
      </c>
      <c r="DH151" s="32" t="str">
        <f ca="true">+IF(OFFSET('Sanitation Data'!$G$32,0,10*ROW('Sanitation Data'!G145))="","",OFFSET('Sanitation Data'!$G$32,0,10*ROW('Sanitation Data'!G145)))</f>
        <v/>
      </c>
      <c r="DI151" s="32" t="str">
        <f ca="true">+IF(OFFSET('Sanitation Data'!$G$33,0,10*ROW('Sanitation Data'!G145))="","",OFFSET('Sanitation Data'!$G$33,0,10*ROW('Sanitation Data'!G145)))</f>
        <v/>
      </c>
      <c r="DJ151" s="32" t="str">
        <f ca="true">+IF(OFFSET('Sanitation Data'!$H$29,0,10*ROW('Sanitation Data'!H145))="","",OFFSET('Sanitation Data'!$H$29,0,10*ROW('Sanitation Data'!H145)))</f>
        <v/>
      </c>
      <c r="DK151" s="32" t="str">
        <f ca="true">+IF(OFFSET('Sanitation Data'!$H$30,0,10*ROW('Sanitation Data'!H145))="","",OFFSET('Sanitation Data'!$H$30,0,10*ROW('Sanitation Data'!H145)))</f>
        <v/>
      </c>
      <c r="DL151" s="32" t="str">
        <f ca="true">+IF(OFFSET('Sanitation Data'!$H$31,0,10*ROW('Sanitation Data'!H145))="","",OFFSET('Sanitation Data'!$H$31,0,10*ROW('Sanitation Data'!H145)))</f>
        <v/>
      </c>
      <c r="DM151" s="32" t="str">
        <f ca="true">+IF(OFFSET('Sanitation Data'!$H$32,0,10*ROW('Sanitation Data'!H145))="","",OFFSET('Sanitation Data'!$H$32,0,10*ROW('Sanitation Data'!H145)))</f>
        <v/>
      </c>
      <c r="DN151" s="32" t="str">
        <f ca="true">+IF(OFFSET('Sanitation Data'!$H$33,0,10*ROW('Sanitation Data'!H145))="","",OFFSET('Sanitation Data'!$H$33,0,10*ROW('Sanitation Data'!H145)))</f>
        <v/>
      </c>
      <c r="DO151" s="32" t="str">
        <f ca="true">+IF(OFFSET('Hygiene Data'!$C$12,0,10*ROW('Hygiene Data'!C145))="","",OFFSET('Hygiene Data'!$C$12,0,10*ROW('Hygiene Data'!C145)))</f>
        <v/>
      </c>
      <c r="DP151" s="32" t="str">
        <f ca="true">+IF(OFFSET('Hygiene Data'!$C$13,0,10*ROW('Hygiene Data'!C145))="","",OFFSET('Hygiene Data'!$C$13,0,10*ROW('Hygiene Data'!C145)))</f>
        <v/>
      </c>
      <c r="DQ151" s="32" t="str">
        <f ca="true">+IF(OFFSET('Hygiene Data'!$C$14,0,10*ROW('Hygiene Data'!C145))="","",OFFSET('Hygiene Data'!$C$14,0,10*ROW('Hygiene Data'!C145)))</f>
        <v/>
      </c>
      <c r="DR151" s="32" t="str">
        <f ca="true">+IF(OFFSET('Hygiene Data'!$D$12,0,10*ROW('Hygiene Data'!D145))="","",OFFSET('Hygiene Data'!$D$12,0,10*ROW('Hygiene Data'!D145)))</f>
        <v/>
      </c>
      <c r="DS151" s="32" t="str">
        <f ca="true">+IF(OFFSET('Hygiene Data'!$D$13,0,10*ROW('Hygiene Data'!D145))="","",OFFSET('Hygiene Data'!$D$13,0,10*ROW('Hygiene Data'!D145)))</f>
        <v/>
      </c>
      <c r="DT151" s="32" t="str">
        <f ca="true">+IF(OFFSET('Hygiene Data'!$D$14,0,10*ROW('Hygiene Data'!D145))="","",OFFSET('Hygiene Data'!$D$14,0,10*ROW('Hygiene Data'!D145)))</f>
        <v/>
      </c>
      <c r="DU151" s="32" t="str">
        <f ca="true">+IF(OFFSET('Hygiene Data'!$E$12,0,10*ROW('Hygiene Data'!E145))="","",OFFSET('Hygiene Data'!$E$12,0,10*ROW('Hygiene Data'!E145)))</f>
        <v/>
      </c>
      <c r="DV151" s="32" t="str">
        <f ca="true">+IF(OFFSET('Hygiene Data'!$E$13,0,10*ROW('Hygiene Data'!E145))="","",OFFSET('Hygiene Data'!$E$13,0,10*ROW('Hygiene Data'!E145)))</f>
        <v/>
      </c>
      <c r="DW151" s="32" t="str">
        <f ca="true">+IF(OFFSET('Hygiene Data'!$E$14,0,10*ROW('Hygiene Data'!E145))="","",OFFSET('Hygiene Data'!$E$14,0,10*ROW('Hygiene Data'!E145)))</f>
        <v/>
      </c>
      <c r="DX151" s="32" t="str">
        <f ca="true">+IF(OFFSET('Hygiene Data'!$F$12,0,10*ROW('Hygiene Data'!F145))="","",OFFSET('Hygiene Data'!$F$12,0,10*ROW('Hygiene Data'!F145)))</f>
        <v/>
      </c>
      <c r="DY151" s="32" t="str">
        <f ca="true">+IF(OFFSET('Hygiene Data'!$F$13,0,10*ROW('Hygiene Data'!F145))="","",OFFSET('Hygiene Data'!$F$13,0,10*ROW('Hygiene Data'!F145)))</f>
        <v/>
      </c>
      <c r="DZ151" s="32" t="str">
        <f ca="true">+IF(OFFSET('Hygiene Data'!$F$14,0,10*ROW('Hygiene Data'!F145))="","",OFFSET('Hygiene Data'!$F$14,0,10*ROW('Hygiene Data'!F145)))</f>
        <v/>
      </c>
      <c r="EA151" s="32" t="str">
        <f ca="true">+IF(OFFSET('Hygiene Data'!$G$12,0,10*ROW('Hygiene Data'!G145))="","",OFFSET('Hygiene Data'!$G$12,0,10*ROW('Hygiene Data'!G145)))</f>
        <v/>
      </c>
      <c r="EB151" s="32" t="str">
        <f ca="true">+IF(OFFSET('Hygiene Data'!$G$13,0,10*ROW('Hygiene Data'!G145))="","",OFFSET('Hygiene Data'!$G$13,0,10*ROW('Hygiene Data'!G145)))</f>
        <v/>
      </c>
      <c r="EC151" s="32" t="str">
        <f ca="true">+IF(OFFSET('Hygiene Data'!$G$14,0,10*ROW('Hygiene Data'!G145))="","",OFFSET('Hygiene Data'!$G$14,0,10*ROW('Hygiene Data'!G145)))</f>
        <v/>
      </c>
      <c r="ED151" s="32" t="str">
        <f ca="true">+IF(OFFSET('Hygiene Data'!$H$12,0,10*ROW('Hygiene Data'!H145))="","",OFFSET('Hygiene Data'!$H$12,0,10*ROW('Hygiene Data'!H145)))</f>
        <v/>
      </c>
      <c r="EE151" s="32" t="str">
        <f ca="true">+IF(OFFSET('Hygiene Data'!$H$13,0,10*ROW('Hygiene Data'!H145))="","",OFFSET('Hygiene Data'!$H$13,0,10*ROW('Hygiene Data'!H145)))</f>
        <v/>
      </c>
      <c r="EF151" s="32" t="str">
        <f ca="true">+IF(OFFSET('Hygiene Data'!$H$14,0,10*ROW('Hygiene Data'!H145))="","",OFFSET('Hygiene Data'!$H$14,0,10*ROW('Hygiene Data'!H145)))</f>
        <v/>
      </c>
    </row>
    <row r="152" x14ac:dyDescent="0.2">
      <c r="A152" s="55" t="str">
        <f ca="true">+IF(OFFSET('Water Data'!$B$1,0,10*ROW('Water Data'!B149))="","",OFFSET('Water Data'!$B$1,0,10*ROW('Water Data'!B149)))</f>
        <v/>
      </c>
      <c r="B152" s="55" t="str">
        <f ca="true">+IF(OFFSET('Water Data'!$A$3,0,10*ROW('Water Data'!A149))="","",OFFSET('Water Data'!$A$3,0,10*ROW('Water Data'!A149)))</f>
        <v/>
      </c>
      <c r="C152" s="55" t="str">
        <f ca="true">+IF(OFFSET('Water Data'!$C$3,0,10*ROW('Water Data'!C149))="","",OFFSET('Water Data'!$C$3,0,10*ROW('Water Data'!C149)))</f>
        <v/>
      </c>
      <c r="D152" s="243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3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3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43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3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3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3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3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3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3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3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3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3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3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3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3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3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3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44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44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44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44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44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44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44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44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44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44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44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44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44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44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44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44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44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44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44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44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44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44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44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44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44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44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44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44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44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44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45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45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45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45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45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45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45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45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45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45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45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45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45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45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45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45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45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45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2" t="str">
        <f ca="true">+IF(OFFSET('Water Data'!$C$28,0,10*ROW('Water Data'!C146))="","",OFFSET('Water Data'!$C$28,0,10*ROW('Water Data'!C146)))</f>
        <v/>
      </c>
      <c r="BT152" s="32" t="str">
        <f ca="true">+IF(OFFSET('Water Data'!$C$29,0,10*ROW('Water Data'!C146))="","",OFFSET('Water Data'!$C$29,0,10*ROW('Water Data'!C146)))</f>
        <v/>
      </c>
      <c r="BU152" s="32" t="str">
        <f ca="true">+IF(OFFSET('Water Data'!$C$30,0,10*ROW('Water Data'!C146))="","",OFFSET('Water Data'!$C$30,0,10*ROW('Water Data'!C146)))</f>
        <v/>
      </c>
      <c r="BV152" s="32" t="str">
        <f ca="true">+IF(OFFSET('Water Data'!$D$28,0,10*ROW('Water Data'!D146))="","",OFFSET('Water Data'!$D$28,0,10*ROW('Water Data'!D146)))</f>
        <v/>
      </c>
      <c r="BW152" s="32" t="str">
        <f ca="true">+IF(OFFSET('Water Data'!$D$29,0,10*ROW('Water Data'!D146))="","",OFFSET('Water Data'!$D$29,0,10*ROW('Water Data'!D146)))</f>
        <v/>
      </c>
      <c r="BX152" s="32" t="str">
        <f ca="true">+IF(OFFSET('Water Data'!$D$30,0,10*ROW('Water Data'!D146))="","",OFFSET('Water Data'!$D$30,0,10*ROW('Water Data'!D146)))</f>
        <v/>
      </c>
      <c r="BY152" s="32" t="str">
        <f ca="true">+IF(OFFSET('Water Data'!$E$28,0,10*ROW('Water Data'!E146))="","",OFFSET('Water Data'!$E$28,0,10*ROW('Water Data'!E146)))</f>
        <v/>
      </c>
      <c r="BZ152" s="32" t="str">
        <f ca="true">+IF(OFFSET('Water Data'!$E$29,0,10*ROW('Water Data'!E146))="","",OFFSET('Water Data'!$E$29,0,10*ROW('Water Data'!E146)))</f>
        <v/>
      </c>
      <c r="CA152" s="32" t="str">
        <f ca="true">+IF(OFFSET('Water Data'!$E$30,0,10*ROW('Water Data'!E146))="","",OFFSET('Water Data'!$E$30,0,10*ROW('Water Data'!E146)))</f>
        <v/>
      </c>
      <c r="CB152" s="32" t="str">
        <f ca="true">+IF(OFFSET('Water Data'!$F$28,0,10*ROW('Water Data'!F146))="","",OFFSET('Water Data'!$F$28,0,10*ROW('Water Data'!F146)))</f>
        <v/>
      </c>
      <c r="CC152" s="32" t="str">
        <f ca="true">+IF(OFFSET('Water Data'!$F$29,0,10*ROW('Water Data'!F146))="","",OFFSET('Water Data'!$F$29,0,10*ROW('Water Data'!F146)))</f>
        <v/>
      </c>
      <c r="CD152" s="32" t="str">
        <f ca="true">+IF(OFFSET('Water Data'!$F$30,0,10*ROW('Water Data'!F146))="","",OFFSET('Water Data'!$F$30,0,10*ROW('Water Data'!F146)))</f>
        <v/>
      </c>
      <c r="CE152" s="32" t="str">
        <f ca="true">+IF(OFFSET('Water Data'!$G$28,0,10*ROW('Water Data'!G146))="","",OFFSET('Water Data'!$G$28,0,10*ROW('Water Data'!G146)))</f>
        <v/>
      </c>
      <c r="CF152" s="32" t="str">
        <f ca="true">+IF(OFFSET('Water Data'!$G$29,0,10*ROW('Water Data'!G146))="","",OFFSET('Water Data'!$G$29,0,10*ROW('Water Data'!G146)))</f>
        <v/>
      </c>
      <c r="CG152" s="32" t="str">
        <f ca="true">+IF(OFFSET('Water Data'!$G$30,0,10*ROW('Water Data'!G146))="","",OFFSET('Water Data'!$G$30,0,10*ROW('Water Data'!G146)))</f>
        <v/>
      </c>
      <c r="CH152" s="32" t="str">
        <f ca="true">+IF(OFFSET('Water Data'!$H$28,0,10*ROW('Water Data'!H146))="","",OFFSET('Water Data'!$H$28,0,10*ROW('Water Data'!H146)))</f>
        <v/>
      </c>
      <c r="CI152" s="32" t="str">
        <f ca="true">+IF(OFFSET('Water Data'!$H$29,0,10*ROW('Water Data'!H146))="","",OFFSET('Water Data'!$H$29,0,10*ROW('Water Data'!H146)))</f>
        <v/>
      </c>
      <c r="CJ152" s="32" t="str">
        <f ca="true">+IF(OFFSET('Water Data'!$H$30,0,10*ROW('Water Data'!H146))="","",OFFSET('Water Data'!$H$30,0,10*ROW('Water Data'!H146)))</f>
        <v/>
      </c>
      <c r="CK152" s="32" t="str">
        <f ca="true">+IF(OFFSET('Sanitation Data'!$C$29,0,10*ROW('Sanitation Data'!C146))="","",OFFSET('Sanitation Data'!$C$29,0,10*ROW('Sanitation Data'!C146)))</f>
        <v/>
      </c>
      <c r="CL152" s="32" t="str">
        <f ca="true">+IF(OFFSET('Sanitation Data'!$C$30,0,10*ROW('Sanitation Data'!C146))="","",OFFSET('Sanitation Data'!$C$30,0,10*ROW('Sanitation Data'!C146)))</f>
        <v/>
      </c>
      <c r="CM152" s="32" t="str">
        <f ca="true">+IF(OFFSET('Sanitation Data'!$C$31,0,10*ROW('Sanitation Data'!C146))="","",OFFSET('Sanitation Data'!$C$31,0,10*ROW('Sanitation Data'!C146)))</f>
        <v/>
      </c>
      <c r="CN152" s="32" t="str">
        <f ca="true">+IF(OFFSET('Sanitation Data'!$C$32,0,10*ROW('Sanitation Data'!C146))="","",OFFSET('Sanitation Data'!$C$32,0,10*ROW('Sanitation Data'!C146)))</f>
        <v/>
      </c>
      <c r="CO152" s="32" t="str">
        <f ca="true">+IF(OFFSET('Sanitation Data'!$C$33,0,10*ROW('Sanitation Data'!C146))="","",OFFSET('Sanitation Data'!$C$33,0,10*ROW('Sanitation Data'!C146)))</f>
        <v/>
      </c>
      <c r="CP152" s="32" t="str">
        <f ca="true">+IF(OFFSET('Sanitation Data'!$D$29,0,10*ROW('Sanitation Data'!D146))="","",OFFSET('Sanitation Data'!$D$29,0,10*ROW('Sanitation Data'!D146)))</f>
        <v/>
      </c>
      <c r="CQ152" s="32" t="str">
        <f ca="true">+IF(OFFSET('Sanitation Data'!$D$30,0,10*ROW('Sanitation Data'!D146))="","",OFFSET('Sanitation Data'!$D$30,0,10*ROW('Sanitation Data'!D146)))</f>
        <v/>
      </c>
      <c r="CR152" s="32" t="str">
        <f ca="true">+IF(OFFSET('Sanitation Data'!$D$31,0,10*ROW('Sanitation Data'!D146))="","",OFFSET('Sanitation Data'!$D$31,0,10*ROW('Sanitation Data'!D146)))</f>
        <v/>
      </c>
      <c r="CS152" s="32" t="str">
        <f ca="true">+IF(OFFSET('Sanitation Data'!$D$32,0,10*ROW('Sanitation Data'!D146))="","",OFFSET('Sanitation Data'!$D$32,0,10*ROW('Sanitation Data'!D146)))</f>
        <v/>
      </c>
      <c r="CT152" s="32" t="str">
        <f ca="true">+IF(OFFSET('Sanitation Data'!$D$33,0,10*ROW('Sanitation Data'!D146))="","",OFFSET('Sanitation Data'!$D$33,0,10*ROW('Sanitation Data'!D146)))</f>
        <v/>
      </c>
      <c r="CU152" s="32" t="str">
        <f ca="true">+IF(OFFSET('Sanitation Data'!$E$29,0,10*ROW('Sanitation Data'!E146))="","",OFFSET('Sanitation Data'!$E$29,0,10*ROW('Sanitation Data'!E146)))</f>
        <v/>
      </c>
      <c r="CV152" s="32" t="str">
        <f ca="true">+IF(OFFSET('Sanitation Data'!$E$30,0,10*ROW('Sanitation Data'!E146))="","",OFFSET('Sanitation Data'!$E$30,0,10*ROW('Sanitation Data'!E146)))</f>
        <v/>
      </c>
      <c r="CW152" s="32" t="str">
        <f ca="true">+IF(OFFSET('Sanitation Data'!$E$31,0,10*ROW('Sanitation Data'!E146))="","",OFFSET('Sanitation Data'!$E$31,0,10*ROW('Sanitation Data'!E146)))</f>
        <v/>
      </c>
      <c r="CX152" s="32" t="str">
        <f ca="true">+IF(OFFSET('Sanitation Data'!$E$32,0,10*ROW('Sanitation Data'!E146))="","",OFFSET('Sanitation Data'!$E$32,0,10*ROW('Sanitation Data'!E146)))</f>
        <v/>
      </c>
      <c r="CY152" s="32" t="str">
        <f ca="true">+IF(OFFSET('Sanitation Data'!$E$33,0,10*ROW('Sanitation Data'!E146))="","",OFFSET('Sanitation Data'!$E$33,0,10*ROW('Sanitation Data'!E146)))</f>
        <v/>
      </c>
      <c r="CZ152" s="32" t="str">
        <f ca="true">+IF(OFFSET('Sanitation Data'!$F$29,0,10*ROW('Sanitation Data'!F146))="","",OFFSET('Sanitation Data'!$F$29,0,10*ROW('Sanitation Data'!F146)))</f>
        <v/>
      </c>
      <c r="DA152" s="32" t="str">
        <f ca="true">+IF(OFFSET('Sanitation Data'!$F$30,0,10*ROW('Sanitation Data'!F146))="","",OFFSET('Sanitation Data'!$F$30,0,10*ROW('Sanitation Data'!F146)))</f>
        <v/>
      </c>
      <c r="DB152" s="32" t="str">
        <f ca="true">+IF(OFFSET('Sanitation Data'!$F$31,0,10*ROW('Sanitation Data'!F146))="","",OFFSET('Sanitation Data'!$F$31,0,10*ROW('Sanitation Data'!F146)))</f>
        <v/>
      </c>
      <c r="DC152" s="32" t="str">
        <f ca="true">+IF(OFFSET('Sanitation Data'!$F$32,0,10*ROW('Sanitation Data'!F146))="","",OFFSET('Sanitation Data'!$F$32,0,10*ROW('Sanitation Data'!F146)))</f>
        <v/>
      </c>
      <c r="DD152" s="32" t="str">
        <f ca="true">+IF(OFFSET('Sanitation Data'!$F$33,0,10*ROW('Sanitation Data'!F146))="","",OFFSET('Sanitation Data'!$F$33,0,10*ROW('Sanitation Data'!F146)))</f>
        <v/>
      </c>
      <c r="DE152" s="32" t="str">
        <f ca="true">+IF(OFFSET('Sanitation Data'!$G$29,0,10*ROW('Sanitation Data'!G146))="","",OFFSET('Sanitation Data'!$G$29,0,10*ROW('Sanitation Data'!G146)))</f>
        <v/>
      </c>
      <c r="DF152" s="32" t="str">
        <f ca="true">+IF(OFFSET('Sanitation Data'!$G$30,0,10*ROW('Sanitation Data'!G146))="","",OFFSET('Sanitation Data'!$G$30,0,10*ROW('Sanitation Data'!G146)))</f>
        <v/>
      </c>
      <c r="DG152" s="32" t="str">
        <f ca="true">+IF(OFFSET('Sanitation Data'!$G$31,0,10*ROW('Sanitation Data'!G146))="","",OFFSET('Sanitation Data'!$G$31,0,10*ROW('Sanitation Data'!G146)))</f>
        <v/>
      </c>
      <c r="DH152" s="32" t="str">
        <f ca="true">+IF(OFFSET('Sanitation Data'!$G$32,0,10*ROW('Sanitation Data'!G146))="","",OFFSET('Sanitation Data'!$G$32,0,10*ROW('Sanitation Data'!G146)))</f>
        <v/>
      </c>
      <c r="DI152" s="32" t="str">
        <f ca="true">+IF(OFFSET('Sanitation Data'!$G$33,0,10*ROW('Sanitation Data'!G146))="","",OFFSET('Sanitation Data'!$G$33,0,10*ROW('Sanitation Data'!G146)))</f>
        <v/>
      </c>
      <c r="DJ152" s="32" t="str">
        <f ca="true">+IF(OFFSET('Sanitation Data'!$H$29,0,10*ROW('Sanitation Data'!H146))="","",OFFSET('Sanitation Data'!$H$29,0,10*ROW('Sanitation Data'!H146)))</f>
        <v/>
      </c>
      <c r="DK152" s="32" t="str">
        <f ca="true">+IF(OFFSET('Sanitation Data'!$H$30,0,10*ROW('Sanitation Data'!H146))="","",OFFSET('Sanitation Data'!$H$30,0,10*ROW('Sanitation Data'!H146)))</f>
        <v/>
      </c>
      <c r="DL152" s="32" t="str">
        <f ca="true">+IF(OFFSET('Sanitation Data'!$H$31,0,10*ROW('Sanitation Data'!H146))="","",OFFSET('Sanitation Data'!$H$31,0,10*ROW('Sanitation Data'!H146)))</f>
        <v/>
      </c>
      <c r="DM152" s="32" t="str">
        <f ca="true">+IF(OFFSET('Sanitation Data'!$H$32,0,10*ROW('Sanitation Data'!H146))="","",OFFSET('Sanitation Data'!$H$32,0,10*ROW('Sanitation Data'!H146)))</f>
        <v/>
      </c>
      <c r="DN152" s="32" t="str">
        <f ca="true">+IF(OFFSET('Sanitation Data'!$H$33,0,10*ROW('Sanitation Data'!H146))="","",OFFSET('Sanitation Data'!$H$33,0,10*ROW('Sanitation Data'!H146)))</f>
        <v/>
      </c>
      <c r="DO152" s="32" t="str">
        <f ca="true">+IF(OFFSET('Hygiene Data'!$C$12,0,10*ROW('Hygiene Data'!C146))="","",OFFSET('Hygiene Data'!$C$12,0,10*ROW('Hygiene Data'!C146)))</f>
        <v/>
      </c>
      <c r="DP152" s="32" t="str">
        <f ca="true">+IF(OFFSET('Hygiene Data'!$C$13,0,10*ROW('Hygiene Data'!C146))="","",OFFSET('Hygiene Data'!$C$13,0,10*ROW('Hygiene Data'!C146)))</f>
        <v/>
      </c>
      <c r="DQ152" s="32" t="str">
        <f ca="true">+IF(OFFSET('Hygiene Data'!$C$14,0,10*ROW('Hygiene Data'!C146))="","",OFFSET('Hygiene Data'!$C$14,0,10*ROW('Hygiene Data'!C146)))</f>
        <v/>
      </c>
      <c r="DR152" s="32" t="str">
        <f ca="true">+IF(OFFSET('Hygiene Data'!$D$12,0,10*ROW('Hygiene Data'!D146))="","",OFFSET('Hygiene Data'!$D$12,0,10*ROW('Hygiene Data'!D146)))</f>
        <v/>
      </c>
      <c r="DS152" s="32" t="str">
        <f ca="true">+IF(OFFSET('Hygiene Data'!$D$13,0,10*ROW('Hygiene Data'!D146))="","",OFFSET('Hygiene Data'!$D$13,0,10*ROW('Hygiene Data'!D146)))</f>
        <v/>
      </c>
      <c r="DT152" s="32" t="str">
        <f ca="true">+IF(OFFSET('Hygiene Data'!$D$14,0,10*ROW('Hygiene Data'!D146))="","",OFFSET('Hygiene Data'!$D$14,0,10*ROW('Hygiene Data'!D146)))</f>
        <v/>
      </c>
      <c r="DU152" s="32" t="str">
        <f ca="true">+IF(OFFSET('Hygiene Data'!$E$12,0,10*ROW('Hygiene Data'!E146))="","",OFFSET('Hygiene Data'!$E$12,0,10*ROW('Hygiene Data'!E146)))</f>
        <v/>
      </c>
      <c r="DV152" s="32" t="str">
        <f ca="true">+IF(OFFSET('Hygiene Data'!$E$13,0,10*ROW('Hygiene Data'!E146))="","",OFFSET('Hygiene Data'!$E$13,0,10*ROW('Hygiene Data'!E146)))</f>
        <v/>
      </c>
      <c r="DW152" s="32" t="str">
        <f ca="true">+IF(OFFSET('Hygiene Data'!$E$14,0,10*ROW('Hygiene Data'!E146))="","",OFFSET('Hygiene Data'!$E$14,0,10*ROW('Hygiene Data'!E146)))</f>
        <v/>
      </c>
      <c r="DX152" s="32" t="str">
        <f ca="true">+IF(OFFSET('Hygiene Data'!$F$12,0,10*ROW('Hygiene Data'!F146))="","",OFFSET('Hygiene Data'!$F$12,0,10*ROW('Hygiene Data'!F146)))</f>
        <v/>
      </c>
      <c r="DY152" s="32" t="str">
        <f ca="true">+IF(OFFSET('Hygiene Data'!$F$13,0,10*ROW('Hygiene Data'!F146))="","",OFFSET('Hygiene Data'!$F$13,0,10*ROW('Hygiene Data'!F146)))</f>
        <v/>
      </c>
      <c r="DZ152" s="32" t="str">
        <f ca="true">+IF(OFFSET('Hygiene Data'!$F$14,0,10*ROW('Hygiene Data'!F146))="","",OFFSET('Hygiene Data'!$F$14,0,10*ROW('Hygiene Data'!F146)))</f>
        <v/>
      </c>
      <c r="EA152" s="32" t="str">
        <f ca="true">+IF(OFFSET('Hygiene Data'!$G$12,0,10*ROW('Hygiene Data'!G146))="","",OFFSET('Hygiene Data'!$G$12,0,10*ROW('Hygiene Data'!G146)))</f>
        <v/>
      </c>
      <c r="EB152" s="32" t="str">
        <f ca="true">+IF(OFFSET('Hygiene Data'!$G$13,0,10*ROW('Hygiene Data'!G146))="","",OFFSET('Hygiene Data'!$G$13,0,10*ROW('Hygiene Data'!G146)))</f>
        <v/>
      </c>
      <c r="EC152" s="32" t="str">
        <f ca="true">+IF(OFFSET('Hygiene Data'!$G$14,0,10*ROW('Hygiene Data'!G146))="","",OFFSET('Hygiene Data'!$G$14,0,10*ROW('Hygiene Data'!G146)))</f>
        <v/>
      </c>
      <c r="ED152" s="32" t="str">
        <f ca="true">+IF(OFFSET('Hygiene Data'!$H$12,0,10*ROW('Hygiene Data'!H146))="","",OFFSET('Hygiene Data'!$H$12,0,10*ROW('Hygiene Data'!H146)))</f>
        <v/>
      </c>
      <c r="EE152" s="32" t="str">
        <f ca="true">+IF(OFFSET('Hygiene Data'!$H$13,0,10*ROW('Hygiene Data'!H146))="","",OFFSET('Hygiene Data'!$H$13,0,10*ROW('Hygiene Data'!H146)))</f>
        <v/>
      </c>
      <c r="EF152" s="32" t="str">
        <f ca="true">+IF(OFFSET('Hygiene Data'!$H$14,0,10*ROW('Hygiene Data'!H146))="","",OFFSET('Hygiene Data'!$H$14,0,10*ROW('Hygiene Data'!H146)))</f>
        <v/>
      </c>
    </row>
    <row r="153" x14ac:dyDescent="0.2">
      <c r="A153" s="55" t="str">
        <f ca="true">+IF(OFFSET('Water Data'!$B$1,0,10*ROW('Water Data'!B150))="","",OFFSET('Water Data'!$B$1,0,10*ROW('Water Data'!B150)))</f>
        <v/>
      </c>
      <c r="B153" s="55" t="str">
        <f ca="true">+IF(OFFSET('Water Data'!$A$3,0,10*ROW('Water Data'!A150))="","",OFFSET('Water Data'!$A$3,0,10*ROW('Water Data'!A150)))</f>
        <v/>
      </c>
      <c r="C153" s="55" t="str">
        <f ca="true">+IF(OFFSET('Water Data'!$C$3,0,10*ROW('Water Data'!C150))="","",OFFSET('Water Data'!$C$3,0,10*ROW('Water Data'!C150)))</f>
        <v/>
      </c>
      <c r="D153" s="243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3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3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43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3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3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3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3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3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3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3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3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3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3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3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3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3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3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44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44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44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44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44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44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44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44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44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44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44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44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44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44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44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44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44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44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44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44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44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44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44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44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44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44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44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44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44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44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45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45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45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45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45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45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45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45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45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45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45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45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45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45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45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45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45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45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2" t="str">
        <f ca="true">+IF(OFFSET('Water Data'!$C$28,0,10*ROW('Water Data'!C147))="","",OFFSET('Water Data'!$C$28,0,10*ROW('Water Data'!C147)))</f>
        <v/>
      </c>
      <c r="BT153" s="32" t="str">
        <f ca="true">+IF(OFFSET('Water Data'!$C$29,0,10*ROW('Water Data'!C147))="","",OFFSET('Water Data'!$C$29,0,10*ROW('Water Data'!C147)))</f>
        <v/>
      </c>
      <c r="BU153" s="32" t="str">
        <f ca="true">+IF(OFFSET('Water Data'!$C$30,0,10*ROW('Water Data'!C147))="","",OFFSET('Water Data'!$C$30,0,10*ROW('Water Data'!C147)))</f>
        <v/>
      </c>
      <c r="BV153" s="32" t="str">
        <f ca="true">+IF(OFFSET('Water Data'!$D$28,0,10*ROW('Water Data'!D147))="","",OFFSET('Water Data'!$D$28,0,10*ROW('Water Data'!D147)))</f>
        <v/>
      </c>
      <c r="BW153" s="32" t="str">
        <f ca="true">+IF(OFFSET('Water Data'!$D$29,0,10*ROW('Water Data'!D147))="","",OFFSET('Water Data'!$D$29,0,10*ROW('Water Data'!D147)))</f>
        <v/>
      </c>
      <c r="BX153" s="32" t="str">
        <f ca="true">+IF(OFFSET('Water Data'!$D$30,0,10*ROW('Water Data'!D147))="","",OFFSET('Water Data'!$D$30,0,10*ROW('Water Data'!D147)))</f>
        <v/>
      </c>
      <c r="BY153" s="32" t="str">
        <f ca="true">+IF(OFFSET('Water Data'!$E$28,0,10*ROW('Water Data'!E147))="","",OFFSET('Water Data'!$E$28,0,10*ROW('Water Data'!E147)))</f>
        <v/>
      </c>
      <c r="BZ153" s="32" t="str">
        <f ca="true">+IF(OFFSET('Water Data'!$E$29,0,10*ROW('Water Data'!E147))="","",OFFSET('Water Data'!$E$29,0,10*ROW('Water Data'!E147)))</f>
        <v/>
      </c>
      <c r="CA153" s="32" t="str">
        <f ca="true">+IF(OFFSET('Water Data'!$E$30,0,10*ROW('Water Data'!E147))="","",OFFSET('Water Data'!$E$30,0,10*ROW('Water Data'!E147)))</f>
        <v/>
      </c>
      <c r="CB153" s="32" t="str">
        <f ca="true">+IF(OFFSET('Water Data'!$F$28,0,10*ROW('Water Data'!F147))="","",OFFSET('Water Data'!$F$28,0,10*ROW('Water Data'!F147)))</f>
        <v/>
      </c>
      <c r="CC153" s="32" t="str">
        <f ca="true">+IF(OFFSET('Water Data'!$F$29,0,10*ROW('Water Data'!F147))="","",OFFSET('Water Data'!$F$29,0,10*ROW('Water Data'!F147)))</f>
        <v/>
      </c>
      <c r="CD153" s="32" t="str">
        <f ca="true">+IF(OFFSET('Water Data'!$F$30,0,10*ROW('Water Data'!F147))="","",OFFSET('Water Data'!$F$30,0,10*ROW('Water Data'!F147)))</f>
        <v/>
      </c>
      <c r="CE153" s="32" t="str">
        <f ca="true">+IF(OFFSET('Water Data'!$G$28,0,10*ROW('Water Data'!G147))="","",OFFSET('Water Data'!$G$28,0,10*ROW('Water Data'!G147)))</f>
        <v/>
      </c>
      <c r="CF153" s="32" t="str">
        <f ca="true">+IF(OFFSET('Water Data'!$G$29,0,10*ROW('Water Data'!G147))="","",OFFSET('Water Data'!$G$29,0,10*ROW('Water Data'!G147)))</f>
        <v/>
      </c>
      <c r="CG153" s="32" t="str">
        <f ca="true">+IF(OFFSET('Water Data'!$G$30,0,10*ROW('Water Data'!G147))="","",OFFSET('Water Data'!$G$30,0,10*ROW('Water Data'!G147)))</f>
        <v/>
      </c>
      <c r="CH153" s="32" t="str">
        <f ca="true">+IF(OFFSET('Water Data'!$H$28,0,10*ROW('Water Data'!H147))="","",OFFSET('Water Data'!$H$28,0,10*ROW('Water Data'!H147)))</f>
        <v/>
      </c>
      <c r="CI153" s="32" t="str">
        <f ca="true">+IF(OFFSET('Water Data'!$H$29,0,10*ROW('Water Data'!H147))="","",OFFSET('Water Data'!$H$29,0,10*ROW('Water Data'!H147)))</f>
        <v/>
      </c>
      <c r="CJ153" s="32" t="str">
        <f ca="true">+IF(OFFSET('Water Data'!$H$30,0,10*ROW('Water Data'!H147))="","",OFFSET('Water Data'!$H$30,0,10*ROW('Water Data'!H147)))</f>
        <v/>
      </c>
      <c r="CK153" s="32" t="str">
        <f ca="true">+IF(OFFSET('Sanitation Data'!$C$29,0,10*ROW('Sanitation Data'!C147))="","",OFFSET('Sanitation Data'!$C$29,0,10*ROW('Sanitation Data'!C147)))</f>
        <v/>
      </c>
      <c r="CL153" s="32" t="str">
        <f ca="true">+IF(OFFSET('Sanitation Data'!$C$30,0,10*ROW('Sanitation Data'!C147))="","",OFFSET('Sanitation Data'!$C$30,0,10*ROW('Sanitation Data'!C147)))</f>
        <v/>
      </c>
      <c r="CM153" s="32" t="str">
        <f ca="true">+IF(OFFSET('Sanitation Data'!$C$31,0,10*ROW('Sanitation Data'!C147))="","",OFFSET('Sanitation Data'!$C$31,0,10*ROW('Sanitation Data'!C147)))</f>
        <v/>
      </c>
      <c r="CN153" s="32" t="str">
        <f ca="true">+IF(OFFSET('Sanitation Data'!$C$32,0,10*ROW('Sanitation Data'!C147))="","",OFFSET('Sanitation Data'!$C$32,0,10*ROW('Sanitation Data'!C147)))</f>
        <v/>
      </c>
      <c r="CO153" s="32" t="str">
        <f ca="true">+IF(OFFSET('Sanitation Data'!$C$33,0,10*ROW('Sanitation Data'!C147))="","",OFFSET('Sanitation Data'!$C$33,0,10*ROW('Sanitation Data'!C147)))</f>
        <v/>
      </c>
      <c r="CP153" s="32" t="str">
        <f ca="true">+IF(OFFSET('Sanitation Data'!$D$29,0,10*ROW('Sanitation Data'!D147))="","",OFFSET('Sanitation Data'!$D$29,0,10*ROW('Sanitation Data'!D147)))</f>
        <v/>
      </c>
      <c r="CQ153" s="32" t="str">
        <f ca="true">+IF(OFFSET('Sanitation Data'!$D$30,0,10*ROW('Sanitation Data'!D147))="","",OFFSET('Sanitation Data'!$D$30,0,10*ROW('Sanitation Data'!D147)))</f>
        <v/>
      </c>
      <c r="CR153" s="32" t="str">
        <f ca="true">+IF(OFFSET('Sanitation Data'!$D$31,0,10*ROW('Sanitation Data'!D147))="","",OFFSET('Sanitation Data'!$D$31,0,10*ROW('Sanitation Data'!D147)))</f>
        <v/>
      </c>
      <c r="CS153" s="32" t="str">
        <f ca="true">+IF(OFFSET('Sanitation Data'!$D$32,0,10*ROW('Sanitation Data'!D147))="","",OFFSET('Sanitation Data'!$D$32,0,10*ROW('Sanitation Data'!D147)))</f>
        <v/>
      </c>
      <c r="CT153" s="32" t="str">
        <f ca="true">+IF(OFFSET('Sanitation Data'!$D$33,0,10*ROW('Sanitation Data'!D147))="","",OFFSET('Sanitation Data'!$D$33,0,10*ROW('Sanitation Data'!D147)))</f>
        <v/>
      </c>
      <c r="CU153" s="32" t="str">
        <f ca="true">+IF(OFFSET('Sanitation Data'!$E$29,0,10*ROW('Sanitation Data'!E147))="","",OFFSET('Sanitation Data'!$E$29,0,10*ROW('Sanitation Data'!E147)))</f>
        <v/>
      </c>
      <c r="CV153" s="32" t="str">
        <f ca="true">+IF(OFFSET('Sanitation Data'!$E$30,0,10*ROW('Sanitation Data'!E147))="","",OFFSET('Sanitation Data'!$E$30,0,10*ROW('Sanitation Data'!E147)))</f>
        <v/>
      </c>
      <c r="CW153" s="32" t="str">
        <f ca="true">+IF(OFFSET('Sanitation Data'!$E$31,0,10*ROW('Sanitation Data'!E147))="","",OFFSET('Sanitation Data'!$E$31,0,10*ROW('Sanitation Data'!E147)))</f>
        <v/>
      </c>
      <c r="CX153" s="32" t="str">
        <f ca="true">+IF(OFFSET('Sanitation Data'!$E$32,0,10*ROW('Sanitation Data'!E147))="","",OFFSET('Sanitation Data'!$E$32,0,10*ROW('Sanitation Data'!E147)))</f>
        <v/>
      </c>
      <c r="CY153" s="32" t="str">
        <f ca="true">+IF(OFFSET('Sanitation Data'!$E$33,0,10*ROW('Sanitation Data'!E147))="","",OFFSET('Sanitation Data'!$E$33,0,10*ROW('Sanitation Data'!E147)))</f>
        <v/>
      </c>
      <c r="CZ153" s="32" t="str">
        <f ca="true">+IF(OFFSET('Sanitation Data'!$F$29,0,10*ROW('Sanitation Data'!F147))="","",OFFSET('Sanitation Data'!$F$29,0,10*ROW('Sanitation Data'!F147)))</f>
        <v/>
      </c>
      <c r="DA153" s="32" t="str">
        <f ca="true">+IF(OFFSET('Sanitation Data'!$F$30,0,10*ROW('Sanitation Data'!F147))="","",OFFSET('Sanitation Data'!$F$30,0,10*ROW('Sanitation Data'!F147)))</f>
        <v/>
      </c>
      <c r="DB153" s="32" t="str">
        <f ca="true">+IF(OFFSET('Sanitation Data'!$F$31,0,10*ROW('Sanitation Data'!F147))="","",OFFSET('Sanitation Data'!$F$31,0,10*ROW('Sanitation Data'!F147)))</f>
        <v/>
      </c>
      <c r="DC153" s="32" t="str">
        <f ca="true">+IF(OFFSET('Sanitation Data'!$F$32,0,10*ROW('Sanitation Data'!F147))="","",OFFSET('Sanitation Data'!$F$32,0,10*ROW('Sanitation Data'!F147)))</f>
        <v/>
      </c>
      <c r="DD153" s="32" t="str">
        <f ca="true">+IF(OFFSET('Sanitation Data'!$F$33,0,10*ROW('Sanitation Data'!F147))="","",OFFSET('Sanitation Data'!$F$33,0,10*ROW('Sanitation Data'!F147)))</f>
        <v/>
      </c>
      <c r="DE153" s="32" t="str">
        <f ca="true">+IF(OFFSET('Sanitation Data'!$G$29,0,10*ROW('Sanitation Data'!G147))="","",OFFSET('Sanitation Data'!$G$29,0,10*ROW('Sanitation Data'!G147)))</f>
        <v/>
      </c>
      <c r="DF153" s="32" t="str">
        <f ca="true">+IF(OFFSET('Sanitation Data'!$G$30,0,10*ROW('Sanitation Data'!G147))="","",OFFSET('Sanitation Data'!$G$30,0,10*ROW('Sanitation Data'!G147)))</f>
        <v/>
      </c>
      <c r="DG153" s="32" t="str">
        <f ca="true">+IF(OFFSET('Sanitation Data'!$G$31,0,10*ROW('Sanitation Data'!G147))="","",OFFSET('Sanitation Data'!$G$31,0,10*ROW('Sanitation Data'!G147)))</f>
        <v/>
      </c>
      <c r="DH153" s="32" t="str">
        <f ca="true">+IF(OFFSET('Sanitation Data'!$G$32,0,10*ROW('Sanitation Data'!G147))="","",OFFSET('Sanitation Data'!$G$32,0,10*ROW('Sanitation Data'!G147)))</f>
        <v/>
      </c>
      <c r="DI153" s="32" t="str">
        <f ca="true">+IF(OFFSET('Sanitation Data'!$G$33,0,10*ROW('Sanitation Data'!G147))="","",OFFSET('Sanitation Data'!$G$33,0,10*ROW('Sanitation Data'!G147)))</f>
        <v/>
      </c>
      <c r="DJ153" s="32" t="str">
        <f ca="true">+IF(OFFSET('Sanitation Data'!$H$29,0,10*ROW('Sanitation Data'!H147))="","",OFFSET('Sanitation Data'!$H$29,0,10*ROW('Sanitation Data'!H147)))</f>
        <v/>
      </c>
      <c r="DK153" s="32" t="str">
        <f ca="true">+IF(OFFSET('Sanitation Data'!$H$30,0,10*ROW('Sanitation Data'!H147))="","",OFFSET('Sanitation Data'!$H$30,0,10*ROW('Sanitation Data'!H147)))</f>
        <v/>
      </c>
      <c r="DL153" s="32" t="str">
        <f ca="true">+IF(OFFSET('Sanitation Data'!$H$31,0,10*ROW('Sanitation Data'!H147))="","",OFFSET('Sanitation Data'!$H$31,0,10*ROW('Sanitation Data'!H147)))</f>
        <v/>
      </c>
      <c r="DM153" s="32" t="str">
        <f ca="true">+IF(OFFSET('Sanitation Data'!$H$32,0,10*ROW('Sanitation Data'!H147))="","",OFFSET('Sanitation Data'!$H$32,0,10*ROW('Sanitation Data'!H147)))</f>
        <v/>
      </c>
      <c r="DN153" s="32" t="str">
        <f ca="true">+IF(OFFSET('Sanitation Data'!$H$33,0,10*ROW('Sanitation Data'!H147))="","",OFFSET('Sanitation Data'!$H$33,0,10*ROW('Sanitation Data'!H147)))</f>
        <v/>
      </c>
      <c r="DO153" s="32" t="str">
        <f ca="true">+IF(OFFSET('Hygiene Data'!$C$12,0,10*ROW('Hygiene Data'!C147))="","",OFFSET('Hygiene Data'!$C$12,0,10*ROW('Hygiene Data'!C147)))</f>
        <v/>
      </c>
      <c r="DP153" s="32" t="str">
        <f ca="true">+IF(OFFSET('Hygiene Data'!$C$13,0,10*ROW('Hygiene Data'!C147))="","",OFFSET('Hygiene Data'!$C$13,0,10*ROW('Hygiene Data'!C147)))</f>
        <v/>
      </c>
      <c r="DQ153" s="32" t="str">
        <f ca="true">+IF(OFFSET('Hygiene Data'!$C$14,0,10*ROW('Hygiene Data'!C147))="","",OFFSET('Hygiene Data'!$C$14,0,10*ROW('Hygiene Data'!C147)))</f>
        <v/>
      </c>
      <c r="DR153" s="32" t="str">
        <f ca="true">+IF(OFFSET('Hygiene Data'!$D$12,0,10*ROW('Hygiene Data'!D147))="","",OFFSET('Hygiene Data'!$D$12,0,10*ROW('Hygiene Data'!D147)))</f>
        <v/>
      </c>
      <c r="DS153" s="32" t="str">
        <f ca="true">+IF(OFFSET('Hygiene Data'!$D$13,0,10*ROW('Hygiene Data'!D147))="","",OFFSET('Hygiene Data'!$D$13,0,10*ROW('Hygiene Data'!D147)))</f>
        <v/>
      </c>
      <c r="DT153" s="32" t="str">
        <f ca="true">+IF(OFFSET('Hygiene Data'!$D$14,0,10*ROW('Hygiene Data'!D147))="","",OFFSET('Hygiene Data'!$D$14,0,10*ROW('Hygiene Data'!D147)))</f>
        <v/>
      </c>
      <c r="DU153" s="32" t="str">
        <f ca="true">+IF(OFFSET('Hygiene Data'!$E$12,0,10*ROW('Hygiene Data'!E147))="","",OFFSET('Hygiene Data'!$E$12,0,10*ROW('Hygiene Data'!E147)))</f>
        <v/>
      </c>
      <c r="DV153" s="32" t="str">
        <f ca="true">+IF(OFFSET('Hygiene Data'!$E$13,0,10*ROW('Hygiene Data'!E147))="","",OFFSET('Hygiene Data'!$E$13,0,10*ROW('Hygiene Data'!E147)))</f>
        <v/>
      </c>
      <c r="DW153" s="32" t="str">
        <f ca="true">+IF(OFFSET('Hygiene Data'!$E$14,0,10*ROW('Hygiene Data'!E147))="","",OFFSET('Hygiene Data'!$E$14,0,10*ROW('Hygiene Data'!E147)))</f>
        <v/>
      </c>
      <c r="DX153" s="32" t="str">
        <f ca="true">+IF(OFFSET('Hygiene Data'!$F$12,0,10*ROW('Hygiene Data'!F147))="","",OFFSET('Hygiene Data'!$F$12,0,10*ROW('Hygiene Data'!F147)))</f>
        <v/>
      </c>
      <c r="DY153" s="32" t="str">
        <f ca="true">+IF(OFFSET('Hygiene Data'!$F$13,0,10*ROW('Hygiene Data'!F147))="","",OFFSET('Hygiene Data'!$F$13,0,10*ROW('Hygiene Data'!F147)))</f>
        <v/>
      </c>
      <c r="DZ153" s="32" t="str">
        <f ca="true">+IF(OFFSET('Hygiene Data'!$F$14,0,10*ROW('Hygiene Data'!F147))="","",OFFSET('Hygiene Data'!$F$14,0,10*ROW('Hygiene Data'!F147)))</f>
        <v/>
      </c>
      <c r="EA153" s="32" t="str">
        <f ca="true">+IF(OFFSET('Hygiene Data'!$G$12,0,10*ROW('Hygiene Data'!G147))="","",OFFSET('Hygiene Data'!$G$12,0,10*ROW('Hygiene Data'!G147)))</f>
        <v/>
      </c>
      <c r="EB153" s="32" t="str">
        <f ca="true">+IF(OFFSET('Hygiene Data'!$G$13,0,10*ROW('Hygiene Data'!G147))="","",OFFSET('Hygiene Data'!$G$13,0,10*ROW('Hygiene Data'!G147)))</f>
        <v/>
      </c>
      <c r="EC153" s="32" t="str">
        <f ca="true">+IF(OFFSET('Hygiene Data'!$G$14,0,10*ROW('Hygiene Data'!G147))="","",OFFSET('Hygiene Data'!$G$14,0,10*ROW('Hygiene Data'!G147)))</f>
        <v/>
      </c>
      <c r="ED153" s="32" t="str">
        <f ca="true">+IF(OFFSET('Hygiene Data'!$H$12,0,10*ROW('Hygiene Data'!H147))="","",OFFSET('Hygiene Data'!$H$12,0,10*ROW('Hygiene Data'!H147)))</f>
        <v/>
      </c>
      <c r="EE153" s="32" t="str">
        <f ca="true">+IF(OFFSET('Hygiene Data'!$H$13,0,10*ROW('Hygiene Data'!H147))="","",OFFSET('Hygiene Data'!$H$13,0,10*ROW('Hygiene Data'!H147)))</f>
        <v/>
      </c>
      <c r="EF153" s="32" t="str">
        <f ca="true">+IF(OFFSET('Hygiene Data'!$H$14,0,10*ROW('Hygiene Data'!H147))="","",OFFSET('Hygiene Data'!$H$14,0,10*ROW('Hygiene Data'!H147)))</f>
        <v/>
      </c>
    </row>
    <row r="154" x14ac:dyDescent="0.2">
      <c r="A154" s="55" t="str">
        <f ca="true">+IF(OFFSET('Water Data'!$B$1,0,10*ROW('Water Data'!B151))="","",OFFSET('Water Data'!$B$1,0,10*ROW('Water Data'!B151)))</f>
        <v/>
      </c>
      <c r="B154" s="55" t="str">
        <f ca="true">+IF(OFFSET('Water Data'!$A$3,0,10*ROW('Water Data'!A151))="","",OFFSET('Water Data'!$A$3,0,10*ROW('Water Data'!A151)))</f>
        <v/>
      </c>
      <c r="C154" s="55" t="str">
        <f ca="true">+IF(OFFSET('Water Data'!$C$3,0,10*ROW('Water Data'!C151))="","",OFFSET('Water Data'!$C$3,0,10*ROW('Water Data'!C151)))</f>
        <v/>
      </c>
      <c r="D154" s="243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3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3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43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3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3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3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3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3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3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3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3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3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3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3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3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3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3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44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44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44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44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44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44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44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44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44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44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44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44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44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44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44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44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44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44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44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44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44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44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44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44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44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44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44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44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44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44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45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45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45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45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45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45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45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45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45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45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45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45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45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45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45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45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45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45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2" t="str">
        <f ca="true">+IF(OFFSET('Water Data'!$C$28,0,10*ROW('Water Data'!C148))="","",OFFSET('Water Data'!$C$28,0,10*ROW('Water Data'!C148)))</f>
        <v/>
      </c>
      <c r="BT154" s="32" t="str">
        <f ca="true">+IF(OFFSET('Water Data'!$C$29,0,10*ROW('Water Data'!C148))="","",OFFSET('Water Data'!$C$29,0,10*ROW('Water Data'!C148)))</f>
        <v/>
      </c>
      <c r="BU154" s="32" t="str">
        <f ca="true">+IF(OFFSET('Water Data'!$C$30,0,10*ROW('Water Data'!C148))="","",OFFSET('Water Data'!$C$30,0,10*ROW('Water Data'!C148)))</f>
        <v/>
      </c>
      <c r="BV154" s="32" t="str">
        <f ca="true">+IF(OFFSET('Water Data'!$D$28,0,10*ROW('Water Data'!D148))="","",OFFSET('Water Data'!$D$28,0,10*ROW('Water Data'!D148)))</f>
        <v/>
      </c>
      <c r="BW154" s="32" t="str">
        <f ca="true">+IF(OFFSET('Water Data'!$D$29,0,10*ROW('Water Data'!D148))="","",OFFSET('Water Data'!$D$29,0,10*ROW('Water Data'!D148)))</f>
        <v/>
      </c>
      <c r="BX154" s="32" t="str">
        <f ca="true">+IF(OFFSET('Water Data'!$D$30,0,10*ROW('Water Data'!D148))="","",OFFSET('Water Data'!$D$30,0,10*ROW('Water Data'!D148)))</f>
        <v/>
      </c>
      <c r="BY154" s="32" t="str">
        <f ca="true">+IF(OFFSET('Water Data'!$E$28,0,10*ROW('Water Data'!E148))="","",OFFSET('Water Data'!$E$28,0,10*ROW('Water Data'!E148)))</f>
        <v/>
      </c>
      <c r="BZ154" s="32" t="str">
        <f ca="true">+IF(OFFSET('Water Data'!$E$29,0,10*ROW('Water Data'!E148))="","",OFFSET('Water Data'!$E$29,0,10*ROW('Water Data'!E148)))</f>
        <v/>
      </c>
      <c r="CA154" s="32" t="str">
        <f ca="true">+IF(OFFSET('Water Data'!$E$30,0,10*ROW('Water Data'!E148))="","",OFFSET('Water Data'!$E$30,0,10*ROW('Water Data'!E148)))</f>
        <v/>
      </c>
      <c r="CB154" s="32" t="str">
        <f ca="true">+IF(OFFSET('Water Data'!$F$28,0,10*ROW('Water Data'!F148))="","",OFFSET('Water Data'!$F$28,0,10*ROW('Water Data'!F148)))</f>
        <v/>
      </c>
      <c r="CC154" s="32" t="str">
        <f ca="true">+IF(OFFSET('Water Data'!$F$29,0,10*ROW('Water Data'!F148))="","",OFFSET('Water Data'!$F$29,0,10*ROW('Water Data'!F148)))</f>
        <v/>
      </c>
      <c r="CD154" s="32" t="str">
        <f ca="true">+IF(OFFSET('Water Data'!$F$30,0,10*ROW('Water Data'!F148))="","",OFFSET('Water Data'!$F$30,0,10*ROW('Water Data'!F148)))</f>
        <v/>
      </c>
      <c r="CE154" s="32" t="str">
        <f ca="true">+IF(OFFSET('Water Data'!$G$28,0,10*ROW('Water Data'!G148))="","",OFFSET('Water Data'!$G$28,0,10*ROW('Water Data'!G148)))</f>
        <v/>
      </c>
      <c r="CF154" s="32" t="str">
        <f ca="true">+IF(OFFSET('Water Data'!$G$29,0,10*ROW('Water Data'!G148))="","",OFFSET('Water Data'!$G$29,0,10*ROW('Water Data'!G148)))</f>
        <v/>
      </c>
      <c r="CG154" s="32" t="str">
        <f ca="true">+IF(OFFSET('Water Data'!$G$30,0,10*ROW('Water Data'!G148))="","",OFFSET('Water Data'!$G$30,0,10*ROW('Water Data'!G148)))</f>
        <v/>
      </c>
      <c r="CH154" s="32" t="str">
        <f ca="true">+IF(OFFSET('Water Data'!$H$28,0,10*ROW('Water Data'!H148))="","",OFFSET('Water Data'!$H$28,0,10*ROW('Water Data'!H148)))</f>
        <v/>
      </c>
      <c r="CI154" s="32" t="str">
        <f ca="true">+IF(OFFSET('Water Data'!$H$29,0,10*ROW('Water Data'!H148))="","",OFFSET('Water Data'!$H$29,0,10*ROW('Water Data'!H148)))</f>
        <v/>
      </c>
      <c r="CJ154" s="32" t="str">
        <f ca="true">+IF(OFFSET('Water Data'!$H$30,0,10*ROW('Water Data'!H148))="","",OFFSET('Water Data'!$H$30,0,10*ROW('Water Data'!H148)))</f>
        <v/>
      </c>
      <c r="CK154" s="32" t="str">
        <f ca="true">+IF(OFFSET('Sanitation Data'!$C$29,0,10*ROW('Sanitation Data'!C148))="","",OFFSET('Sanitation Data'!$C$29,0,10*ROW('Sanitation Data'!C148)))</f>
        <v/>
      </c>
      <c r="CL154" s="32" t="str">
        <f ca="true">+IF(OFFSET('Sanitation Data'!$C$30,0,10*ROW('Sanitation Data'!C148))="","",OFFSET('Sanitation Data'!$C$30,0,10*ROW('Sanitation Data'!C148)))</f>
        <v/>
      </c>
      <c r="CM154" s="32" t="str">
        <f ca="true">+IF(OFFSET('Sanitation Data'!$C$31,0,10*ROW('Sanitation Data'!C148))="","",OFFSET('Sanitation Data'!$C$31,0,10*ROW('Sanitation Data'!C148)))</f>
        <v/>
      </c>
      <c r="CN154" s="32" t="str">
        <f ca="true">+IF(OFFSET('Sanitation Data'!$C$32,0,10*ROW('Sanitation Data'!C148))="","",OFFSET('Sanitation Data'!$C$32,0,10*ROW('Sanitation Data'!C148)))</f>
        <v/>
      </c>
      <c r="CO154" s="32" t="str">
        <f ca="true">+IF(OFFSET('Sanitation Data'!$C$33,0,10*ROW('Sanitation Data'!C148))="","",OFFSET('Sanitation Data'!$C$33,0,10*ROW('Sanitation Data'!C148)))</f>
        <v/>
      </c>
      <c r="CP154" s="32" t="str">
        <f ca="true">+IF(OFFSET('Sanitation Data'!$D$29,0,10*ROW('Sanitation Data'!D148))="","",OFFSET('Sanitation Data'!$D$29,0,10*ROW('Sanitation Data'!D148)))</f>
        <v/>
      </c>
      <c r="CQ154" s="32" t="str">
        <f ca="true">+IF(OFFSET('Sanitation Data'!$D$30,0,10*ROW('Sanitation Data'!D148))="","",OFFSET('Sanitation Data'!$D$30,0,10*ROW('Sanitation Data'!D148)))</f>
        <v/>
      </c>
      <c r="CR154" s="32" t="str">
        <f ca="true">+IF(OFFSET('Sanitation Data'!$D$31,0,10*ROW('Sanitation Data'!D148))="","",OFFSET('Sanitation Data'!$D$31,0,10*ROW('Sanitation Data'!D148)))</f>
        <v/>
      </c>
      <c r="CS154" s="32" t="str">
        <f ca="true">+IF(OFFSET('Sanitation Data'!$D$32,0,10*ROW('Sanitation Data'!D148))="","",OFFSET('Sanitation Data'!$D$32,0,10*ROW('Sanitation Data'!D148)))</f>
        <v/>
      </c>
      <c r="CT154" s="32" t="str">
        <f ca="true">+IF(OFFSET('Sanitation Data'!$D$33,0,10*ROW('Sanitation Data'!D148))="","",OFFSET('Sanitation Data'!$D$33,0,10*ROW('Sanitation Data'!D148)))</f>
        <v/>
      </c>
      <c r="CU154" s="32" t="str">
        <f ca="true">+IF(OFFSET('Sanitation Data'!$E$29,0,10*ROW('Sanitation Data'!E148))="","",OFFSET('Sanitation Data'!$E$29,0,10*ROW('Sanitation Data'!E148)))</f>
        <v/>
      </c>
      <c r="CV154" s="32" t="str">
        <f ca="true">+IF(OFFSET('Sanitation Data'!$E$30,0,10*ROW('Sanitation Data'!E148))="","",OFFSET('Sanitation Data'!$E$30,0,10*ROW('Sanitation Data'!E148)))</f>
        <v/>
      </c>
      <c r="CW154" s="32" t="str">
        <f ca="true">+IF(OFFSET('Sanitation Data'!$E$31,0,10*ROW('Sanitation Data'!E148))="","",OFFSET('Sanitation Data'!$E$31,0,10*ROW('Sanitation Data'!E148)))</f>
        <v/>
      </c>
      <c r="CX154" s="32" t="str">
        <f ca="true">+IF(OFFSET('Sanitation Data'!$E$32,0,10*ROW('Sanitation Data'!E148))="","",OFFSET('Sanitation Data'!$E$32,0,10*ROW('Sanitation Data'!E148)))</f>
        <v/>
      </c>
      <c r="CY154" s="32" t="str">
        <f ca="true">+IF(OFFSET('Sanitation Data'!$E$33,0,10*ROW('Sanitation Data'!E148))="","",OFFSET('Sanitation Data'!$E$33,0,10*ROW('Sanitation Data'!E148)))</f>
        <v/>
      </c>
      <c r="CZ154" s="32" t="str">
        <f ca="true">+IF(OFFSET('Sanitation Data'!$F$29,0,10*ROW('Sanitation Data'!F148))="","",OFFSET('Sanitation Data'!$F$29,0,10*ROW('Sanitation Data'!F148)))</f>
        <v/>
      </c>
      <c r="DA154" s="32" t="str">
        <f ca="true">+IF(OFFSET('Sanitation Data'!$F$30,0,10*ROW('Sanitation Data'!F148))="","",OFFSET('Sanitation Data'!$F$30,0,10*ROW('Sanitation Data'!F148)))</f>
        <v/>
      </c>
      <c r="DB154" s="32" t="str">
        <f ca="true">+IF(OFFSET('Sanitation Data'!$F$31,0,10*ROW('Sanitation Data'!F148))="","",OFFSET('Sanitation Data'!$F$31,0,10*ROW('Sanitation Data'!F148)))</f>
        <v/>
      </c>
      <c r="DC154" s="32" t="str">
        <f ca="true">+IF(OFFSET('Sanitation Data'!$F$32,0,10*ROW('Sanitation Data'!F148))="","",OFFSET('Sanitation Data'!$F$32,0,10*ROW('Sanitation Data'!F148)))</f>
        <v/>
      </c>
      <c r="DD154" s="32" t="str">
        <f ca="true">+IF(OFFSET('Sanitation Data'!$F$33,0,10*ROW('Sanitation Data'!F148))="","",OFFSET('Sanitation Data'!$F$33,0,10*ROW('Sanitation Data'!F148)))</f>
        <v/>
      </c>
      <c r="DE154" s="32" t="str">
        <f ca="true">+IF(OFFSET('Sanitation Data'!$G$29,0,10*ROW('Sanitation Data'!G148))="","",OFFSET('Sanitation Data'!$G$29,0,10*ROW('Sanitation Data'!G148)))</f>
        <v/>
      </c>
      <c r="DF154" s="32" t="str">
        <f ca="true">+IF(OFFSET('Sanitation Data'!$G$30,0,10*ROW('Sanitation Data'!G148))="","",OFFSET('Sanitation Data'!$G$30,0,10*ROW('Sanitation Data'!G148)))</f>
        <v/>
      </c>
      <c r="DG154" s="32" t="str">
        <f ca="true">+IF(OFFSET('Sanitation Data'!$G$31,0,10*ROW('Sanitation Data'!G148))="","",OFFSET('Sanitation Data'!$G$31,0,10*ROW('Sanitation Data'!G148)))</f>
        <v/>
      </c>
      <c r="DH154" s="32" t="str">
        <f ca="true">+IF(OFFSET('Sanitation Data'!$G$32,0,10*ROW('Sanitation Data'!G148))="","",OFFSET('Sanitation Data'!$G$32,0,10*ROW('Sanitation Data'!G148)))</f>
        <v/>
      </c>
      <c r="DI154" s="32" t="str">
        <f ca="true">+IF(OFFSET('Sanitation Data'!$G$33,0,10*ROW('Sanitation Data'!G148))="","",OFFSET('Sanitation Data'!$G$33,0,10*ROW('Sanitation Data'!G148)))</f>
        <v/>
      </c>
      <c r="DJ154" s="32" t="str">
        <f ca="true">+IF(OFFSET('Sanitation Data'!$H$29,0,10*ROW('Sanitation Data'!H148))="","",OFFSET('Sanitation Data'!$H$29,0,10*ROW('Sanitation Data'!H148)))</f>
        <v/>
      </c>
      <c r="DK154" s="32" t="str">
        <f ca="true">+IF(OFFSET('Sanitation Data'!$H$30,0,10*ROW('Sanitation Data'!H148))="","",OFFSET('Sanitation Data'!$H$30,0,10*ROW('Sanitation Data'!H148)))</f>
        <v/>
      </c>
      <c r="DL154" s="32" t="str">
        <f ca="true">+IF(OFFSET('Sanitation Data'!$H$31,0,10*ROW('Sanitation Data'!H148))="","",OFFSET('Sanitation Data'!$H$31,0,10*ROW('Sanitation Data'!H148)))</f>
        <v/>
      </c>
      <c r="DM154" s="32" t="str">
        <f ca="true">+IF(OFFSET('Sanitation Data'!$H$32,0,10*ROW('Sanitation Data'!H148))="","",OFFSET('Sanitation Data'!$H$32,0,10*ROW('Sanitation Data'!H148)))</f>
        <v/>
      </c>
      <c r="DN154" s="32" t="str">
        <f ca="true">+IF(OFFSET('Sanitation Data'!$H$33,0,10*ROW('Sanitation Data'!H148))="","",OFFSET('Sanitation Data'!$H$33,0,10*ROW('Sanitation Data'!H148)))</f>
        <v/>
      </c>
      <c r="DO154" s="32" t="str">
        <f ca="true">+IF(OFFSET('Hygiene Data'!$C$12,0,10*ROW('Hygiene Data'!C148))="","",OFFSET('Hygiene Data'!$C$12,0,10*ROW('Hygiene Data'!C148)))</f>
        <v/>
      </c>
      <c r="DP154" s="32" t="str">
        <f ca="true">+IF(OFFSET('Hygiene Data'!$C$13,0,10*ROW('Hygiene Data'!C148))="","",OFFSET('Hygiene Data'!$C$13,0,10*ROW('Hygiene Data'!C148)))</f>
        <v/>
      </c>
      <c r="DQ154" s="32" t="str">
        <f ca="true">+IF(OFFSET('Hygiene Data'!$C$14,0,10*ROW('Hygiene Data'!C148))="","",OFFSET('Hygiene Data'!$C$14,0,10*ROW('Hygiene Data'!C148)))</f>
        <v/>
      </c>
      <c r="DR154" s="32" t="str">
        <f ca="true">+IF(OFFSET('Hygiene Data'!$D$12,0,10*ROW('Hygiene Data'!D148))="","",OFFSET('Hygiene Data'!$D$12,0,10*ROW('Hygiene Data'!D148)))</f>
        <v/>
      </c>
      <c r="DS154" s="32" t="str">
        <f ca="true">+IF(OFFSET('Hygiene Data'!$D$13,0,10*ROW('Hygiene Data'!D148))="","",OFFSET('Hygiene Data'!$D$13,0,10*ROW('Hygiene Data'!D148)))</f>
        <v/>
      </c>
      <c r="DT154" s="32" t="str">
        <f ca="true">+IF(OFFSET('Hygiene Data'!$D$14,0,10*ROW('Hygiene Data'!D148))="","",OFFSET('Hygiene Data'!$D$14,0,10*ROW('Hygiene Data'!D148)))</f>
        <v/>
      </c>
      <c r="DU154" s="32" t="str">
        <f ca="true">+IF(OFFSET('Hygiene Data'!$E$12,0,10*ROW('Hygiene Data'!E148))="","",OFFSET('Hygiene Data'!$E$12,0,10*ROW('Hygiene Data'!E148)))</f>
        <v/>
      </c>
      <c r="DV154" s="32" t="str">
        <f ca="true">+IF(OFFSET('Hygiene Data'!$E$13,0,10*ROW('Hygiene Data'!E148))="","",OFFSET('Hygiene Data'!$E$13,0,10*ROW('Hygiene Data'!E148)))</f>
        <v/>
      </c>
      <c r="DW154" s="32" t="str">
        <f ca="true">+IF(OFFSET('Hygiene Data'!$E$14,0,10*ROW('Hygiene Data'!E148))="","",OFFSET('Hygiene Data'!$E$14,0,10*ROW('Hygiene Data'!E148)))</f>
        <v/>
      </c>
      <c r="DX154" s="32" t="str">
        <f ca="true">+IF(OFFSET('Hygiene Data'!$F$12,0,10*ROW('Hygiene Data'!F148))="","",OFFSET('Hygiene Data'!$F$12,0,10*ROW('Hygiene Data'!F148)))</f>
        <v/>
      </c>
      <c r="DY154" s="32" t="str">
        <f ca="true">+IF(OFFSET('Hygiene Data'!$F$13,0,10*ROW('Hygiene Data'!F148))="","",OFFSET('Hygiene Data'!$F$13,0,10*ROW('Hygiene Data'!F148)))</f>
        <v/>
      </c>
      <c r="DZ154" s="32" t="str">
        <f ca="true">+IF(OFFSET('Hygiene Data'!$F$14,0,10*ROW('Hygiene Data'!F148))="","",OFFSET('Hygiene Data'!$F$14,0,10*ROW('Hygiene Data'!F148)))</f>
        <v/>
      </c>
      <c r="EA154" s="32" t="str">
        <f ca="true">+IF(OFFSET('Hygiene Data'!$G$12,0,10*ROW('Hygiene Data'!G148))="","",OFFSET('Hygiene Data'!$G$12,0,10*ROW('Hygiene Data'!G148)))</f>
        <v/>
      </c>
      <c r="EB154" s="32" t="str">
        <f ca="true">+IF(OFFSET('Hygiene Data'!$G$13,0,10*ROW('Hygiene Data'!G148))="","",OFFSET('Hygiene Data'!$G$13,0,10*ROW('Hygiene Data'!G148)))</f>
        <v/>
      </c>
      <c r="EC154" s="32" t="str">
        <f ca="true">+IF(OFFSET('Hygiene Data'!$G$14,0,10*ROW('Hygiene Data'!G148))="","",OFFSET('Hygiene Data'!$G$14,0,10*ROW('Hygiene Data'!G148)))</f>
        <v/>
      </c>
      <c r="ED154" s="32" t="str">
        <f ca="true">+IF(OFFSET('Hygiene Data'!$H$12,0,10*ROW('Hygiene Data'!H148))="","",OFFSET('Hygiene Data'!$H$12,0,10*ROW('Hygiene Data'!H148)))</f>
        <v/>
      </c>
      <c r="EE154" s="32" t="str">
        <f ca="true">+IF(OFFSET('Hygiene Data'!$H$13,0,10*ROW('Hygiene Data'!H148))="","",OFFSET('Hygiene Data'!$H$13,0,10*ROW('Hygiene Data'!H148)))</f>
        <v/>
      </c>
      <c r="EF154" s="32" t="str">
        <f ca="true">+IF(OFFSET('Hygiene Data'!$H$14,0,10*ROW('Hygiene Data'!H148))="","",OFFSET('Hygiene Data'!$H$14,0,10*ROW('Hygiene Data'!H148)))</f>
        <v/>
      </c>
    </row>
    <row r="155" x14ac:dyDescent="0.2">
      <c r="A155" s="55" t="str">
        <f ca="true">+IF(OFFSET('Water Data'!$B$1,0,10*ROW('Water Data'!B152))="","",OFFSET('Water Data'!$B$1,0,10*ROW('Water Data'!B152)))</f>
        <v/>
      </c>
      <c r="B155" s="55" t="str">
        <f ca="true">+IF(OFFSET('Water Data'!$A$3,0,10*ROW('Water Data'!A152))="","",OFFSET('Water Data'!$A$3,0,10*ROW('Water Data'!A152)))</f>
        <v/>
      </c>
      <c r="C155" s="55" t="str">
        <f ca="true">+IF(OFFSET('Water Data'!$C$3,0,10*ROW('Water Data'!C152))="","",OFFSET('Water Data'!$C$3,0,10*ROW('Water Data'!C152)))</f>
        <v/>
      </c>
      <c r="D155" s="243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3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3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43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3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3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3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3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3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3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3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3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3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3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3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3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3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3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44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44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44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44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44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44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44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44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44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44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44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44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44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44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44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44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44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44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44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44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44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44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44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44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44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44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44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44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44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44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45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45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45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45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45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45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45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45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45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45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45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45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45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45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45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45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45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45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2" t="str">
        <f ca="true">+IF(OFFSET('Water Data'!$C$28,0,10*ROW('Water Data'!C149))="","",OFFSET('Water Data'!$C$28,0,10*ROW('Water Data'!C149)))</f>
        <v/>
      </c>
      <c r="BT155" s="32" t="str">
        <f ca="true">+IF(OFFSET('Water Data'!$C$29,0,10*ROW('Water Data'!C149))="","",OFFSET('Water Data'!$C$29,0,10*ROW('Water Data'!C149)))</f>
        <v/>
      </c>
      <c r="BU155" s="32" t="str">
        <f ca="true">+IF(OFFSET('Water Data'!$C$30,0,10*ROW('Water Data'!C149))="","",OFFSET('Water Data'!$C$30,0,10*ROW('Water Data'!C149)))</f>
        <v/>
      </c>
      <c r="BV155" s="32" t="str">
        <f ca="true">+IF(OFFSET('Water Data'!$D$28,0,10*ROW('Water Data'!D149))="","",OFFSET('Water Data'!$D$28,0,10*ROW('Water Data'!D149)))</f>
        <v/>
      </c>
      <c r="BW155" s="32" t="str">
        <f ca="true">+IF(OFFSET('Water Data'!$D$29,0,10*ROW('Water Data'!D149))="","",OFFSET('Water Data'!$D$29,0,10*ROW('Water Data'!D149)))</f>
        <v/>
      </c>
      <c r="BX155" s="32" t="str">
        <f ca="true">+IF(OFFSET('Water Data'!$D$30,0,10*ROW('Water Data'!D149))="","",OFFSET('Water Data'!$D$30,0,10*ROW('Water Data'!D149)))</f>
        <v/>
      </c>
      <c r="BY155" s="32" t="str">
        <f ca="true">+IF(OFFSET('Water Data'!$E$28,0,10*ROW('Water Data'!E149))="","",OFFSET('Water Data'!$E$28,0,10*ROW('Water Data'!E149)))</f>
        <v/>
      </c>
      <c r="BZ155" s="32" t="str">
        <f ca="true">+IF(OFFSET('Water Data'!$E$29,0,10*ROW('Water Data'!E149))="","",OFFSET('Water Data'!$E$29,0,10*ROW('Water Data'!E149)))</f>
        <v/>
      </c>
      <c r="CA155" s="32" t="str">
        <f ca="true">+IF(OFFSET('Water Data'!$E$30,0,10*ROW('Water Data'!E149))="","",OFFSET('Water Data'!$E$30,0,10*ROW('Water Data'!E149)))</f>
        <v/>
      </c>
      <c r="CB155" s="32" t="str">
        <f ca="true">+IF(OFFSET('Water Data'!$F$28,0,10*ROW('Water Data'!F149))="","",OFFSET('Water Data'!$F$28,0,10*ROW('Water Data'!F149)))</f>
        <v/>
      </c>
      <c r="CC155" s="32" t="str">
        <f ca="true">+IF(OFFSET('Water Data'!$F$29,0,10*ROW('Water Data'!F149))="","",OFFSET('Water Data'!$F$29,0,10*ROW('Water Data'!F149)))</f>
        <v/>
      </c>
      <c r="CD155" s="32" t="str">
        <f ca="true">+IF(OFFSET('Water Data'!$F$30,0,10*ROW('Water Data'!F149))="","",OFFSET('Water Data'!$F$30,0,10*ROW('Water Data'!F149)))</f>
        <v/>
      </c>
      <c r="CE155" s="32" t="str">
        <f ca="true">+IF(OFFSET('Water Data'!$G$28,0,10*ROW('Water Data'!G149))="","",OFFSET('Water Data'!$G$28,0,10*ROW('Water Data'!G149)))</f>
        <v/>
      </c>
      <c r="CF155" s="32" t="str">
        <f ca="true">+IF(OFFSET('Water Data'!$G$29,0,10*ROW('Water Data'!G149))="","",OFFSET('Water Data'!$G$29,0,10*ROW('Water Data'!G149)))</f>
        <v/>
      </c>
      <c r="CG155" s="32" t="str">
        <f ca="true">+IF(OFFSET('Water Data'!$G$30,0,10*ROW('Water Data'!G149))="","",OFFSET('Water Data'!$G$30,0,10*ROW('Water Data'!G149)))</f>
        <v/>
      </c>
      <c r="CH155" s="32" t="str">
        <f ca="true">+IF(OFFSET('Water Data'!$H$28,0,10*ROW('Water Data'!H149))="","",OFFSET('Water Data'!$H$28,0,10*ROW('Water Data'!H149)))</f>
        <v/>
      </c>
      <c r="CI155" s="32" t="str">
        <f ca="true">+IF(OFFSET('Water Data'!$H$29,0,10*ROW('Water Data'!H149))="","",OFFSET('Water Data'!$H$29,0,10*ROW('Water Data'!H149)))</f>
        <v/>
      </c>
      <c r="CJ155" s="32" t="str">
        <f ca="true">+IF(OFFSET('Water Data'!$H$30,0,10*ROW('Water Data'!H149))="","",OFFSET('Water Data'!$H$30,0,10*ROW('Water Data'!H149)))</f>
        <v/>
      </c>
      <c r="CK155" s="32" t="str">
        <f ca="true">+IF(OFFSET('Sanitation Data'!$C$29,0,10*ROW('Sanitation Data'!C149))="","",OFFSET('Sanitation Data'!$C$29,0,10*ROW('Sanitation Data'!C149)))</f>
        <v/>
      </c>
      <c r="CL155" s="32" t="str">
        <f ca="true">+IF(OFFSET('Sanitation Data'!$C$30,0,10*ROW('Sanitation Data'!C149))="","",OFFSET('Sanitation Data'!$C$30,0,10*ROW('Sanitation Data'!C149)))</f>
        <v/>
      </c>
      <c r="CM155" s="32" t="str">
        <f ca="true">+IF(OFFSET('Sanitation Data'!$C$31,0,10*ROW('Sanitation Data'!C149))="","",OFFSET('Sanitation Data'!$C$31,0,10*ROW('Sanitation Data'!C149)))</f>
        <v/>
      </c>
      <c r="CN155" s="32" t="str">
        <f ca="true">+IF(OFFSET('Sanitation Data'!$C$32,0,10*ROW('Sanitation Data'!C149))="","",OFFSET('Sanitation Data'!$C$32,0,10*ROW('Sanitation Data'!C149)))</f>
        <v/>
      </c>
      <c r="CO155" s="32" t="str">
        <f ca="true">+IF(OFFSET('Sanitation Data'!$C$33,0,10*ROW('Sanitation Data'!C149))="","",OFFSET('Sanitation Data'!$C$33,0,10*ROW('Sanitation Data'!C149)))</f>
        <v/>
      </c>
      <c r="CP155" s="32" t="str">
        <f ca="true">+IF(OFFSET('Sanitation Data'!$D$29,0,10*ROW('Sanitation Data'!D149))="","",OFFSET('Sanitation Data'!$D$29,0,10*ROW('Sanitation Data'!D149)))</f>
        <v/>
      </c>
      <c r="CQ155" s="32" t="str">
        <f ca="true">+IF(OFFSET('Sanitation Data'!$D$30,0,10*ROW('Sanitation Data'!D149))="","",OFFSET('Sanitation Data'!$D$30,0,10*ROW('Sanitation Data'!D149)))</f>
        <v/>
      </c>
      <c r="CR155" s="32" t="str">
        <f ca="true">+IF(OFFSET('Sanitation Data'!$D$31,0,10*ROW('Sanitation Data'!D149))="","",OFFSET('Sanitation Data'!$D$31,0,10*ROW('Sanitation Data'!D149)))</f>
        <v/>
      </c>
      <c r="CS155" s="32" t="str">
        <f ca="true">+IF(OFFSET('Sanitation Data'!$D$32,0,10*ROW('Sanitation Data'!D149))="","",OFFSET('Sanitation Data'!$D$32,0,10*ROW('Sanitation Data'!D149)))</f>
        <v/>
      </c>
      <c r="CT155" s="32" t="str">
        <f ca="true">+IF(OFFSET('Sanitation Data'!$D$33,0,10*ROW('Sanitation Data'!D149))="","",OFFSET('Sanitation Data'!$D$33,0,10*ROW('Sanitation Data'!D149)))</f>
        <v/>
      </c>
      <c r="CU155" s="32" t="str">
        <f ca="true">+IF(OFFSET('Sanitation Data'!$E$29,0,10*ROW('Sanitation Data'!E149))="","",OFFSET('Sanitation Data'!$E$29,0,10*ROW('Sanitation Data'!E149)))</f>
        <v/>
      </c>
      <c r="CV155" s="32" t="str">
        <f ca="true">+IF(OFFSET('Sanitation Data'!$E$30,0,10*ROW('Sanitation Data'!E149))="","",OFFSET('Sanitation Data'!$E$30,0,10*ROW('Sanitation Data'!E149)))</f>
        <v/>
      </c>
      <c r="CW155" s="32" t="str">
        <f ca="true">+IF(OFFSET('Sanitation Data'!$E$31,0,10*ROW('Sanitation Data'!E149))="","",OFFSET('Sanitation Data'!$E$31,0,10*ROW('Sanitation Data'!E149)))</f>
        <v/>
      </c>
      <c r="CX155" s="32" t="str">
        <f ca="true">+IF(OFFSET('Sanitation Data'!$E$32,0,10*ROW('Sanitation Data'!E149))="","",OFFSET('Sanitation Data'!$E$32,0,10*ROW('Sanitation Data'!E149)))</f>
        <v/>
      </c>
      <c r="CY155" s="32" t="str">
        <f ca="true">+IF(OFFSET('Sanitation Data'!$E$33,0,10*ROW('Sanitation Data'!E149))="","",OFFSET('Sanitation Data'!$E$33,0,10*ROW('Sanitation Data'!E149)))</f>
        <v/>
      </c>
      <c r="CZ155" s="32" t="str">
        <f ca="true">+IF(OFFSET('Sanitation Data'!$F$29,0,10*ROW('Sanitation Data'!F149))="","",OFFSET('Sanitation Data'!$F$29,0,10*ROW('Sanitation Data'!F149)))</f>
        <v/>
      </c>
      <c r="DA155" s="32" t="str">
        <f ca="true">+IF(OFFSET('Sanitation Data'!$F$30,0,10*ROW('Sanitation Data'!F149))="","",OFFSET('Sanitation Data'!$F$30,0,10*ROW('Sanitation Data'!F149)))</f>
        <v/>
      </c>
      <c r="DB155" s="32" t="str">
        <f ca="true">+IF(OFFSET('Sanitation Data'!$F$31,0,10*ROW('Sanitation Data'!F149))="","",OFFSET('Sanitation Data'!$F$31,0,10*ROW('Sanitation Data'!F149)))</f>
        <v/>
      </c>
      <c r="DC155" s="32" t="str">
        <f ca="true">+IF(OFFSET('Sanitation Data'!$F$32,0,10*ROW('Sanitation Data'!F149))="","",OFFSET('Sanitation Data'!$F$32,0,10*ROW('Sanitation Data'!F149)))</f>
        <v/>
      </c>
      <c r="DD155" s="32" t="str">
        <f ca="true">+IF(OFFSET('Sanitation Data'!$F$33,0,10*ROW('Sanitation Data'!F149))="","",OFFSET('Sanitation Data'!$F$33,0,10*ROW('Sanitation Data'!F149)))</f>
        <v/>
      </c>
      <c r="DE155" s="32" t="str">
        <f ca="true">+IF(OFFSET('Sanitation Data'!$G$29,0,10*ROW('Sanitation Data'!G149))="","",OFFSET('Sanitation Data'!$G$29,0,10*ROW('Sanitation Data'!G149)))</f>
        <v/>
      </c>
      <c r="DF155" s="32" t="str">
        <f ca="true">+IF(OFFSET('Sanitation Data'!$G$30,0,10*ROW('Sanitation Data'!G149))="","",OFFSET('Sanitation Data'!$G$30,0,10*ROW('Sanitation Data'!G149)))</f>
        <v/>
      </c>
      <c r="DG155" s="32" t="str">
        <f ca="true">+IF(OFFSET('Sanitation Data'!$G$31,0,10*ROW('Sanitation Data'!G149))="","",OFFSET('Sanitation Data'!$G$31,0,10*ROW('Sanitation Data'!G149)))</f>
        <v/>
      </c>
      <c r="DH155" s="32" t="str">
        <f ca="true">+IF(OFFSET('Sanitation Data'!$G$32,0,10*ROW('Sanitation Data'!G149))="","",OFFSET('Sanitation Data'!$G$32,0,10*ROW('Sanitation Data'!G149)))</f>
        <v/>
      </c>
      <c r="DI155" s="32" t="str">
        <f ca="true">+IF(OFFSET('Sanitation Data'!$G$33,0,10*ROW('Sanitation Data'!G149))="","",OFFSET('Sanitation Data'!$G$33,0,10*ROW('Sanitation Data'!G149)))</f>
        <v/>
      </c>
      <c r="DJ155" s="32" t="str">
        <f ca="true">+IF(OFFSET('Sanitation Data'!$H$29,0,10*ROW('Sanitation Data'!H149))="","",OFFSET('Sanitation Data'!$H$29,0,10*ROW('Sanitation Data'!H149)))</f>
        <v/>
      </c>
      <c r="DK155" s="32" t="str">
        <f ca="true">+IF(OFFSET('Sanitation Data'!$H$30,0,10*ROW('Sanitation Data'!H149))="","",OFFSET('Sanitation Data'!$H$30,0,10*ROW('Sanitation Data'!H149)))</f>
        <v/>
      </c>
      <c r="DL155" s="32" t="str">
        <f ca="true">+IF(OFFSET('Sanitation Data'!$H$31,0,10*ROW('Sanitation Data'!H149))="","",OFFSET('Sanitation Data'!$H$31,0,10*ROW('Sanitation Data'!H149)))</f>
        <v/>
      </c>
      <c r="DM155" s="32" t="str">
        <f ca="true">+IF(OFFSET('Sanitation Data'!$H$32,0,10*ROW('Sanitation Data'!H149))="","",OFFSET('Sanitation Data'!$H$32,0,10*ROW('Sanitation Data'!H149)))</f>
        <v/>
      </c>
      <c r="DN155" s="32" t="str">
        <f ca="true">+IF(OFFSET('Sanitation Data'!$H$33,0,10*ROW('Sanitation Data'!H149))="","",OFFSET('Sanitation Data'!$H$33,0,10*ROW('Sanitation Data'!H149)))</f>
        <v/>
      </c>
      <c r="DO155" s="32" t="str">
        <f ca="true">+IF(OFFSET('Hygiene Data'!$C$12,0,10*ROW('Hygiene Data'!C149))="","",OFFSET('Hygiene Data'!$C$12,0,10*ROW('Hygiene Data'!C149)))</f>
        <v/>
      </c>
      <c r="DP155" s="32" t="str">
        <f ca="true">+IF(OFFSET('Hygiene Data'!$C$13,0,10*ROW('Hygiene Data'!C149))="","",OFFSET('Hygiene Data'!$C$13,0,10*ROW('Hygiene Data'!C149)))</f>
        <v/>
      </c>
      <c r="DQ155" s="32" t="str">
        <f ca="true">+IF(OFFSET('Hygiene Data'!$C$14,0,10*ROW('Hygiene Data'!C149))="","",OFFSET('Hygiene Data'!$C$14,0,10*ROW('Hygiene Data'!C149)))</f>
        <v/>
      </c>
      <c r="DR155" s="32" t="str">
        <f ca="true">+IF(OFFSET('Hygiene Data'!$D$12,0,10*ROW('Hygiene Data'!D149))="","",OFFSET('Hygiene Data'!$D$12,0,10*ROW('Hygiene Data'!D149)))</f>
        <v/>
      </c>
      <c r="DS155" s="32" t="str">
        <f ca="true">+IF(OFFSET('Hygiene Data'!$D$13,0,10*ROW('Hygiene Data'!D149))="","",OFFSET('Hygiene Data'!$D$13,0,10*ROW('Hygiene Data'!D149)))</f>
        <v/>
      </c>
      <c r="DT155" s="32" t="str">
        <f ca="true">+IF(OFFSET('Hygiene Data'!$D$14,0,10*ROW('Hygiene Data'!D149))="","",OFFSET('Hygiene Data'!$D$14,0,10*ROW('Hygiene Data'!D149)))</f>
        <v/>
      </c>
      <c r="DU155" s="32" t="str">
        <f ca="true">+IF(OFFSET('Hygiene Data'!$E$12,0,10*ROW('Hygiene Data'!E149))="","",OFFSET('Hygiene Data'!$E$12,0,10*ROW('Hygiene Data'!E149)))</f>
        <v/>
      </c>
      <c r="DV155" s="32" t="str">
        <f ca="true">+IF(OFFSET('Hygiene Data'!$E$13,0,10*ROW('Hygiene Data'!E149))="","",OFFSET('Hygiene Data'!$E$13,0,10*ROW('Hygiene Data'!E149)))</f>
        <v/>
      </c>
      <c r="DW155" s="32" t="str">
        <f ca="true">+IF(OFFSET('Hygiene Data'!$E$14,0,10*ROW('Hygiene Data'!E149))="","",OFFSET('Hygiene Data'!$E$14,0,10*ROW('Hygiene Data'!E149)))</f>
        <v/>
      </c>
      <c r="DX155" s="32" t="str">
        <f ca="true">+IF(OFFSET('Hygiene Data'!$F$12,0,10*ROW('Hygiene Data'!F149))="","",OFFSET('Hygiene Data'!$F$12,0,10*ROW('Hygiene Data'!F149)))</f>
        <v/>
      </c>
      <c r="DY155" s="32" t="str">
        <f ca="true">+IF(OFFSET('Hygiene Data'!$F$13,0,10*ROW('Hygiene Data'!F149))="","",OFFSET('Hygiene Data'!$F$13,0,10*ROW('Hygiene Data'!F149)))</f>
        <v/>
      </c>
      <c r="DZ155" s="32" t="str">
        <f ca="true">+IF(OFFSET('Hygiene Data'!$F$14,0,10*ROW('Hygiene Data'!F149))="","",OFFSET('Hygiene Data'!$F$14,0,10*ROW('Hygiene Data'!F149)))</f>
        <v/>
      </c>
      <c r="EA155" s="32" t="str">
        <f ca="true">+IF(OFFSET('Hygiene Data'!$G$12,0,10*ROW('Hygiene Data'!G149))="","",OFFSET('Hygiene Data'!$G$12,0,10*ROW('Hygiene Data'!G149)))</f>
        <v/>
      </c>
      <c r="EB155" s="32" t="str">
        <f ca="true">+IF(OFFSET('Hygiene Data'!$G$13,0,10*ROW('Hygiene Data'!G149))="","",OFFSET('Hygiene Data'!$G$13,0,10*ROW('Hygiene Data'!G149)))</f>
        <v/>
      </c>
      <c r="EC155" s="32" t="str">
        <f ca="true">+IF(OFFSET('Hygiene Data'!$G$14,0,10*ROW('Hygiene Data'!G149))="","",OFFSET('Hygiene Data'!$G$14,0,10*ROW('Hygiene Data'!G149)))</f>
        <v/>
      </c>
      <c r="ED155" s="32" t="str">
        <f ca="true">+IF(OFFSET('Hygiene Data'!$H$12,0,10*ROW('Hygiene Data'!H149))="","",OFFSET('Hygiene Data'!$H$12,0,10*ROW('Hygiene Data'!H149)))</f>
        <v/>
      </c>
      <c r="EE155" s="32" t="str">
        <f ca="true">+IF(OFFSET('Hygiene Data'!$H$13,0,10*ROW('Hygiene Data'!H149))="","",OFFSET('Hygiene Data'!$H$13,0,10*ROW('Hygiene Data'!H149)))</f>
        <v/>
      </c>
      <c r="EF155" s="32" t="str">
        <f ca="true">+IF(OFFSET('Hygiene Data'!$H$14,0,10*ROW('Hygiene Data'!H149))="","",OFFSET('Hygiene Data'!$H$14,0,10*ROW('Hygiene Data'!H149)))</f>
        <v/>
      </c>
    </row>
    <row r="156" x14ac:dyDescent="0.2">
      <c r="A156" s="55" t="str">
        <f ca="true">+IF(OFFSET('Water Data'!$B$1,0,10*ROW('Water Data'!B153))="","",OFFSET('Water Data'!$B$1,0,10*ROW('Water Data'!B153)))</f>
        <v/>
      </c>
      <c r="B156" s="55" t="str">
        <f ca="true">+IF(OFFSET('Water Data'!$A$3,0,10*ROW('Water Data'!A153))="","",OFFSET('Water Data'!$A$3,0,10*ROW('Water Data'!A153)))</f>
        <v/>
      </c>
      <c r="C156" s="55" t="str">
        <f ca="true">+IF(OFFSET('Water Data'!$C$3,0,10*ROW('Water Data'!C153))="","",OFFSET('Water Data'!$C$3,0,10*ROW('Water Data'!C153)))</f>
        <v/>
      </c>
      <c r="D156" s="243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3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3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43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3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3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3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3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3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3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3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3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3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3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3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3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3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3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44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44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44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44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44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44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44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44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44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44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44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44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44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44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44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44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44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44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44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44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44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44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44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44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44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44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44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44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44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44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45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45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45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45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45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45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45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45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45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45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45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45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45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45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45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45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45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45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2" t="str">
        <f ca="true">+IF(OFFSET('Water Data'!$C$28,0,10*ROW('Water Data'!C150))="","",OFFSET('Water Data'!$C$28,0,10*ROW('Water Data'!C150)))</f>
        <v/>
      </c>
      <c r="BT156" s="32" t="str">
        <f ca="true">+IF(OFFSET('Water Data'!$C$29,0,10*ROW('Water Data'!C150))="","",OFFSET('Water Data'!$C$29,0,10*ROW('Water Data'!C150)))</f>
        <v/>
      </c>
      <c r="BU156" s="32" t="str">
        <f ca="true">+IF(OFFSET('Water Data'!$C$30,0,10*ROW('Water Data'!C150))="","",OFFSET('Water Data'!$C$30,0,10*ROW('Water Data'!C150)))</f>
        <v/>
      </c>
      <c r="BV156" s="32" t="str">
        <f ca="true">+IF(OFFSET('Water Data'!$D$28,0,10*ROW('Water Data'!D150))="","",OFFSET('Water Data'!$D$28,0,10*ROW('Water Data'!D150)))</f>
        <v/>
      </c>
      <c r="BW156" s="32" t="str">
        <f ca="true">+IF(OFFSET('Water Data'!$D$29,0,10*ROW('Water Data'!D150))="","",OFFSET('Water Data'!$D$29,0,10*ROW('Water Data'!D150)))</f>
        <v/>
      </c>
      <c r="BX156" s="32" t="str">
        <f ca="true">+IF(OFFSET('Water Data'!$D$30,0,10*ROW('Water Data'!D150))="","",OFFSET('Water Data'!$D$30,0,10*ROW('Water Data'!D150)))</f>
        <v/>
      </c>
      <c r="BY156" s="32" t="str">
        <f ca="true">+IF(OFFSET('Water Data'!$E$28,0,10*ROW('Water Data'!E150))="","",OFFSET('Water Data'!$E$28,0,10*ROW('Water Data'!E150)))</f>
        <v/>
      </c>
      <c r="BZ156" s="32" t="str">
        <f ca="true">+IF(OFFSET('Water Data'!$E$29,0,10*ROW('Water Data'!E150))="","",OFFSET('Water Data'!$E$29,0,10*ROW('Water Data'!E150)))</f>
        <v/>
      </c>
      <c r="CA156" s="32" t="str">
        <f ca="true">+IF(OFFSET('Water Data'!$E$30,0,10*ROW('Water Data'!E150))="","",OFFSET('Water Data'!$E$30,0,10*ROW('Water Data'!E150)))</f>
        <v/>
      </c>
      <c r="CB156" s="32" t="str">
        <f ca="true">+IF(OFFSET('Water Data'!$F$28,0,10*ROW('Water Data'!F150))="","",OFFSET('Water Data'!$F$28,0,10*ROW('Water Data'!F150)))</f>
        <v/>
      </c>
      <c r="CC156" s="32" t="str">
        <f ca="true">+IF(OFFSET('Water Data'!$F$29,0,10*ROW('Water Data'!F150))="","",OFFSET('Water Data'!$F$29,0,10*ROW('Water Data'!F150)))</f>
        <v/>
      </c>
      <c r="CD156" s="32" t="str">
        <f ca="true">+IF(OFFSET('Water Data'!$F$30,0,10*ROW('Water Data'!F150))="","",OFFSET('Water Data'!$F$30,0,10*ROW('Water Data'!F150)))</f>
        <v/>
      </c>
      <c r="CE156" s="32" t="str">
        <f ca="true">+IF(OFFSET('Water Data'!$G$28,0,10*ROW('Water Data'!G150))="","",OFFSET('Water Data'!$G$28,0,10*ROW('Water Data'!G150)))</f>
        <v/>
      </c>
      <c r="CF156" s="32" t="str">
        <f ca="true">+IF(OFFSET('Water Data'!$G$29,0,10*ROW('Water Data'!G150))="","",OFFSET('Water Data'!$G$29,0,10*ROW('Water Data'!G150)))</f>
        <v/>
      </c>
      <c r="CG156" s="32" t="str">
        <f ca="true">+IF(OFFSET('Water Data'!$G$30,0,10*ROW('Water Data'!G150))="","",OFFSET('Water Data'!$G$30,0,10*ROW('Water Data'!G150)))</f>
        <v/>
      </c>
      <c r="CH156" s="32" t="str">
        <f ca="true">+IF(OFFSET('Water Data'!$H$28,0,10*ROW('Water Data'!H150))="","",OFFSET('Water Data'!$H$28,0,10*ROW('Water Data'!H150)))</f>
        <v/>
      </c>
      <c r="CI156" s="32" t="str">
        <f ca="true">+IF(OFFSET('Water Data'!$H$29,0,10*ROW('Water Data'!H150))="","",OFFSET('Water Data'!$H$29,0,10*ROW('Water Data'!H150)))</f>
        <v/>
      </c>
      <c r="CJ156" s="32" t="str">
        <f ca="true">+IF(OFFSET('Water Data'!$H$30,0,10*ROW('Water Data'!H150))="","",OFFSET('Water Data'!$H$30,0,10*ROW('Water Data'!H150)))</f>
        <v/>
      </c>
      <c r="CK156" s="32" t="str">
        <f ca="true">+IF(OFFSET('Sanitation Data'!$C$29,0,10*ROW('Sanitation Data'!C150))="","",OFFSET('Sanitation Data'!$C$29,0,10*ROW('Sanitation Data'!C150)))</f>
        <v/>
      </c>
      <c r="CL156" s="32" t="str">
        <f ca="true">+IF(OFFSET('Sanitation Data'!$C$30,0,10*ROW('Sanitation Data'!C150))="","",OFFSET('Sanitation Data'!$C$30,0,10*ROW('Sanitation Data'!C150)))</f>
        <v/>
      </c>
      <c r="CM156" s="32" t="str">
        <f ca="true">+IF(OFFSET('Sanitation Data'!$C$31,0,10*ROW('Sanitation Data'!C150))="","",OFFSET('Sanitation Data'!$C$31,0,10*ROW('Sanitation Data'!C150)))</f>
        <v/>
      </c>
      <c r="CN156" s="32" t="str">
        <f ca="true">+IF(OFFSET('Sanitation Data'!$C$32,0,10*ROW('Sanitation Data'!C150))="","",OFFSET('Sanitation Data'!$C$32,0,10*ROW('Sanitation Data'!C150)))</f>
        <v/>
      </c>
      <c r="CO156" s="32" t="str">
        <f ca="true">+IF(OFFSET('Sanitation Data'!$C$33,0,10*ROW('Sanitation Data'!C150))="","",OFFSET('Sanitation Data'!$C$33,0,10*ROW('Sanitation Data'!C150)))</f>
        <v/>
      </c>
      <c r="CP156" s="32" t="str">
        <f ca="true">+IF(OFFSET('Sanitation Data'!$D$29,0,10*ROW('Sanitation Data'!D150))="","",OFFSET('Sanitation Data'!$D$29,0,10*ROW('Sanitation Data'!D150)))</f>
        <v/>
      </c>
      <c r="CQ156" s="32" t="str">
        <f ca="true">+IF(OFFSET('Sanitation Data'!$D$30,0,10*ROW('Sanitation Data'!D150))="","",OFFSET('Sanitation Data'!$D$30,0,10*ROW('Sanitation Data'!D150)))</f>
        <v/>
      </c>
      <c r="CR156" s="32" t="str">
        <f ca="true">+IF(OFFSET('Sanitation Data'!$D$31,0,10*ROW('Sanitation Data'!D150))="","",OFFSET('Sanitation Data'!$D$31,0,10*ROW('Sanitation Data'!D150)))</f>
        <v/>
      </c>
      <c r="CS156" s="32" t="str">
        <f ca="true">+IF(OFFSET('Sanitation Data'!$D$32,0,10*ROW('Sanitation Data'!D150))="","",OFFSET('Sanitation Data'!$D$32,0,10*ROW('Sanitation Data'!D150)))</f>
        <v/>
      </c>
      <c r="CT156" s="32" t="str">
        <f ca="true">+IF(OFFSET('Sanitation Data'!$D$33,0,10*ROW('Sanitation Data'!D150))="","",OFFSET('Sanitation Data'!$D$33,0,10*ROW('Sanitation Data'!D150)))</f>
        <v/>
      </c>
      <c r="CU156" s="32" t="str">
        <f ca="true">+IF(OFFSET('Sanitation Data'!$E$29,0,10*ROW('Sanitation Data'!E150))="","",OFFSET('Sanitation Data'!$E$29,0,10*ROW('Sanitation Data'!E150)))</f>
        <v/>
      </c>
      <c r="CV156" s="32" t="str">
        <f ca="true">+IF(OFFSET('Sanitation Data'!$E$30,0,10*ROW('Sanitation Data'!E150))="","",OFFSET('Sanitation Data'!$E$30,0,10*ROW('Sanitation Data'!E150)))</f>
        <v/>
      </c>
      <c r="CW156" s="32" t="str">
        <f ca="true">+IF(OFFSET('Sanitation Data'!$E$31,0,10*ROW('Sanitation Data'!E150))="","",OFFSET('Sanitation Data'!$E$31,0,10*ROW('Sanitation Data'!E150)))</f>
        <v/>
      </c>
      <c r="CX156" s="32" t="str">
        <f ca="true">+IF(OFFSET('Sanitation Data'!$E$32,0,10*ROW('Sanitation Data'!E150))="","",OFFSET('Sanitation Data'!$E$32,0,10*ROW('Sanitation Data'!E150)))</f>
        <v/>
      </c>
      <c r="CY156" s="32" t="str">
        <f ca="true">+IF(OFFSET('Sanitation Data'!$E$33,0,10*ROW('Sanitation Data'!E150))="","",OFFSET('Sanitation Data'!$E$33,0,10*ROW('Sanitation Data'!E150)))</f>
        <v/>
      </c>
      <c r="CZ156" s="32" t="str">
        <f ca="true">+IF(OFFSET('Sanitation Data'!$F$29,0,10*ROW('Sanitation Data'!F150))="","",OFFSET('Sanitation Data'!$F$29,0,10*ROW('Sanitation Data'!F150)))</f>
        <v/>
      </c>
      <c r="DA156" s="32" t="str">
        <f ca="true">+IF(OFFSET('Sanitation Data'!$F$30,0,10*ROW('Sanitation Data'!F150))="","",OFFSET('Sanitation Data'!$F$30,0,10*ROW('Sanitation Data'!F150)))</f>
        <v/>
      </c>
      <c r="DB156" s="32" t="str">
        <f ca="true">+IF(OFFSET('Sanitation Data'!$F$31,0,10*ROW('Sanitation Data'!F150))="","",OFFSET('Sanitation Data'!$F$31,0,10*ROW('Sanitation Data'!F150)))</f>
        <v/>
      </c>
      <c r="DC156" s="32" t="str">
        <f ca="true">+IF(OFFSET('Sanitation Data'!$F$32,0,10*ROW('Sanitation Data'!F150))="","",OFFSET('Sanitation Data'!$F$32,0,10*ROW('Sanitation Data'!F150)))</f>
        <v/>
      </c>
      <c r="DD156" s="32" t="str">
        <f ca="true">+IF(OFFSET('Sanitation Data'!$F$33,0,10*ROW('Sanitation Data'!F150))="","",OFFSET('Sanitation Data'!$F$33,0,10*ROW('Sanitation Data'!F150)))</f>
        <v/>
      </c>
      <c r="DE156" s="32" t="str">
        <f ca="true">+IF(OFFSET('Sanitation Data'!$G$29,0,10*ROW('Sanitation Data'!G150))="","",OFFSET('Sanitation Data'!$G$29,0,10*ROW('Sanitation Data'!G150)))</f>
        <v/>
      </c>
      <c r="DF156" s="32" t="str">
        <f ca="true">+IF(OFFSET('Sanitation Data'!$G$30,0,10*ROW('Sanitation Data'!G150))="","",OFFSET('Sanitation Data'!$G$30,0,10*ROW('Sanitation Data'!G150)))</f>
        <v/>
      </c>
      <c r="DG156" s="32" t="str">
        <f ca="true">+IF(OFFSET('Sanitation Data'!$G$31,0,10*ROW('Sanitation Data'!G150))="","",OFFSET('Sanitation Data'!$G$31,0,10*ROW('Sanitation Data'!G150)))</f>
        <v/>
      </c>
      <c r="DH156" s="32" t="str">
        <f ca="true">+IF(OFFSET('Sanitation Data'!$G$32,0,10*ROW('Sanitation Data'!G150))="","",OFFSET('Sanitation Data'!$G$32,0,10*ROW('Sanitation Data'!G150)))</f>
        <v/>
      </c>
      <c r="DI156" s="32" t="str">
        <f ca="true">+IF(OFFSET('Sanitation Data'!$G$33,0,10*ROW('Sanitation Data'!G150))="","",OFFSET('Sanitation Data'!$G$33,0,10*ROW('Sanitation Data'!G150)))</f>
        <v/>
      </c>
      <c r="DJ156" s="32" t="str">
        <f ca="true">+IF(OFFSET('Sanitation Data'!$H$29,0,10*ROW('Sanitation Data'!H150))="","",OFFSET('Sanitation Data'!$H$29,0,10*ROW('Sanitation Data'!H150)))</f>
        <v/>
      </c>
      <c r="DK156" s="32" t="str">
        <f ca="true">+IF(OFFSET('Sanitation Data'!$H$30,0,10*ROW('Sanitation Data'!H150))="","",OFFSET('Sanitation Data'!$H$30,0,10*ROW('Sanitation Data'!H150)))</f>
        <v/>
      </c>
      <c r="DL156" s="32" t="str">
        <f ca="true">+IF(OFFSET('Sanitation Data'!$H$31,0,10*ROW('Sanitation Data'!H150))="","",OFFSET('Sanitation Data'!$H$31,0,10*ROW('Sanitation Data'!H150)))</f>
        <v/>
      </c>
      <c r="DM156" s="32" t="str">
        <f ca="true">+IF(OFFSET('Sanitation Data'!$H$32,0,10*ROW('Sanitation Data'!H150))="","",OFFSET('Sanitation Data'!$H$32,0,10*ROW('Sanitation Data'!H150)))</f>
        <v/>
      </c>
      <c r="DN156" s="32" t="str">
        <f ca="true">+IF(OFFSET('Sanitation Data'!$H$33,0,10*ROW('Sanitation Data'!H150))="","",OFFSET('Sanitation Data'!$H$33,0,10*ROW('Sanitation Data'!H150)))</f>
        <v/>
      </c>
      <c r="DO156" s="32" t="str">
        <f ca="true">+IF(OFFSET('Hygiene Data'!$C$12,0,10*ROW('Hygiene Data'!C150))="","",OFFSET('Hygiene Data'!$C$12,0,10*ROW('Hygiene Data'!C150)))</f>
        <v/>
      </c>
      <c r="DP156" s="32" t="str">
        <f ca="true">+IF(OFFSET('Hygiene Data'!$C$13,0,10*ROW('Hygiene Data'!C150))="","",OFFSET('Hygiene Data'!$C$13,0,10*ROW('Hygiene Data'!C150)))</f>
        <v/>
      </c>
      <c r="DQ156" s="32" t="str">
        <f ca="true">+IF(OFFSET('Hygiene Data'!$C$14,0,10*ROW('Hygiene Data'!C150))="","",OFFSET('Hygiene Data'!$C$14,0,10*ROW('Hygiene Data'!C150)))</f>
        <v/>
      </c>
      <c r="DR156" s="32" t="str">
        <f ca="true">+IF(OFFSET('Hygiene Data'!$D$12,0,10*ROW('Hygiene Data'!D150))="","",OFFSET('Hygiene Data'!$D$12,0,10*ROW('Hygiene Data'!D150)))</f>
        <v/>
      </c>
      <c r="DS156" s="32" t="str">
        <f ca="true">+IF(OFFSET('Hygiene Data'!$D$13,0,10*ROW('Hygiene Data'!D150))="","",OFFSET('Hygiene Data'!$D$13,0,10*ROW('Hygiene Data'!D150)))</f>
        <v/>
      </c>
      <c r="DT156" s="32" t="str">
        <f ca="true">+IF(OFFSET('Hygiene Data'!$D$14,0,10*ROW('Hygiene Data'!D150))="","",OFFSET('Hygiene Data'!$D$14,0,10*ROW('Hygiene Data'!D150)))</f>
        <v/>
      </c>
      <c r="DU156" s="32" t="str">
        <f ca="true">+IF(OFFSET('Hygiene Data'!$E$12,0,10*ROW('Hygiene Data'!E150))="","",OFFSET('Hygiene Data'!$E$12,0,10*ROW('Hygiene Data'!E150)))</f>
        <v/>
      </c>
      <c r="DV156" s="32" t="str">
        <f ca="true">+IF(OFFSET('Hygiene Data'!$E$13,0,10*ROW('Hygiene Data'!E150))="","",OFFSET('Hygiene Data'!$E$13,0,10*ROW('Hygiene Data'!E150)))</f>
        <v/>
      </c>
      <c r="DW156" s="32" t="str">
        <f ca="true">+IF(OFFSET('Hygiene Data'!$E$14,0,10*ROW('Hygiene Data'!E150))="","",OFFSET('Hygiene Data'!$E$14,0,10*ROW('Hygiene Data'!E150)))</f>
        <v/>
      </c>
      <c r="DX156" s="32" t="str">
        <f ca="true">+IF(OFFSET('Hygiene Data'!$F$12,0,10*ROW('Hygiene Data'!F150))="","",OFFSET('Hygiene Data'!$F$12,0,10*ROW('Hygiene Data'!F150)))</f>
        <v/>
      </c>
      <c r="DY156" s="32" t="str">
        <f ca="true">+IF(OFFSET('Hygiene Data'!$F$13,0,10*ROW('Hygiene Data'!F150))="","",OFFSET('Hygiene Data'!$F$13,0,10*ROW('Hygiene Data'!F150)))</f>
        <v/>
      </c>
      <c r="DZ156" s="32" t="str">
        <f ca="true">+IF(OFFSET('Hygiene Data'!$F$14,0,10*ROW('Hygiene Data'!F150))="","",OFFSET('Hygiene Data'!$F$14,0,10*ROW('Hygiene Data'!F150)))</f>
        <v/>
      </c>
      <c r="EA156" s="32" t="str">
        <f ca="true">+IF(OFFSET('Hygiene Data'!$G$12,0,10*ROW('Hygiene Data'!G150))="","",OFFSET('Hygiene Data'!$G$12,0,10*ROW('Hygiene Data'!G150)))</f>
        <v/>
      </c>
      <c r="EB156" s="32" t="str">
        <f ca="true">+IF(OFFSET('Hygiene Data'!$G$13,0,10*ROW('Hygiene Data'!G150))="","",OFFSET('Hygiene Data'!$G$13,0,10*ROW('Hygiene Data'!G150)))</f>
        <v/>
      </c>
      <c r="EC156" s="32" t="str">
        <f ca="true">+IF(OFFSET('Hygiene Data'!$G$14,0,10*ROW('Hygiene Data'!G150))="","",OFFSET('Hygiene Data'!$G$14,0,10*ROW('Hygiene Data'!G150)))</f>
        <v/>
      </c>
      <c r="ED156" s="32" t="str">
        <f ca="true">+IF(OFFSET('Hygiene Data'!$H$12,0,10*ROW('Hygiene Data'!H150))="","",OFFSET('Hygiene Data'!$H$12,0,10*ROW('Hygiene Data'!H150)))</f>
        <v/>
      </c>
      <c r="EE156" s="32" t="str">
        <f ca="true">+IF(OFFSET('Hygiene Data'!$H$13,0,10*ROW('Hygiene Data'!H150))="","",OFFSET('Hygiene Data'!$H$13,0,10*ROW('Hygiene Data'!H150)))</f>
        <v/>
      </c>
      <c r="EF156" s="32" t="str">
        <f ca="true">+IF(OFFSET('Hygiene Data'!$H$14,0,10*ROW('Hygiene Data'!H150))="","",OFFSET('Hygiene Data'!$H$14,0,10*ROW('Hygiene Data'!H150)))</f>
        <v/>
      </c>
    </row>
    <row r="157" x14ac:dyDescent="0.2">
      <c r="A157" s="55" t="str">
        <f ca="true">+IF(OFFSET('Water Data'!$B$1,0,10*ROW('Water Data'!B154))="","",OFFSET('Water Data'!$B$1,0,10*ROW('Water Data'!B154)))</f>
        <v/>
      </c>
      <c r="B157" s="55" t="str">
        <f ca="true">+IF(OFFSET('Water Data'!$A$3,0,10*ROW('Water Data'!A154))="","",OFFSET('Water Data'!$A$3,0,10*ROW('Water Data'!A154)))</f>
        <v/>
      </c>
      <c r="C157" s="55" t="str">
        <f ca="true">+IF(OFFSET('Water Data'!$C$3,0,10*ROW('Water Data'!C154))="","",OFFSET('Water Data'!$C$3,0,10*ROW('Water Data'!C154)))</f>
        <v/>
      </c>
      <c r="D157" s="243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3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3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43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3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3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3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3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3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3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3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3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3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3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3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3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3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3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44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44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44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44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44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44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44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44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44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44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44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44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44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44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44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44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44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44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44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44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44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44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44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44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44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44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44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44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44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44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45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45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45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45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45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45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45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45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45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45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45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45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45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45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45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45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45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45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2" t="str">
        <f ca="true">+IF(OFFSET('Water Data'!$C$28,0,10*ROW('Water Data'!C151))="","",OFFSET('Water Data'!$C$28,0,10*ROW('Water Data'!C151)))</f>
        <v/>
      </c>
      <c r="BT157" s="32" t="str">
        <f ca="true">+IF(OFFSET('Water Data'!$C$29,0,10*ROW('Water Data'!C151))="","",OFFSET('Water Data'!$C$29,0,10*ROW('Water Data'!C151)))</f>
        <v/>
      </c>
      <c r="BU157" s="32" t="str">
        <f ca="true">+IF(OFFSET('Water Data'!$C$30,0,10*ROW('Water Data'!C151))="","",OFFSET('Water Data'!$C$30,0,10*ROW('Water Data'!C151)))</f>
        <v/>
      </c>
      <c r="BV157" s="32" t="str">
        <f ca="true">+IF(OFFSET('Water Data'!$D$28,0,10*ROW('Water Data'!D151))="","",OFFSET('Water Data'!$D$28,0,10*ROW('Water Data'!D151)))</f>
        <v/>
      </c>
      <c r="BW157" s="32" t="str">
        <f ca="true">+IF(OFFSET('Water Data'!$D$29,0,10*ROW('Water Data'!D151))="","",OFFSET('Water Data'!$D$29,0,10*ROW('Water Data'!D151)))</f>
        <v/>
      </c>
      <c r="BX157" s="32" t="str">
        <f ca="true">+IF(OFFSET('Water Data'!$D$30,0,10*ROW('Water Data'!D151))="","",OFFSET('Water Data'!$D$30,0,10*ROW('Water Data'!D151)))</f>
        <v/>
      </c>
      <c r="BY157" s="32" t="str">
        <f ca="true">+IF(OFFSET('Water Data'!$E$28,0,10*ROW('Water Data'!E151))="","",OFFSET('Water Data'!$E$28,0,10*ROW('Water Data'!E151)))</f>
        <v/>
      </c>
      <c r="BZ157" s="32" t="str">
        <f ca="true">+IF(OFFSET('Water Data'!$E$29,0,10*ROW('Water Data'!E151))="","",OFFSET('Water Data'!$E$29,0,10*ROW('Water Data'!E151)))</f>
        <v/>
      </c>
      <c r="CA157" s="32" t="str">
        <f ca="true">+IF(OFFSET('Water Data'!$E$30,0,10*ROW('Water Data'!E151))="","",OFFSET('Water Data'!$E$30,0,10*ROW('Water Data'!E151)))</f>
        <v/>
      </c>
      <c r="CB157" s="32" t="str">
        <f ca="true">+IF(OFFSET('Water Data'!$F$28,0,10*ROW('Water Data'!F151))="","",OFFSET('Water Data'!$F$28,0,10*ROW('Water Data'!F151)))</f>
        <v/>
      </c>
      <c r="CC157" s="32" t="str">
        <f ca="true">+IF(OFFSET('Water Data'!$F$29,0,10*ROW('Water Data'!F151))="","",OFFSET('Water Data'!$F$29,0,10*ROW('Water Data'!F151)))</f>
        <v/>
      </c>
      <c r="CD157" s="32" t="str">
        <f ca="true">+IF(OFFSET('Water Data'!$F$30,0,10*ROW('Water Data'!F151))="","",OFFSET('Water Data'!$F$30,0,10*ROW('Water Data'!F151)))</f>
        <v/>
      </c>
      <c r="CE157" s="32" t="str">
        <f ca="true">+IF(OFFSET('Water Data'!$G$28,0,10*ROW('Water Data'!G151))="","",OFFSET('Water Data'!$G$28,0,10*ROW('Water Data'!G151)))</f>
        <v/>
      </c>
      <c r="CF157" s="32" t="str">
        <f ca="true">+IF(OFFSET('Water Data'!$G$29,0,10*ROW('Water Data'!G151))="","",OFFSET('Water Data'!$G$29,0,10*ROW('Water Data'!G151)))</f>
        <v/>
      </c>
      <c r="CG157" s="32" t="str">
        <f ca="true">+IF(OFFSET('Water Data'!$G$30,0,10*ROW('Water Data'!G151))="","",OFFSET('Water Data'!$G$30,0,10*ROW('Water Data'!G151)))</f>
        <v/>
      </c>
      <c r="CH157" s="32" t="str">
        <f ca="true">+IF(OFFSET('Water Data'!$H$28,0,10*ROW('Water Data'!H151))="","",OFFSET('Water Data'!$H$28,0,10*ROW('Water Data'!H151)))</f>
        <v/>
      </c>
      <c r="CI157" s="32" t="str">
        <f ca="true">+IF(OFFSET('Water Data'!$H$29,0,10*ROW('Water Data'!H151))="","",OFFSET('Water Data'!$H$29,0,10*ROW('Water Data'!H151)))</f>
        <v/>
      </c>
      <c r="CJ157" s="32" t="str">
        <f ca="true">+IF(OFFSET('Water Data'!$H$30,0,10*ROW('Water Data'!H151))="","",OFFSET('Water Data'!$H$30,0,10*ROW('Water Data'!H151)))</f>
        <v/>
      </c>
      <c r="CK157" s="32" t="str">
        <f ca="true">+IF(OFFSET('Sanitation Data'!$C$29,0,10*ROW('Sanitation Data'!C151))="","",OFFSET('Sanitation Data'!$C$29,0,10*ROW('Sanitation Data'!C151)))</f>
        <v/>
      </c>
      <c r="CL157" s="32" t="str">
        <f ca="true">+IF(OFFSET('Sanitation Data'!$C$30,0,10*ROW('Sanitation Data'!C151))="","",OFFSET('Sanitation Data'!$C$30,0,10*ROW('Sanitation Data'!C151)))</f>
        <v/>
      </c>
      <c r="CM157" s="32" t="str">
        <f ca="true">+IF(OFFSET('Sanitation Data'!$C$31,0,10*ROW('Sanitation Data'!C151))="","",OFFSET('Sanitation Data'!$C$31,0,10*ROW('Sanitation Data'!C151)))</f>
        <v/>
      </c>
      <c r="CN157" s="32" t="str">
        <f ca="true">+IF(OFFSET('Sanitation Data'!$C$32,0,10*ROW('Sanitation Data'!C151))="","",OFFSET('Sanitation Data'!$C$32,0,10*ROW('Sanitation Data'!C151)))</f>
        <v/>
      </c>
      <c r="CO157" s="32" t="str">
        <f ca="true">+IF(OFFSET('Sanitation Data'!$C$33,0,10*ROW('Sanitation Data'!C151))="","",OFFSET('Sanitation Data'!$C$33,0,10*ROW('Sanitation Data'!C151)))</f>
        <v/>
      </c>
      <c r="CP157" s="32" t="str">
        <f ca="true">+IF(OFFSET('Sanitation Data'!$D$29,0,10*ROW('Sanitation Data'!D151))="","",OFFSET('Sanitation Data'!$D$29,0,10*ROW('Sanitation Data'!D151)))</f>
        <v/>
      </c>
      <c r="CQ157" s="32" t="str">
        <f ca="true">+IF(OFFSET('Sanitation Data'!$D$30,0,10*ROW('Sanitation Data'!D151))="","",OFFSET('Sanitation Data'!$D$30,0,10*ROW('Sanitation Data'!D151)))</f>
        <v/>
      </c>
      <c r="CR157" s="32" t="str">
        <f ca="true">+IF(OFFSET('Sanitation Data'!$D$31,0,10*ROW('Sanitation Data'!D151))="","",OFFSET('Sanitation Data'!$D$31,0,10*ROW('Sanitation Data'!D151)))</f>
        <v/>
      </c>
      <c r="CS157" s="32" t="str">
        <f ca="true">+IF(OFFSET('Sanitation Data'!$D$32,0,10*ROW('Sanitation Data'!D151))="","",OFFSET('Sanitation Data'!$D$32,0,10*ROW('Sanitation Data'!D151)))</f>
        <v/>
      </c>
      <c r="CT157" s="32" t="str">
        <f ca="true">+IF(OFFSET('Sanitation Data'!$D$33,0,10*ROW('Sanitation Data'!D151))="","",OFFSET('Sanitation Data'!$D$33,0,10*ROW('Sanitation Data'!D151)))</f>
        <v/>
      </c>
      <c r="CU157" s="32" t="str">
        <f ca="true">+IF(OFFSET('Sanitation Data'!$E$29,0,10*ROW('Sanitation Data'!E151))="","",OFFSET('Sanitation Data'!$E$29,0,10*ROW('Sanitation Data'!E151)))</f>
        <v/>
      </c>
      <c r="CV157" s="32" t="str">
        <f ca="true">+IF(OFFSET('Sanitation Data'!$E$30,0,10*ROW('Sanitation Data'!E151))="","",OFFSET('Sanitation Data'!$E$30,0,10*ROW('Sanitation Data'!E151)))</f>
        <v/>
      </c>
      <c r="CW157" s="32" t="str">
        <f ca="true">+IF(OFFSET('Sanitation Data'!$E$31,0,10*ROW('Sanitation Data'!E151))="","",OFFSET('Sanitation Data'!$E$31,0,10*ROW('Sanitation Data'!E151)))</f>
        <v/>
      </c>
      <c r="CX157" s="32" t="str">
        <f ca="true">+IF(OFFSET('Sanitation Data'!$E$32,0,10*ROW('Sanitation Data'!E151))="","",OFFSET('Sanitation Data'!$E$32,0,10*ROW('Sanitation Data'!E151)))</f>
        <v/>
      </c>
      <c r="CY157" s="32" t="str">
        <f ca="true">+IF(OFFSET('Sanitation Data'!$E$33,0,10*ROW('Sanitation Data'!E151))="","",OFFSET('Sanitation Data'!$E$33,0,10*ROW('Sanitation Data'!E151)))</f>
        <v/>
      </c>
      <c r="CZ157" s="32" t="str">
        <f ca="true">+IF(OFFSET('Sanitation Data'!$F$29,0,10*ROW('Sanitation Data'!F151))="","",OFFSET('Sanitation Data'!$F$29,0,10*ROW('Sanitation Data'!F151)))</f>
        <v/>
      </c>
      <c r="DA157" s="32" t="str">
        <f ca="true">+IF(OFFSET('Sanitation Data'!$F$30,0,10*ROW('Sanitation Data'!F151))="","",OFFSET('Sanitation Data'!$F$30,0,10*ROW('Sanitation Data'!F151)))</f>
        <v/>
      </c>
      <c r="DB157" s="32" t="str">
        <f ca="true">+IF(OFFSET('Sanitation Data'!$F$31,0,10*ROW('Sanitation Data'!F151))="","",OFFSET('Sanitation Data'!$F$31,0,10*ROW('Sanitation Data'!F151)))</f>
        <v/>
      </c>
      <c r="DC157" s="32" t="str">
        <f ca="true">+IF(OFFSET('Sanitation Data'!$F$32,0,10*ROW('Sanitation Data'!F151))="","",OFFSET('Sanitation Data'!$F$32,0,10*ROW('Sanitation Data'!F151)))</f>
        <v/>
      </c>
      <c r="DD157" s="32" t="str">
        <f ca="true">+IF(OFFSET('Sanitation Data'!$F$33,0,10*ROW('Sanitation Data'!F151))="","",OFFSET('Sanitation Data'!$F$33,0,10*ROW('Sanitation Data'!F151)))</f>
        <v/>
      </c>
      <c r="DE157" s="32" t="str">
        <f ca="true">+IF(OFFSET('Sanitation Data'!$G$29,0,10*ROW('Sanitation Data'!G151))="","",OFFSET('Sanitation Data'!$G$29,0,10*ROW('Sanitation Data'!G151)))</f>
        <v/>
      </c>
      <c r="DF157" s="32" t="str">
        <f ca="true">+IF(OFFSET('Sanitation Data'!$G$30,0,10*ROW('Sanitation Data'!G151))="","",OFFSET('Sanitation Data'!$G$30,0,10*ROW('Sanitation Data'!G151)))</f>
        <v/>
      </c>
      <c r="DG157" s="32" t="str">
        <f ca="true">+IF(OFFSET('Sanitation Data'!$G$31,0,10*ROW('Sanitation Data'!G151))="","",OFFSET('Sanitation Data'!$G$31,0,10*ROW('Sanitation Data'!G151)))</f>
        <v/>
      </c>
      <c r="DH157" s="32" t="str">
        <f ca="true">+IF(OFFSET('Sanitation Data'!$G$32,0,10*ROW('Sanitation Data'!G151))="","",OFFSET('Sanitation Data'!$G$32,0,10*ROW('Sanitation Data'!G151)))</f>
        <v/>
      </c>
      <c r="DI157" s="32" t="str">
        <f ca="true">+IF(OFFSET('Sanitation Data'!$G$33,0,10*ROW('Sanitation Data'!G151))="","",OFFSET('Sanitation Data'!$G$33,0,10*ROW('Sanitation Data'!G151)))</f>
        <v/>
      </c>
      <c r="DJ157" s="32" t="str">
        <f ca="true">+IF(OFFSET('Sanitation Data'!$H$29,0,10*ROW('Sanitation Data'!H151))="","",OFFSET('Sanitation Data'!$H$29,0,10*ROW('Sanitation Data'!H151)))</f>
        <v/>
      </c>
      <c r="DK157" s="32" t="str">
        <f ca="true">+IF(OFFSET('Sanitation Data'!$H$30,0,10*ROW('Sanitation Data'!H151))="","",OFFSET('Sanitation Data'!$H$30,0,10*ROW('Sanitation Data'!H151)))</f>
        <v/>
      </c>
      <c r="DL157" s="32" t="str">
        <f ca="true">+IF(OFFSET('Sanitation Data'!$H$31,0,10*ROW('Sanitation Data'!H151))="","",OFFSET('Sanitation Data'!$H$31,0,10*ROW('Sanitation Data'!H151)))</f>
        <v/>
      </c>
      <c r="DM157" s="32" t="str">
        <f ca="true">+IF(OFFSET('Sanitation Data'!$H$32,0,10*ROW('Sanitation Data'!H151))="","",OFFSET('Sanitation Data'!$H$32,0,10*ROW('Sanitation Data'!H151)))</f>
        <v/>
      </c>
      <c r="DN157" s="32" t="str">
        <f ca="true">+IF(OFFSET('Sanitation Data'!$H$33,0,10*ROW('Sanitation Data'!H151))="","",OFFSET('Sanitation Data'!$H$33,0,10*ROW('Sanitation Data'!H151)))</f>
        <v/>
      </c>
      <c r="DO157" s="32" t="str">
        <f ca="true">+IF(OFFSET('Hygiene Data'!$C$12,0,10*ROW('Hygiene Data'!C151))="","",OFFSET('Hygiene Data'!$C$12,0,10*ROW('Hygiene Data'!C151)))</f>
        <v/>
      </c>
      <c r="DP157" s="32" t="str">
        <f ca="true">+IF(OFFSET('Hygiene Data'!$C$13,0,10*ROW('Hygiene Data'!C151))="","",OFFSET('Hygiene Data'!$C$13,0,10*ROW('Hygiene Data'!C151)))</f>
        <v/>
      </c>
      <c r="DQ157" s="32" t="str">
        <f ca="true">+IF(OFFSET('Hygiene Data'!$C$14,0,10*ROW('Hygiene Data'!C151))="","",OFFSET('Hygiene Data'!$C$14,0,10*ROW('Hygiene Data'!C151)))</f>
        <v/>
      </c>
      <c r="DR157" s="32" t="str">
        <f ca="true">+IF(OFFSET('Hygiene Data'!$D$12,0,10*ROW('Hygiene Data'!D151))="","",OFFSET('Hygiene Data'!$D$12,0,10*ROW('Hygiene Data'!D151)))</f>
        <v/>
      </c>
      <c r="DS157" s="32" t="str">
        <f ca="true">+IF(OFFSET('Hygiene Data'!$D$13,0,10*ROW('Hygiene Data'!D151))="","",OFFSET('Hygiene Data'!$D$13,0,10*ROW('Hygiene Data'!D151)))</f>
        <v/>
      </c>
      <c r="DT157" s="32" t="str">
        <f ca="true">+IF(OFFSET('Hygiene Data'!$D$14,0,10*ROW('Hygiene Data'!D151))="","",OFFSET('Hygiene Data'!$D$14,0,10*ROW('Hygiene Data'!D151)))</f>
        <v/>
      </c>
      <c r="DU157" s="32" t="str">
        <f ca="true">+IF(OFFSET('Hygiene Data'!$E$12,0,10*ROW('Hygiene Data'!E151))="","",OFFSET('Hygiene Data'!$E$12,0,10*ROW('Hygiene Data'!E151)))</f>
        <v/>
      </c>
      <c r="DV157" s="32" t="str">
        <f ca="true">+IF(OFFSET('Hygiene Data'!$E$13,0,10*ROW('Hygiene Data'!E151))="","",OFFSET('Hygiene Data'!$E$13,0,10*ROW('Hygiene Data'!E151)))</f>
        <v/>
      </c>
      <c r="DW157" s="32" t="str">
        <f ca="true">+IF(OFFSET('Hygiene Data'!$E$14,0,10*ROW('Hygiene Data'!E151))="","",OFFSET('Hygiene Data'!$E$14,0,10*ROW('Hygiene Data'!E151)))</f>
        <v/>
      </c>
      <c r="DX157" s="32" t="str">
        <f ca="true">+IF(OFFSET('Hygiene Data'!$F$12,0,10*ROW('Hygiene Data'!F151))="","",OFFSET('Hygiene Data'!$F$12,0,10*ROW('Hygiene Data'!F151)))</f>
        <v/>
      </c>
      <c r="DY157" s="32" t="str">
        <f ca="true">+IF(OFFSET('Hygiene Data'!$F$13,0,10*ROW('Hygiene Data'!F151))="","",OFFSET('Hygiene Data'!$F$13,0,10*ROW('Hygiene Data'!F151)))</f>
        <v/>
      </c>
      <c r="DZ157" s="32" t="str">
        <f ca="true">+IF(OFFSET('Hygiene Data'!$F$14,0,10*ROW('Hygiene Data'!F151))="","",OFFSET('Hygiene Data'!$F$14,0,10*ROW('Hygiene Data'!F151)))</f>
        <v/>
      </c>
      <c r="EA157" s="32" t="str">
        <f ca="true">+IF(OFFSET('Hygiene Data'!$G$12,0,10*ROW('Hygiene Data'!G151))="","",OFFSET('Hygiene Data'!$G$12,0,10*ROW('Hygiene Data'!G151)))</f>
        <v/>
      </c>
      <c r="EB157" s="32" t="str">
        <f ca="true">+IF(OFFSET('Hygiene Data'!$G$13,0,10*ROW('Hygiene Data'!G151))="","",OFFSET('Hygiene Data'!$G$13,0,10*ROW('Hygiene Data'!G151)))</f>
        <v/>
      </c>
      <c r="EC157" s="32" t="str">
        <f ca="true">+IF(OFFSET('Hygiene Data'!$G$14,0,10*ROW('Hygiene Data'!G151))="","",OFFSET('Hygiene Data'!$G$14,0,10*ROW('Hygiene Data'!G151)))</f>
        <v/>
      </c>
      <c r="ED157" s="32" t="str">
        <f ca="true">+IF(OFFSET('Hygiene Data'!$H$12,0,10*ROW('Hygiene Data'!H151))="","",OFFSET('Hygiene Data'!$H$12,0,10*ROW('Hygiene Data'!H151)))</f>
        <v/>
      </c>
      <c r="EE157" s="32" t="str">
        <f ca="true">+IF(OFFSET('Hygiene Data'!$H$13,0,10*ROW('Hygiene Data'!H151))="","",OFFSET('Hygiene Data'!$H$13,0,10*ROW('Hygiene Data'!H151)))</f>
        <v/>
      </c>
      <c r="EF157" s="32" t="str">
        <f ca="true">+IF(OFFSET('Hygiene Data'!$H$14,0,10*ROW('Hygiene Data'!H151))="","",OFFSET('Hygiene Data'!$H$14,0,10*ROW('Hygiene Data'!H151)))</f>
        <v/>
      </c>
    </row>
    <row r="158" x14ac:dyDescent="0.2">
      <c r="A158" s="55" t="str">
        <f ca="true">+IF(OFFSET('Water Data'!$B$1,0,10*ROW('Water Data'!B155))="","",OFFSET('Water Data'!$B$1,0,10*ROW('Water Data'!B155)))</f>
        <v/>
      </c>
      <c r="B158" s="55" t="str">
        <f ca="true">+IF(OFFSET('Water Data'!$A$3,0,10*ROW('Water Data'!A155))="","",OFFSET('Water Data'!$A$3,0,10*ROW('Water Data'!A155)))</f>
        <v/>
      </c>
      <c r="C158" s="55" t="str">
        <f ca="true">+IF(OFFSET('Water Data'!$C$3,0,10*ROW('Water Data'!C155))="","",OFFSET('Water Data'!$C$3,0,10*ROW('Water Data'!C155)))</f>
        <v/>
      </c>
      <c r="D158" s="243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3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3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43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3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3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3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3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3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3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3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3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3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3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3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3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3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3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44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44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44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44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44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44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44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44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44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44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44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44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44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44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44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44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44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44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44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44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44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44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44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44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44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44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44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44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44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44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45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45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45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45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45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45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45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45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45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45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45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45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45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45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45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45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45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45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2" t="str">
        <f ca="true">+IF(OFFSET('Water Data'!$C$28,0,10*ROW('Water Data'!C152))="","",OFFSET('Water Data'!$C$28,0,10*ROW('Water Data'!C152)))</f>
        <v/>
      </c>
      <c r="BT158" s="32" t="str">
        <f ca="true">+IF(OFFSET('Water Data'!$C$29,0,10*ROW('Water Data'!C152))="","",OFFSET('Water Data'!$C$29,0,10*ROW('Water Data'!C152)))</f>
        <v/>
      </c>
      <c r="BU158" s="32" t="str">
        <f ca="true">+IF(OFFSET('Water Data'!$C$30,0,10*ROW('Water Data'!C152))="","",OFFSET('Water Data'!$C$30,0,10*ROW('Water Data'!C152)))</f>
        <v/>
      </c>
      <c r="BV158" s="32" t="str">
        <f ca="true">+IF(OFFSET('Water Data'!$D$28,0,10*ROW('Water Data'!D152))="","",OFFSET('Water Data'!$D$28,0,10*ROW('Water Data'!D152)))</f>
        <v/>
      </c>
      <c r="BW158" s="32" t="str">
        <f ca="true">+IF(OFFSET('Water Data'!$D$29,0,10*ROW('Water Data'!D152))="","",OFFSET('Water Data'!$D$29,0,10*ROW('Water Data'!D152)))</f>
        <v/>
      </c>
      <c r="BX158" s="32" t="str">
        <f ca="true">+IF(OFFSET('Water Data'!$D$30,0,10*ROW('Water Data'!D152))="","",OFFSET('Water Data'!$D$30,0,10*ROW('Water Data'!D152)))</f>
        <v/>
      </c>
      <c r="BY158" s="32" t="str">
        <f ca="true">+IF(OFFSET('Water Data'!$E$28,0,10*ROW('Water Data'!E152))="","",OFFSET('Water Data'!$E$28,0,10*ROW('Water Data'!E152)))</f>
        <v/>
      </c>
      <c r="BZ158" s="32" t="str">
        <f ca="true">+IF(OFFSET('Water Data'!$E$29,0,10*ROW('Water Data'!E152))="","",OFFSET('Water Data'!$E$29,0,10*ROW('Water Data'!E152)))</f>
        <v/>
      </c>
      <c r="CA158" s="32" t="str">
        <f ca="true">+IF(OFFSET('Water Data'!$E$30,0,10*ROW('Water Data'!E152))="","",OFFSET('Water Data'!$E$30,0,10*ROW('Water Data'!E152)))</f>
        <v/>
      </c>
      <c r="CB158" s="32" t="str">
        <f ca="true">+IF(OFFSET('Water Data'!$F$28,0,10*ROW('Water Data'!F152))="","",OFFSET('Water Data'!$F$28,0,10*ROW('Water Data'!F152)))</f>
        <v/>
      </c>
      <c r="CC158" s="32" t="str">
        <f ca="true">+IF(OFFSET('Water Data'!$F$29,0,10*ROW('Water Data'!F152))="","",OFFSET('Water Data'!$F$29,0,10*ROW('Water Data'!F152)))</f>
        <v/>
      </c>
      <c r="CD158" s="32" t="str">
        <f ca="true">+IF(OFFSET('Water Data'!$F$30,0,10*ROW('Water Data'!F152))="","",OFFSET('Water Data'!$F$30,0,10*ROW('Water Data'!F152)))</f>
        <v/>
      </c>
      <c r="CE158" s="32" t="str">
        <f ca="true">+IF(OFFSET('Water Data'!$G$28,0,10*ROW('Water Data'!G152))="","",OFFSET('Water Data'!$G$28,0,10*ROW('Water Data'!G152)))</f>
        <v/>
      </c>
      <c r="CF158" s="32" t="str">
        <f ca="true">+IF(OFFSET('Water Data'!$G$29,0,10*ROW('Water Data'!G152))="","",OFFSET('Water Data'!$G$29,0,10*ROW('Water Data'!G152)))</f>
        <v/>
      </c>
      <c r="CG158" s="32" t="str">
        <f ca="true">+IF(OFFSET('Water Data'!$G$30,0,10*ROW('Water Data'!G152))="","",OFFSET('Water Data'!$G$30,0,10*ROW('Water Data'!G152)))</f>
        <v/>
      </c>
      <c r="CH158" s="32" t="str">
        <f ca="true">+IF(OFFSET('Water Data'!$H$28,0,10*ROW('Water Data'!H152))="","",OFFSET('Water Data'!$H$28,0,10*ROW('Water Data'!H152)))</f>
        <v/>
      </c>
      <c r="CI158" s="32" t="str">
        <f ca="true">+IF(OFFSET('Water Data'!$H$29,0,10*ROW('Water Data'!H152))="","",OFFSET('Water Data'!$H$29,0,10*ROW('Water Data'!H152)))</f>
        <v/>
      </c>
      <c r="CJ158" s="32" t="str">
        <f ca="true">+IF(OFFSET('Water Data'!$H$30,0,10*ROW('Water Data'!H152))="","",OFFSET('Water Data'!$H$30,0,10*ROW('Water Data'!H152)))</f>
        <v/>
      </c>
      <c r="CK158" s="32" t="str">
        <f ca="true">+IF(OFFSET('Sanitation Data'!$C$29,0,10*ROW('Sanitation Data'!C152))="","",OFFSET('Sanitation Data'!$C$29,0,10*ROW('Sanitation Data'!C152)))</f>
        <v/>
      </c>
      <c r="CL158" s="32" t="str">
        <f ca="true">+IF(OFFSET('Sanitation Data'!$C$30,0,10*ROW('Sanitation Data'!C152))="","",OFFSET('Sanitation Data'!$C$30,0,10*ROW('Sanitation Data'!C152)))</f>
        <v/>
      </c>
      <c r="CM158" s="32" t="str">
        <f ca="true">+IF(OFFSET('Sanitation Data'!$C$31,0,10*ROW('Sanitation Data'!C152))="","",OFFSET('Sanitation Data'!$C$31,0,10*ROW('Sanitation Data'!C152)))</f>
        <v/>
      </c>
      <c r="CN158" s="32" t="str">
        <f ca="true">+IF(OFFSET('Sanitation Data'!$C$32,0,10*ROW('Sanitation Data'!C152))="","",OFFSET('Sanitation Data'!$C$32,0,10*ROW('Sanitation Data'!C152)))</f>
        <v/>
      </c>
      <c r="CO158" s="32" t="str">
        <f ca="true">+IF(OFFSET('Sanitation Data'!$C$33,0,10*ROW('Sanitation Data'!C152))="","",OFFSET('Sanitation Data'!$C$33,0,10*ROW('Sanitation Data'!C152)))</f>
        <v/>
      </c>
      <c r="CP158" s="32" t="str">
        <f ca="true">+IF(OFFSET('Sanitation Data'!$D$29,0,10*ROW('Sanitation Data'!D152))="","",OFFSET('Sanitation Data'!$D$29,0,10*ROW('Sanitation Data'!D152)))</f>
        <v/>
      </c>
      <c r="CQ158" s="32" t="str">
        <f ca="true">+IF(OFFSET('Sanitation Data'!$D$30,0,10*ROW('Sanitation Data'!D152))="","",OFFSET('Sanitation Data'!$D$30,0,10*ROW('Sanitation Data'!D152)))</f>
        <v/>
      </c>
      <c r="CR158" s="32" t="str">
        <f ca="true">+IF(OFFSET('Sanitation Data'!$D$31,0,10*ROW('Sanitation Data'!D152))="","",OFFSET('Sanitation Data'!$D$31,0,10*ROW('Sanitation Data'!D152)))</f>
        <v/>
      </c>
      <c r="CS158" s="32" t="str">
        <f ca="true">+IF(OFFSET('Sanitation Data'!$D$32,0,10*ROW('Sanitation Data'!D152))="","",OFFSET('Sanitation Data'!$D$32,0,10*ROW('Sanitation Data'!D152)))</f>
        <v/>
      </c>
      <c r="CT158" s="32" t="str">
        <f ca="true">+IF(OFFSET('Sanitation Data'!$D$33,0,10*ROW('Sanitation Data'!D152))="","",OFFSET('Sanitation Data'!$D$33,0,10*ROW('Sanitation Data'!D152)))</f>
        <v/>
      </c>
      <c r="CU158" s="32" t="str">
        <f ca="true">+IF(OFFSET('Sanitation Data'!$E$29,0,10*ROW('Sanitation Data'!E152))="","",OFFSET('Sanitation Data'!$E$29,0,10*ROW('Sanitation Data'!E152)))</f>
        <v/>
      </c>
      <c r="CV158" s="32" t="str">
        <f ca="true">+IF(OFFSET('Sanitation Data'!$E$30,0,10*ROW('Sanitation Data'!E152))="","",OFFSET('Sanitation Data'!$E$30,0,10*ROW('Sanitation Data'!E152)))</f>
        <v/>
      </c>
      <c r="CW158" s="32" t="str">
        <f ca="true">+IF(OFFSET('Sanitation Data'!$E$31,0,10*ROW('Sanitation Data'!E152))="","",OFFSET('Sanitation Data'!$E$31,0,10*ROW('Sanitation Data'!E152)))</f>
        <v/>
      </c>
      <c r="CX158" s="32" t="str">
        <f ca="true">+IF(OFFSET('Sanitation Data'!$E$32,0,10*ROW('Sanitation Data'!E152))="","",OFFSET('Sanitation Data'!$E$32,0,10*ROW('Sanitation Data'!E152)))</f>
        <v/>
      </c>
      <c r="CY158" s="32" t="str">
        <f ca="true">+IF(OFFSET('Sanitation Data'!$E$33,0,10*ROW('Sanitation Data'!E152))="","",OFFSET('Sanitation Data'!$E$33,0,10*ROW('Sanitation Data'!E152)))</f>
        <v/>
      </c>
      <c r="CZ158" s="32" t="str">
        <f ca="true">+IF(OFFSET('Sanitation Data'!$F$29,0,10*ROW('Sanitation Data'!F152))="","",OFFSET('Sanitation Data'!$F$29,0,10*ROW('Sanitation Data'!F152)))</f>
        <v/>
      </c>
      <c r="DA158" s="32" t="str">
        <f ca="true">+IF(OFFSET('Sanitation Data'!$F$30,0,10*ROW('Sanitation Data'!F152))="","",OFFSET('Sanitation Data'!$F$30,0,10*ROW('Sanitation Data'!F152)))</f>
        <v/>
      </c>
      <c r="DB158" s="32" t="str">
        <f ca="true">+IF(OFFSET('Sanitation Data'!$F$31,0,10*ROW('Sanitation Data'!F152))="","",OFFSET('Sanitation Data'!$F$31,0,10*ROW('Sanitation Data'!F152)))</f>
        <v/>
      </c>
      <c r="DC158" s="32" t="str">
        <f ca="true">+IF(OFFSET('Sanitation Data'!$F$32,0,10*ROW('Sanitation Data'!F152))="","",OFFSET('Sanitation Data'!$F$32,0,10*ROW('Sanitation Data'!F152)))</f>
        <v/>
      </c>
      <c r="DD158" s="32" t="str">
        <f ca="true">+IF(OFFSET('Sanitation Data'!$F$33,0,10*ROW('Sanitation Data'!F152))="","",OFFSET('Sanitation Data'!$F$33,0,10*ROW('Sanitation Data'!F152)))</f>
        <v/>
      </c>
      <c r="DE158" s="32" t="str">
        <f ca="true">+IF(OFFSET('Sanitation Data'!$G$29,0,10*ROW('Sanitation Data'!G152))="","",OFFSET('Sanitation Data'!$G$29,0,10*ROW('Sanitation Data'!G152)))</f>
        <v/>
      </c>
      <c r="DF158" s="32" t="str">
        <f ca="true">+IF(OFFSET('Sanitation Data'!$G$30,0,10*ROW('Sanitation Data'!G152))="","",OFFSET('Sanitation Data'!$G$30,0,10*ROW('Sanitation Data'!G152)))</f>
        <v/>
      </c>
      <c r="DG158" s="32" t="str">
        <f ca="true">+IF(OFFSET('Sanitation Data'!$G$31,0,10*ROW('Sanitation Data'!G152))="","",OFFSET('Sanitation Data'!$G$31,0,10*ROW('Sanitation Data'!G152)))</f>
        <v/>
      </c>
      <c r="DH158" s="32" t="str">
        <f ca="true">+IF(OFFSET('Sanitation Data'!$G$32,0,10*ROW('Sanitation Data'!G152))="","",OFFSET('Sanitation Data'!$G$32,0,10*ROW('Sanitation Data'!G152)))</f>
        <v/>
      </c>
      <c r="DI158" s="32" t="str">
        <f ca="true">+IF(OFFSET('Sanitation Data'!$G$33,0,10*ROW('Sanitation Data'!G152))="","",OFFSET('Sanitation Data'!$G$33,0,10*ROW('Sanitation Data'!G152)))</f>
        <v/>
      </c>
      <c r="DJ158" s="32" t="str">
        <f ca="true">+IF(OFFSET('Sanitation Data'!$H$29,0,10*ROW('Sanitation Data'!H152))="","",OFFSET('Sanitation Data'!$H$29,0,10*ROW('Sanitation Data'!H152)))</f>
        <v/>
      </c>
      <c r="DK158" s="32" t="str">
        <f ca="true">+IF(OFFSET('Sanitation Data'!$H$30,0,10*ROW('Sanitation Data'!H152))="","",OFFSET('Sanitation Data'!$H$30,0,10*ROW('Sanitation Data'!H152)))</f>
        <v/>
      </c>
      <c r="DL158" s="32" t="str">
        <f ca="true">+IF(OFFSET('Sanitation Data'!$H$31,0,10*ROW('Sanitation Data'!H152))="","",OFFSET('Sanitation Data'!$H$31,0,10*ROW('Sanitation Data'!H152)))</f>
        <v/>
      </c>
      <c r="DM158" s="32" t="str">
        <f ca="true">+IF(OFFSET('Sanitation Data'!$H$32,0,10*ROW('Sanitation Data'!H152))="","",OFFSET('Sanitation Data'!$H$32,0,10*ROW('Sanitation Data'!H152)))</f>
        <v/>
      </c>
      <c r="DN158" s="32" t="str">
        <f ca="true">+IF(OFFSET('Sanitation Data'!$H$33,0,10*ROW('Sanitation Data'!H152))="","",OFFSET('Sanitation Data'!$H$33,0,10*ROW('Sanitation Data'!H152)))</f>
        <v/>
      </c>
      <c r="DO158" s="32" t="str">
        <f ca="true">+IF(OFFSET('Hygiene Data'!$C$12,0,10*ROW('Hygiene Data'!C152))="","",OFFSET('Hygiene Data'!$C$12,0,10*ROW('Hygiene Data'!C152)))</f>
        <v/>
      </c>
      <c r="DP158" s="32" t="str">
        <f ca="true">+IF(OFFSET('Hygiene Data'!$C$13,0,10*ROW('Hygiene Data'!C152))="","",OFFSET('Hygiene Data'!$C$13,0,10*ROW('Hygiene Data'!C152)))</f>
        <v/>
      </c>
      <c r="DQ158" s="32" t="str">
        <f ca="true">+IF(OFFSET('Hygiene Data'!$C$14,0,10*ROW('Hygiene Data'!C152))="","",OFFSET('Hygiene Data'!$C$14,0,10*ROW('Hygiene Data'!C152)))</f>
        <v/>
      </c>
      <c r="DR158" s="32" t="str">
        <f ca="true">+IF(OFFSET('Hygiene Data'!$D$12,0,10*ROW('Hygiene Data'!D152))="","",OFFSET('Hygiene Data'!$D$12,0,10*ROW('Hygiene Data'!D152)))</f>
        <v/>
      </c>
      <c r="DS158" s="32" t="str">
        <f ca="true">+IF(OFFSET('Hygiene Data'!$D$13,0,10*ROW('Hygiene Data'!D152))="","",OFFSET('Hygiene Data'!$D$13,0,10*ROW('Hygiene Data'!D152)))</f>
        <v/>
      </c>
      <c r="DT158" s="32" t="str">
        <f ca="true">+IF(OFFSET('Hygiene Data'!$D$14,0,10*ROW('Hygiene Data'!D152))="","",OFFSET('Hygiene Data'!$D$14,0,10*ROW('Hygiene Data'!D152)))</f>
        <v/>
      </c>
      <c r="DU158" s="32" t="str">
        <f ca="true">+IF(OFFSET('Hygiene Data'!$E$12,0,10*ROW('Hygiene Data'!E152))="","",OFFSET('Hygiene Data'!$E$12,0,10*ROW('Hygiene Data'!E152)))</f>
        <v/>
      </c>
      <c r="DV158" s="32" t="str">
        <f ca="true">+IF(OFFSET('Hygiene Data'!$E$13,0,10*ROW('Hygiene Data'!E152))="","",OFFSET('Hygiene Data'!$E$13,0,10*ROW('Hygiene Data'!E152)))</f>
        <v/>
      </c>
      <c r="DW158" s="32" t="str">
        <f ca="true">+IF(OFFSET('Hygiene Data'!$E$14,0,10*ROW('Hygiene Data'!E152))="","",OFFSET('Hygiene Data'!$E$14,0,10*ROW('Hygiene Data'!E152)))</f>
        <v/>
      </c>
      <c r="DX158" s="32" t="str">
        <f ca="true">+IF(OFFSET('Hygiene Data'!$F$12,0,10*ROW('Hygiene Data'!F152))="","",OFFSET('Hygiene Data'!$F$12,0,10*ROW('Hygiene Data'!F152)))</f>
        <v/>
      </c>
      <c r="DY158" s="32" t="str">
        <f ca="true">+IF(OFFSET('Hygiene Data'!$F$13,0,10*ROW('Hygiene Data'!F152))="","",OFFSET('Hygiene Data'!$F$13,0,10*ROW('Hygiene Data'!F152)))</f>
        <v/>
      </c>
      <c r="DZ158" s="32" t="str">
        <f ca="true">+IF(OFFSET('Hygiene Data'!$F$14,0,10*ROW('Hygiene Data'!F152))="","",OFFSET('Hygiene Data'!$F$14,0,10*ROW('Hygiene Data'!F152)))</f>
        <v/>
      </c>
      <c r="EA158" s="32" t="str">
        <f ca="true">+IF(OFFSET('Hygiene Data'!$G$12,0,10*ROW('Hygiene Data'!G152))="","",OFFSET('Hygiene Data'!$G$12,0,10*ROW('Hygiene Data'!G152)))</f>
        <v/>
      </c>
      <c r="EB158" s="32" t="str">
        <f ca="true">+IF(OFFSET('Hygiene Data'!$G$13,0,10*ROW('Hygiene Data'!G152))="","",OFFSET('Hygiene Data'!$G$13,0,10*ROW('Hygiene Data'!G152)))</f>
        <v/>
      </c>
      <c r="EC158" s="32" t="str">
        <f ca="true">+IF(OFFSET('Hygiene Data'!$G$14,0,10*ROW('Hygiene Data'!G152))="","",OFFSET('Hygiene Data'!$G$14,0,10*ROW('Hygiene Data'!G152)))</f>
        <v/>
      </c>
      <c r="ED158" s="32" t="str">
        <f ca="true">+IF(OFFSET('Hygiene Data'!$H$12,0,10*ROW('Hygiene Data'!H152))="","",OFFSET('Hygiene Data'!$H$12,0,10*ROW('Hygiene Data'!H152)))</f>
        <v/>
      </c>
      <c r="EE158" s="32" t="str">
        <f ca="true">+IF(OFFSET('Hygiene Data'!$H$13,0,10*ROW('Hygiene Data'!H152))="","",OFFSET('Hygiene Data'!$H$13,0,10*ROW('Hygiene Data'!H152)))</f>
        <v/>
      </c>
      <c r="EF158" s="32" t="str">
        <f ca="true">+IF(OFFSET('Hygiene Data'!$H$14,0,10*ROW('Hygiene Data'!H152))="","",OFFSET('Hygiene Data'!$H$14,0,10*ROW('Hygiene Data'!H152)))</f>
        <v/>
      </c>
    </row>
    <row r="159" x14ac:dyDescent="0.2">
      <c r="A159" s="55" t="str">
        <f ca="true">+IF(OFFSET('Water Data'!$B$1,0,10*ROW('Water Data'!B156))="","",OFFSET('Water Data'!$B$1,0,10*ROW('Water Data'!B156)))</f>
        <v/>
      </c>
      <c r="B159" s="55" t="str">
        <f ca="true">+IF(OFFSET('Water Data'!$A$3,0,10*ROW('Water Data'!A156))="","",OFFSET('Water Data'!$A$3,0,10*ROW('Water Data'!A156)))</f>
        <v/>
      </c>
      <c r="C159" s="55" t="str">
        <f ca="true">+IF(OFFSET('Water Data'!$C$3,0,10*ROW('Water Data'!C156))="","",OFFSET('Water Data'!$C$3,0,10*ROW('Water Data'!C156)))</f>
        <v/>
      </c>
      <c r="D159" s="243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3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3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43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3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3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3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3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3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3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3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3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3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3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3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3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3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3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44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44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44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44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44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44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44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44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44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44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44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44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44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44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44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44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44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44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44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44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44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44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44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44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44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44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44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44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44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44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45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45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45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45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45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45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45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45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45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45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45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45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45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45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45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45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45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45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2" t="str">
        <f ca="true">+IF(OFFSET('Water Data'!$C$28,0,10*ROW('Water Data'!C153))="","",OFFSET('Water Data'!$C$28,0,10*ROW('Water Data'!C153)))</f>
        <v/>
      </c>
      <c r="BT159" s="32" t="str">
        <f ca="true">+IF(OFFSET('Water Data'!$C$29,0,10*ROW('Water Data'!C153))="","",OFFSET('Water Data'!$C$29,0,10*ROW('Water Data'!C153)))</f>
        <v/>
      </c>
      <c r="BU159" s="32" t="str">
        <f ca="true">+IF(OFFSET('Water Data'!$C$30,0,10*ROW('Water Data'!C153))="","",OFFSET('Water Data'!$C$30,0,10*ROW('Water Data'!C153)))</f>
        <v/>
      </c>
      <c r="BV159" s="32" t="str">
        <f ca="true">+IF(OFFSET('Water Data'!$D$28,0,10*ROW('Water Data'!D153))="","",OFFSET('Water Data'!$D$28,0,10*ROW('Water Data'!D153)))</f>
        <v/>
      </c>
      <c r="BW159" s="32" t="str">
        <f ca="true">+IF(OFFSET('Water Data'!$D$29,0,10*ROW('Water Data'!D153))="","",OFFSET('Water Data'!$D$29,0,10*ROW('Water Data'!D153)))</f>
        <v/>
      </c>
      <c r="BX159" s="32" t="str">
        <f ca="true">+IF(OFFSET('Water Data'!$D$30,0,10*ROW('Water Data'!D153))="","",OFFSET('Water Data'!$D$30,0,10*ROW('Water Data'!D153)))</f>
        <v/>
      </c>
      <c r="BY159" s="32" t="str">
        <f ca="true">+IF(OFFSET('Water Data'!$E$28,0,10*ROW('Water Data'!E153))="","",OFFSET('Water Data'!$E$28,0,10*ROW('Water Data'!E153)))</f>
        <v/>
      </c>
      <c r="BZ159" s="32" t="str">
        <f ca="true">+IF(OFFSET('Water Data'!$E$29,0,10*ROW('Water Data'!E153))="","",OFFSET('Water Data'!$E$29,0,10*ROW('Water Data'!E153)))</f>
        <v/>
      </c>
      <c r="CA159" s="32" t="str">
        <f ca="true">+IF(OFFSET('Water Data'!$E$30,0,10*ROW('Water Data'!E153))="","",OFFSET('Water Data'!$E$30,0,10*ROW('Water Data'!E153)))</f>
        <v/>
      </c>
      <c r="CB159" s="32" t="str">
        <f ca="true">+IF(OFFSET('Water Data'!$F$28,0,10*ROW('Water Data'!F153))="","",OFFSET('Water Data'!$F$28,0,10*ROW('Water Data'!F153)))</f>
        <v/>
      </c>
      <c r="CC159" s="32" t="str">
        <f ca="true">+IF(OFFSET('Water Data'!$F$29,0,10*ROW('Water Data'!F153))="","",OFFSET('Water Data'!$F$29,0,10*ROW('Water Data'!F153)))</f>
        <v/>
      </c>
      <c r="CD159" s="32" t="str">
        <f ca="true">+IF(OFFSET('Water Data'!$F$30,0,10*ROW('Water Data'!F153))="","",OFFSET('Water Data'!$F$30,0,10*ROW('Water Data'!F153)))</f>
        <v/>
      </c>
      <c r="CE159" s="32" t="str">
        <f ca="true">+IF(OFFSET('Water Data'!$G$28,0,10*ROW('Water Data'!G153))="","",OFFSET('Water Data'!$G$28,0,10*ROW('Water Data'!G153)))</f>
        <v/>
      </c>
      <c r="CF159" s="32" t="str">
        <f ca="true">+IF(OFFSET('Water Data'!$G$29,0,10*ROW('Water Data'!G153))="","",OFFSET('Water Data'!$G$29,0,10*ROW('Water Data'!G153)))</f>
        <v/>
      </c>
      <c r="CG159" s="32" t="str">
        <f ca="true">+IF(OFFSET('Water Data'!$G$30,0,10*ROW('Water Data'!G153))="","",OFFSET('Water Data'!$G$30,0,10*ROW('Water Data'!G153)))</f>
        <v/>
      </c>
      <c r="CH159" s="32" t="str">
        <f ca="true">+IF(OFFSET('Water Data'!$H$28,0,10*ROW('Water Data'!H153))="","",OFFSET('Water Data'!$H$28,0,10*ROW('Water Data'!H153)))</f>
        <v/>
      </c>
      <c r="CI159" s="32" t="str">
        <f ca="true">+IF(OFFSET('Water Data'!$H$29,0,10*ROW('Water Data'!H153))="","",OFFSET('Water Data'!$H$29,0,10*ROW('Water Data'!H153)))</f>
        <v/>
      </c>
      <c r="CJ159" s="32" t="str">
        <f ca="true">+IF(OFFSET('Water Data'!$H$30,0,10*ROW('Water Data'!H153))="","",OFFSET('Water Data'!$H$30,0,10*ROW('Water Data'!H153)))</f>
        <v/>
      </c>
      <c r="CK159" s="32" t="str">
        <f ca="true">+IF(OFFSET('Sanitation Data'!$C$29,0,10*ROW('Sanitation Data'!C153))="","",OFFSET('Sanitation Data'!$C$29,0,10*ROW('Sanitation Data'!C153)))</f>
        <v/>
      </c>
      <c r="CL159" s="32" t="str">
        <f ca="true">+IF(OFFSET('Sanitation Data'!$C$30,0,10*ROW('Sanitation Data'!C153))="","",OFFSET('Sanitation Data'!$C$30,0,10*ROW('Sanitation Data'!C153)))</f>
        <v/>
      </c>
      <c r="CM159" s="32" t="str">
        <f ca="true">+IF(OFFSET('Sanitation Data'!$C$31,0,10*ROW('Sanitation Data'!C153))="","",OFFSET('Sanitation Data'!$C$31,0,10*ROW('Sanitation Data'!C153)))</f>
        <v/>
      </c>
      <c r="CN159" s="32" t="str">
        <f ca="true">+IF(OFFSET('Sanitation Data'!$C$32,0,10*ROW('Sanitation Data'!C153))="","",OFFSET('Sanitation Data'!$C$32,0,10*ROW('Sanitation Data'!C153)))</f>
        <v/>
      </c>
      <c r="CO159" s="32" t="str">
        <f ca="true">+IF(OFFSET('Sanitation Data'!$C$33,0,10*ROW('Sanitation Data'!C153))="","",OFFSET('Sanitation Data'!$C$33,0,10*ROW('Sanitation Data'!C153)))</f>
        <v/>
      </c>
      <c r="CP159" s="32" t="str">
        <f ca="true">+IF(OFFSET('Sanitation Data'!$D$29,0,10*ROW('Sanitation Data'!D153))="","",OFFSET('Sanitation Data'!$D$29,0,10*ROW('Sanitation Data'!D153)))</f>
        <v/>
      </c>
      <c r="CQ159" s="32" t="str">
        <f ca="true">+IF(OFFSET('Sanitation Data'!$D$30,0,10*ROW('Sanitation Data'!D153))="","",OFFSET('Sanitation Data'!$D$30,0,10*ROW('Sanitation Data'!D153)))</f>
        <v/>
      </c>
      <c r="CR159" s="32" t="str">
        <f ca="true">+IF(OFFSET('Sanitation Data'!$D$31,0,10*ROW('Sanitation Data'!D153))="","",OFFSET('Sanitation Data'!$D$31,0,10*ROW('Sanitation Data'!D153)))</f>
        <v/>
      </c>
      <c r="CS159" s="32" t="str">
        <f ca="true">+IF(OFFSET('Sanitation Data'!$D$32,0,10*ROW('Sanitation Data'!D153))="","",OFFSET('Sanitation Data'!$D$32,0,10*ROW('Sanitation Data'!D153)))</f>
        <v/>
      </c>
      <c r="CT159" s="32" t="str">
        <f ca="true">+IF(OFFSET('Sanitation Data'!$D$33,0,10*ROW('Sanitation Data'!D153))="","",OFFSET('Sanitation Data'!$D$33,0,10*ROW('Sanitation Data'!D153)))</f>
        <v/>
      </c>
      <c r="CU159" s="32" t="str">
        <f ca="true">+IF(OFFSET('Sanitation Data'!$E$29,0,10*ROW('Sanitation Data'!E153))="","",OFFSET('Sanitation Data'!$E$29,0,10*ROW('Sanitation Data'!E153)))</f>
        <v/>
      </c>
      <c r="CV159" s="32" t="str">
        <f ca="true">+IF(OFFSET('Sanitation Data'!$E$30,0,10*ROW('Sanitation Data'!E153))="","",OFFSET('Sanitation Data'!$E$30,0,10*ROW('Sanitation Data'!E153)))</f>
        <v/>
      </c>
      <c r="CW159" s="32" t="str">
        <f ca="true">+IF(OFFSET('Sanitation Data'!$E$31,0,10*ROW('Sanitation Data'!E153))="","",OFFSET('Sanitation Data'!$E$31,0,10*ROW('Sanitation Data'!E153)))</f>
        <v/>
      </c>
      <c r="CX159" s="32" t="str">
        <f ca="true">+IF(OFFSET('Sanitation Data'!$E$32,0,10*ROW('Sanitation Data'!E153))="","",OFFSET('Sanitation Data'!$E$32,0,10*ROW('Sanitation Data'!E153)))</f>
        <v/>
      </c>
      <c r="CY159" s="32" t="str">
        <f ca="true">+IF(OFFSET('Sanitation Data'!$E$33,0,10*ROW('Sanitation Data'!E153))="","",OFFSET('Sanitation Data'!$E$33,0,10*ROW('Sanitation Data'!E153)))</f>
        <v/>
      </c>
      <c r="CZ159" s="32" t="str">
        <f ca="true">+IF(OFFSET('Sanitation Data'!$F$29,0,10*ROW('Sanitation Data'!F153))="","",OFFSET('Sanitation Data'!$F$29,0,10*ROW('Sanitation Data'!F153)))</f>
        <v/>
      </c>
      <c r="DA159" s="32" t="str">
        <f ca="true">+IF(OFFSET('Sanitation Data'!$F$30,0,10*ROW('Sanitation Data'!F153))="","",OFFSET('Sanitation Data'!$F$30,0,10*ROW('Sanitation Data'!F153)))</f>
        <v/>
      </c>
      <c r="DB159" s="32" t="str">
        <f ca="true">+IF(OFFSET('Sanitation Data'!$F$31,0,10*ROW('Sanitation Data'!F153))="","",OFFSET('Sanitation Data'!$F$31,0,10*ROW('Sanitation Data'!F153)))</f>
        <v/>
      </c>
      <c r="DC159" s="32" t="str">
        <f ca="true">+IF(OFFSET('Sanitation Data'!$F$32,0,10*ROW('Sanitation Data'!F153))="","",OFFSET('Sanitation Data'!$F$32,0,10*ROW('Sanitation Data'!F153)))</f>
        <v/>
      </c>
      <c r="DD159" s="32" t="str">
        <f ca="true">+IF(OFFSET('Sanitation Data'!$F$33,0,10*ROW('Sanitation Data'!F153))="","",OFFSET('Sanitation Data'!$F$33,0,10*ROW('Sanitation Data'!F153)))</f>
        <v/>
      </c>
      <c r="DE159" s="32" t="str">
        <f ca="true">+IF(OFFSET('Sanitation Data'!$G$29,0,10*ROW('Sanitation Data'!G153))="","",OFFSET('Sanitation Data'!$G$29,0,10*ROW('Sanitation Data'!G153)))</f>
        <v/>
      </c>
      <c r="DF159" s="32" t="str">
        <f ca="true">+IF(OFFSET('Sanitation Data'!$G$30,0,10*ROW('Sanitation Data'!G153))="","",OFFSET('Sanitation Data'!$G$30,0,10*ROW('Sanitation Data'!G153)))</f>
        <v/>
      </c>
      <c r="DG159" s="32" t="str">
        <f ca="true">+IF(OFFSET('Sanitation Data'!$G$31,0,10*ROW('Sanitation Data'!G153))="","",OFFSET('Sanitation Data'!$G$31,0,10*ROW('Sanitation Data'!G153)))</f>
        <v/>
      </c>
      <c r="DH159" s="32" t="str">
        <f ca="true">+IF(OFFSET('Sanitation Data'!$G$32,0,10*ROW('Sanitation Data'!G153))="","",OFFSET('Sanitation Data'!$G$32,0,10*ROW('Sanitation Data'!G153)))</f>
        <v/>
      </c>
      <c r="DI159" s="32" t="str">
        <f ca="true">+IF(OFFSET('Sanitation Data'!$G$33,0,10*ROW('Sanitation Data'!G153))="","",OFFSET('Sanitation Data'!$G$33,0,10*ROW('Sanitation Data'!G153)))</f>
        <v/>
      </c>
      <c r="DJ159" s="32" t="str">
        <f ca="true">+IF(OFFSET('Sanitation Data'!$H$29,0,10*ROW('Sanitation Data'!H153))="","",OFFSET('Sanitation Data'!$H$29,0,10*ROW('Sanitation Data'!H153)))</f>
        <v/>
      </c>
      <c r="DK159" s="32" t="str">
        <f ca="true">+IF(OFFSET('Sanitation Data'!$H$30,0,10*ROW('Sanitation Data'!H153))="","",OFFSET('Sanitation Data'!$H$30,0,10*ROW('Sanitation Data'!H153)))</f>
        <v/>
      </c>
      <c r="DL159" s="32" t="str">
        <f ca="true">+IF(OFFSET('Sanitation Data'!$H$31,0,10*ROW('Sanitation Data'!H153))="","",OFFSET('Sanitation Data'!$H$31,0,10*ROW('Sanitation Data'!H153)))</f>
        <v/>
      </c>
      <c r="DM159" s="32" t="str">
        <f ca="true">+IF(OFFSET('Sanitation Data'!$H$32,0,10*ROW('Sanitation Data'!H153))="","",OFFSET('Sanitation Data'!$H$32,0,10*ROW('Sanitation Data'!H153)))</f>
        <v/>
      </c>
      <c r="DN159" s="32" t="str">
        <f ca="true">+IF(OFFSET('Sanitation Data'!$H$33,0,10*ROW('Sanitation Data'!H153))="","",OFFSET('Sanitation Data'!$H$33,0,10*ROW('Sanitation Data'!H153)))</f>
        <v/>
      </c>
      <c r="DO159" s="32" t="str">
        <f ca="true">+IF(OFFSET('Hygiene Data'!$C$12,0,10*ROW('Hygiene Data'!C153))="","",OFFSET('Hygiene Data'!$C$12,0,10*ROW('Hygiene Data'!C153)))</f>
        <v/>
      </c>
      <c r="DP159" s="32" t="str">
        <f ca="true">+IF(OFFSET('Hygiene Data'!$C$13,0,10*ROW('Hygiene Data'!C153))="","",OFFSET('Hygiene Data'!$C$13,0,10*ROW('Hygiene Data'!C153)))</f>
        <v/>
      </c>
      <c r="DQ159" s="32" t="str">
        <f ca="true">+IF(OFFSET('Hygiene Data'!$C$14,0,10*ROW('Hygiene Data'!C153))="","",OFFSET('Hygiene Data'!$C$14,0,10*ROW('Hygiene Data'!C153)))</f>
        <v/>
      </c>
      <c r="DR159" s="32" t="str">
        <f ca="true">+IF(OFFSET('Hygiene Data'!$D$12,0,10*ROW('Hygiene Data'!D153))="","",OFFSET('Hygiene Data'!$D$12,0,10*ROW('Hygiene Data'!D153)))</f>
        <v/>
      </c>
      <c r="DS159" s="32" t="str">
        <f ca="true">+IF(OFFSET('Hygiene Data'!$D$13,0,10*ROW('Hygiene Data'!D153))="","",OFFSET('Hygiene Data'!$D$13,0,10*ROW('Hygiene Data'!D153)))</f>
        <v/>
      </c>
      <c r="DT159" s="32" t="str">
        <f ca="true">+IF(OFFSET('Hygiene Data'!$D$14,0,10*ROW('Hygiene Data'!D153))="","",OFFSET('Hygiene Data'!$D$14,0,10*ROW('Hygiene Data'!D153)))</f>
        <v/>
      </c>
      <c r="DU159" s="32" t="str">
        <f ca="true">+IF(OFFSET('Hygiene Data'!$E$12,0,10*ROW('Hygiene Data'!E153))="","",OFFSET('Hygiene Data'!$E$12,0,10*ROW('Hygiene Data'!E153)))</f>
        <v/>
      </c>
      <c r="DV159" s="32" t="str">
        <f ca="true">+IF(OFFSET('Hygiene Data'!$E$13,0,10*ROW('Hygiene Data'!E153))="","",OFFSET('Hygiene Data'!$E$13,0,10*ROW('Hygiene Data'!E153)))</f>
        <v/>
      </c>
      <c r="DW159" s="32" t="str">
        <f ca="true">+IF(OFFSET('Hygiene Data'!$E$14,0,10*ROW('Hygiene Data'!E153))="","",OFFSET('Hygiene Data'!$E$14,0,10*ROW('Hygiene Data'!E153)))</f>
        <v/>
      </c>
      <c r="DX159" s="32" t="str">
        <f ca="true">+IF(OFFSET('Hygiene Data'!$F$12,0,10*ROW('Hygiene Data'!F153))="","",OFFSET('Hygiene Data'!$F$12,0,10*ROW('Hygiene Data'!F153)))</f>
        <v/>
      </c>
      <c r="DY159" s="32" t="str">
        <f ca="true">+IF(OFFSET('Hygiene Data'!$F$13,0,10*ROW('Hygiene Data'!F153))="","",OFFSET('Hygiene Data'!$F$13,0,10*ROW('Hygiene Data'!F153)))</f>
        <v/>
      </c>
      <c r="DZ159" s="32" t="str">
        <f ca="true">+IF(OFFSET('Hygiene Data'!$F$14,0,10*ROW('Hygiene Data'!F153))="","",OFFSET('Hygiene Data'!$F$14,0,10*ROW('Hygiene Data'!F153)))</f>
        <v/>
      </c>
      <c r="EA159" s="32" t="str">
        <f ca="true">+IF(OFFSET('Hygiene Data'!$G$12,0,10*ROW('Hygiene Data'!G153))="","",OFFSET('Hygiene Data'!$G$12,0,10*ROW('Hygiene Data'!G153)))</f>
        <v/>
      </c>
      <c r="EB159" s="32" t="str">
        <f ca="true">+IF(OFFSET('Hygiene Data'!$G$13,0,10*ROW('Hygiene Data'!G153))="","",OFFSET('Hygiene Data'!$G$13,0,10*ROW('Hygiene Data'!G153)))</f>
        <v/>
      </c>
      <c r="EC159" s="32" t="str">
        <f ca="true">+IF(OFFSET('Hygiene Data'!$G$14,0,10*ROW('Hygiene Data'!G153))="","",OFFSET('Hygiene Data'!$G$14,0,10*ROW('Hygiene Data'!G153)))</f>
        <v/>
      </c>
      <c r="ED159" s="32" t="str">
        <f ca="true">+IF(OFFSET('Hygiene Data'!$H$12,0,10*ROW('Hygiene Data'!H153))="","",OFFSET('Hygiene Data'!$H$12,0,10*ROW('Hygiene Data'!H153)))</f>
        <v/>
      </c>
      <c r="EE159" s="32" t="str">
        <f ca="true">+IF(OFFSET('Hygiene Data'!$H$13,0,10*ROW('Hygiene Data'!H153))="","",OFFSET('Hygiene Data'!$H$13,0,10*ROW('Hygiene Data'!H153)))</f>
        <v/>
      </c>
      <c r="EF159" s="32" t="str">
        <f ca="true">+IF(OFFSET('Hygiene Data'!$H$14,0,10*ROW('Hygiene Data'!H153))="","",OFFSET('Hygiene Data'!$H$14,0,10*ROW('Hygiene Data'!H153)))</f>
        <v/>
      </c>
    </row>
    <row r="160" x14ac:dyDescent="0.2">
      <c r="A160" s="55" t="str">
        <f ca="true">+IF(OFFSET('Water Data'!$B$1,0,10*ROW('Water Data'!B157))="","",OFFSET('Water Data'!$B$1,0,10*ROW('Water Data'!B157)))</f>
        <v/>
      </c>
      <c r="B160" s="55" t="str">
        <f ca="true">+IF(OFFSET('Water Data'!$A$3,0,10*ROW('Water Data'!A157))="","",OFFSET('Water Data'!$A$3,0,10*ROW('Water Data'!A157)))</f>
        <v/>
      </c>
      <c r="C160" s="55" t="str">
        <f ca="true">+IF(OFFSET('Water Data'!$C$3,0,10*ROW('Water Data'!C157))="","",OFFSET('Water Data'!$C$3,0,10*ROW('Water Data'!C157)))</f>
        <v/>
      </c>
      <c r="D160" s="243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3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3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43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3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3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3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3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3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3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3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3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3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3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3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3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3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3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44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44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44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44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44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44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44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44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44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44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44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44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44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44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44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44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44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44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44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44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44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44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44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44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44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44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44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44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44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44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45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45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45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45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45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45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45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45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45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45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45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45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45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45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45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45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45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45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2" t="str">
        <f ca="true">+IF(OFFSET('Water Data'!$C$28,0,10*ROW('Water Data'!C154))="","",OFFSET('Water Data'!$C$28,0,10*ROW('Water Data'!C154)))</f>
        <v/>
      </c>
      <c r="BT160" s="32" t="str">
        <f ca="true">+IF(OFFSET('Water Data'!$C$29,0,10*ROW('Water Data'!C154))="","",OFFSET('Water Data'!$C$29,0,10*ROW('Water Data'!C154)))</f>
        <v/>
      </c>
      <c r="BU160" s="32" t="str">
        <f ca="true">+IF(OFFSET('Water Data'!$C$30,0,10*ROW('Water Data'!C154))="","",OFFSET('Water Data'!$C$30,0,10*ROW('Water Data'!C154)))</f>
        <v/>
      </c>
      <c r="BV160" s="32" t="str">
        <f ca="true">+IF(OFFSET('Water Data'!$D$28,0,10*ROW('Water Data'!D154))="","",OFFSET('Water Data'!$D$28,0,10*ROW('Water Data'!D154)))</f>
        <v/>
      </c>
      <c r="BW160" s="32" t="str">
        <f ca="true">+IF(OFFSET('Water Data'!$D$29,0,10*ROW('Water Data'!D154))="","",OFFSET('Water Data'!$D$29,0,10*ROW('Water Data'!D154)))</f>
        <v/>
      </c>
      <c r="BX160" s="32" t="str">
        <f ca="true">+IF(OFFSET('Water Data'!$D$30,0,10*ROW('Water Data'!D154))="","",OFFSET('Water Data'!$D$30,0,10*ROW('Water Data'!D154)))</f>
        <v/>
      </c>
      <c r="BY160" s="32" t="str">
        <f ca="true">+IF(OFFSET('Water Data'!$E$28,0,10*ROW('Water Data'!E154))="","",OFFSET('Water Data'!$E$28,0,10*ROW('Water Data'!E154)))</f>
        <v/>
      </c>
      <c r="BZ160" s="32" t="str">
        <f ca="true">+IF(OFFSET('Water Data'!$E$29,0,10*ROW('Water Data'!E154))="","",OFFSET('Water Data'!$E$29,0,10*ROW('Water Data'!E154)))</f>
        <v/>
      </c>
      <c r="CA160" s="32" t="str">
        <f ca="true">+IF(OFFSET('Water Data'!$E$30,0,10*ROW('Water Data'!E154))="","",OFFSET('Water Data'!$E$30,0,10*ROW('Water Data'!E154)))</f>
        <v/>
      </c>
      <c r="CB160" s="32" t="str">
        <f ca="true">+IF(OFFSET('Water Data'!$F$28,0,10*ROW('Water Data'!F154))="","",OFFSET('Water Data'!$F$28,0,10*ROW('Water Data'!F154)))</f>
        <v/>
      </c>
      <c r="CC160" s="32" t="str">
        <f ca="true">+IF(OFFSET('Water Data'!$F$29,0,10*ROW('Water Data'!F154))="","",OFFSET('Water Data'!$F$29,0,10*ROW('Water Data'!F154)))</f>
        <v/>
      </c>
      <c r="CD160" s="32" t="str">
        <f ca="true">+IF(OFFSET('Water Data'!$F$30,0,10*ROW('Water Data'!F154))="","",OFFSET('Water Data'!$F$30,0,10*ROW('Water Data'!F154)))</f>
        <v/>
      </c>
      <c r="CE160" s="32" t="str">
        <f ca="true">+IF(OFFSET('Water Data'!$G$28,0,10*ROW('Water Data'!G154))="","",OFFSET('Water Data'!$G$28,0,10*ROW('Water Data'!G154)))</f>
        <v/>
      </c>
      <c r="CF160" s="32" t="str">
        <f ca="true">+IF(OFFSET('Water Data'!$G$29,0,10*ROW('Water Data'!G154))="","",OFFSET('Water Data'!$G$29,0,10*ROW('Water Data'!G154)))</f>
        <v/>
      </c>
      <c r="CG160" s="32" t="str">
        <f ca="true">+IF(OFFSET('Water Data'!$G$30,0,10*ROW('Water Data'!G154))="","",OFFSET('Water Data'!$G$30,0,10*ROW('Water Data'!G154)))</f>
        <v/>
      </c>
      <c r="CH160" s="32" t="str">
        <f ca="true">+IF(OFFSET('Water Data'!$H$28,0,10*ROW('Water Data'!H154))="","",OFFSET('Water Data'!$H$28,0,10*ROW('Water Data'!H154)))</f>
        <v/>
      </c>
      <c r="CI160" s="32" t="str">
        <f ca="true">+IF(OFFSET('Water Data'!$H$29,0,10*ROW('Water Data'!H154))="","",OFFSET('Water Data'!$H$29,0,10*ROW('Water Data'!H154)))</f>
        <v/>
      </c>
      <c r="CJ160" s="32" t="str">
        <f ca="true">+IF(OFFSET('Water Data'!$H$30,0,10*ROW('Water Data'!H154))="","",OFFSET('Water Data'!$H$30,0,10*ROW('Water Data'!H154)))</f>
        <v/>
      </c>
      <c r="CK160" s="32" t="str">
        <f ca="true">+IF(OFFSET('Sanitation Data'!$C$29,0,10*ROW('Sanitation Data'!C154))="","",OFFSET('Sanitation Data'!$C$29,0,10*ROW('Sanitation Data'!C154)))</f>
        <v/>
      </c>
      <c r="CL160" s="32" t="str">
        <f ca="true">+IF(OFFSET('Sanitation Data'!$C$30,0,10*ROW('Sanitation Data'!C154))="","",OFFSET('Sanitation Data'!$C$30,0,10*ROW('Sanitation Data'!C154)))</f>
        <v/>
      </c>
      <c r="CM160" s="32" t="str">
        <f ca="true">+IF(OFFSET('Sanitation Data'!$C$31,0,10*ROW('Sanitation Data'!C154))="","",OFFSET('Sanitation Data'!$C$31,0,10*ROW('Sanitation Data'!C154)))</f>
        <v/>
      </c>
      <c r="CN160" s="32" t="str">
        <f ca="true">+IF(OFFSET('Sanitation Data'!$C$32,0,10*ROW('Sanitation Data'!C154))="","",OFFSET('Sanitation Data'!$C$32,0,10*ROW('Sanitation Data'!C154)))</f>
        <v/>
      </c>
      <c r="CO160" s="32" t="str">
        <f ca="true">+IF(OFFSET('Sanitation Data'!$C$33,0,10*ROW('Sanitation Data'!C154))="","",OFFSET('Sanitation Data'!$C$33,0,10*ROW('Sanitation Data'!C154)))</f>
        <v/>
      </c>
      <c r="CP160" s="32" t="str">
        <f ca="true">+IF(OFFSET('Sanitation Data'!$D$29,0,10*ROW('Sanitation Data'!D154))="","",OFFSET('Sanitation Data'!$D$29,0,10*ROW('Sanitation Data'!D154)))</f>
        <v/>
      </c>
      <c r="CQ160" s="32" t="str">
        <f ca="true">+IF(OFFSET('Sanitation Data'!$D$30,0,10*ROW('Sanitation Data'!D154))="","",OFFSET('Sanitation Data'!$D$30,0,10*ROW('Sanitation Data'!D154)))</f>
        <v/>
      </c>
      <c r="CR160" s="32" t="str">
        <f ca="true">+IF(OFFSET('Sanitation Data'!$D$31,0,10*ROW('Sanitation Data'!D154))="","",OFFSET('Sanitation Data'!$D$31,0,10*ROW('Sanitation Data'!D154)))</f>
        <v/>
      </c>
      <c r="CS160" s="32" t="str">
        <f ca="true">+IF(OFFSET('Sanitation Data'!$D$32,0,10*ROW('Sanitation Data'!D154))="","",OFFSET('Sanitation Data'!$D$32,0,10*ROW('Sanitation Data'!D154)))</f>
        <v/>
      </c>
      <c r="CT160" s="32" t="str">
        <f ca="true">+IF(OFFSET('Sanitation Data'!$D$33,0,10*ROW('Sanitation Data'!D154))="","",OFFSET('Sanitation Data'!$D$33,0,10*ROW('Sanitation Data'!D154)))</f>
        <v/>
      </c>
      <c r="CU160" s="32" t="str">
        <f ca="true">+IF(OFFSET('Sanitation Data'!$E$29,0,10*ROW('Sanitation Data'!E154))="","",OFFSET('Sanitation Data'!$E$29,0,10*ROW('Sanitation Data'!E154)))</f>
        <v/>
      </c>
      <c r="CV160" s="32" t="str">
        <f ca="true">+IF(OFFSET('Sanitation Data'!$E$30,0,10*ROW('Sanitation Data'!E154))="","",OFFSET('Sanitation Data'!$E$30,0,10*ROW('Sanitation Data'!E154)))</f>
        <v/>
      </c>
      <c r="CW160" s="32" t="str">
        <f ca="true">+IF(OFFSET('Sanitation Data'!$E$31,0,10*ROW('Sanitation Data'!E154))="","",OFFSET('Sanitation Data'!$E$31,0,10*ROW('Sanitation Data'!E154)))</f>
        <v/>
      </c>
      <c r="CX160" s="32" t="str">
        <f ca="true">+IF(OFFSET('Sanitation Data'!$E$32,0,10*ROW('Sanitation Data'!E154))="","",OFFSET('Sanitation Data'!$E$32,0,10*ROW('Sanitation Data'!E154)))</f>
        <v/>
      </c>
      <c r="CY160" s="32" t="str">
        <f ca="true">+IF(OFFSET('Sanitation Data'!$E$33,0,10*ROW('Sanitation Data'!E154))="","",OFFSET('Sanitation Data'!$E$33,0,10*ROW('Sanitation Data'!E154)))</f>
        <v/>
      </c>
      <c r="CZ160" s="32" t="str">
        <f ca="true">+IF(OFFSET('Sanitation Data'!$F$29,0,10*ROW('Sanitation Data'!F154))="","",OFFSET('Sanitation Data'!$F$29,0,10*ROW('Sanitation Data'!F154)))</f>
        <v/>
      </c>
      <c r="DA160" s="32" t="str">
        <f ca="true">+IF(OFFSET('Sanitation Data'!$F$30,0,10*ROW('Sanitation Data'!F154))="","",OFFSET('Sanitation Data'!$F$30,0,10*ROW('Sanitation Data'!F154)))</f>
        <v/>
      </c>
      <c r="DB160" s="32" t="str">
        <f ca="true">+IF(OFFSET('Sanitation Data'!$F$31,0,10*ROW('Sanitation Data'!F154))="","",OFFSET('Sanitation Data'!$F$31,0,10*ROW('Sanitation Data'!F154)))</f>
        <v/>
      </c>
      <c r="DC160" s="32" t="str">
        <f ca="true">+IF(OFFSET('Sanitation Data'!$F$32,0,10*ROW('Sanitation Data'!F154))="","",OFFSET('Sanitation Data'!$F$32,0,10*ROW('Sanitation Data'!F154)))</f>
        <v/>
      </c>
      <c r="DD160" s="32" t="str">
        <f ca="true">+IF(OFFSET('Sanitation Data'!$F$33,0,10*ROW('Sanitation Data'!F154))="","",OFFSET('Sanitation Data'!$F$33,0,10*ROW('Sanitation Data'!F154)))</f>
        <v/>
      </c>
      <c r="DE160" s="32" t="str">
        <f ca="true">+IF(OFFSET('Sanitation Data'!$G$29,0,10*ROW('Sanitation Data'!G154))="","",OFFSET('Sanitation Data'!$G$29,0,10*ROW('Sanitation Data'!G154)))</f>
        <v/>
      </c>
      <c r="DF160" s="32" t="str">
        <f ca="true">+IF(OFFSET('Sanitation Data'!$G$30,0,10*ROW('Sanitation Data'!G154))="","",OFFSET('Sanitation Data'!$G$30,0,10*ROW('Sanitation Data'!G154)))</f>
        <v/>
      </c>
      <c r="DG160" s="32" t="str">
        <f ca="true">+IF(OFFSET('Sanitation Data'!$G$31,0,10*ROW('Sanitation Data'!G154))="","",OFFSET('Sanitation Data'!$G$31,0,10*ROW('Sanitation Data'!G154)))</f>
        <v/>
      </c>
      <c r="DH160" s="32" t="str">
        <f ca="true">+IF(OFFSET('Sanitation Data'!$G$32,0,10*ROW('Sanitation Data'!G154))="","",OFFSET('Sanitation Data'!$G$32,0,10*ROW('Sanitation Data'!G154)))</f>
        <v/>
      </c>
      <c r="DI160" s="32" t="str">
        <f ca="true">+IF(OFFSET('Sanitation Data'!$G$33,0,10*ROW('Sanitation Data'!G154))="","",OFFSET('Sanitation Data'!$G$33,0,10*ROW('Sanitation Data'!G154)))</f>
        <v/>
      </c>
      <c r="DJ160" s="32" t="str">
        <f ca="true">+IF(OFFSET('Sanitation Data'!$H$29,0,10*ROW('Sanitation Data'!H154))="","",OFFSET('Sanitation Data'!$H$29,0,10*ROW('Sanitation Data'!H154)))</f>
        <v/>
      </c>
      <c r="DK160" s="32" t="str">
        <f ca="true">+IF(OFFSET('Sanitation Data'!$H$30,0,10*ROW('Sanitation Data'!H154))="","",OFFSET('Sanitation Data'!$H$30,0,10*ROW('Sanitation Data'!H154)))</f>
        <v/>
      </c>
      <c r="DL160" s="32" t="str">
        <f ca="true">+IF(OFFSET('Sanitation Data'!$H$31,0,10*ROW('Sanitation Data'!H154))="","",OFFSET('Sanitation Data'!$H$31,0,10*ROW('Sanitation Data'!H154)))</f>
        <v/>
      </c>
      <c r="DM160" s="32" t="str">
        <f ca="true">+IF(OFFSET('Sanitation Data'!$H$32,0,10*ROW('Sanitation Data'!H154))="","",OFFSET('Sanitation Data'!$H$32,0,10*ROW('Sanitation Data'!H154)))</f>
        <v/>
      </c>
      <c r="DN160" s="32" t="str">
        <f ca="true">+IF(OFFSET('Sanitation Data'!$H$33,0,10*ROW('Sanitation Data'!H154))="","",OFFSET('Sanitation Data'!$H$33,0,10*ROW('Sanitation Data'!H154)))</f>
        <v/>
      </c>
      <c r="DO160" s="32" t="str">
        <f ca="true">+IF(OFFSET('Hygiene Data'!$C$12,0,10*ROW('Hygiene Data'!C154))="","",OFFSET('Hygiene Data'!$C$12,0,10*ROW('Hygiene Data'!C154)))</f>
        <v/>
      </c>
      <c r="DP160" s="32" t="str">
        <f ca="true">+IF(OFFSET('Hygiene Data'!$C$13,0,10*ROW('Hygiene Data'!C154))="","",OFFSET('Hygiene Data'!$C$13,0,10*ROW('Hygiene Data'!C154)))</f>
        <v/>
      </c>
      <c r="DQ160" s="32" t="str">
        <f ca="true">+IF(OFFSET('Hygiene Data'!$C$14,0,10*ROW('Hygiene Data'!C154))="","",OFFSET('Hygiene Data'!$C$14,0,10*ROW('Hygiene Data'!C154)))</f>
        <v/>
      </c>
      <c r="DR160" s="32" t="str">
        <f ca="true">+IF(OFFSET('Hygiene Data'!$D$12,0,10*ROW('Hygiene Data'!D154))="","",OFFSET('Hygiene Data'!$D$12,0,10*ROW('Hygiene Data'!D154)))</f>
        <v/>
      </c>
      <c r="DS160" s="32" t="str">
        <f ca="true">+IF(OFFSET('Hygiene Data'!$D$13,0,10*ROW('Hygiene Data'!D154))="","",OFFSET('Hygiene Data'!$D$13,0,10*ROW('Hygiene Data'!D154)))</f>
        <v/>
      </c>
      <c r="DT160" s="32" t="str">
        <f ca="true">+IF(OFFSET('Hygiene Data'!$D$14,0,10*ROW('Hygiene Data'!D154))="","",OFFSET('Hygiene Data'!$D$14,0,10*ROW('Hygiene Data'!D154)))</f>
        <v/>
      </c>
      <c r="DU160" s="32" t="str">
        <f ca="true">+IF(OFFSET('Hygiene Data'!$E$12,0,10*ROW('Hygiene Data'!E154))="","",OFFSET('Hygiene Data'!$E$12,0,10*ROW('Hygiene Data'!E154)))</f>
        <v/>
      </c>
      <c r="DV160" s="32" t="str">
        <f ca="true">+IF(OFFSET('Hygiene Data'!$E$13,0,10*ROW('Hygiene Data'!E154))="","",OFFSET('Hygiene Data'!$E$13,0,10*ROW('Hygiene Data'!E154)))</f>
        <v/>
      </c>
      <c r="DW160" s="32" t="str">
        <f ca="true">+IF(OFFSET('Hygiene Data'!$E$14,0,10*ROW('Hygiene Data'!E154))="","",OFFSET('Hygiene Data'!$E$14,0,10*ROW('Hygiene Data'!E154)))</f>
        <v/>
      </c>
      <c r="DX160" s="32" t="str">
        <f ca="true">+IF(OFFSET('Hygiene Data'!$F$12,0,10*ROW('Hygiene Data'!F154))="","",OFFSET('Hygiene Data'!$F$12,0,10*ROW('Hygiene Data'!F154)))</f>
        <v/>
      </c>
      <c r="DY160" s="32" t="str">
        <f ca="true">+IF(OFFSET('Hygiene Data'!$F$13,0,10*ROW('Hygiene Data'!F154))="","",OFFSET('Hygiene Data'!$F$13,0,10*ROW('Hygiene Data'!F154)))</f>
        <v/>
      </c>
      <c r="DZ160" s="32" t="str">
        <f ca="true">+IF(OFFSET('Hygiene Data'!$F$14,0,10*ROW('Hygiene Data'!F154))="","",OFFSET('Hygiene Data'!$F$14,0,10*ROW('Hygiene Data'!F154)))</f>
        <v/>
      </c>
      <c r="EA160" s="32" t="str">
        <f ca="true">+IF(OFFSET('Hygiene Data'!$G$12,0,10*ROW('Hygiene Data'!G154))="","",OFFSET('Hygiene Data'!$G$12,0,10*ROW('Hygiene Data'!G154)))</f>
        <v/>
      </c>
      <c r="EB160" s="32" t="str">
        <f ca="true">+IF(OFFSET('Hygiene Data'!$G$13,0,10*ROW('Hygiene Data'!G154))="","",OFFSET('Hygiene Data'!$G$13,0,10*ROW('Hygiene Data'!G154)))</f>
        <v/>
      </c>
      <c r="EC160" s="32" t="str">
        <f ca="true">+IF(OFFSET('Hygiene Data'!$G$14,0,10*ROW('Hygiene Data'!G154))="","",OFFSET('Hygiene Data'!$G$14,0,10*ROW('Hygiene Data'!G154)))</f>
        <v/>
      </c>
      <c r="ED160" s="32" t="str">
        <f ca="true">+IF(OFFSET('Hygiene Data'!$H$12,0,10*ROW('Hygiene Data'!H154))="","",OFFSET('Hygiene Data'!$H$12,0,10*ROW('Hygiene Data'!H154)))</f>
        <v/>
      </c>
      <c r="EE160" s="32" t="str">
        <f ca="true">+IF(OFFSET('Hygiene Data'!$H$13,0,10*ROW('Hygiene Data'!H154))="","",OFFSET('Hygiene Data'!$H$13,0,10*ROW('Hygiene Data'!H154)))</f>
        <v/>
      </c>
      <c r="EF160" s="32" t="str">
        <f ca="true">+IF(OFFSET('Hygiene Data'!$H$14,0,10*ROW('Hygiene Data'!H154))="","",OFFSET('Hygiene Data'!$H$14,0,10*ROW('Hygiene Data'!H154)))</f>
        <v/>
      </c>
    </row>
    <row r="161" x14ac:dyDescent="0.2">
      <c r="A161" s="55" t="str">
        <f ca="true">+IF(OFFSET('Water Data'!$B$1,0,10*ROW('Water Data'!B158))="","",OFFSET('Water Data'!$B$1,0,10*ROW('Water Data'!B158)))</f>
        <v/>
      </c>
      <c r="B161" s="55" t="str">
        <f ca="true">+IF(OFFSET('Water Data'!$A$3,0,10*ROW('Water Data'!A158))="","",OFFSET('Water Data'!$A$3,0,10*ROW('Water Data'!A158)))</f>
        <v/>
      </c>
      <c r="C161" s="55" t="str">
        <f ca="true">+IF(OFFSET('Water Data'!$C$3,0,10*ROW('Water Data'!C158))="","",OFFSET('Water Data'!$C$3,0,10*ROW('Water Data'!C158)))</f>
        <v/>
      </c>
      <c r="D161" s="243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3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3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43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3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3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3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3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3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3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3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3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3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3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3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3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3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3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44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44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44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44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44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44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44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44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44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44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44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44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44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44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44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44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44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44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44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44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44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44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44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44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44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44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44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44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44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44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45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45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45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45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45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45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45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45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45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45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45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45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45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45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45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45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45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45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2" t="str">
        <f ca="true">+IF(OFFSET('Water Data'!$C$28,0,10*ROW('Water Data'!C155))="","",OFFSET('Water Data'!$C$28,0,10*ROW('Water Data'!C155)))</f>
        <v/>
      </c>
      <c r="BT161" s="32" t="str">
        <f ca="true">+IF(OFFSET('Water Data'!$C$29,0,10*ROW('Water Data'!C155))="","",OFFSET('Water Data'!$C$29,0,10*ROW('Water Data'!C155)))</f>
        <v/>
      </c>
      <c r="BU161" s="32" t="str">
        <f ca="true">+IF(OFFSET('Water Data'!$C$30,0,10*ROW('Water Data'!C155))="","",OFFSET('Water Data'!$C$30,0,10*ROW('Water Data'!C155)))</f>
        <v/>
      </c>
      <c r="BV161" s="32" t="str">
        <f ca="true">+IF(OFFSET('Water Data'!$D$28,0,10*ROW('Water Data'!D155))="","",OFFSET('Water Data'!$D$28,0,10*ROW('Water Data'!D155)))</f>
        <v/>
      </c>
      <c r="BW161" s="32" t="str">
        <f ca="true">+IF(OFFSET('Water Data'!$D$29,0,10*ROW('Water Data'!D155))="","",OFFSET('Water Data'!$D$29,0,10*ROW('Water Data'!D155)))</f>
        <v/>
      </c>
      <c r="BX161" s="32" t="str">
        <f ca="true">+IF(OFFSET('Water Data'!$D$30,0,10*ROW('Water Data'!D155))="","",OFFSET('Water Data'!$D$30,0,10*ROW('Water Data'!D155)))</f>
        <v/>
      </c>
      <c r="BY161" s="32" t="str">
        <f ca="true">+IF(OFFSET('Water Data'!$E$28,0,10*ROW('Water Data'!E155))="","",OFFSET('Water Data'!$E$28,0,10*ROW('Water Data'!E155)))</f>
        <v/>
      </c>
      <c r="BZ161" s="32" t="str">
        <f ca="true">+IF(OFFSET('Water Data'!$E$29,0,10*ROW('Water Data'!E155))="","",OFFSET('Water Data'!$E$29,0,10*ROW('Water Data'!E155)))</f>
        <v/>
      </c>
      <c r="CA161" s="32" t="str">
        <f ca="true">+IF(OFFSET('Water Data'!$E$30,0,10*ROW('Water Data'!E155))="","",OFFSET('Water Data'!$E$30,0,10*ROW('Water Data'!E155)))</f>
        <v/>
      </c>
      <c r="CB161" s="32" t="str">
        <f ca="true">+IF(OFFSET('Water Data'!$F$28,0,10*ROW('Water Data'!F155))="","",OFFSET('Water Data'!$F$28,0,10*ROW('Water Data'!F155)))</f>
        <v/>
      </c>
      <c r="CC161" s="32" t="str">
        <f ca="true">+IF(OFFSET('Water Data'!$F$29,0,10*ROW('Water Data'!F155))="","",OFFSET('Water Data'!$F$29,0,10*ROW('Water Data'!F155)))</f>
        <v/>
      </c>
      <c r="CD161" s="32" t="str">
        <f ca="true">+IF(OFFSET('Water Data'!$F$30,0,10*ROW('Water Data'!F155))="","",OFFSET('Water Data'!$F$30,0,10*ROW('Water Data'!F155)))</f>
        <v/>
      </c>
      <c r="CE161" s="32" t="str">
        <f ca="true">+IF(OFFSET('Water Data'!$G$28,0,10*ROW('Water Data'!G155))="","",OFFSET('Water Data'!$G$28,0,10*ROW('Water Data'!G155)))</f>
        <v/>
      </c>
      <c r="CF161" s="32" t="str">
        <f ca="true">+IF(OFFSET('Water Data'!$G$29,0,10*ROW('Water Data'!G155))="","",OFFSET('Water Data'!$G$29,0,10*ROW('Water Data'!G155)))</f>
        <v/>
      </c>
      <c r="CG161" s="32" t="str">
        <f ca="true">+IF(OFFSET('Water Data'!$G$30,0,10*ROW('Water Data'!G155))="","",OFFSET('Water Data'!$G$30,0,10*ROW('Water Data'!G155)))</f>
        <v/>
      </c>
      <c r="CH161" s="32" t="str">
        <f ca="true">+IF(OFFSET('Water Data'!$H$28,0,10*ROW('Water Data'!H155))="","",OFFSET('Water Data'!$H$28,0,10*ROW('Water Data'!H155)))</f>
        <v/>
      </c>
      <c r="CI161" s="32" t="str">
        <f ca="true">+IF(OFFSET('Water Data'!$H$29,0,10*ROW('Water Data'!H155))="","",OFFSET('Water Data'!$H$29,0,10*ROW('Water Data'!H155)))</f>
        <v/>
      </c>
      <c r="CJ161" s="32" t="str">
        <f ca="true">+IF(OFFSET('Water Data'!$H$30,0,10*ROW('Water Data'!H155))="","",OFFSET('Water Data'!$H$30,0,10*ROW('Water Data'!H155)))</f>
        <v/>
      </c>
      <c r="CK161" s="32" t="str">
        <f ca="true">+IF(OFFSET('Sanitation Data'!$C$29,0,10*ROW('Sanitation Data'!C155))="","",OFFSET('Sanitation Data'!$C$29,0,10*ROW('Sanitation Data'!C155)))</f>
        <v/>
      </c>
      <c r="CL161" s="32" t="str">
        <f ca="true">+IF(OFFSET('Sanitation Data'!$C$30,0,10*ROW('Sanitation Data'!C155))="","",OFFSET('Sanitation Data'!$C$30,0,10*ROW('Sanitation Data'!C155)))</f>
        <v/>
      </c>
      <c r="CM161" s="32" t="str">
        <f ca="true">+IF(OFFSET('Sanitation Data'!$C$31,0,10*ROW('Sanitation Data'!C155))="","",OFFSET('Sanitation Data'!$C$31,0,10*ROW('Sanitation Data'!C155)))</f>
        <v/>
      </c>
      <c r="CN161" s="32" t="str">
        <f ca="true">+IF(OFFSET('Sanitation Data'!$C$32,0,10*ROW('Sanitation Data'!C155))="","",OFFSET('Sanitation Data'!$C$32,0,10*ROW('Sanitation Data'!C155)))</f>
        <v/>
      </c>
      <c r="CO161" s="32" t="str">
        <f ca="true">+IF(OFFSET('Sanitation Data'!$C$33,0,10*ROW('Sanitation Data'!C155))="","",OFFSET('Sanitation Data'!$C$33,0,10*ROW('Sanitation Data'!C155)))</f>
        <v/>
      </c>
      <c r="CP161" s="32" t="str">
        <f ca="true">+IF(OFFSET('Sanitation Data'!$D$29,0,10*ROW('Sanitation Data'!D155))="","",OFFSET('Sanitation Data'!$D$29,0,10*ROW('Sanitation Data'!D155)))</f>
        <v/>
      </c>
      <c r="CQ161" s="32" t="str">
        <f ca="true">+IF(OFFSET('Sanitation Data'!$D$30,0,10*ROW('Sanitation Data'!D155))="","",OFFSET('Sanitation Data'!$D$30,0,10*ROW('Sanitation Data'!D155)))</f>
        <v/>
      </c>
      <c r="CR161" s="32" t="str">
        <f ca="true">+IF(OFFSET('Sanitation Data'!$D$31,0,10*ROW('Sanitation Data'!D155))="","",OFFSET('Sanitation Data'!$D$31,0,10*ROW('Sanitation Data'!D155)))</f>
        <v/>
      </c>
      <c r="CS161" s="32" t="str">
        <f ca="true">+IF(OFFSET('Sanitation Data'!$D$32,0,10*ROW('Sanitation Data'!D155))="","",OFFSET('Sanitation Data'!$D$32,0,10*ROW('Sanitation Data'!D155)))</f>
        <v/>
      </c>
      <c r="CT161" s="32" t="str">
        <f ca="true">+IF(OFFSET('Sanitation Data'!$D$33,0,10*ROW('Sanitation Data'!D155))="","",OFFSET('Sanitation Data'!$D$33,0,10*ROW('Sanitation Data'!D155)))</f>
        <v/>
      </c>
      <c r="CU161" s="32" t="str">
        <f ca="true">+IF(OFFSET('Sanitation Data'!$E$29,0,10*ROW('Sanitation Data'!E155))="","",OFFSET('Sanitation Data'!$E$29,0,10*ROW('Sanitation Data'!E155)))</f>
        <v/>
      </c>
      <c r="CV161" s="32" t="str">
        <f ca="true">+IF(OFFSET('Sanitation Data'!$E$30,0,10*ROW('Sanitation Data'!E155))="","",OFFSET('Sanitation Data'!$E$30,0,10*ROW('Sanitation Data'!E155)))</f>
        <v/>
      </c>
      <c r="CW161" s="32" t="str">
        <f ca="true">+IF(OFFSET('Sanitation Data'!$E$31,0,10*ROW('Sanitation Data'!E155))="","",OFFSET('Sanitation Data'!$E$31,0,10*ROW('Sanitation Data'!E155)))</f>
        <v/>
      </c>
      <c r="CX161" s="32" t="str">
        <f ca="true">+IF(OFFSET('Sanitation Data'!$E$32,0,10*ROW('Sanitation Data'!E155))="","",OFFSET('Sanitation Data'!$E$32,0,10*ROW('Sanitation Data'!E155)))</f>
        <v/>
      </c>
      <c r="CY161" s="32" t="str">
        <f ca="true">+IF(OFFSET('Sanitation Data'!$E$33,0,10*ROW('Sanitation Data'!E155))="","",OFFSET('Sanitation Data'!$E$33,0,10*ROW('Sanitation Data'!E155)))</f>
        <v/>
      </c>
      <c r="CZ161" s="32" t="str">
        <f ca="true">+IF(OFFSET('Sanitation Data'!$F$29,0,10*ROW('Sanitation Data'!F155))="","",OFFSET('Sanitation Data'!$F$29,0,10*ROW('Sanitation Data'!F155)))</f>
        <v/>
      </c>
      <c r="DA161" s="32" t="str">
        <f ca="true">+IF(OFFSET('Sanitation Data'!$F$30,0,10*ROW('Sanitation Data'!F155))="","",OFFSET('Sanitation Data'!$F$30,0,10*ROW('Sanitation Data'!F155)))</f>
        <v/>
      </c>
      <c r="DB161" s="32" t="str">
        <f ca="true">+IF(OFFSET('Sanitation Data'!$F$31,0,10*ROW('Sanitation Data'!F155))="","",OFFSET('Sanitation Data'!$F$31,0,10*ROW('Sanitation Data'!F155)))</f>
        <v/>
      </c>
      <c r="DC161" s="32" t="str">
        <f ca="true">+IF(OFFSET('Sanitation Data'!$F$32,0,10*ROW('Sanitation Data'!F155))="","",OFFSET('Sanitation Data'!$F$32,0,10*ROW('Sanitation Data'!F155)))</f>
        <v/>
      </c>
      <c r="DD161" s="32" t="str">
        <f ca="true">+IF(OFFSET('Sanitation Data'!$F$33,0,10*ROW('Sanitation Data'!F155))="","",OFFSET('Sanitation Data'!$F$33,0,10*ROW('Sanitation Data'!F155)))</f>
        <v/>
      </c>
      <c r="DE161" s="32" t="str">
        <f ca="true">+IF(OFFSET('Sanitation Data'!$G$29,0,10*ROW('Sanitation Data'!G155))="","",OFFSET('Sanitation Data'!$G$29,0,10*ROW('Sanitation Data'!G155)))</f>
        <v/>
      </c>
      <c r="DF161" s="32" t="str">
        <f ca="true">+IF(OFFSET('Sanitation Data'!$G$30,0,10*ROW('Sanitation Data'!G155))="","",OFFSET('Sanitation Data'!$G$30,0,10*ROW('Sanitation Data'!G155)))</f>
        <v/>
      </c>
      <c r="DG161" s="32" t="str">
        <f ca="true">+IF(OFFSET('Sanitation Data'!$G$31,0,10*ROW('Sanitation Data'!G155))="","",OFFSET('Sanitation Data'!$G$31,0,10*ROW('Sanitation Data'!G155)))</f>
        <v/>
      </c>
      <c r="DH161" s="32" t="str">
        <f ca="true">+IF(OFFSET('Sanitation Data'!$G$32,0,10*ROW('Sanitation Data'!G155))="","",OFFSET('Sanitation Data'!$G$32,0,10*ROW('Sanitation Data'!G155)))</f>
        <v/>
      </c>
      <c r="DI161" s="32" t="str">
        <f ca="true">+IF(OFFSET('Sanitation Data'!$G$33,0,10*ROW('Sanitation Data'!G155))="","",OFFSET('Sanitation Data'!$G$33,0,10*ROW('Sanitation Data'!G155)))</f>
        <v/>
      </c>
      <c r="DJ161" s="32" t="str">
        <f ca="true">+IF(OFFSET('Sanitation Data'!$H$29,0,10*ROW('Sanitation Data'!H155))="","",OFFSET('Sanitation Data'!$H$29,0,10*ROW('Sanitation Data'!H155)))</f>
        <v/>
      </c>
      <c r="DK161" s="32" t="str">
        <f ca="true">+IF(OFFSET('Sanitation Data'!$H$30,0,10*ROW('Sanitation Data'!H155))="","",OFFSET('Sanitation Data'!$H$30,0,10*ROW('Sanitation Data'!H155)))</f>
        <v/>
      </c>
      <c r="DL161" s="32" t="str">
        <f ca="true">+IF(OFFSET('Sanitation Data'!$H$31,0,10*ROW('Sanitation Data'!H155))="","",OFFSET('Sanitation Data'!$H$31,0,10*ROW('Sanitation Data'!H155)))</f>
        <v/>
      </c>
      <c r="DM161" s="32" t="str">
        <f ca="true">+IF(OFFSET('Sanitation Data'!$H$32,0,10*ROW('Sanitation Data'!H155))="","",OFFSET('Sanitation Data'!$H$32,0,10*ROW('Sanitation Data'!H155)))</f>
        <v/>
      </c>
      <c r="DN161" s="32" t="str">
        <f ca="true">+IF(OFFSET('Sanitation Data'!$H$33,0,10*ROW('Sanitation Data'!H155))="","",OFFSET('Sanitation Data'!$H$33,0,10*ROW('Sanitation Data'!H155)))</f>
        <v/>
      </c>
      <c r="DO161" s="32" t="str">
        <f ca="true">+IF(OFFSET('Hygiene Data'!$C$12,0,10*ROW('Hygiene Data'!C155))="","",OFFSET('Hygiene Data'!$C$12,0,10*ROW('Hygiene Data'!C155)))</f>
        <v/>
      </c>
      <c r="DP161" s="32" t="str">
        <f ca="true">+IF(OFFSET('Hygiene Data'!$C$13,0,10*ROW('Hygiene Data'!C155))="","",OFFSET('Hygiene Data'!$C$13,0,10*ROW('Hygiene Data'!C155)))</f>
        <v/>
      </c>
      <c r="DQ161" s="32" t="str">
        <f ca="true">+IF(OFFSET('Hygiene Data'!$C$14,0,10*ROW('Hygiene Data'!C155))="","",OFFSET('Hygiene Data'!$C$14,0,10*ROW('Hygiene Data'!C155)))</f>
        <v/>
      </c>
      <c r="DR161" s="32" t="str">
        <f ca="true">+IF(OFFSET('Hygiene Data'!$D$12,0,10*ROW('Hygiene Data'!D155))="","",OFFSET('Hygiene Data'!$D$12,0,10*ROW('Hygiene Data'!D155)))</f>
        <v/>
      </c>
      <c r="DS161" s="32" t="str">
        <f ca="true">+IF(OFFSET('Hygiene Data'!$D$13,0,10*ROW('Hygiene Data'!D155))="","",OFFSET('Hygiene Data'!$D$13,0,10*ROW('Hygiene Data'!D155)))</f>
        <v/>
      </c>
      <c r="DT161" s="32" t="str">
        <f ca="true">+IF(OFFSET('Hygiene Data'!$D$14,0,10*ROW('Hygiene Data'!D155))="","",OFFSET('Hygiene Data'!$D$14,0,10*ROW('Hygiene Data'!D155)))</f>
        <v/>
      </c>
      <c r="DU161" s="32" t="str">
        <f ca="true">+IF(OFFSET('Hygiene Data'!$E$12,0,10*ROW('Hygiene Data'!E155))="","",OFFSET('Hygiene Data'!$E$12,0,10*ROW('Hygiene Data'!E155)))</f>
        <v/>
      </c>
      <c r="DV161" s="32" t="str">
        <f ca="true">+IF(OFFSET('Hygiene Data'!$E$13,0,10*ROW('Hygiene Data'!E155))="","",OFFSET('Hygiene Data'!$E$13,0,10*ROW('Hygiene Data'!E155)))</f>
        <v/>
      </c>
      <c r="DW161" s="32" t="str">
        <f ca="true">+IF(OFFSET('Hygiene Data'!$E$14,0,10*ROW('Hygiene Data'!E155))="","",OFFSET('Hygiene Data'!$E$14,0,10*ROW('Hygiene Data'!E155)))</f>
        <v/>
      </c>
      <c r="DX161" s="32" t="str">
        <f ca="true">+IF(OFFSET('Hygiene Data'!$F$12,0,10*ROW('Hygiene Data'!F155))="","",OFFSET('Hygiene Data'!$F$12,0,10*ROW('Hygiene Data'!F155)))</f>
        <v/>
      </c>
      <c r="DY161" s="32" t="str">
        <f ca="true">+IF(OFFSET('Hygiene Data'!$F$13,0,10*ROW('Hygiene Data'!F155))="","",OFFSET('Hygiene Data'!$F$13,0,10*ROW('Hygiene Data'!F155)))</f>
        <v/>
      </c>
      <c r="DZ161" s="32" t="str">
        <f ca="true">+IF(OFFSET('Hygiene Data'!$F$14,0,10*ROW('Hygiene Data'!F155))="","",OFFSET('Hygiene Data'!$F$14,0,10*ROW('Hygiene Data'!F155)))</f>
        <v/>
      </c>
      <c r="EA161" s="32" t="str">
        <f ca="true">+IF(OFFSET('Hygiene Data'!$G$12,0,10*ROW('Hygiene Data'!G155))="","",OFFSET('Hygiene Data'!$G$12,0,10*ROW('Hygiene Data'!G155)))</f>
        <v/>
      </c>
      <c r="EB161" s="32" t="str">
        <f ca="true">+IF(OFFSET('Hygiene Data'!$G$13,0,10*ROW('Hygiene Data'!G155))="","",OFFSET('Hygiene Data'!$G$13,0,10*ROW('Hygiene Data'!G155)))</f>
        <v/>
      </c>
      <c r="EC161" s="32" t="str">
        <f ca="true">+IF(OFFSET('Hygiene Data'!$G$14,0,10*ROW('Hygiene Data'!G155))="","",OFFSET('Hygiene Data'!$G$14,0,10*ROW('Hygiene Data'!G155)))</f>
        <v/>
      </c>
      <c r="ED161" s="32" t="str">
        <f ca="true">+IF(OFFSET('Hygiene Data'!$H$12,0,10*ROW('Hygiene Data'!H155))="","",OFFSET('Hygiene Data'!$H$12,0,10*ROW('Hygiene Data'!H155)))</f>
        <v/>
      </c>
      <c r="EE161" s="32" t="str">
        <f ca="true">+IF(OFFSET('Hygiene Data'!$H$13,0,10*ROW('Hygiene Data'!H155))="","",OFFSET('Hygiene Data'!$H$13,0,10*ROW('Hygiene Data'!H155)))</f>
        <v/>
      </c>
      <c r="EF161" s="32" t="str">
        <f ca="true">+IF(OFFSET('Hygiene Data'!$H$14,0,10*ROW('Hygiene Data'!H155))="","",OFFSET('Hygiene Data'!$H$14,0,10*ROW('Hygiene Data'!H155)))</f>
        <v/>
      </c>
    </row>
    <row r="162" x14ac:dyDescent="0.2">
      <c r="A162" s="55" t="str">
        <f ca="true">+IF(OFFSET('Water Data'!$B$1,0,10*ROW('Water Data'!B159))="","",OFFSET('Water Data'!$B$1,0,10*ROW('Water Data'!B159)))</f>
        <v/>
      </c>
      <c r="B162" s="55" t="str">
        <f ca="true">+IF(OFFSET('Water Data'!$A$3,0,10*ROW('Water Data'!A159))="","",OFFSET('Water Data'!$A$3,0,10*ROW('Water Data'!A159)))</f>
        <v/>
      </c>
      <c r="C162" s="55" t="str">
        <f ca="true">+IF(OFFSET('Water Data'!$C$3,0,10*ROW('Water Data'!C159))="","",OFFSET('Water Data'!$C$3,0,10*ROW('Water Data'!C159)))</f>
        <v/>
      </c>
      <c r="D162" s="243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3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3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43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3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3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3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3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3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3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3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3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3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3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3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3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3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3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44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44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44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44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44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44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44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44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44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44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44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44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44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44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44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44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44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44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44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44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44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44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44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44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44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44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44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44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44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44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45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45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45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45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45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45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45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45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45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45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45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45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45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45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45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45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45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45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2" t="str">
        <f ca="true">+IF(OFFSET('Water Data'!$C$28,0,10*ROW('Water Data'!C156))="","",OFFSET('Water Data'!$C$28,0,10*ROW('Water Data'!C156)))</f>
        <v/>
      </c>
      <c r="BT162" s="32" t="str">
        <f ca="true">+IF(OFFSET('Water Data'!$C$29,0,10*ROW('Water Data'!C156))="","",OFFSET('Water Data'!$C$29,0,10*ROW('Water Data'!C156)))</f>
        <v/>
      </c>
      <c r="BU162" s="32" t="str">
        <f ca="true">+IF(OFFSET('Water Data'!$C$30,0,10*ROW('Water Data'!C156))="","",OFFSET('Water Data'!$C$30,0,10*ROW('Water Data'!C156)))</f>
        <v/>
      </c>
      <c r="BV162" s="32" t="str">
        <f ca="true">+IF(OFFSET('Water Data'!$D$28,0,10*ROW('Water Data'!D156))="","",OFFSET('Water Data'!$D$28,0,10*ROW('Water Data'!D156)))</f>
        <v/>
      </c>
      <c r="BW162" s="32" t="str">
        <f ca="true">+IF(OFFSET('Water Data'!$D$29,0,10*ROW('Water Data'!D156))="","",OFFSET('Water Data'!$D$29,0,10*ROW('Water Data'!D156)))</f>
        <v/>
      </c>
      <c r="BX162" s="32" t="str">
        <f ca="true">+IF(OFFSET('Water Data'!$D$30,0,10*ROW('Water Data'!D156))="","",OFFSET('Water Data'!$D$30,0,10*ROW('Water Data'!D156)))</f>
        <v/>
      </c>
      <c r="BY162" s="32" t="str">
        <f ca="true">+IF(OFFSET('Water Data'!$E$28,0,10*ROW('Water Data'!E156))="","",OFFSET('Water Data'!$E$28,0,10*ROW('Water Data'!E156)))</f>
        <v/>
      </c>
      <c r="BZ162" s="32" t="str">
        <f ca="true">+IF(OFFSET('Water Data'!$E$29,0,10*ROW('Water Data'!E156))="","",OFFSET('Water Data'!$E$29,0,10*ROW('Water Data'!E156)))</f>
        <v/>
      </c>
      <c r="CA162" s="32" t="str">
        <f ca="true">+IF(OFFSET('Water Data'!$E$30,0,10*ROW('Water Data'!E156))="","",OFFSET('Water Data'!$E$30,0,10*ROW('Water Data'!E156)))</f>
        <v/>
      </c>
      <c r="CB162" s="32" t="str">
        <f ca="true">+IF(OFFSET('Water Data'!$F$28,0,10*ROW('Water Data'!F156))="","",OFFSET('Water Data'!$F$28,0,10*ROW('Water Data'!F156)))</f>
        <v/>
      </c>
      <c r="CC162" s="32" t="str">
        <f ca="true">+IF(OFFSET('Water Data'!$F$29,0,10*ROW('Water Data'!F156))="","",OFFSET('Water Data'!$F$29,0,10*ROW('Water Data'!F156)))</f>
        <v/>
      </c>
      <c r="CD162" s="32" t="str">
        <f ca="true">+IF(OFFSET('Water Data'!$F$30,0,10*ROW('Water Data'!F156))="","",OFFSET('Water Data'!$F$30,0,10*ROW('Water Data'!F156)))</f>
        <v/>
      </c>
      <c r="CE162" s="32" t="str">
        <f ca="true">+IF(OFFSET('Water Data'!$G$28,0,10*ROW('Water Data'!G156))="","",OFFSET('Water Data'!$G$28,0,10*ROW('Water Data'!G156)))</f>
        <v/>
      </c>
      <c r="CF162" s="32" t="str">
        <f ca="true">+IF(OFFSET('Water Data'!$G$29,0,10*ROW('Water Data'!G156))="","",OFFSET('Water Data'!$G$29,0,10*ROW('Water Data'!G156)))</f>
        <v/>
      </c>
      <c r="CG162" s="32" t="str">
        <f ca="true">+IF(OFFSET('Water Data'!$G$30,0,10*ROW('Water Data'!G156))="","",OFFSET('Water Data'!$G$30,0,10*ROW('Water Data'!G156)))</f>
        <v/>
      </c>
      <c r="CH162" s="32" t="str">
        <f ca="true">+IF(OFFSET('Water Data'!$H$28,0,10*ROW('Water Data'!H156))="","",OFFSET('Water Data'!$H$28,0,10*ROW('Water Data'!H156)))</f>
        <v/>
      </c>
      <c r="CI162" s="32" t="str">
        <f ca="true">+IF(OFFSET('Water Data'!$H$29,0,10*ROW('Water Data'!H156))="","",OFFSET('Water Data'!$H$29,0,10*ROW('Water Data'!H156)))</f>
        <v/>
      </c>
      <c r="CJ162" s="32" t="str">
        <f ca="true">+IF(OFFSET('Water Data'!$H$30,0,10*ROW('Water Data'!H156))="","",OFFSET('Water Data'!$H$30,0,10*ROW('Water Data'!H156)))</f>
        <v/>
      </c>
      <c r="CK162" s="32" t="str">
        <f ca="true">+IF(OFFSET('Sanitation Data'!$C$29,0,10*ROW('Sanitation Data'!C156))="","",OFFSET('Sanitation Data'!$C$29,0,10*ROW('Sanitation Data'!C156)))</f>
        <v/>
      </c>
      <c r="CL162" s="32" t="str">
        <f ca="true">+IF(OFFSET('Sanitation Data'!$C$30,0,10*ROW('Sanitation Data'!C156))="","",OFFSET('Sanitation Data'!$C$30,0,10*ROW('Sanitation Data'!C156)))</f>
        <v/>
      </c>
      <c r="CM162" s="32" t="str">
        <f ca="true">+IF(OFFSET('Sanitation Data'!$C$31,0,10*ROW('Sanitation Data'!C156))="","",OFFSET('Sanitation Data'!$C$31,0,10*ROW('Sanitation Data'!C156)))</f>
        <v/>
      </c>
      <c r="CN162" s="32" t="str">
        <f ca="true">+IF(OFFSET('Sanitation Data'!$C$32,0,10*ROW('Sanitation Data'!C156))="","",OFFSET('Sanitation Data'!$C$32,0,10*ROW('Sanitation Data'!C156)))</f>
        <v/>
      </c>
      <c r="CO162" s="32" t="str">
        <f ca="true">+IF(OFFSET('Sanitation Data'!$C$33,0,10*ROW('Sanitation Data'!C156))="","",OFFSET('Sanitation Data'!$C$33,0,10*ROW('Sanitation Data'!C156)))</f>
        <v/>
      </c>
      <c r="CP162" s="32" t="str">
        <f ca="true">+IF(OFFSET('Sanitation Data'!$D$29,0,10*ROW('Sanitation Data'!D156))="","",OFFSET('Sanitation Data'!$D$29,0,10*ROW('Sanitation Data'!D156)))</f>
        <v/>
      </c>
      <c r="CQ162" s="32" t="str">
        <f ca="true">+IF(OFFSET('Sanitation Data'!$D$30,0,10*ROW('Sanitation Data'!D156))="","",OFFSET('Sanitation Data'!$D$30,0,10*ROW('Sanitation Data'!D156)))</f>
        <v/>
      </c>
      <c r="CR162" s="32" t="str">
        <f ca="true">+IF(OFFSET('Sanitation Data'!$D$31,0,10*ROW('Sanitation Data'!D156))="","",OFFSET('Sanitation Data'!$D$31,0,10*ROW('Sanitation Data'!D156)))</f>
        <v/>
      </c>
      <c r="CS162" s="32" t="str">
        <f ca="true">+IF(OFFSET('Sanitation Data'!$D$32,0,10*ROW('Sanitation Data'!D156))="","",OFFSET('Sanitation Data'!$D$32,0,10*ROW('Sanitation Data'!D156)))</f>
        <v/>
      </c>
      <c r="CT162" s="32" t="str">
        <f ca="true">+IF(OFFSET('Sanitation Data'!$D$33,0,10*ROW('Sanitation Data'!D156))="","",OFFSET('Sanitation Data'!$D$33,0,10*ROW('Sanitation Data'!D156)))</f>
        <v/>
      </c>
      <c r="CU162" s="32" t="str">
        <f ca="true">+IF(OFFSET('Sanitation Data'!$E$29,0,10*ROW('Sanitation Data'!E156))="","",OFFSET('Sanitation Data'!$E$29,0,10*ROW('Sanitation Data'!E156)))</f>
        <v/>
      </c>
      <c r="CV162" s="32" t="str">
        <f ca="true">+IF(OFFSET('Sanitation Data'!$E$30,0,10*ROW('Sanitation Data'!E156))="","",OFFSET('Sanitation Data'!$E$30,0,10*ROW('Sanitation Data'!E156)))</f>
        <v/>
      </c>
      <c r="CW162" s="32" t="str">
        <f ca="true">+IF(OFFSET('Sanitation Data'!$E$31,0,10*ROW('Sanitation Data'!E156))="","",OFFSET('Sanitation Data'!$E$31,0,10*ROW('Sanitation Data'!E156)))</f>
        <v/>
      </c>
      <c r="CX162" s="32" t="str">
        <f ca="true">+IF(OFFSET('Sanitation Data'!$E$32,0,10*ROW('Sanitation Data'!E156))="","",OFFSET('Sanitation Data'!$E$32,0,10*ROW('Sanitation Data'!E156)))</f>
        <v/>
      </c>
      <c r="CY162" s="32" t="str">
        <f ca="true">+IF(OFFSET('Sanitation Data'!$E$33,0,10*ROW('Sanitation Data'!E156))="","",OFFSET('Sanitation Data'!$E$33,0,10*ROW('Sanitation Data'!E156)))</f>
        <v/>
      </c>
      <c r="CZ162" s="32" t="str">
        <f ca="true">+IF(OFFSET('Sanitation Data'!$F$29,0,10*ROW('Sanitation Data'!F156))="","",OFFSET('Sanitation Data'!$F$29,0,10*ROW('Sanitation Data'!F156)))</f>
        <v/>
      </c>
      <c r="DA162" s="32" t="str">
        <f ca="true">+IF(OFFSET('Sanitation Data'!$F$30,0,10*ROW('Sanitation Data'!F156))="","",OFFSET('Sanitation Data'!$F$30,0,10*ROW('Sanitation Data'!F156)))</f>
        <v/>
      </c>
      <c r="DB162" s="32" t="str">
        <f ca="true">+IF(OFFSET('Sanitation Data'!$F$31,0,10*ROW('Sanitation Data'!F156))="","",OFFSET('Sanitation Data'!$F$31,0,10*ROW('Sanitation Data'!F156)))</f>
        <v/>
      </c>
      <c r="DC162" s="32" t="str">
        <f ca="true">+IF(OFFSET('Sanitation Data'!$F$32,0,10*ROW('Sanitation Data'!F156))="","",OFFSET('Sanitation Data'!$F$32,0,10*ROW('Sanitation Data'!F156)))</f>
        <v/>
      </c>
      <c r="DD162" s="32" t="str">
        <f ca="true">+IF(OFFSET('Sanitation Data'!$F$33,0,10*ROW('Sanitation Data'!F156))="","",OFFSET('Sanitation Data'!$F$33,0,10*ROW('Sanitation Data'!F156)))</f>
        <v/>
      </c>
      <c r="DE162" s="32" t="str">
        <f ca="true">+IF(OFFSET('Sanitation Data'!$G$29,0,10*ROW('Sanitation Data'!G156))="","",OFFSET('Sanitation Data'!$G$29,0,10*ROW('Sanitation Data'!G156)))</f>
        <v/>
      </c>
      <c r="DF162" s="32" t="str">
        <f ca="true">+IF(OFFSET('Sanitation Data'!$G$30,0,10*ROW('Sanitation Data'!G156))="","",OFFSET('Sanitation Data'!$G$30,0,10*ROW('Sanitation Data'!G156)))</f>
        <v/>
      </c>
      <c r="DG162" s="32" t="str">
        <f ca="true">+IF(OFFSET('Sanitation Data'!$G$31,0,10*ROW('Sanitation Data'!G156))="","",OFFSET('Sanitation Data'!$G$31,0,10*ROW('Sanitation Data'!G156)))</f>
        <v/>
      </c>
      <c r="DH162" s="32" t="str">
        <f ca="true">+IF(OFFSET('Sanitation Data'!$G$32,0,10*ROW('Sanitation Data'!G156))="","",OFFSET('Sanitation Data'!$G$32,0,10*ROW('Sanitation Data'!G156)))</f>
        <v/>
      </c>
      <c r="DI162" s="32" t="str">
        <f ca="true">+IF(OFFSET('Sanitation Data'!$G$33,0,10*ROW('Sanitation Data'!G156))="","",OFFSET('Sanitation Data'!$G$33,0,10*ROW('Sanitation Data'!G156)))</f>
        <v/>
      </c>
      <c r="DJ162" s="32" t="str">
        <f ca="true">+IF(OFFSET('Sanitation Data'!$H$29,0,10*ROW('Sanitation Data'!H156))="","",OFFSET('Sanitation Data'!$H$29,0,10*ROW('Sanitation Data'!H156)))</f>
        <v/>
      </c>
      <c r="DK162" s="32" t="str">
        <f ca="true">+IF(OFFSET('Sanitation Data'!$H$30,0,10*ROW('Sanitation Data'!H156))="","",OFFSET('Sanitation Data'!$H$30,0,10*ROW('Sanitation Data'!H156)))</f>
        <v/>
      </c>
      <c r="DL162" s="32" t="str">
        <f ca="true">+IF(OFFSET('Sanitation Data'!$H$31,0,10*ROW('Sanitation Data'!H156))="","",OFFSET('Sanitation Data'!$H$31,0,10*ROW('Sanitation Data'!H156)))</f>
        <v/>
      </c>
      <c r="DM162" s="32" t="str">
        <f ca="true">+IF(OFFSET('Sanitation Data'!$H$32,0,10*ROW('Sanitation Data'!H156))="","",OFFSET('Sanitation Data'!$H$32,0,10*ROW('Sanitation Data'!H156)))</f>
        <v/>
      </c>
      <c r="DN162" s="32" t="str">
        <f ca="true">+IF(OFFSET('Sanitation Data'!$H$33,0,10*ROW('Sanitation Data'!H156))="","",OFFSET('Sanitation Data'!$H$33,0,10*ROW('Sanitation Data'!H156)))</f>
        <v/>
      </c>
      <c r="DO162" s="32" t="str">
        <f ca="true">+IF(OFFSET('Hygiene Data'!$C$12,0,10*ROW('Hygiene Data'!C156))="","",OFFSET('Hygiene Data'!$C$12,0,10*ROW('Hygiene Data'!C156)))</f>
        <v/>
      </c>
      <c r="DP162" s="32" t="str">
        <f ca="true">+IF(OFFSET('Hygiene Data'!$C$13,0,10*ROW('Hygiene Data'!C156))="","",OFFSET('Hygiene Data'!$C$13,0,10*ROW('Hygiene Data'!C156)))</f>
        <v/>
      </c>
      <c r="DQ162" s="32" t="str">
        <f ca="true">+IF(OFFSET('Hygiene Data'!$C$14,0,10*ROW('Hygiene Data'!C156))="","",OFFSET('Hygiene Data'!$C$14,0,10*ROW('Hygiene Data'!C156)))</f>
        <v/>
      </c>
      <c r="DR162" s="32" t="str">
        <f ca="true">+IF(OFFSET('Hygiene Data'!$D$12,0,10*ROW('Hygiene Data'!D156))="","",OFFSET('Hygiene Data'!$D$12,0,10*ROW('Hygiene Data'!D156)))</f>
        <v/>
      </c>
      <c r="DS162" s="32" t="str">
        <f ca="true">+IF(OFFSET('Hygiene Data'!$D$13,0,10*ROW('Hygiene Data'!D156))="","",OFFSET('Hygiene Data'!$D$13,0,10*ROW('Hygiene Data'!D156)))</f>
        <v/>
      </c>
      <c r="DT162" s="32" t="str">
        <f ca="true">+IF(OFFSET('Hygiene Data'!$D$14,0,10*ROW('Hygiene Data'!D156))="","",OFFSET('Hygiene Data'!$D$14,0,10*ROW('Hygiene Data'!D156)))</f>
        <v/>
      </c>
      <c r="DU162" s="32" t="str">
        <f ca="true">+IF(OFFSET('Hygiene Data'!$E$12,0,10*ROW('Hygiene Data'!E156))="","",OFFSET('Hygiene Data'!$E$12,0,10*ROW('Hygiene Data'!E156)))</f>
        <v/>
      </c>
      <c r="DV162" s="32" t="str">
        <f ca="true">+IF(OFFSET('Hygiene Data'!$E$13,0,10*ROW('Hygiene Data'!E156))="","",OFFSET('Hygiene Data'!$E$13,0,10*ROW('Hygiene Data'!E156)))</f>
        <v/>
      </c>
      <c r="DW162" s="32" t="str">
        <f ca="true">+IF(OFFSET('Hygiene Data'!$E$14,0,10*ROW('Hygiene Data'!E156))="","",OFFSET('Hygiene Data'!$E$14,0,10*ROW('Hygiene Data'!E156)))</f>
        <v/>
      </c>
      <c r="DX162" s="32" t="str">
        <f ca="true">+IF(OFFSET('Hygiene Data'!$F$12,0,10*ROW('Hygiene Data'!F156))="","",OFFSET('Hygiene Data'!$F$12,0,10*ROW('Hygiene Data'!F156)))</f>
        <v/>
      </c>
      <c r="DY162" s="32" t="str">
        <f ca="true">+IF(OFFSET('Hygiene Data'!$F$13,0,10*ROW('Hygiene Data'!F156))="","",OFFSET('Hygiene Data'!$F$13,0,10*ROW('Hygiene Data'!F156)))</f>
        <v/>
      </c>
      <c r="DZ162" s="32" t="str">
        <f ca="true">+IF(OFFSET('Hygiene Data'!$F$14,0,10*ROW('Hygiene Data'!F156))="","",OFFSET('Hygiene Data'!$F$14,0,10*ROW('Hygiene Data'!F156)))</f>
        <v/>
      </c>
      <c r="EA162" s="32" t="str">
        <f ca="true">+IF(OFFSET('Hygiene Data'!$G$12,0,10*ROW('Hygiene Data'!G156))="","",OFFSET('Hygiene Data'!$G$12,0,10*ROW('Hygiene Data'!G156)))</f>
        <v/>
      </c>
      <c r="EB162" s="32" t="str">
        <f ca="true">+IF(OFFSET('Hygiene Data'!$G$13,0,10*ROW('Hygiene Data'!G156))="","",OFFSET('Hygiene Data'!$G$13,0,10*ROW('Hygiene Data'!G156)))</f>
        <v/>
      </c>
      <c r="EC162" s="32" t="str">
        <f ca="true">+IF(OFFSET('Hygiene Data'!$G$14,0,10*ROW('Hygiene Data'!G156))="","",OFFSET('Hygiene Data'!$G$14,0,10*ROW('Hygiene Data'!G156)))</f>
        <v/>
      </c>
      <c r="ED162" s="32" t="str">
        <f ca="true">+IF(OFFSET('Hygiene Data'!$H$12,0,10*ROW('Hygiene Data'!H156))="","",OFFSET('Hygiene Data'!$H$12,0,10*ROW('Hygiene Data'!H156)))</f>
        <v/>
      </c>
      <c r="EE162" s="32" t="str">
        <f ca="true">+IF(OFFSET('Hygiene Data'!$H$13,0,10*ROW('Hygiene Data'!H156))="","",OFFSET('Hygiene Data'!$H$13,0,10*ROW('Hygiene Data'!H156)))</f>
        <v/>
      </c>
      <c r="EF162" s="32" t="str">
        <f ca="true">+IF(OFFSET('Hygiene Data'!$H$14,0,10*ROW('Hygiene Data'!H156))="","",OFFSET('Hygiene Data'!$H$14,0,10*ROW('Hygiene Data'!H156)))</f>
        <v/>
      </c>
    </row>
    <row r="163" x14ac:dyDescent="0.2">
      <c r="A163" s="55" t="str">
        <f ca="true">+IF(OFFSET('Water Data'!$B$1,0,10*ROW('Water Data'!B160))="","",OFFSET('Water Data'!$B$1,0,10*ROW('Water Data'!B160)))</f>
        <v/>
      </c>
      <c r="B163" s="55" t="str">
        <f ca="true">+IF(OFFSET('Water Data'!$A$3,0,10*ROW('Water Data'!A160))="","",OFFSET('Water Data'!$A$3,0,10*ROW('Water Data'!A160)))</f>
        <v/>
      </c>
      <c r="C163" s="55" t="str">
        <f ca="true">+IF(OFFSET('Water Data'!$C$3,0,10*ROW('Water Data'!C160))="","",OFFSET('Water Data'!$C$3,0,10*ROW('Water Data'!C160)))</f>
        <v/>
      </c>
      <c r="D163" s="243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3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3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43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3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3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3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3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3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3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3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3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3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3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3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3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3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3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44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44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44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44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44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44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44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44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44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44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44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44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44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44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44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44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44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44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44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44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44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44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44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44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44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44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44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44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44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44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45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45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45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45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45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45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45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45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45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45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45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45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45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45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45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45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45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45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2" t="str">
        <f ca="true">+IF(OFFSET('Water Data'!$C$28,0,10*ROW('Water Data'!C157))="","",OFFSET('Water Data'!$C$28,0,10*ROW('Water Data'!C157)))</f>
        <v/>
      </c>
      <c r="BT163" s="32" t="str">
        <f ca="true">+IF(OFFSET('Water Data'!$C$29,0,10*ROW('Water Data'!C157))="","",OFFSET('Water Data'!$C$29,0,10*ROW('Water Data'!C157)))</f>
        <v/>
      </c>
      <c r="BU163" s="32" t="str">
        <f ca="true">+IF(OFFSET('Water Data'!$C$30,0,10*ROW('Water Data'!C157))="","",OFFSET('Water Data'!$C$30,0,10*ROW('Water Data'!C157)))</f>
        <v/>
      </c>
      <c r="BV163" s="32" t="str">
        <f ca="true">+IF(OFFSET('Water Data'!$D$28,0,10*ROW('Water Data'!D157))="","",OFFSET('Water Data'!$D$28,0,10*ROW('Water Data'!D157)))</f>
        <v/>
      </c>
      <c r="BW163" s="32" t="str">
        <f ca="true">+IF(OFFSET('Water Data'!$D$29,0,10*ROW('Water Data'!D157))="","",OFFSET('Water Data'!$D$29,0,10*ROW('Water Data'!D157)))</f>
        <v/>
      </c>
      <c r="BX163" s="32" t="str">
        <f ca="true">+IF(OFFSET('Water Data'!$D$30,0,10*ROW('Water Data'!D157))="","",OFFSET('Water Data'!$D$30,0,10*ROW('Water Data'!D157)))</f>
        <v/>
      </c>
      <c r="BY163" s="32" t="str">
        <f ca="true">+IF(OFFSET('Water Data'!$E$28,0,10*ROW('Water Data'!E157))="","",OFFSET('Water Data'!$E$28,0,10*ROW('Water Data'!E157)))</f>
        <v/>
      </c>
      <c r="BZ163" s="32" t="str">
        <f ca="true">+IF(OFFSET('Water Data'!$E$29,0,10*ROW('Water Data'!E157))="","",OFFSET('Water Data'!$E$29,0,10*ROW('Water Data'!E157)))</f>
        <v/>
      </c>
      <c r="CA163" s="32" t="str">
        <f ca="true">+IF(OFFSET('Water Data'!$E$30,0,10*ROW('Water Data'!E157))="","",OFFSET('Water Data'!$E$30,0,10*ROW('Water Data'!E157)))</f>
        <v/>
      </c>
      <c r="CB163" s="32" t="str">
        <f ca="true">+IF(OFFSET('Water Data'!$F$28,0,10*ROW('Water Data'!F157))="","",OFFSET('Water Data'!$F$28,0,10*ROW('Water Data'!F157)))</f>
        <v/>
      </c>
      <c r="CC163" s="32" t="str">
        <f ca="true">+IF(OFFSET('Water Data'!$F$29,0,10*ROW('Water Data'!F157))="","",OFFSET('Water Data'!$F$29,0,10*ROW('Water Data'!F157)))</f>
        <v/>
      </c>
      <c r="CD163" s="32" t="str">
        <f ca="true">+IF(OFFSET('Water Data'!$F$30,0,10*ROW('Water Data'!F157))="","",OFFSET('Water Data'!$F$30,0,10*ROW('Water Data'!F157)))</f>
        <v/>
      </c>
      <c r="CE163" s="32" t="str">
        <f ca="true">+IF(OFFSET('Water Data'!$G$28,0,10*ROW('Water Data'!G157))="","",OFFSET('Water Data'!$G$28,0,10*ROW('Water Data'!G157)))</f>
        <v/>
      </c>
      <c r="CF163" s="32" t="str">
        <f ca="true">+IF(OFFSET('Water Data'!$G$29,0,10*ROW('Water Data'!G157))="","",OFFSET('Water Data'!$G$29,0,10*ROW('Water Data'!G157)))</f>
        <v/>
      </c>
      <c r="CG163" s="32" t="str">
        <f ca="true">+IF(OFFSET('Water Data'!$G$30,0,10*ROW('Water Data'!G157))="","",OFFSET('Water Data'!$G$30,0,10*ROW('Water Data'!G157)))</f>
        <v/>
      </c>
      <c r="CH163" s="32" t="str">
        <f ca="true">+IF(OFFSET('Water Data'!$H$28,0,10*ROW('Water Data'!H157))="","",OFFSET('Water Data'!$H$28,0,10*ROW('Water Data'!H157)))</f>
        <v/>
      </c>
      <c r="CI163" s="32" t="str">
        <f ca="true">+IF(OFFSET('Water Data'!$H$29,0,10*ROW('Water Data'!H157))="","",OFFSET('Water Data'!$H$29,0,10*ROW('Water Data'!H157)))</f>
        <v/>
      </c>
      <c r="CJ163" s="32" t="str">
        <f ca="true">+IF(OFFSET('Water Data'!$H$30,0,10*ROW('Water Data'!H157))="","",OFFSET('Water Data'!$H$30,0,10*ROW('Water Data'!H157)))</f>
        <v/>
      </c>
      <c r="CK163" s="32" t="str">
        <f ca="true">+IF(OFFSET('Sanitation Data'!$C$29,0,10*ROW('Sanitation Data'!C157))="","",OFFSET('Sanitation Data'!$C$29,0,10*ROW('Sanitation Data'!C157)))</f>
        <v/>
      </c>
      <c r="CL163" s="32" t="str">
        <f ca="true">+IF(OFFSET('Sanitation Data'!$C$30,0,10*ROW('Sanitation Data'!C157))="","",OFFSET('Sanitation Data'!$C$30,0,10*ROW('Sanitation Data'!C157)))</f>
        <v/>
      </c>
      <c r="CM163" s="32" t="str">
        <f ca="true">+IF(OFFSET('Sanitation Data'!$C$31,0,10*ROW('Sanitation Data'!C157))="","",OFFSET('Sanitation Data'!$C$31,0,10*ROW('Sanitation Data'!C157)))</f>
        <v/>
      </c>
      <c r="CN163" s="32" t="str">
        <f ca="true">+IF(OFFSET('Sanitation Data'!$C$32,0,10*ROW('Sanitation Data'!C157))="","",OFFSET('Sanitation Data'!$C$32,0,10*ROW('Sanitation Data'!C157)))</f>
        <v/>
      </c>
      <c r="CO163" s="32" t="str">
        <f ca="true">+IF(OFFSET('Sanitation Data'!$C$33,0,10*ROW('Sanitation Data'!C157))="","",OFFSET('Sanitation Data'!$C$33,0,10*ROW('Sanitation Data'!C157)))</f>
        <v/>
      </c>
      <c r="CP163" s="32" t="str">
        <f ca="true">+IF(OFFSET('Sanitation Data'!$D$29,0,10*ROW('Sanitation Data'!D157))="","",OFFSET('Sanitation Data'!$D$29,0,10*ROW('Sanitation Data'!D157)))</f>
        <v/>
      </c>
      <c r="CQ163" s="32" t="str">
        <f ca="true">+IF(OFFSET('Sanitation Data'!$D$30,0,10*ROW('Sanitation Data'!D157))="","",OFFSET('Sanitation Data'!$D$30,0,10*ROW('Sanitation Data'!D157)))</f>
        <v/>
      </c>
      <c r="CR163" s="32" t="str">
        <f ca="true">+IF(OFFSET('Sanitation Data'!$D$31,0,10*ROW('Sanitation Data'!D157))="","",OFFSET('Sanitation Data'!$D$31,0,10*ROW('Sanitation Data'!D157)))</f>
        <v/>
      </c>
      <c r="CS163" s="32" t="str">
        <f ca="true">+IF(OFFSET('Sanitation Data'!$D$32,0,10*ROW('Sanitation Data'!D157))="","",OFFSET('Sanitation Data'!$D$32,0,10*ROW('Sanitation Data'!D157)))</f>
        <v/>
      </c>
      <c r="CT163" s="32" t="str">
        <f ca="true">+IF(OFFSET('Sanitation Data'!$D$33,0,10*ROW('Sanitation Data'!D157))="","",OFFSET('Sanitation Data'!$D$33,0,10*ROW('Sanitation Data'!D157)))</f>
        <v/>
      </c>
      <c r="CU163" s="32" t="str">
        <f ca="true">+IF(OFFSET('Sanitation Data'!$E$29,0,10*ROW('Sanitation Data'!E157))="","",OFFSET('Sanitation Data'!$E$29,0,10*ROW('Sanitation Data'!E157)))</f>
        <v/>
      </c>
      <c r="CV163" s="32" t="str">
        <f ca="true">+IF(OFFSET('Sanitation Data'!$E$30,0,10*ROW('Sanitation Data'!E157))="","",OFFSET('Sanitation Data'!$E$30,0,10*ROW('Sanitation Data'!E157)))</f>
        <v/>
      </c>
      <c r="CW163" s="32" t="str">
        <f ca="true">+IF(OFFSET('Sanitation Data'!$E$31,0,10*ROW('Sanitation Data'!E157))="","",OFFSET('Sanitation Data'!$E$31,0,10*ROW('Sanitation Data'!E157)))</f>
        <v/>
      </c>
      <c r="CX163" s="32" t="str">
        <f ca="true">+IF(OFFSET('Sanitation Data'!$E$32,0,10*ROW('Sanitation Data'!E157))="","",OFFSET('Sanitation Data'!$E$32,0,10*ROW('Sanitation Data'!E157)))</f>
        <v/>
      </c>
      <c r="CY163" s="32" t="str">
        <f ca="true">+IF(OFFSET('Sanitation Data'!$E$33,0,10*ROW('Sanitation Data'!E157))="","",OFFSET('Sanitation Data'!$E$33,0,10*ROW('Sanitation Data'!E157)))</f>
        <v/>
      </c>
      <c r="CZ163" s="32" t="str">
        <f ca="true">+IF(OFFSET('Sanitation Data'!$F$29,0,10*ROW('Sanitation Data'!F157))="","",OFFSET('Sanitation Data'!$F$29,0,10*ROW('Sanitation Data'!F157)))</f>
        <v/>
      </c>
      <c r="DA163" s="32" t="str">
        <f ca="true">+IF(OFFSET('Sanitation Data'!$F$30,0,10*ROW('Sanitation Data'!F157))="","",OFFSET('Sanitation Data'!$F$30,0,10*ROW('Sanitation Data'!F157)))</f>
        <v/>
      </c>
      <c r="DB163" s="32" t="str">
        <f ca="true">+IF(OFFSET('Sanitation Data'!$F$31,0,10*ROW('Sanitation Data'!F157))="","",OFFSET('Sanitation Data'!$F$31,0,10*ROW('Sanitation Data'!F157)))</f>
        <v/>
      </c>
      <c r="DC163" s="32" t="str">
        <f ca="true">+IF(OFFSET('Sanitation Data'!$F$32,0,10*ROW('Sanitation Data'!F157))="","",OFFSET('Sanitation Data'!$F$32,0,10*ROW('Sanitation Data'!F157)))</f>
        <v/>
      </c>
      <c r="DD163" s="32" t="str">
        <f ca="true">+IF(OFFSET('Sanitation Data'!$F$33,0,10*ROW('Sanitation Data'!F157))="","",OFFSET('Sanitation Data'!$F$33,0,10*ROW('Sanitation Data'!F157)))</f>
        <v/>
      </c>
      <c r="DE163" s="32" t="str">
        <f ca="true">+IF(OFFSET('Sanitation Data'!$G$29,0,10*ROW('Sanitation Data'!G157))="","",OFFSET('Sanitation Data'!$G$29,0,10*ROW('Sanitation Data'!G157)))</f>
        <v/>
      </c>
      <c r="DF163" s="32" t="str">
        <f ca="true">+IF(OFFSET('Sanitation Data'!$G$30,0,10*ROW('Sanitation Data'!G157))="","",OFFSET('Sanitation Data'!$G$30,0,10*ROW('Sanitation Data'!G157)))</f>
        <v/>
      </c>
      <c r="DG163" s="32" t="str">
        <f ca="true">+IF(OFFSET('Sanitation Data'!$G$31,0,10*ROW('Sanitation Data'!G157))="","",OFFSET('Sanitation Data'!$G$31,0,10*ROW('Sanitation Data'!G157)))</f>
        <v/>
      </c>
      <c r="DH163" s="32" t="str">
        <f ca="true">+IF(OFFSET('Sanitation Data'!$G$32,0,10*ROW('Sanitation Data'!G157))="","",OFFSET('Sanitation Data'!$G$32,0,10*ROW('Sanitation Data'!G157)))</f>
        <v/>
      </c>
      <c r="DI163" s="32" t="str">
        <f ca="true">+IF(OFFSET('Sanitation Data'!$G$33,0,10*ROW('Sanitation Data'!G157))="","",OFFSET('Sanitation Data'!$G$33,0,10*ROW('Sanitation Data'!G157)))</f>
        <v/>
      </c>
      <c r="DJ163" s="32" t="str">
        <f ca="true">+IF(OFFSET('Sanitation Data'!$H$29,0,10*ROW('Sanitation Data'!H157))="","",OFFSET('Sanitation Data'!$H$29,0,10*ROW('Sanitation Data'!H157)))</f>
        <v/>
      </c>
      <c r="DK163" s="32" t="str">
        <f ca="true">+IF(OFFSET('Sanitation Data'!$H$30,0,10*ROW('Sanitation Data'!H157))="","",OFFSET('Sanitation Data'!$H$30,0,10*ROW('Sanitation Data'!H157)))</f>
        <v/>
      </c>
      <c r="DL163" s="32" t="str">
        <f ca="true">+IF(OFFSET('Sanitation Data'!$H$31,0,10*ROW('Sanitation Data'!H157))="","",OFFSET('Sanitation Data'!$H$31,0,10*ROW('Sanitation Data'!H157)))</f>
        <v/>
      </c>
      <c r="DM163" s="32" t="str">
        <f ca="true">+IF(OFFSET('Sanitation Data'!$H$32,0,10*ROW('Sanitation Data'!H157))="","",OFFSET('Sanitation Data'!$H$32,0,10*ROW('Sanitation Data'!H157)))</f>
        <v/>
      </c>
      <c r="DN163" s="32" t="str">
        <f ca="true">+IF(OFFSET('Sanitation Data'!$H$33,0,10*ROW('Sanitation Data'!H157))="","",OFFSET('Sanitation Data'!$H$33,0,10*ROW('Sanitation Data'!H157)))</f>
        <v/>
      </c>
      <c r="DO163" s="32" t="str">
        <f ca="true">+IF(OFFSET('Hygiene Data'!$C$12,0,10*ROW('Hygiene Data'!C157))="","",OFFSET('Hygiene Data'!$C$12,0,10*ROW('Hygiene Data'!C157)))</f>
        <v/>
      </c>
      <c r="DP163" s="32" t="str">
        <f ca="true">+IF(OFFSET('Hygiene Data'!$C$13,0,10*ROW('Hygiene Data'!C157))="","",OFFSET('Hygiene Data'!$C$13,0,10*ROW('Hygiene Data'!C157)))</f>
        <v/>
      </c>
      <c r="DQ163" s="32" t="str">
        <f ca="true">+IF(OFFSET('Hygiene Data'!$C$14,0,10*ROW('Hygiene Data'!C157))="","",OFFSET('Hygiene Data'!$C$14,0,10*ROW('Hygiene Data'!C157)))</f>
        <v/>
      </c>
      <c r="DR163" s="32" t="str">
        <f ca="true">+IF(OFFSET('Hygiene Data'!$D$12,0,10*ROW('Hygiene Data'!D157))="","",OFFSET('Hygiene Data'!$D$12,0,10*ROW('Hygiene Data'!D157)))</f>
        <v/>
      </c>
      <c r="DS163" s="32" t="str">
        <f ca="true">+IF(OFFSET('Hygiene Data'!$D$13,0,10*ROW('Hygiene Data'!D157))="","",OFFSET('Hygiene Data'!$D$13,0,10*ROW('Hygiene Data'!D157)))</f>
        <v/>
      </c>
      <c r="DT163" s="32" t="str">
        <f ca="true">+IF(OFFSET('Hygiene Data'!$D$14,0,10*ROW('Hygiene Data'!D157))="","",OFFSET('Hygiene Data'!$D$14,0,10*ROW('Hygiene Data'!D157)))</f>
        <v/>
      </c>
      <c r="DU163" s="32" t="str">
        <f ca="true">+IF(OFFSET('Hygiene Data'!$E$12,0,10*ROW('Hygiene Data'!E157))="","",OFFSET('Hygiene Data'!$E$12,0,10*ROW('Hygiene Data'!E157)))</f>
        <v/>
      </c>
      <c r="DV163" s="32" t="str">
        <f ca="true">+IF(OFFSET('Hygiene Data'!$E$13,0,10*ROW('Hygiene Data'!E157))="","",OFFSET('Hygiene Data'!$E$13,0,10*ROW('Hygiene Data'!E157)))</f>
        <v/>
      </c>
      <c r="DW163" s="32" t="str">
        <f ca="true">+IF(OFFSET('Hygiene Data'!$E$14,0,10*ROW('Hygiene Data'!E157))="","",OFFSET('Hygiene Data'!$E$14,0,10*ROW('Hygiene Data'!E157)))</f>
        <v/>
      </c>
      <c r="DX163" s="32" t="str">
        <f ca="true">+IF(OFFSET('Hygiene Data'!$F$12,0,10*ROW('Hygiene Data'!F157))="","",OFFSET('Hygiene Data'!$F$12,0,10*ROW('Hygiene Data'!F157)))</f>
        <v/>
      </c>
      <c r="DY163" s="32" t="str">
        <f ca="true">+IF(OFFSET('Hygiene Data'!$F$13,0,10*ROW('Hygiene Data'!F157))="","",OFFSET('Hygiene Data'!$F$13,0,10*ROW('Hygiene Data'!F157)))</f>
        <v/>
      </c>
      <c r="DZ163" s="32" t="str">
        <f ca="true">+IF(OFFSET('Hygiene Data'!$F$14,0,10*ROW('Hygiene Data'!F157))="","",OFFSET('Hygiene Data'!$F$14,0,10*ROW('Hygiene Data'!F157)))</f>
        <v/>
      </c>
      <c r="EA163" s="32" t="str">
        <f ca="true">+IF(OFFSET('Hygiene Data'!$G$12,0,10*ROW('Hygiene Data'!G157))="","",OFFSET('Hygiene Data'!$G$12,0,10*ROW('Hygiene Data'!G157)))</f>
        <v/>
      </c>
      <c r="EB163" s="32" t="str">
        <f ca="true">+IF(OFFSET('Hygiene Data'!$G$13,0,10*ROW('Hygiene Data'!G157))="","",OFFSET('Hygiene Data'!$G$13,0,10*ROW('Hygiene Data'!G157)))</f>
        <v/>
      </c>
      <c r="EC163" s="32" t="str">
        <f ca="true">+IF(OFFSET('Hygiene Data'!$G$14,0,10*ROW('Hygiene Data'!G157))="","",OFFSET('Hygiene Data'!$G$14,0,10*ROW('Hygiene Data'!G157)))</f>
        <v/>
      </c>
      <c r="ED163" s="32" t="str">
        <f ca="true">+IF(OFFSET('Hygiene Data'!$H$12,0,10*ROW('Hygiene Data'!H157))="","",OFFSET('Hygiene Data'!$H$12,0,10*ROW('Hygiene Data'!H157)))</f>
        <v/>
      </c>
      <c r="EE163" s="32" t="str">
        <f ca="true">+IF(OFFSET('Hygiene Data'!$H$13,0,10*ROW('Hygiene Data'!H157))="","",OFFSET('Hygiene Data'!$H$13,0,10*ROW('Hygiene Data'!H157)))</f>
        <v/>
      </c>
      <c r="EF163" s="32" t="str">
        <f ca="true">+IF(OFFSET('Hygiene Data'!$H$14,0,10*ROW('Hygiene Data'!H157))="","",OFFSET('Hygiene Data'!$H$14,0,10*ROW('Hygiene Data'!H157)))</f>
        <v/>
      </c>
    </row>
    <row r="164" x14ac:dyDescent="0.2">
      <c r="A164" s="55" t="str">
        <f ca="true">+IF(OFFSET('Water Data'!$B$1,0,10*ROW('Water Data'!B161))="","",OFFSET('Water Data'!$B$1,0,10*ROW('Water Data'!B161)))</f>
        <v/>
      </c>
      <c r="B164" s="55" t="str">
        <f ca="true">+IF(OFFSET('Water Data'!$A$3,0,10*ROW('Water Data'!A161))="","",OFFSET('Water Data'!$A$3,0,10*ROW('Water Data'!A161)))</f>
        <v/>
      </c>
      <c r="C164" s="55" t="str">
        <f ca="true">+IF(OFFSET('Water Data'!$C$3,0,10*ROW('Water Data'!C161))="","",OFFSET('Water Data'!$C$3,0,10*ROW('Water Data'!C161)))</f>
        <v/>
      </c>
      <c r="D164" s="243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3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3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43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3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3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3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3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3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3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3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3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3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3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3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3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3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3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44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44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44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44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44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44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44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44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44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44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44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44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44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44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44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44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44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44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44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44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44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44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44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44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44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44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44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44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44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44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45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45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45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45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45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45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45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45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45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45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45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45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45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45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45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45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45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45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2" t="str">
        <f ca="true">+IF(OFFSET('Water Data'!$C$28,0,10*ROW('Water Data'!C158))="","",OFFSET('Water Data'!$C$28,0,10*ROW('Water Data'!C158)))</f>
        <v/>
      </c>
      <c r="BT164" s="32" t="str">
        <f ca="true">+IF(OFFSET('Water Data'!$C$29,0,10*ROW('Water Data'!C158))="","",OFFSET('Water Data'!$C$29,0,10*ROW('Water Data'!C158)))</f>
        <v/>
      </c>
      <c r="BU164" s="32" t="str">
        <f ca="true">+IF(OFFSET('Water Data'!$C$30,0,10*ROW('Water Data'!C158))="","",OFFSET('Water Data'!$C$30,0,10*ROW('Water Data'!C158)))</f>
        <v/>
      </c>
      <c r="BV164" s="32" t="str">
        <f ca="true">+IF(OFFSET('Water Data'!$D$28,0,10*ROW('Water Data'!D158))="","",OFFSET('Water Data'!$D$28,0,10*ROW('Water Data'!D158)))</f>
        <v/>
      </c>
      <c r="BW164" s="32" t="str">
        <f ca="true">+IF(OFFSET('Water Data'!$D$29,0,10*ROW('Water Data'!D158))="","",OFFSET('Water Data'!$D$29,0,10*ROW('Water Data'!D158)))</f>
        <v/>
      </c>
      <c r="BX164" s="32" t="str">
        <f ca="true">+IF(OFFSET('Water Data'!$D$30,0,10*ROW('Water Data'!D158))="","",OFFSET('Water Data'!$D$30,0,10*ROW('Water Data'!D158)))</f>
        <v/>
      </c>
      <c r="BY164" s="32" t="str">
        <f ca="true">+IF(OFFSET('Water Data'!$E$28,0,10*ROW('Water Data'!E158))="","",OFFSET('Water Data'!$E$28,0,10*ROW('Water Data'!E158)))</f>
        <v/>
      </c>
      <c r="BZ164" s="32" t="str">
        <f ca="true">+IF(OFFSET('Water Data'!$E$29,0,10*ROW('Water Data'!E158))="","",OFFSET('Water Data'!$E$29,0,10*ROW('Water Data'!E158)))</f>
        <v/>
      </c>
      <c r="CA164" s="32" t="str">
        <f ca="true">+IF(OFFSET('Water Data'!$E$30,0,10*ROW('Water Data'!E158))="","",OFFSET('Water Data'!$E$30,0,10*ROW('Water Data'!E158)))</f>
        <v/>
      </c>
      <c r="CB164" s="32" t="str">
        <f ca="true">+IF(OFFSET('Water Data'!$F$28,0,10*ROW('Water Data'!F158))="","",OFFSET('Water Data'!$F$28,0,10*ROW('Water Data'!F158)))</f>
        <v/>
      </c>
      <c r="CC164" s="32" t="str">
        <f ca="true">+IF(OFFSET('Water Data'!$F$29,0,10*ROW('Water Data'!F158))="","",OFFSET('Water Data'!$F$29,0,10*ROW('Water Data'!F158)))</f>
        <v/>
      </c>
      <c r="CD164" s="32" t="str">
        <f ca="true">+IF(OFFSET('Water Data'!$F$30,0,10*ROW('Water Data'!F158))="","",OFFSET('Water Data'!$F$30,0,10*ROW('Water Data'!F158)))</f>
        <v/>
      </c>
      <c r="CE164" s="32" t="str">
        <f ca="true">+IF(OFFSET('Water Data'!$G$28,0,10*ROW('Water Data'!G158))="","",OFFSET('Water Data'!$G$28,0,10*ROW('Water Data'!G158)))</f>
        <v/>
      </c>
      <c r="CF164" s="32" t="str">
        <f ca="true">+IF(OFFSET('Water Data'!$G$29,0,10*ROW('Water Data'!G158))="","",OFFSET('Water Data'!$G$29,0,10*ROW('Water Data'!G158)))</f>
        <v/>
      </c>
      <c r="CG164" s="32" t="str">
        <f ca="true">+IF(OFFSET('Water Data'!$G$30,0,10*ROW('Water Data'!G158))="","",OFFSET('Water Data'!$G$30,0,10*ROW('Water Data'!G158)))</f>
        <v/>
      </c>
      <c r="CH164" s="32" t="str">
        <f ca="true">+IF(OFFSET('Water Data'!$H$28,0,10*ROW('Water Data'!H158))="","",OFFSET('Water Data'!$H$28,0,10*ROW('Water Data'!H158)))</f>
        <v/>
      </c>
      <c r="CI164" s="32" t="str">
        <f ca="true">+IF(OFFSET('Water Data'!$H$29,0,10*ROW('Water Data'!H158))="","",OFFSET('Water Data'!$H$29,0,10*ROW('Water Data'!H158)))</f>
        <v/>
      </c>
      <c r="CJ164" s="32" t="str">
        <f ca="true">+IF(OFFSET('Water Data'!$H$30,0,10*ROW('Water Data'!H158))="","",OFFSET('Water Data'!$H$30,0,10*ROW('Water Data'!H158)))</f>
        <v/>
      </c>
      <c r="CK164" s="32" t="str">
        <f ca="true">+IF(OFFSET('Sanitation Data'!$C$29,0,10*ROW('Sanitation Data'!C158))="","",OFFSET('Sanitation Data'!$C$29,0,10*ROW('Sanitation Data'!C158)))</f>
        <v/>
      </c>
      <c r="CL164" s="32" t="str">
        <f ca="true">+IF(OFFSET('Sanitation Data'!$C$30,0,10*ROW('Sanitation Data'!C158))="","",OFFSET('Sanitation Data'!$C$30,0,10*ROW('Sanitation Data'!C158)))</f>
        <v/>
      </c>
      <c r="CM164" s="32" t="str">
        <f ca="true">+IF(OFFSET('Sanitation Data'!$C$31,0,10*ROW('Sanitation Data'!C158))="","",OFFSET('Sanitation Data'!$C$31,0,10*ROW('Sanitation Data'!C158)))</f>
        <v/>
      </c>
      <c r="CN164" s="32" t="str">
        <f ca="true">+IF(OFFSET('Sanitation Data'!$C$32,0,10*ROW('Sanitation Data'!C158))="","",OFFSET('Sanitation Data'!$C$32,0,10*ROW('Sanitation Data'!C158)))</f>
        <v/>
      </c>
      <c r="CO164" s="32" t="str">
        <f ca="true">+IF(OFFSET('Sanitation Data'!$C$33,0,10*ROW('Sanitation Data'!C158))="","",OFFSET('Sanitation Data'!$C$33,0,10*ROW('Sanitation Data'!C158)))</f>
        <v/>
      </c>
      <c r="CP164" s="32" t="str">
        <f ca="true">+IF(OFFSET('Sanitation Data'!$D$29,0,10*ROW('Sanitation Data'!D158))="","",OFFSET('Sanitation Data'!$D$29,0,10*ROW('Sanitation Data'!D158)))</f>
        <v/>
      </c>
      <c r="CQ164" s="32" t="str">
        <f ca="true">+IF(OFFSET('Sanitation Data'!$D$30,0,10*ROW('Sanitation Data'!D158))="","",OFFSET('Sanitation Data'!$D$30,0,10*ROW('Sanitation Data'!D158)))</f>
        <v/>
      </c>
      <c r="CR164" s="32" t="str">
        <f ca="true">+IF(OFFSET('Sanitation Data'!$D$31,0,10*ROW('Sanitation Data'!D158))="","",OFFSET('Sanitation Data'!$D$31,0,10*ROW('Sanitation Data'!D158)))</f>
        <v/>
      </c>
      <c r="CS164" s="32" t="str">
        <f ca="true">+IF(OFFSET('Sanitation Data'!$D$32,0,10*ROW('Sanitation Data'!D158))="","",OFFSET('Sanitation Data'!$D$32,0,10*ROW('Sanitation Data'!D158)))</f>
        <v/>
      </c>
      <c r="CT164" s="32" t="str">
        <f ca="true">+IF(OFFSET('Sanitation Data'!$D$33,0,10*ROW('Sanitation Data'!D158))="","",OFFSET('Sanitation Data'!$D$33,0,10*ROW('Sanitation Data'!D158)))</f>
        <v/>
      </c>
      <c r="CU164" s="32" t="str">
        <f ca="true">+IF(OFFSET('Sanitation Data'!$E$29,0,10*ROW('Sanitation Data'!E158))="","",OFFSET('Sanitation Data'!$E$29,0,10*ROW('Sanitation Data'!E158)))</f>
        <v/>
      </c>
      <c r="CV164" s="32" t="str">
        <f ca="true">+IF(OFFSET('Sanitation Data'!$E$30,0,10*ROW('Sanitation Data'!E158))="","",OFFSET('Sanitation Data'!$E$30,0,10*ROW('Sanitation Data'!E158)))</f>
        <v/>
      </c>
      <c r="CW164" s="32" t="str">
        <f ca="true">+IF(OFFSET('Sanitation Data'!$E$31,0,10*ROW('Sanitation Data'!E158))="","",OFFSET('Sanitation Data'!$E$31,0,10*ROW('Sanitation Data'!E158)))</f>
        <v/>
      </c>
      <c r="CX164" s="32" t="str">
        <f ca="true">+IF(OFFSET('Sanitation Data'!$E$32,0,10*ROW('Sanitation Data'!E158))="","",OFFSET('Sanitation Data'!$E$32,0,10*ROW('Sanitation Data'!E158)))</f>
        <v/>
      </c>
      <c r="CY164" s="32" t="str">
        <f ca="true">+IF(OFFSET('Sanitation Data'!$E$33,0,10*ROW('Sanitation Data'!E158))="","",OFFSET('Sanitation Data'!$E$33,0,10*ROW('Sanitation Data'!E158)))</f>
        <v/>
      </c>
      <c r="CZ164" s="32" t="str">
        <f ca="true">+IF(OFFSET('Sanitation Data'!$F$29,0,10*ROW('Sanitation Data'!F158))="","",OFFSET('Sanitation Data'!$F$29,0,10*ROW('Sanitation Data'!F158)))</f>
        <v/>
      </c>
      <c r="DA164" s="32" t="str">
        <f ca="true">+IF(OFFSET('Sanitation Data'!$F$30,0,10*ROW('Sanitation Data'!F158))="","",OFFSET('Sanitation Data'!$F$30,0,10*ROW('Sanitation Data'!F158)))</f>
        <v/>
      </c>
      <c r="DB164" s="32" t="str">
        <f ca="true">+IF(OFFSET('Sanitation Data'!$F$31,0,10*ROW('Sanitation Data'!F158))="","",OFFSET('Sanitation Data'!$F$31,0,10*ROW('Sanitation Data'!F158)))</f>
        <v/>
      </c>
      <c r="DC164" s="32" t="str">
        <f ca="true">+IF(OFFSET('Sanitation Data'!$F$32,0,10*ROW('Sanitation Data'!F158))="","",OFFSET('Sanitation Data'!$F$32,0,10*ROW('Sanitation Data'!F158)))</f>
        <v/>
      </c>
      <c r="DD164" s="32" t="str">
        <f ca="true">+IF(OFFSET('Sanitation Data'!$F$33,0,10*ROW('Sanitation Data'!F158))="","",OFFSET('Sanitation Data'!$F$33,0,10*ROW('Sanitation Data'!F158)))</f>
        <v/>
      </c>
      <c r="DE164" s="32" t="str">
        <f ca="true">+IF(OFFSET('Sanitation Data'!$G$29,0,10*ROW('Sanitation Data'!G158))="","",OFFSET('Sanitation Data'!$G$29,0,10*ROW('Sanitation Data'!G158)))</f>
        <v/>
      </c>
      <c r="DF164" s="32" t="str">
        <f ca="true">+IF(OFFSET('Sanitation Data'!$G$30,0,10*ROW('Sanitation Data'!G158))="","",OFFSET('Sanitation Data'!$G$30,0,10*ROW('Sanitation Data'!G158)))</f>
        <v/>
      </c>
      <c r="DG164" s="32" t="str">
        <f ca="true">+IF(OFFSET('Sanitation Data'!$G$31,0,10*ROW('Sanitation Data'!G158))="","",OFFSET('Sanitation Data'!$G$31,0,10*ROW('Sanitation Data'!G158)))</f>
        <v/>
      </c>
      <c r="DH164" s="32" t="str">
        <f ca="true">+IF(OFFSET('Sanitation Data'!$G$32,0,10*ROW('Sanitation Data'!G158))="","",OFFSET('Sanitation Data'!$G$32,0,10*ROW('Sanitation Data'!G158)))</f>
        <v/>
      </c>
      <c r="DI164" s="32" t="str">
        <f ca="true">+IF(OFFSET('Sanitation Data'!$G$33,0,10*ROW('Sanitation Data'!G158))="","",OFFSET('Sanitation Data'!$G$33,0,10*ROW('Sanitation Data'!G158)))</f>
        <v/>
      </c>
      <c r="DJ164" s="32" t="str">
        <f ca="true">+IF(OFFSET('Sanitation Data'!$H$29,0,10*ROW('Sanitation Data'!H158))="","",OFFSET('Sanitation Data'!$H$29,0,10*ROW('Sanitation Data'!H158)))</f>
        <v/>
      </c>
      <c r="DK164" s="32" t="str">
        <f ca="true">+IF(OFFSET('Sanitation Data'!$H$30,0,10*ROW('Sanitation Data'!H158))="","",OFFSET('Sanitation Data'!$H$30,0,10*ROW('Sanitation Data'!H158)))</f>
        <v/>
      </c>
      <c r="DL164" s="32" t="str">
        <f ca="true">+IF(OFFSET('Sanitation Data'!$H$31,0,10*ROW('Sanitation Data'!H158))="","",OFFSET('Sanitation Data'!$H$31,0,10*ROW('Sanitation Data'!H158)))</f>
        <v/>
      </c>
      <c r="DM164" s="32" t="str">
        <f ca="true">+IF(OFFSET('Sanitation Data'!$H$32,0,10*ROW('Sanitation Data'!H158))="","",OFFSET('Sanitation Data'!$H$32,0,10*ROW('Sanitation Data'!H158)))</f>
        <v/>
      </c>
      <c r="DN164" s="32" t="str">
        <f ca="true">+IF(OFFSET('Sanitation Data'!$H$33,0,10*ROW('Sanitation Data'!H158))="","",OFFSET('Sanitation Data'!$H$33,0,10*ROW('Sanitation Data'!H158)))</f>
        <v/>
      </c>
      <c r="DO164" s="32" t="str">
        <f ca="true">+IF(OFFSET('Hygiene Data'!$C$12,0,10*ROW('Hygiene Data'!C158))="","",OFFSET('Hygiene Data'!$C$12,0,10*ROW('Hygiene Data'!C158)))</f>
        <v/>
      </c>
      <c r="DP164" s="32" t="str">
        <f ca="true">+IF(OFFSET('Hygiene Data'!$C$13,0,10*ROW('Hygiene Data'!C158))="","",OFFSET('Hygiene Data'!$C$13,0,10*ROW('Hygiene Data'!C158)))</f>
        <v/>
      </c>
      <c r="DQ164" s="32" t="str">
        <f ca="true">+IF(OFFSET('Hygiene Data'!$C$14,0,10*ROW('Hygiene Data'!C158))="","",OFFSET('Hygiene Data'!$C$14,0,10*ROW('Hygiene Data'!C158)))</f>
        <v/>
      </c>
      <c r="DR164" s="32" t="str">
        <f ca="true">+IF(OFFSET('Hygiene Data'!$D$12,0,10*ROW('Hygiene Data'!D158))="","",OFFSET('Hygiene Data'!$D$12,0,10*ROW('Hygiene Data'!D158)))</f>
        <v/>
      </c>
      <c r="DS164" s="32" t="str">
        <f ca="true">+IF(OFFSET('Hygiene Data'!$D$13,0,10*ROW('Hygiene Data'!D158))="","",OFFSET('Hygiene Data'!$D$13,0,10*ROW('Hygiene Data'!D158)))</f>
        <v/>
      </c>
      <c r="DT164" s="32" t="str">
        <f ca="true">+IF(OFFSET('Hygiene Data'!$D$14,0,10*ROW('Hygiene Data'!D158))="","",OFFSET('Hygiene Data'!$D$14,0,10*ROW('Hygiene Data'!D158)))</f>
        <v/>
      </c>
      <c r="DU164" s="32" t="str">
        <f ca="true">+IF(OFFSET('Hygiene Data'!$E$12,0,10*ROW('Hygiene Data'!E158))="","",OFFSET('Hygiene Data'!$E$12,0,10*ROW('Hygiene Data'!E158)))</f>
        <v/>
      </c>
      <c r="DV164" s="32" t="str">
        <f ca="true">+IF(OFFSET('Hygiene Data'!$E$13,0,10*ROW('Hygiene Data'!E158))="","",OFFSET('Hygiene Data'!$E$13,0,10*ROW('Hygiene Data'!E158)))</f>
        <v/>
      </c>
      <c r="DW164" s="32" t="str">
        <f ca="true">+IF(OFFSET('Hygiene Data'!$E$14,0,10*ROW('Hygiene Data'!E158))="","",OFFSET('Hygiene Data'!$E$14,0,10*ROW('Hygiene Data'!E158)))</f>
        <v/>
      </c>
      <c r="DX164" s="32" t="str">
        <f ca="true">+IF(OFFSET('Hygiene Data'!$F$12,0,10*ROW('Hygiene Data'!F158))="","",OFFSET('Hygiene Data'!$F$12,0,10*ROW('Hygiene Data'!F158)))</f>
        <v/>
      </c>
      <c r="DY164" s="32" t="str">
        <f ca="true">+IF(OFFSET('Hygiene Data'!$F$13,0,10*ROW('Hygiene Data'!F158))="","",OFFSET('Hygiene Data'!$F$13,0,10*ROW('Hygiene Data'!F158)))</f>
        <v/>
      </c>
      <c r="DZ164" s="32" t="str">
        <f ca="true">+IF(OFFSET('Hygiene Data'!$F$14,0,10*ROW('Hygiene Data'!F158))="","",OFFSET('Hygiene Data'!$F$14,0,10*ROW('Hygiene Data'!F158)))</f>
        <v/>
      </c>
      <c r="EA164" s="32" t="str">
        <f ca="true">+IF(OFFSET('Hygiene Data'!$G$12,0,10*ROW('Hygiene Data'!G158))="","",OFFSET('Hygiene Data'!$G$12,0,10*ROW('Hygiene Data'!G158)))</f>
        <v/>
      </c>
      <c r="EB164" s="32" t="str">
        <f ca="true">+IF(OFFSET('Hygiene Data'!$G$13,0,10*ROW('Hygiene Data'!G158))="","",OFFSET('Hygiene Data'!$G$13,0,10*ROW('Hygiene Data'!G158)))</f>
        <v/>
      </c>
      <c r="EC164" s="32" t="str">
        <f ca="true">+IF(OFFSET('Hygiene Data'!$G$14,0,10*ROW('Hygiene Data'!G158))="","",OFFSET('Hygiene Data'!$G$14,0,10*ROW('Hygiene Data'!G158)))</f>
        <v/>
      </c>
      <c r="ED164" s="32" t="str">
        <f ca="true">+IF(OFFSET('Hygiene Data'!$H$12,0,10*ROW('Hygiene Data'!H158))="","",OFFSET('Hygiene Data'!$H$12,0,10*ROW('Hygiene Data'!H158)))</f>
        <v/>
      </c>
      <c r="EE164" s="32" t="str">
        <f ca="true">+IF(OFFSET('Hygiene Data'!$H$13,0,10*ROW('Hygiene Data'!H158))="","",OFFSET('Hygiene Data'!$H$13,0,10*ROW('Hygiene Data'!H158)))</f>
        <v/>
      </c>
      <c r="EF164" s="32" t="str">
        <f ca="true">+IF(OFFSET('Hygiene Data'!$H$14,0,10*ROW('Hygiene Data'!H158))="","",OFFSET('Hygiene Data'!$H$14,0,10*ROW('Hygiene Data'!H158)))</f>
        <v/>
      </c>
    </row>
    <row r="165" x14ac:dyDescent="0.2">
      <c r="A165" s="55" t="str">
        <f ca="true">+IF(OFFSET('Water Data'!$B$1,0,10*ROW('Water Data'!B162))="","",OFFSET('Water Data'!$B$1,0,10*ROW('Water Data'!B162)))</f>
        <v/>
      </c>
      <c r="B165" s="55" t="str">
        <f ca="true">+IF(OFFSET('Water Data'!$A$3,0,10*ROW('Water Data'!A162))="","",OFFSET('Water Data'!$A$3,0,10*ROW('Water Data'!A162)))</f>
        <v/>
      </c>
      <c r="C165" s="55" t="str">
        <f ca="true">+IF(OFFSET('Water Data'!$C$3,0,10*ROW('Water Data'!C162))="","",OFFSET('Water Data'!$C$3,0,10*ROW('Water Data'!C162)))</f>
        <v/>
      </c>
      <c r="D165" s="243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3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3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43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3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3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3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3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3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3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3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3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3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3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3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3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3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3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44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44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44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44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44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44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44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44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44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44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44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44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44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44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44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44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44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44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44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44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44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44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44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44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44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44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44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44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44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44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45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45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45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45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45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45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45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45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45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45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45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45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45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45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45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45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45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45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2" t="str">
        <f ca="true">+IF(OFFSET('Water Data'!$C$28,0,10*ROW('Water Data'!C159))="","",OFFSET('Water Data'!$C$28,0,10*ROW('Water Data'!C159)))</f>
        <v/>
      </c>
      <c r="BT165" s="32" t="str">
        <f ca="true">+IF(OFFSET('Water Data'!$C$29,0,10*ROW('Water Data'!C159))="","",OFFSET('Water Data'!$C$29,0,10*ROW('Water Data'!C159)))</f>
        <v/>
      </c>
      <c r="BU165" s="32" t="str">
        <f ca="true">+IF(OFFSET('Water Data'!$C$30,0,10*ROW('Water Data'!C159))="","",OFFSET('Water Data'!$C$30,0,10*ROW('Water Data'!C159)))</f>
        <v/>
      </c>
      <c r="BV165" s="32" t="str">
        <f ca="true">+IF(OFFSET('Water Data'!$D$28,0,10*ROW('Water Data'!D159))="","",OFFSET('Water Data'!$D$28,0,10*ROW('Water Data'!D159)))</f>
        <v/>
      </c>
      <c r="BW165" s="32" t="str">
        <f ca="true">+IF(OFFSET('Water Data'!$D$29,0,10*ROW('Water Data'!D159))="","",OFFSET('Water Data'!$D$29,0,10*ROW('Water Data'!D159)))</f>
        <v/>
      </c>
      <c r="BX165" s="32" t="str">
        <f ca="true">+IF(OFFSET('Water Data'!$D$30,0,10*ROW('Water Data'!D159))="","",OFFSET('Water Data'!$D$30,0,10*ROW('Water Data'!D159)))</f>
        <v/>
      </c>
      <c r="BY165" s="32" t="str">
        <f ca="true">+IF(OFFSET('Water Data'!$E$28,0,10*ROW('Water Data'!E159))="","",OFFSET('Water Data'!$E$28,0,10*ROW('Water Data'!E159)))</f>
        <v/>
      </c>
      <c r="BZ165" s="32" t="str">
        <f ca="true">+IF(OFFSET('Water Data'!$E$29,0,10*ROW('Water Data'!E159))="","",OFFSET('Water Data'!$E$29,0,10*ROW('Water Data'!E159)))</f>
        <v/>
      </c>
      <c r="CA165" s="32" t="str">
        <f ca="true">+IF(OFFSET('Water Data'!$E$30,0,10*ROW('Water Data'!E159))="","",OFFSET('Water Data'!$E$30,0,10*ROW('Water Data'!E159)))</f>
        <v/>
      </c>
      <c r="CB165" s="32" t="str">
        <f ca="true">+IF(OFFSET('Water Data'!$F$28,0,10*ROW('Water Data'!F159))="","",OFFSET('Water Data'!$F$28,0,10*ROW('Water Data'!F159)))</f>
        <v/>
      </c>
      <c r="CC165" s="32" t="str">
        <f ca="true">+IF(OFFSET('Water Data'!$F$29,0,10*ROW('Water Data'!F159))="","",OFFSET('Water Data'!$F$29,0,10*ROW('Water Data'!F159)))</f>
        <v/>
      </c>
      <c r="CD165" s="32" t="str">
        <f ca="true">+IF(OFFSET('Water Data'!$F$30,0,10*ROW('Water Data'!F159))="","",OFFSET('Water Data'!$F$30,0,10*ROW('Water Data'!F159)))</f>
        <v/>
      </c>
      <c r="CE165" s="32" t="str">
        <f ca="true">+IF(OFFSET('Water Data'!$G$28,0,10*ROW('Water Data'!G159))="","",OFFSET('Water Data'!$G$28,0,10*ROW('Water Data'!G159)))</f>
        <v/>
      </c>
      <c r="CF165" s="32" t="str">
        <f ca="true">+IF(OFFSET('Water Data'!$G$29,0,10*ROW('Water Data'!G159))="","",OFFSET('Water Data'!$G$29,0,10*ROW('Water Data'!G159)))</f>
        <v/>
      </c>
      <c r="CG165" s="32" t="str">
        <f ca="true">+IF(OFFSET('Water Data'!$G$30,0,10*ROW('Water Data'!G159))="","",OFFSET('Water Data'!$G$30,0,10*ROW('Water Data'!G159)))</f>
        <v/>
      </c>
      <c r="CH165" s="32" t="str">
        <f ca="true">+IF(OFFSET('Water Data'!$H$28,0,10*ROW('Water Data'!H159))="","",OFFSET('Water Data'!$H$28,0,10*ROW('Water Data'!H159)))</f>
        <v/>
      </c>
      <c r="CI165" s="32" t="str">
        <f ca="true">+IF(OFFSET('Water Data'!$H$29,0,10*ROW('Water Data'!H159))="","",OFFSET('Water Data'!$H$29,0,10*ROW('Water Data'!H159)))</f>
        <v/>
      </c>
      <c r="CJ165" s="32" t="str">
        <f ca="true">+IF(OFFSET('Water Data'!$H$30,0,10*ROW('Water Data'!H159))="","",OFFSET('Water Data'!$H$30,0,10*ROW('Water Data'!H159)))</f>
        <v/>
      </c>
      <c r="CK165" s="32" t="str">
        <f ca="true">+IF(OFFSET('Sanitation Data'!$C$29,0,10*ROW('Sanitation Data'!C159))="","",OFFSET('Sanitation Data'!$C$29,0,10*ROW('Sanitation Data'!C159)))</f>
        <v/>
      </c>
      <c r="CL165" s="32" t="str">
        <f ca="true">+IF(OFFSET('Sanitation Data'!$C$30,0,10*ROW('Sanitation Data'!C159))="","",OFFSET('Sanitation Data'!$C$30,0,10*ROW('Sanitation Data'!C159)))</f>
        <v/>
      </c>
      <c r="CM165" s="32" t="str">
        <f ca="true">+IF(OFFSET('Sanitation Data'!$C$31,0,10*ROW('Sanitation Data'!C159))="","",OFFSET('Sanitation Data'!$C$31,0,10*ROW('Sanitation Data'!C159)))</f>
        <v/>
      </c>
      <c r="CN165" s="32" t="str">
        <f ca="true">+IF(OFFSET('Sanitation Data'!$C$32,0,10*ROW('Sanitation Data'!C159))="","",OFFSET('Sanitation Data'!$C$32,0,10*ROW('Sanitation Data'!C159)))</f>
        <v/>
      </c>
      <c r="CO165" s="32" t="str">
        <f ca="true">+IF(OFFSET('Sanitation Data'!$C$33,0,10*ROW('Sanitation Data'!C159))="","",OFFSET('Sanitation Data'!$C$33,0,10*ROW('Sanitation Data'!C159)))</f>
        <v/>
      </c>
      <c r="CP165" s="32" t="str">
        <f ca="true">+IF(OFFSET('Sanitation Data'!$D$29,0,10*ROW('Sanitation Data'!D159))="","",OFFSET('Sanitation Data'!$D$29,0,10*ROW('Sanitation Data'!D159)))</f>
        <v/>
      </c>
      <c r="CQ165" s="32" t="str">
        <f ca="true">+IF(OFFSET('Sanitation Data'!$D$30,0,10*ROW('Sanitation Data'!D159))="","",OFFSET('Sanitation Data'!$D$30,0,10*ROW('Sanitation Data'!D159)))</f>
        <v/>
      </c>
      <c r="CR165" s="32" t="str">
        <f ca="true">+IF(OFFSET('Sanitation Data'!$D$31,0,10*ROW('Sanitation Data'!D159))="","",OFFSET('Sanitation Data'!$D$31,0,10*ROW('Sanitation Data'!D159)))</f>
        <v/>
      </c>
      <c r="CS165" s="32" t="str">
        <f ca="true">+IF(OFFSET('Sanitation Data'!$D$32,0,10*ROW('Sanitation Data'!D159))="","",OFFSET('Sanitation Data'!$D$32,0,10*ROW('Sanitation Data'!D159)))</f>
        <v/>
      </c>
      <c r="CT165" s="32" t="str">
        <f ca="true">+IF(OFFSET('Sanitation Data'!$D$33,0,10*ROW('Sanitation Data'!D159))="","",OFFSET('Sanitation Data'!$D$33,0,10*ROW('Sanitation Data'!D159)))</f>
        <v/>
      </c>
      <c r="CU165" s="32" t="str">
        <f ca="true">+IF(OFFSET('Sanitation Data'!$E$29,0,10*ROW('Sanitation Data'!E159))="","",OFFSET('Sanitation Data'!$E$29,0,10*ROW('Sanitation Data'!E159)))</f>
        <v/>
      </c>
      <c r="CV165" s="32" t="str">
        <f ca="true">+IF(OFFSET('Sanitation Data'!$E$30,0,10*ROW('Sanitation Data'!E159))="","",OFFSET('Sanitation Data'!$E$30,0,10*ROW('Sanitation Data'!E159)))</f>
        <v/>
      </c>
      <c r="CW165" s="32" t="str">
        <f ca="true">+IF(OFFSET('Sanitation Data'!$E$31,0,10*ROW('Sanitation Data'!E159))="","",OFFSET('Sanitation Data'!$E$31,0,10*ROW('Sanitation Data'!E159)))</f>
        <v/>
      </c>
      <c r="CX165" s="32" t="str">
        <f ca="true">+IF(OFFSET('Sanitation Data'!$E$32,0,10*ROW('Sanitation Data'!E159))="","",OFFSET('Sanitation Data'!$E$32,0,10*ROW('Sanitation Data'!E159)))</f>
        <v/>
      </c>
      <c r="CY165" s="32" t="str">
        <f ca="true">+IF(OFFSET('Sanitation Data'!$E$33,0,10*ROW('Sanitation Data'!E159))="","",OFFSET('Sanitation Data'!$E$33,0,10*ROW('Sanitation Data'!E159)))</f>
        <v/>
      </c>
      <c r="CZ165" s="32" t="str">
        <f ca="true">+IF(OFFSET('Sanitation Data'!$F$29,0,10*ROW('Sanitation Data'!F159))="","",OFFSET('Sanitation Data'!$F$29,0,10*ROW('Sanitation Data'!F159)))</f>
        <v/>
      </c>
      <c r="DA165" s="32" t="str">
        <f ca="true">+IF(OFFSET('Sanitation Data'!$F$30,0,10*ROW('Sanitation Data'!F159))="","",OFFSET('Sanitation Data'!$F$30,0,10*ROW('Sanitation Data'!F159)))</f>
        <v/>
      </c>
      <c r="DB165" s="32" t="str">
        <f ca="true">+IF(OFFSET('Sanitation Data'!$F$31,0,10*ROW('Sanitation Data'!F159))="","",OFFSET('Sanitation Data'!$F$31,0,10*ROW('Sanitation Data'!F159)))</f>
        <v/>
      </c>
      <c r="DC165" s="32" t="str">
        <f ca="true">+IF(OFFSET('Sanitation Data'!$F$32,0,10*ROW('Sanitation Data'!F159))="","",OFFSET('Sanitation Data'!$F$32,0,10*ROW('Sanitation Data'!F159)))</f>
        <v/>
      </c>
      <c r="DD165" s="32" t="str">
        <f ca="true">+IF(OFFSET('Sanitation Data'!$F$33,0,10*ROW('Sanitation Data'!F159))="","",OFFSET('Sanitation Data'!$F$33,0,10*ROW('Sanitation Data'!F159)))</f>
        <v/>
      </c>
      <c r="DE165" s="32" t="str">
        <f ca="true">+IF(OFFSET('Sanitation Data'!$G$29,0,10*ROW('Sanitation Data'!G159))="","",OFFSET('Sanitation Data'!$G$29,0,10*ROW('Sanitation Data'!G159)))</f>
        <v/>
      </c>
      <c r="DF165" s="32" t="str">
        <f ca="true">+IF(OFFSET('Sanitation Data'!$G$30,0,10*ROW('Sanitation Data'!G159))="","",OFFSET('Sanitation Data'!$G$30,0,10*ROW('Sanitation Data'!G159)))</f>
        <v/>
      </c>
      <c r="DG165" s="32" t="str">
        <f ca="true">+IF(OFFSET('Sanitation Data'!$G$31,0,10*ROW('Sanitation Data'!G159))="","",OFFSET('Sanitation Data'!$G$31,0,10*ROW('Sanitation Data'!G159)))</f>
        <v/>
      </c>
      <c r="DH165" s="32" t="str">
        <f ca="true">+IF(OFFSET('Sanitation Data'!$G$32,0,10*ROW('Sanitation Data'!G159))="","",OFFSET('Sanitation Data'!$G$32,0,10*ROW('Sanitation Data'!G159)))</f>
        <v/>
      </c>
      <c r="DI165" s="32" t="str">
        <f ca="true">+IF(OFFSET('Sanitation Data'!$G$33,0,10*ROW('Sanitation Data'!G159))="","",OFFSET('Sanitation Data'!$G$33,0,10*ROW('Sanitation Data'!G159)))</f>
        <v/>
      </c>
      <c r="DJ165" s="32" t="str">
        <f ca="true">+IF(OFFSET('Sanitation Data'!$H$29,0,10*ROW('Sanitation Data'!H159))="","",OFFSET('Sanitation Data'!$H$29,0,10*ROW('Sanitation Data'!H159)))</f>
        <v/>
      </c>
      <c r="DK165" s="32" t="str">
        <f ca="true">+IF(OFFSET('Sanitation Data'!$H$30,0,10*ROW('Sanitation Data'!H159))="","",OFFSET('Sanitation Data'!$H$30,0,10*ROW('Sanitation Data'!H159)))</f>
        <v/>
      </c>
      <c r="DL165" s="32" t="str">
        <f ca="true">+IF(OFFSET('Sanitation Data'!$H$31,0,10*ROW('Sanitation Data'!H159))="","",OFFSET('Sanitation Data'!$H$31,0,10*ROW('Sanitation Data'!H159)))</f>
        <v/>
      </c>
      <c r="DM165" s="32" t="str">
        <f ca="true">+IF(OFFSET('Sanitation Data'!$H$32,0,10*ROW('Sanitation Data'!H159))="","",OFFSET('Sanitation Data'!$H$32,0,10*ROW('Sanitation Data'!H159)))</f>
        <v/>
      </c>
      <c r="DN165" s="32" t="str">
        <f ca="true">+IF(OFFSET('Sanitation Data'!$H$33,0,10*ROW('Sanitation Data'!H159))="","",OFFSET('Sanitation Data'!$H$33,0,10*ROW('Sanitation Data'!H159)))</f>
        <v/>
      </c>
      <c r="DO165" s="32" t="str">
        <f ca="true">+IF(OFFSET('Hygiene Data'!$C$12,0,10*ROW('Hygiene Data'!C159))="","",OFFSET('Hygiene Data'!$C$12,0,10*ROW('Hygiene Data'!C159)))</f>
        <v/>
      </c>
      <c r="DP165" s="32" t="str">
        <f ca="true">+IF(OFFSET('Hygiene Data'!$C$13,0,10*ROW('Hygiene Data'!C159))="","",OFFSET('Hygiene Data'!$C$13,0,10*ROW('Hygiene Data'!C159)))</f>
        <v/>
      </c>
      <c r="DQ165" s="32" t="str">
        <f ca="true">+IF(OFFSET('Hygiene Data'!$C$14,0,10*ROW('Hygiene Data'!C159))="","",OFFSET('Hygiene Data'!$C$14,0,10*ROW('Hygiene Data'!C159)))</f>
        <v/>
      </c>
      <c r="DR165" s="32" t="str">
        <f ca="true">+IF(OFFSET('Hygiene Data'!$D$12,0,10*ROW('Hygiene Data'!D159))="","",OFFSET('Hygiene Data'!$D$12,0,10*ROW('Hygiene Data'!D159)))</f>
        <v/>
      </c>
      <c r="DS165" s="32" t="str">
        <f ca="true">+IF(OFFSET('Hygiene Data'!$D$13,0,10*ROW('Hygiene Data'!D159))="","",OFFSET('Hygiene Data'!$D$13,0,10*ROW('Hygiene Data'!D159)))</f>
        <v/>
      </c>
      <c r="DT165" s="32" t="str">
        <f ca="true">+IF(OFFSET('Hygiene Data'!$D$14,0,10*ROW('Hygiene Data'!D159))="","",OFFSET('Hygiene Data'!$D$14,0,10*ROW('Hygiene Data'!D159)))</f>
        <v/>
      </c>
      <c r="DU165" s="32" t="str">
        <f ca="true">+IF(OFFSET('Hygiene Data'!$E$12,0,10*ROW('Hygiene Data'!E159))="","",OFFSET('Hygiene Data'!$E$12,0,10*ROW('Hygiene Data'!E159)))</f>
        <v/>
      </c>
      <c r="DV165" s="32" t="str">
        <f ca="true">+IF(OFFSET('Hygiene Data'!$E$13,0,10*ROW('Hygiene Data'!E159))="","",OFFSET('Hygiene Data'!$E$13,0,10*ROW('Hygiene Data'!E159)))</f>
        <v/>
      </c>
      <c r="DW165" s="32" t="str">
        <f ca="true">+IF(OFFSET('Hygiene Data'!$E$14,0,10*ROW('Hygiene Data'!E159))="","",OFFSET('Hygiene Data'!$E$14,0,10*ROW('Hygiene Data'!E159)))</f>
        <v/>
      </c>
      <c r="DX165" s="32" t="str">
        <f ca="true">+IF(OFFSET('Hygiene Data'!$F$12,0,10*ROW('Hygiene Data'!F159))="","",OFFSET('Hygiene Data'!$F$12,0,10*ROW('Hygiene Data'!F159)))</f>
        <v/>
      </c>
      <c r="DY165" s="32" t="str">
        <f ca="true">+IF(OFFSET('Hygiene Data'!$F$13,0,10*ROW('Hygiene Data'!F159))="","",OFFSET('Hygiene Data'!$F$13,0,10*ROW('Hygiene Data'!F159)))</f>
        <v/>
      </c>
      <c r="DZ165" s="32" t="str">
        <f ca="true">+IF(OFFSET('Hygiene Data'!$F$14,0,10*ROW('Hygiene Data'!F159))="","",OFFSET('Hygiene Data'!$F$14,0,10*ROW('Hygiene Data'!F159)))</f>
        <v/>
      </c>
      <c r="EA165" s="32" t="str">
        <f ca="true">+IF(OFFSET('Hygiene Data'!$G$12,0,10*ROW('Hygiene Data'!G159))="","",OFFSET('Hygiene Data'!$G$12,0,10*ROW('Hygiene Data'!G159)))</f>
        <v/>
      </c>
      <c r="EB165" s="32" t="str">
        <f ca="true">+IF(OFFSET('Hygiene Data'!$G$13,0,10*ROW('Hygiene Data'!G159))="","",OFFSET('Hygiene Data'!$G$13,0,10*ROW('Hygiene Data'!G159)))</f>
        <v/>
      </c>
      <c r="EC165" s="32" t="str">
        <f ca="true">+IF(OFFSET('Hygiene Data'!$G$14,0,10*ROW('Hygiene Data'!G159))="","",OFFSET('Hygiene Data'!$G$14,0,10*ROW('Hygiene Data'!G159)))</f>
        <v/>
      </c>
      <c r="ED165" s="32" t="str">
        <f ca="true">+IF(OFFSET('Hygiene Data'!$H$12,0,10*ROW('Hygiene Data'!H159))="","",OFFSET('Hygiene Data'!$H$12,0,10*ROW('Hygiene Data'!H159)))</f>
        <v/>
      </c>
      <c r="EE165" s="32" t="str">
        <f ca="true">+IF(OFFSET('Hygiene Data'!$H$13,0,10*ROW('Hygiene Data'!H159))="","",OFFSET('Hygiene Data'!$H$13,0,10*ROW('Hygiene Data'!H159)))</f>
        <v/>
      </c>
      <c r="EF165" s="32" t="str">
        <f ca="true">+IF(OFFSET('Hygiene Data'!$H$14,0,10*ROW('Hygiene Data'!H159))="","",OFFSET('Hygiene Data'!$H$14,0,10*ROW('Hygiene Data'!H159)))</f>
        <v/>
      </c>
    </row>
    <row r="166" x14ac:dyDescent="0.2">
      <c r="A166" s="55" t="str">
        <f ca="true">+IF(OFFSET('Water Data'!$B$1,0,10*ROW('Water Data'!B163))="","",OFFSET('Water Data'!$B$1,0,10*ROW('Water Data'!B163)))</f>
        <v/>
      </c>
      <c r="B166" s="55" t="str">
        <f ca="true">+IF(OFFSET('Water Data'!$A$3,0,10*ROW('Water Data'!A163))="","",OFFSET('Water Data'!$A$3,0,10*ROW('Water Data'!A163)))</f>
        <v/>
      </c>
      <c r="C166" s="55" t="str">
        <f ca="true">+IF(OFFSET('Water Data'!$C$3,0,10*ROW('Water Data'!C163))="","",OFFSET('Water Data'!$C$3,0,10*ROW('Water Data'!C163)))</f>
        <v/>
      </c>
      <c r="D166" s="243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3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3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43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3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3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3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3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3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3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3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3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3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3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3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3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3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3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44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44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44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44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44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44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44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44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44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44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44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44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44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44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44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44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44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44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44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44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44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44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44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44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44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44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44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44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44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44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45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45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45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45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45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45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45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45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45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45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45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45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45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45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45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45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45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45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2" t="str">
        <f ca="true">+IF(OFFSET('Water Data'!$C$28,0,10*ROW('Water Data'!C160))="","",OFFSET('Water Data'!$C$28,0,10*ROW('Water Data'!C160)))</f>
        <v/>
      </c>
      <c r="BT166" s="32" t="str">
        <f ca="true">+IF(OFFSET('Water Data'!$C$29,0,10*ROW('Water Data'!C160))="","",OFFSET('Water Data'!$C$29,0,10*ROW('Water Data'!C160)))</f>
        <v/>
      </c>
      <c r="BU166" s="32" t="str">
        <f ca="true">+IF(OFFSET('Water Data'!$C$30,0,10*ROW('Water Data'!C160))="","",OFFSET('Water Data'!$C$30,0,10*ROW('Water Data'!C160)))</f>
        <v/>
      </c>
      <c r="BV166" s="32" t="str">
        <f ca="true">+IF(OFFSET('Water Data'!$D$28,0,10*ROW('Water Data'!D160))="","",OFFSET('Water Data'!$D$28,0,10*ROW('Water Data'!D160)))</f>
        <v/>
      </c>
      <c r="BW166" s="32" t="str">
        <f ca="true">+IF(OFFSET('Water Data'!$D$29,0,10*ROW('Water Data'!D160))="","",OFFSET('Water Data'!$D$29,0,10*ROW('Water Data'!D160)))</f>
        <v/>
      </c>
      <c r="BX166" s="32" t="str">
        <f ca="true">+IF(OFFSET('Water Data'!$D$30,0,10*ROW('Water Data'!D160))="","",OFFSET('Water Data'!$D$30,0,10*ROW('Water Data'!D160)))</f>
        <v/>
      </c>
      <c r="BY166" s="32" t="str">
        <f ca="true">+IF(OFFSET('Water Data'!$E$28,0,10*ROW('Water Data'!E160))="","",OFFSET('Water Data'!$E$28,0,10*ROW('Water Data'!E160)))</f>
        <v/>
      </c>
      <c r="BZ166" s="32" t="str">
        <f ca="true">+IF(OFFSET('Water Data'!$E$29,0,10*ROW('Water Data'!E160))="","",OFFSET('Water Data'!$E$29,0,10*ROW('Water Data'!E160)))</f>
        <v/>
      </c>
      <c r="CA166" s="32" t="str">
        <f ca="true">+IF(OFFSET('Water Data'!$E$30,0,10*ROW('Water Data'!E160))="","",OFFSET('Water Data'!$E$30,0,10*ROW('Water Data'!E160)))</f>
        <v/>
      </c>
      <c r="CB166" s="32" t="str">
        <f ca="true">+IF(OFFSET('Water Data'!$F$28,0,10*ROW('Water Data'!F160))="","",OFFSET('Water Data'!$F$28,0,10*ROW('Water Data'!F160)))</f>
        <v/>
      </c>
      <c r="CC166" s="32" t="str">
        <f ca="true">+IF(OFFSET('Water Data'!$F$29,0,10*ROW('Water Data'!F160))="","",OFFSET('Water Data'!$F$29,0,10*ROW('Water Data'!F160)))</f>
        <v/>
      </c>
      <c r="CD166" s="32" t="str">
        <f ca="true">+IF(OFFSET('Water Data'!$F$30,0,10*ROW('Water Data'!F160))="","",OFFSET('Water Data'!$F$30,0,10*ROW('Water Data'!F160)))</f>
        <v/>
      </c>
      <c r="CE166" s="32" t="str">
        <f ca="true">+IF(OFFSET('Water Data'!$G$28,0,10*ROW('Water Data'!G160))="","",OFFSET('Water Data'!$G$28,0,10*ROW('Water Data'!G160)))</f>
        <v/>
      </c>
      <c r="CF166" s="32" t="str">
        <f ca="true">+IF(OFFSET('Water Data'!$G$29,0,10*ROW('Water Data'!G160))="","",OFFSET('Water Data'!$G$29,0,10*ROW('Water Data'!G160)))</f>
        <v/>
      </c>
      <c r="CG166" s="32" t="str">
        <f ca="true">+IF(OFFSET('Water Data'!$G$30,0,10*ROW('Water Data'!G160))="","",OFFSET('Water Data'!$G$30,0,10*ROW('Water Data'!G160)))</f>
        <v/>
      </c>
      <c r="CH166" s="32" t="str">
        <f ca="true">+IF(OFFSET('Water Data'!$H$28,0,10*ROW('Water Data'!H160))="","",OFFSET('Water Data'!$H$28,0,10*ROW('Water Data'!H160)))</f>
        <v/>
      </c>
      <c r="CI166" s="32" t="str">
        <f ca="true">+IF(OFFSET('Water Data'!$H$29,0,10*ROW('Water Data'!H160))="","",OFFSET('Water Data'!$H$29,0,10*ROW('Water Data'!H160)))</f>
        <v/>
      </c>
      <c r="CJ166" s="32" t="str">
        <f ca="true">+IF(OFFSET('Water Data'!$H$30,0,10*ROW('Water Data'!H160))="","",OFFSET('Water Data'!$H$30,0,10*ROW('Water Data'!H160)))</f>
        <v/>
      </c>
      <c r="CK166" s="32" t="str">
        <f ca="true">+IF(OFFSET('Sanitation Data'!$C$29,0,10*ROW('Sanitation Data'!C160))="","",OFFSET('Sanitation Data'!$C$29,0,10*ROW('Sanitation Data'!C160)))</f>
        <v/>
      </c>
      <c r="CL166" s="32" t="str">
        <f ca="true">+IF(OFFSET('Sanitation Data'!$C$30,0,10*ROW('Sanitation Data'!C160))="","",OFFSET('Sanitation Data'!$C$30,0,10*ROW('Sanitation Data'!C160)))</f>
        <v/>
      </c>
      <c r="CM166" s="32" t="str">
        <f ca="true">+IF(OFFSET('Sanitation Data'!$C$31,0,10*ROW('Sanitation Data'!C160))="","",OFFSET('Sanitation Data'!$C$31,0,10*ROW('Sanitation Data'!C160)))</f>
        <v/>
      </c>
      <c r="CN166" s="32" t="str">
        <f ca="true">+IF(OFFSET('Sanitation Data'!$C$32,0,10*ROW('Sanitation Data'!C160))="","",OFFSET('Sanitation Data'!$C$32,0,10*ROW('Sanitation Data'!C160)))</f>
        <v/>
      </c>
      <c r="CO166" s="32" t="str">
        <f ca="true">+IF(OFFSET('Sanitation Data'!$C$33,0,10*ROW('Sanitation Data'!C160))="","",OFFSET('Sanitation Data'!$C$33,0,10*ROW('Sanitation Data'!C160)))</f>
        <v/>
      </c>
      <c r="CP166" s="32" t="str">
        <f ca="true">+IF(OFFSET('Sanitation Data'!$D$29,0,10*ROW('Sanitation Data'!D160))="","",OFFSET('Sanitation Data'!$D$29,0,10*ROW('Sanitation Data'!D160)))</f>
        <v/>
      </c>
      <c r="CQ166" s="32" t="str">
        <f ca="true">+IF(OFFSET('Sanitation Data'!$D$30,0,10*ROW('Sanitation Data'!D160))="","",OFFSET('Sanitation Data'!$D$30,0,10*ROW('Sanitation Data'!D160)))</f>
        <v/>
      </c>
      <c r="CR166" s="32" t="str">
        <f ca="true">+IF(OFFSET('Sanitation Data'!$D$31,0,10*ROW('Sanitation Data'!D160))="","",OFFSET('Sanitation Data'!$D$31,0,10*ROW('Sanitation Data'!D160)))</f>
        <v/>
      </c>
      <c r="CS166" s="32" t="str">
        <f ca="true">+IF(OFFSET('Sanitation Data'!$D$32,0,10*ROW('Sanitation Data'!D160))="","",OFFSET('Sanitation Data'!$D$32,0,10*ROW('Sanitation Data'!D160)))</f>
        <v/>
      </c>
      <c r="CT166" s="32" t="str">
        <f ca="true">+IF(OFFSET('Sanitation Data'!$D$33,0,10*ROW('Sanitation Data'!D160))="","",OFFSET('Sanitation Data'!$D$33,0,10*ROW('Sanitation Data'!D160)))</f>
        <v/>
      </c>
      <c r="CU166" s="32" t="str">
        <f ca="true">+IF(OFFSET('Sanitation Data'!$E$29,0,10*ROW('Sanitation Data'!E160))="","",OFFSET('Sanitation Data'!$E$29,0,10*ROW('Sanitation Data'!E160)))</f>
        <v/>
      </c>
      <c r="CV166" s="32" t="str">
        <f ca="true">+IF(OFFSET('Sanitation Data'!$E$30,0,10*ROW('Sanitation Data'!E160))="","",OFFSET('Sanitation Data'!$E$30,0,10*ROW('Sanitation Data'!E160)))</f>
        <v/>
      </c>
      <c r="CW166" s="32" t="str">
        <f ca="true">+IF(OFFSET('Sanitation Data'!$E$31,0,10*ROW('Sanitation Data'!E160))="","",OFFSET('Sanitation Data'!$E$31,0,10*ROW('Sanitation Data'!E160)))</f>
        <v/>
      </c>
      <c r="CX166" s="32" t="str">
        <f ca="true">+IF(OFFSET('Sanitation Data'!$E$32,0,10*ROW('Sanitation Data'!E160))="","",OFFSET('Sanitation Data'!$E$32,0,10*ROW('Sanitation Data'!E160)))</f>
        <v/>
      </c>
      <c r="CY166" s="32" t="str">
        <f ca="true">+IF(OFFSET('Sanitation Data'!$E$33,0,10*ROW('Sanitation Data'!E160))="","",OFFSET('Sanitation Data'!$E$33,0,10*ROW('Sanitation Data'!E160)))</f>
        <v/>
      </c>
      <c r="CZ166" s="32" t="str">
        <f ca="true">+IF(OFFSET('Sanitation Data'!$F$29,0,10*ROW('Sanitation Data'!F160))="","",OFFSET('Sanitation Data'!$F$29,0,10*ROW('Sanitation Data'!F160)))</f>
        <v/>
      </c>
      <c r="DA166" s="32" t="str">
        <f ca="true">+IF(OFFSET('Sanitation Data'!$F$30,0,10*ROW('Sanitation Data'!F160))="","",OFFSET('Sanitation Data'!$F$30,0,10*ROW('Sanitation Data'!F160)))</f>
        <v/>
      </c>
      <c r="DB166" s="32" t="str">
        <f ca="true">+IF(OFFSET('Sanitation Data'!$F$31,0,10*ROW('Sanitation Data'!F160))="","",OFFSET('Sanitation Data'!$F$31,0,10*ROW('Sanitation Data'!F160)))</f>
        <v/>
      </c>
      <c r="DC166" s="32" t="str">
        <f ca="true">+IF(OFFSET('Sanitation Data'!$F$32,0,10*ROW('Sanitation Data'!F160))="","",OFFSET('Sanitation Data'!$F$32,0,10*ROW('Sanitation Data'!F160)))</f>
        <v/>
      </c>
      <c r="DD166" s="32" t="str">
        <f ca="true">+IF(OFFSET('Sanitation Data'!$F$33,0,10*ROW('Sanitation Data'!F160))="","",OFFSET('Sanitation Data'!$F$33,0,10*ROW('Sanitation Data'!F160)))</f>
        <v/>
      </c>
      <c r="DE166" s="32" t="str">
        <f ca="true">+IF(OFFSET('Sanitation Data'!$G$29,0,10*ROW('Sanitation Data'!G160))="","",OFFSET('Sanitation Data'!$G$29,0,10*ROW('Sanitation Data'!G160)))</f>
        <v/>
      </c>
      <c r="DF166" s="32" t="str">
        <f ca="true">+IF(OFFSET('Sanitation Data'!$G$30,0,10*ROW('Sanitation Data'!G160))="","",OFFSET('Sanitation Data'!$G$30,0,10*ROW('Sanitation Data'!G160)))</f>
        <v/>
      </c>
      <c r="DG166" s="32" t="str">
        <f ca="true">+IF(OFFSET('Sanitation Data'!$G$31,0,10*ROW('Sanitation Data'!G160))="","",OFFSET('Sanitation Data'!$G$31,0,10*ROW('Sanitation Data'!G160)))</f>
        <v/>
      </c>
      <c r="DH166" s="32" t="str">
        <f ca="true">+IF(OFFSET('Sanitation Data'!$G$32,0,10*ROW('Sanitation Data'!G160))="","",OFFSET('Sanitation Data'!$G$32,0,10*ROW('Sanitation Data'!G160)))</f>
        <v/>
      </c>
      <c r="DI166" s="32" t="str">
        <f ca="true">+IF(OFFSET('Sanitation Data'!$G$33,0,10*ROW('Sanitation Data'!G160))="","",OFFSET('Sanitation Data'!$G$33,0,10*ROW('Sanitation Data'!G160)))</f>
        <v/>
      </c>
      <c r="DJ166" s="32" t="str">
        <f ca="true">+IF(OFFSET('Sanitation Data'!$H$29,0,10*ROW('Sanitation Data'!H160))="","",OFFSET('Sanitation Data'!$H$29,0,10*ROW('Sanitation Data'!H160)))</f>
        <v/>
      </c>
      <c r="DK166" s="32" t="str">
        <f ca="true">+IF(OFFSET('Sanitation Data'!$H$30,0,10*ROW('Sanitation Data'!H160))="","",OFFSET('Sanitation Data'!$H$30,0,10*ROW('Sanitation Data'!H160)))</f>
        <v/>
      </c>
      <c r="DL166" s="32" t="str">
        <f ca="true">+IF(OFFSET('Sanitation Data'!$H$31,0,10*ROW('Sanitation Data'!H160))="","",OFFSET('Sanitation Data'!$H$31,0,10*ROW('Sanitation Data'!H160)))</f>
        <v/>
      </c>
      <c r="DM166" s="32" t="str">
        <f ca="true">+IF(OFFSET('Sanitation Data'!$H$32,0,10*ROW('Sanitation Data'!H160))="","",OFFSET('Sanitation Data'!$H$32,0,10*ROW('Sanitation Data'!H160)))</f>
        <v/>
      </c>
      <c r="DN166" s="32" t="str">
        <f ca="true">+IF(OFFSET('Sanitation Data'!$H$33,0,10*ROW('Sanitation Data'!H160))="","",OFFSET('Sanitation Data'!$H$33,0,10*ROW('Sanitation Data'!H160)))</f>
        <v/>
      </c>
      <c r="DO166" s="32" t="str">
        <f ca="true">+IF(OFFSET('Hygiene Data'!$C$12,0,10*ROW('Hygiene Data'!C160))="","",OFFSET('Hygiene Data'!$C$12,0,10*ROW('Hygiene Data'!C160)))</f>
        <v/>
      </c>
      <c r="DP166" s="32" t="str">
        <f ca="true">+IF(OFFSET('Hygiene Data'!$C$13,0,10*ROW('Hygiene Data'!C160))="","",OFFSET('Hygiene Data'!$C$13,0,10*ROW('Hygiene Data'!C160)))</f>
        <v/>
      </c>
      <c r="DQ166" s="32" t="str">
        <f ca="true">+IF(OFFSET('Hygiene Data'!$C$14,0,10*ROW('Hygiene Data'!C160))="","",OFFSET('Hygiene Data'!$C$14,0,10*ROW('Hygiene Data'!C160)))</f>
        <v/>
      </c>
      <c r="DR166" s="32" t="str">
        <f ca="true">+IF(OFFSET('Hygiene Data'!$D$12,0,10*ROW('Hygiene Data'!D160))="","",OFFSET('Hygiene Data'!$D$12,0,10*ROW('Hygiene Data'!D160)))</f>
        <v/>
      </c>
      <c r="DS166" s="32" t="str">
        <f ca="true">+IF(OFFSET('Hygiene Data'!$D$13,0,10*ROW('Hygiene Data'!D160))="","",OFFSET('Hygiene Data'!$D$13,0,10*ROW('Hygiene Data'!D160)))</f>
        <v/>
      </c>
      <c r="DT166" s="32" t="str">
        <f ca="true">+IF(OFFSET('Hygiene Data'!$D$14,0,10*ROW('Hygiene Data'!D160))="","",OFFSET('Hygiene Data'!$D$14,0,10*ROW('Hygiene Data'!D160)))</f>
        <v/>
      </c>
      <c r="DU166" s="32" t="str">
        <f ca="true">+IF(OFFSET('Hygiene Data'!$E$12,0,10*ROW('Hygiene Data'!E160))="","",OFFSET('Hygiene Data'!$E$12,0,10*ROW('Hygiene Data'!E160)))</f>
        <v/>
      </c>
      <c r="DV166" s="32" t="str">
        <f ca="true">+IF(OFFSET('Hygiene Data'!$E$13,0,10*ROW('Hygiene Data'!E160))="","",OFFSET('Hygiene Data'!$E$13,0,10*ROW('Hygiene Data'!E160)))</f>
        <v/>
      </c>
      <c r="DW166" s="32" t="str">
        <f ca="true">+IF(OFFSET('Hygiene Data'!$E$14,0,10*ROW('Hygiene Data'!E160))="","",OFFSET('Hygiene Data'!$E$14,0,10*ROW('Hygiene Data'!E160)))</f>
        <v/>
      </c>
      <c r="DX166" s="32" t="str">
        <f ca="true">+IF(OFFSET('Hygiene Data'!$F$12,0,10*ROW('Hygiene Data'!F160))="","",OFFSET('Hygiene Data'!$F$12,0,10*ROW('Hygiene Data'!F160)))</f>
        <v/>
      </c>
      <c r="DY166" s="32" t="str">
        <f ca="true">+IF(OFFSET('Hygiene Data'!$F$13,0,10*ROW('Hygiene Data'!F160))="","",OFFSET('Hygiene Data'!$F$13,0,10*ROW('Hygiene Data'!F160)))</f>
        <v/>
      </c>
      <c r="DZ166" s="32" t="str">
        <f ca="true">+IF(OFFSET('Hygiene Data'!$F$14,0,10*ROW('Hygiene Data'!F160))="","",OFFSET('Hygiene Data'!$F$14,0,10*ROW('Hygiene Data'!F160)))</f>
        <v/>
      </c>
      <c r="EA166" s="32" t="str">
        <f ca="true">+IF(OFFSET('Hygiene Data'!$G$12,0,10*ROW('Hygiene Data'!G160))="","",OFFSET('Hygiene Data'!$G$12,0,10*ROW('Hygiene Data'!G160)))</f>
        <v/>
      </c>
      <c r="EB166" s="32" t="str">
        <f ca="true">+IF(OFFSET('Hygiene Data'!$G$13,0,10*ROW('Hygiene Data'!G160))="","",OFFSET('Hygiene Data'!$G$13,0,10*ROW('Hygiene Data'!G160)))</f>
        <v/>
      </c>
      <c r="EC166" s="32" t="str">
        <f ca="true">+IF(OFFSET('Hygiene Data'!$G$14,0,10*ROW('Hygiene Data'!G160))="","",OFFSET('Hygiene Data'!$G$14,0,10*ROW('Hygiene Data'!G160)))</f>
        <v/>
      </c>
      <c r="ED166" s="32" t="str">
        <f ca="true">+IF(OFFSET('Hygiene Data'!$H$12,0,10*ROW('Hygiene Data'!H160))="","",OFFSET('Hygiene Data'!$H$12,0,10*ROW('Hygiene Data'!H160)))</f>
        <v/>
      </c>
      <c r="EE166" s="32" t="str">
        <f ca="true">+IF(OFFSET('Hygiene Data'!$H$13,0,10*ROW('Hygiene Data'!H160))="","",OFFSET('Hygiene Data'!$H$13,0,10*ROW('Hygiene Data'!H160)))</f>
        <v/>
      </c>
      <c r="EF166" s="32" t="str">
        <f ca="true">+IF(OFFSET('Hygiene Data'!$H$14,0,10*ROW('Hygiene Data'!H160))="","",OFFSET('Hygiene Data'!$H$14,0,10*ROW('Hygiene Data'!H160)))</f>
        <v/>
      </c>
    </row>
    <row r="167" x14ac:dyDescent="0.2">
      <c r="A167" s="55" t="str">
        <f ca="true">+IF(OFFSET('Water Data'!$B$1,0,10*ROW('Water Data'!B164))="","",OFFSET('Water Data'!$B$1,0,10*ROW('Water Data'!B164)))</f>
        <v/>
      </c>
      <c r="B167" s="55" t="str">
        <f ca="true">+IF(OFFSET('Water Data'!$A$3,0,10*ROW('Water Data'!A164))="","",OFFSET('Water Data'!$A$3,0,10*ROW('Water Data'!A164)))</f>
        <v/>
      </c>
      <c r="C167" s="55" t="str">
        <f ca="true">+IF(OFFSET('Water Data'!$C$3,0,10*ROW('Water Data'!C164))="","",OFFSET('Water Data'!$C$3,0,10*ROW('Water Data'!C164)))</f>
        <v/>
      </c>
      <c r="D167" s="243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3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3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43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3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3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3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3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3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3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3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3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3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3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3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3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3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3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44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44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44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44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44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44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44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44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44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44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44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44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44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44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44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44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44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44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44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44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44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44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44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44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44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44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44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44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44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44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45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45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45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45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45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45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45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45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45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45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45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45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45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45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45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45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45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45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2" t="str">
        <f ca="true">+IF(OFFSET('Water Data'!$C$28,0,10*ROW('Water Data'!C161))="","",OFFSET('Water Data'!$C$28,0,10*ROW('Water Data'!C161)))</f>
        <v/>
      </c>
      <c r="BT167" s="32" t="str">
        <f ca="true">+IF(OFFSET('Water Data'!$C$29,0,10*ROW('Water Data'!C161))="","",OFFSET('Water Data'!$C$29,0,10*ROW('Water Data'!C161)))</f>
        <v/>
      </c>
      <c r="BU167" s="32" t="str">
        <f ca="true">+IF(OFFSET('Water Data'!$C$30,0,10*ROW('Water Data'!C161))="","",OFFSET('Water Data'!$C$30,0,10*ROW('Water Data'!C161)))</f>
        <v/>
      </c>
      <c r="BV167" s="32" t="str">
        <f ca="true">+IF(OFFSET('Water Data'!$D$28,0,10*ROW('Water Data'!D161))="","",OFFSET('Water Data'!$D$28,0,10*ROW('Water Data'!D161)))</f>
        <v/>
      </c>
      <c r="BW167" s="32" t="str">
        <f ca="true">+IF(OFFSET('Water Data'!$D$29,0,10*ROW('Water Data'!D161))="","",OFFSET('Water Data'!$D$29,0,10*ROW('Water Data'!D161)))</f>
        <v/>
      </c>
      <c r="BX167" s="32" t="str">
        <f ca="true">+IF(OFFSET('Water Data'!$D$30,0,10*ROW('Water Data'!D161))="","",OFFSET('Water Data'!$D$30,0,10*ROW('Water Data'!D161)))</f>
        <v/>
      </c>
      <c r="BY167" s="32" t="str">
        <f ca="true">+IF(OFFSET('Water Data'!$E$28,0,10*ROW('Water Data'!E161))="","",OFFSET('Water Data'!$E$28,0,10*ROW('Water Data'!E161)))</f>
        <v/>
      </c>
      <c r="BZ167" s="32" t="str">
        <f ca="true">+IF(OFFSET('Water Data'!$E$29,0,10*ROW('Water Data'!E161))="","",OFFSET('Water Data'!$E$29,0,10*ROW('Water Data'!E161)))</f>
        <v/>
      </c>
      <c r="CA167" s="32" t="str">
        <f ca="true">+IF(OFFSET('Water Data'!$E$30,0,10*ROW('Water Data'!E161))="","",OFFSET('Water Data'!$E$30,0,10*ROW('Water Data'!E161)))</f>
        <v/>
      </c>
      <c r="CB167" s="32" t="str">
        <f ca="true">+IF(OFFSET('Water Data'!$F$28,0,10*ROW('Water Data'!F161))="","",OFFSET('Water Data'!$F$28,0,10*ROW('Water Data'!F161)))</f>
        <v/>
      </c>
      <c r="CC167" s="32" t="str">
        <f ca="true">+IF(OFFSET('Water Data'!$F$29,0,10*ROW('Water Data'!F161))="","",OFFSET('Water Data'!$F$29,0,10*ROW('Water Data'!F161)))</f>
        <v/>
      </c>
      <c r="CD167" s="32" t="str">
        <f ca="true">+IF(OFFSET('Water Data'!$F$30,0,10*ROW('Water Data'!F161))="","",OFFSET('Water Data'!$F$30,0,10*ROW('Water Data'!F161)))</f>
        <v/>
      </c>
      <c r="CE167" s="32" t="str">
        <f ca="true">+IF(OFFSET('Water Data'!$G$28,0,10*ROW('Water Data'!G161))="","",OFFSET('Water Data'!$G$28,0,10*ROW('Water Data'!G161)))</f>
        <v/>
      </c>
      <c r="CF167" s="32" t="str">
        <f ca="true">+IF(OFFSET('Water Data'!$G$29,0,10*ROW('Water Data'!G161))="","",OFFSET('Water Data'!$G$29,0,10*ROW('Water Data'!G161)))</f>
        <v/>
      </c>
      <c r="CG167" s="32" t="str">
        <f ca="true">+IF(OFFSET('Water Data'!$G$30,0,10*ROW('Water Data'!G161))="","",OFFSET('Water Data'!$G$30,0,10*ROW('Water Data'!G161)))</f>
        <v/>
      </c>
      <c r="CH167" s="32" t="str">
        <f ca="true">+IF(OFFSET('Water Data'!$H$28,0,10*ROW('Water Data'!H161))="","",OFFSET('Water Data'!$H$28,0,10*ROW('Water Data'!H161)))</f>
        <v/>
      </c>
      <c r="CI167" s="32" t="str">
        <f ca="true">+IF(OFFSET('Water Data'!$H$29,0,10*ROW('Water Data'!H161))="","",OFFSET('Water Data'!$H$29,0,10*ROW('Water Data'!H161)))</f>
        <v/>
      </c>
      <c r="CJ167" s="32" t="str">
        <f ca="true">+IF(OFFSET('Water Data'!$H$30,0,10*ROW('Water Data'!H161))="","",OFFSET('Water Data'!$H$30,0,10*ROW('Water Data'!H161)))</f>
        <v/>
      </c>
      <c r="CK167" s="32" t="str">
        <f ca="true">+IF(OFFSET('Sanitation Data'!$C$29,0,10*ROW('Sanitation Data'!C161))="","",OFFSET('Sanitation Data'!$C$29,0,10*ROW('Sanitation Data'!C161)))</f>
        <v/>
      </c>
      <c r="CL167" s="32" t="str">
        <f ca="true">+IF(OFFSET('Sanitation Data'!$C$30,0,10*ROW('Sanitation Data'!C161))="","",OFFSET('Sanitation Data'!$C$30,0,10*ROW('Sanitation Data'!C161)))</f>
        <v/>
      </c>
      <c r="CM167" s="32" t="str">
        <f ca="true">+IF(OFFSET('Sanitation Data'!$C$31,0,10*ROW('Sanitation Data'!C161))="","",OFFSET('Sanitation Data'!$C$31,0,10*ROW('Sanitation Data'!C161)))</f>
        <v/>
      </c>
      <c r="CN167" s="32" t="str">
        <f ca="true">+IF(OFFSET('Sanitation Data'!$C$32,0,10*ROW('Sanitation Data'!C161))="","",OFFSET('Sanitation Data'!$C$32,0,10*ROW('Sanitation Data'!C161)))</f>
        <v/>
      </c>
      <c r="CO167" s="32" t="str">
        <f ca="true">+IF(OFFSET('Sanitation Data'!$C$33,0,10*ROW('Sanitation Data'!C161))="","",OFFSET('Sanitation Data'!$C$33,0,10*ROW('Sanitation Data'!C161)))</f>
        <v/>
      </c>
      <c r="CP167" s="32" t="str">
        <f ca="true">+IF(OFFSET('Sanitation Data'!$D$29,0,10*ROW('Sanitation Data'!D161))="","",OFFSET('Sanitation Data'!$D$29,0,10*ROW('Sanitation Data'!D161)))</f>
        <v/>
      </c>
      <c r="CQ167" s="32" t="str">
        <f ca="true">+IF(OFFSET('Sanitation Data'!$D$30,0,10*ROW('Sanitation Data'!D161))="","",OFFSET('Sanitation Data'!$D$30,0,10*ROW('Sanitation Data'!D161)))</f>
        <v/>
      </c>
      <c r="CR167" s="32" t="str">
        <f ca="true">+IF(OFFSET('Sanitation Data'!$D$31,0,10*ROW('Sanitation Data'!D161))="","",OFFSET('Sanitation Data'!$D$31,0,10*ROW('Sanitation Data'!D161)))</f>
        <v/>
      </c>
      <c r="CS167" s="32" t="str">
        <f ca="true">+IF(OFFSET('Sanitation Data'!$D$32,0,10*ROW('Sanitation Data'!D161))="","",OFFSET('Sanitation Data'!$D$32,0,10*ROW('Sanitation Data'!D161)))</f>
        <v/>
      </c>
      <c r="CT167" s="32" t="str">
        <f ca="true">+IF(OFFSET('Sanitation Data'!$D$33,0,10*ROW('Sanitation Data'!D161))="","",OFFSET('Sanitation Data'!$D$33,0,10*ROW('Sanitation Data'!D161)))</f>
        <v/>
      </c>
      <c r="CU167" s="32" t="str">
        <f ca="true">+IF(OFFSET('Sanitation Data'!$E$29,0,10*ROW('Sanitation Data'!E161))="","",OFFSET('Sanitation Data'!$E$29,0,10*ROW('Sanitation Data'!E161)))</f>
        <v/>
      </c>
      <c r="CV167" s="32" t="str">
        <f ca="true">+IF(OFFSET('Sanitation Data'!$E$30,0,10*ROW('Sanitation Data'!E161))="","",OFFSET('Sanitation Data'!$E$30,0,10*ROW('Sanitation Data'!E161)))</f>
        <v/>
      </c>
      <c r="CW167" s="32" t="str">
        <f ca="true">+IF(OFFSET('Sanitation Data'!$E$31,0,10*ROW('Sanitation Data'!E161))="","",OFFSET('Sanitation Data'!$E$31,0,10*ROW('Sanitation Data'!E161)))</f>
        <v/>
      </c>
      <c r="CX167" s="32" t="str">
        <f ca="true">+IF(OFFSET('Sanitation Data'!$E$32,0,10*ROW('Sanitation Data'!E161))="","",OFFSET('Sanitation Data'!$E$32,0,10*ROW('Sanitation Data'!E161)))</f>
        <v/>
      </c>
      <c r="CY167" s="32" t="str">
        <f ca="true">+IF(OFFSET('Sanitation Data'!$E$33,0,10*ROW('Sanitation Data'!E161))="","",OFFSET('Sanitation Data'!$E$33,0,10*ROW('Sanitation Data'!E161)))</f>
        <v/>
      </c>
      <c r="CZ167" s="32" t="str">
        <f ca="true">+IF(OFFSET('Sanitation Data'!$F$29,0,10*ROW('Sanitation Data'!F161))="","",OFFSET('Sanitation Data'!$F$29,0,10*ROW('Sanitation Data'!F161)))</f>
        <v/>
      </c>
      <c r="DA167" s="32" t="str">
        <f ca="true">+IF(OFFSET('Sanitation Data'!$F$30,0,10*ROW('Sanitation Data'!F161))="","",OFFSET('Sanitation Data'!$F$30,0,10*ROW('Sanitation Data'!F161)))</f>
        <v/>
      </c>
      <c r="DB167" s="32" t="str">
        <f ca="true">+IF(OFFSET('Sanitation Data'!$F$31,0,10*ROW('Sanitation Data'!F161))="","",OFFSET('Sanitation Data'!$F$31,0,10*ROW('Sanitation Data'!F161)))</f>
        <v/>
      </c>
      <c r="DC167" s="32" t="str">
        <f ca="true">+IF(OFFSET('Sanitation Data'!$F$32,0,10*ROW('Sanitation Data'!F161))="","",OFFSET('Sanitation Data'!$F$32,0,10*ROW('Sanitation Data'!F161)))</f>
        <v/>
      </c>
      <c r="DD167" s="32" t="str">
        <f ca="true">+IF(OFFSET('Sanitation Data'!$F$33,0,10*ROW('Sanitation Data'!F161))="","",OFFSET('Sanitation Data'!$F$33,0,10*ROW('Sanitation Data'!F161)))</f>
        <v/>
      </c>
      <c r="DE167" s="32" t="str">
        <f ca="true">+IF(OFFSET('Sanitation Data'!$G$29,0,10*ROW('Sanitation Data'!G161))="","",OFFSET('Sanitation Data'!$G$29,0,10*ROW('Sanitation Data'!G161)))</f>
        <v/>
      </c>
      <c r="DF167" s="32" t="str">
        <f ca="true">+IF(OFFSET('Sanitation Data'!$G$30,0,10*ROW('Sanitation Data'!G161))="","",OFFSET('Sanitation Data'!$G$30,0,10*ROW('Sanitation Data'!G161)))</f>
        <v/>
      </c>
      <c r="DG167" s="32" t="str">
        <f ca="true">+IF(OFFSET('Sanitation Data'!$G$31,0,10*ROW('Sanitation Data'!G161))="","",OFFSET('Sanitation Data'!$G$31,0,10*ROW('Sanitation Data'!G161)))</f>
        <v/>
      </c>
      <c r="DH167" s="32" t="str">
        <f ca="true">+IF(OFFSET('Sanitation Data'!$G$32,0,10*ROW('Sanitation Data'!G161))="","",OFFSET('Sanitation Data'!$G$32,0,10*ROW('Sanitation Data'!G161)))</f>
        <v/>
      </c>
      <c r="DI167" s="32" t="str">
        <f ca="true">+IF(OFFSET('Sanitation Data'!$G$33,0,10*ROW('Sanitation Data'!G161))="","",OFFSET('Sanitation Data'!$G$33,0,10*ROW('Sanitation Data'!G161)))</f>
        <v/>
      </c>
      <c r="DJ167" s="32" t="str">
        <f ca="true">+IF(OFFSET('Sanitation Data'!$H$29,0,10*ROW('Sanitation Data'!H161))="","",OFFSET('Sanitation Data'!$H$29,0,10*ROW('Sanitation Data'!H161)))</f>
        <v/>
      </c>
      <c r="DK167" s="32" t="str">
        <f ca="true">+IF(OFFSET('Sanitation Data'!$H$30,0,10*ROW('Sanitation Data'!H161))="","",OFFSET('Sanitation Data'!$H$30,0,10*ROW('Sanitation Data'!H161)))</f>
        <v/>
      </c>
      <c r="DL167" s="32" t="str">
        <f ca="true">+IF(OFFSET('Sanitation Data'!$H$31,0,10*ROW('Sanitation Data'!H161))="","",OFFSET('Sanitation Data'!$H$31,0,10*ROW('Sanitation Data'!H161)))</f>
        <v/>
      </c>
      <c r="DM167" s="32" t="str">
        <f ca="true">+IF(OFFSET('Sanitation Data'!$H$32,0,10*ROW('Sanitation Data'!H161))="","",OFFSET('Sanitation Data'!$H$32,0,10*ROW('Sanitation Data'!H161)))</f>
        <v/>
      </c>
      <c r="DN167" s="32" t="str">
        <f ca="true">+IF(OFFSET('Sanitation Data'!$H$33,0,10*ROW('Sanitation Data'!H161))="","",OFFSET('Sanitation Data'!$H$33,0,10*ROW('Sanitation Data'!H161)))</f>
        <v/>
      </c>
      <c r="DO167" s="32" t="str">
        <f ca="true">+IF(OFFSET('Hygiene Data'!$C$12,0,10*ROW('Hygiene Data'!C161))="","",OFFSET('Hygiene Data'!$C$12,0,10*ROW('Hygiene Data'!C161)))</f>
        <v/>
      </c>
      <c r="DP167" s="32" t="str">
        <f ca="true">+IF(OFFSET('Hygiene Data'!$C$13,0,10*ROW('Hygiene Data'!C161))="","",OFFSET('Hygiene Data'!$C$13,0,10*ROW('Hygiene Data'!C161)))</f>
        <v/>
      </c>
      <c r="DQ167" s="32" t="str">
        <f ca="true">+IF(OFFSET('Hygiene Data'!$C$14,0,10*ROW('Hygiene Data'!C161))="","",OFFSET('Hygiene Data'!$C$14,0,10*ROW('Hygiene Data'!C161)))</f>
        <v/>
      </c>
      <c r="DR167" s="32" t="str">
        <f ca="true">+IF(OFFSET('Hygiene Data'!$D$12,0,10*ROW('Hygiene Data'!D161))="","",OFFSET('Hygiene Data'!$D$12,0,10*ROW('Hygiene Data'!D161)))</f>
        <v/>
      </c>
      <c r="DS167" s="32" t="str">
        <f ca="true">+IF(OFFSET('Hygiene Data'!$D$13,0,10*ROW('Hygiene Data'!D161))="","",OFFSET('Hygiene Data'!$D$13,0,10*ROW('Hygiene Data'!D161)))</f>
        <v/>
      </c>
      <c r="DT167" s="32" t="str">
        <f ca="true">+IF(OFFSET('Hygiene Data'!$D$14,0,10*ROW('Hygiene Data'!D161))="","",OFFSET('Hygiene Data'!$D$14,0,10*ROW('Hygiene Data'!D161)))</f>
        <v/>
      </c>
      <c r="DU167" s="32" t="str">
        <f ca="true">+IF(OFFSET('Hygiene Data'!$E$12,0,10*ROW('Hygiene Data'!E161))="","",OFFSET('Hygiene Data'!$E$12,0,10*ROW('Hygiene Data'!E161)))</f>
        <v/>
      </c>
      <c r="DV167" s="32" t="str">
        <f ca="true">+IF(OFFSET('Hygiene Data'!$E$13,0,10*ROW('Hygiene Data'!E161))="","",OFFSET('Hygiene Data'!$E$13,0,10*ROW('Hygiene Data'!E161)))</f>
        <v/>
      </c>
      <c r="DW167" s="32" t="str">
        <f ca="true">+IF(OFFSET('Hygiene Data'!$E$14,0,10*ROW('Hygiene Data'!E161))="","",OFFSET('Hygiene Data'!$E$14,0,10*ROW('Hygiene Data'!E161)))</f>
        <v/>
      </c>
      <c r="DX167" s="32" t="str">
        <f ca="true">+IF(OFFSET('Hygiene Data'!$F$12,0,10*ROW('Hygiene Data'!F161))="","",OFFSET('Hygiene Data'!$F$12,0,10*ROW('Hygiene Data'!F161)))</f>
        <v/>
      </c>
      <c r="DY167" s="32" t="str">
        <f ca="true">+IF(OFFSET('Hygiene Data'!$F$13,0,10*ROW('Hygiene Data'!F161))="","",OFFSET('Hygiene Data'!$F$13,0,10*ROW('Hygiene Data'!F161)))</f>
        <v/>
      </c>
      <c r="DZ167" s="32" t="str">
        <f ca="true">+IF(OFFSET('Hygiene Data'!$F$14,0,10*ROW('Hygiene Data'!F161))="","",OFFSET('Hygiene Data'!$F$14,0,10*ROW('Hygiene Data'!F161)))</f>
        <v/>
      </c>
      <c r="EA167" s="32" t="str">
        <f ca="true">+IF(OFFSET('Hygiene Data'!$G$12,0,10*ROW('Hygiene Data'!G161))="","",OFFSET('Hygiene Data'!$G$12,0,10*ROW('Hygiene Data'!G161)))</f>
        <v/>
      </c>
      <c r="EB167" s="32" t="str">
        <f ca="true">+IF(OFFSET('Hygiene Data'!$G$13,0,10*ROW('Hygiene Data'!G161))="","",OFFSET('Hygiene Data'!$G$13,0,10*ROW('Hygiene Data'!G161)))</f>
        <v/>
      </c>
      <c r="EC167" s="32" t="str">
        <f ca="true">+IF(OFFSET('Hygiene Data'!$G$14,0,10*ROW('Hygiene Data'!G161))="","",OFFSET('Hygiene Data'!$G$14,0,10*ROW('Hygiene Data'!G161)))</f>
        <v/>
      </c>
      <c r="ED167" s="32" t="str">
        <f ca="true">+IF(OFFSET('Hygiene Data'!$H$12,0,10*ROW('Hygiene Data'!H161))="","",OFFSET('Hygiene Data'!$H$12,0,10*ROW('Hygiene Data'!H161)))</f>
        <v/>
      </c>
      <c r="EE167" s="32" t="str">
        <f ca="true">+IF(OFFSET('Hygiene Data'!$H$13,0,10*ROW('Hygiene Data'!H161))="","",OFFSET('Hygiene Data'!$H$13,0,10*ROW('Hygiene Data'!H161)))</f>
        <v/>
      </c>
      <c r="EF167" s="32" t="str">
        <f ca="true">+IF(OFFSET('Hygiene Data'!$H$14,0,10*ROW('Hygiene Data'!H161))="","",OFFSET('Hygiene Data'!$H$14,0,10*ROW('Hygiene Data'!H161)))</f>
        <v/>
      </c>
    </row>
    <row r="168" x14ac:dyDescent="0.2">
      <c r="A168" s="55" t="str">
        <f ca="true">+IF(OFFSET('Water Data'!$B$1,0,10*ROW('Water Data'!B165))="","",OFFSET('Water Data'!$B$1,0,10*ROW('Water Data'!B165)))</f>
        <v/>
      </c>
      <c r="B168" s="55" t="str">
        <f ca="true">+IF(OFFSET('Water Data'!$A$3,0,10*ROW('Water Data'!A165))="","",OFFSET('Water Data'!$A$3,0,10*ROW('Water Data'!A165)))</f>
        <v/>
      </c>
      <c r="C168" s="55" t="str">
        <f ca="true">+IF(OFFSET('Water Data'!$C$3,0,10*ROW('Water Data'!C165))="","",OFFSET('Water Data'!$C$3,0,10*ROW('Water Data'!C165)))</f>
        <v/>
      </c>
      <c r="D168" s="243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3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3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43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3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3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3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3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3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3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3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3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3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3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3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3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3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3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44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44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44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44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44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44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44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44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44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44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44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44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44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44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44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44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44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44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44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44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44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44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44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44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44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44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44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44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44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44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45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45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45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45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45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45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45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45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45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45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45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45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45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45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45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45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45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45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2" t="str">
        <f ca="true">+IF(OFFSET('Water Data'!$C$28,0,10*ROW('Water Data'!C162))="","",OFFSET('Water Data'!$C$28,0,10*ROW('Water Data'!C162)))</f>
        <v/>
      </c>
      <c r="BT168" s="32" t="str">
        <f ca="true">+IF(OFFSET('Water Data'!$C$29,0,10*ROW('Water Data'!C162))="","",OFFSET('Water Data'!$C$29,0,10*ROW('Water Data'!C162)))</f>
        <v/>
      </c>
      <c r="BU168" s="32" t="str">
        <f ca="true">+IF(OFFSET('Water Data'!$C$30,0,10*ROW('Water Data'!C162))="","",OFFSET('Water Data'!$C$30,0,10*ROW('Water Data'!C162)))</f>
        <v/>
      </c>
      <c r="BV168" s="32" t="str">
        <f ca="true">+IF(OFFSET('Water Data'!$D$28,0,10*ROW('Water Data'!D162))="","",OFFSET('Water Data'!$D$28,0,10*ROW('Water Data'!D162)))</f>
        <v/>
      </c>
      <c r="BW168" s="32" t="str">
        <f ca="true">+IF(OFFSET('Water Data'!$D$29,0,10*ROW('Water Data'!D162))="","",OFFSET('Water Data'!$D$29,0,10*ROW('Water Data'!D162)))</f>
        <v/>
      </c>
      <c r="BX168" s="32" t="str">
        <f ca="true">+IF(OFFSET('Water Data'!$D$30,0,10*ROW('Water Data'!D162))="","",OFFSET('Water Data'!$D$30,0,10*ROW('Water Data'!D162)))</f>
        <v/>
      </c>
      <c r="BY168" s="32" t="str">
        <f ca="true">+IF(OFFSET('Water Data'!$E$28,0,10*ROW('Water Data'!E162))="","",OFFSET('Water Data'!$E$28,0,10*ROW('Water Data'!E162)))</f>
        <v/>
      </c>
      <c r="BZ168" s="32" t="str">
        <f ca="true">+IF(OFFSET('Water Data'!$E$29,0,10*ROW('Water Data'!E162))="","",OFFSET('Water Data'!$E$29,0,10*ROW('Water Data'!E162)))</f>
        <v/>
      </c>
      <c r="CA168" s="32" t="str">
        <f ca="true">+IF(OFFSET('Water Data'!$E$30,0,10*ROW('Water Data'!E162))="","",OFFSET('Water Data'!$E$30,0,10*ROW('Water Data'!E162)))</f>
        <v/>
      </c>
      <c r="CB168" s="32" t="str">
        <f ca="true">+IF(OFFSET('Water Data'!$F$28,0,10*ROW('Water Data'!F162))="","",OFFSET('Water Data'!$F$28,0,10*ROW('Water Data'!F162)))</f>
        <v/>
      </c>
      <c r="CC168" s="32" t="str">
        <f ca="true">+IF(OFFSET('Water Data'!$F$29,0,10*ROW('Water Data'!F162))="","",OFFSET('Water Data'!$F$29,0,10*ROW('Water Data'!F162)))</f>
        <v/>
      </c>
      <c r="CD168" s="32" t="str">
        <f ca="true">+IF(OFFSET('Water Data'!$F$30,0,10*ROW('Water Data'!F162))="","",OFFSET('Water Data'!$F$30,0,10*ROW('Water Data'!F162)))</f>
        <v/>
      </c>
      <c r="CE168" s="32" t="str">
        <f ca="true">+IF(OFFSET('Water Data'!$G$28,0,10*ROW('Water Data'!G162))="","",OFFSET('Water Data'!$G$28,0,10*ROW('Water Data'!G162)))</f>
        <v/>
      </c>
      <c r="CF168" s="32" t="str">
        <f ca="true">+IF(OFFSET('Water Data'!$G$29,0,10*ROW('Water Data'!G162))="","",OFFSET('Water Data'!$G$29,0,10*ROW('Water Data'!G162)))</f>
        <v/>
      </c>
      <c r="CG168" s="32" t="str">
        <f ca="true">+IF(OFFSET('Water Data'!$G$30,0,10*ROW('Water Data'!G162))="","",OFFSET('Water Data'!$G$30,0,10*ROW('Water Data'!G162)))</f>
        <v/>
      </c>
      <c r="CH168" s="32" t="str">
        <f ca="true">+IF(OFFSET('Water Data'!$H$28,0,10*ROW('Water Data'!H162))="","",OFFSET('Water Data'!$H$28,0,10*ROW('Water Data'!H162)))</f>
        <v/>
      </c>
      <c r="CI168" s="32" t="str">
        <f ca="true">+IF(OFFSET('Water Data'!$H$29,0,10*ROW('Water Data'!H162))="","",OFFSET('Water Data'!$H$29,0,10*ROW('Water Data'!H162)))</f>
        <v/>
      </c>
      <c r="CJ168" s="32" t="str">
        <f ca="true">+IF(OFFSET('Water Data'!$H$30,0,10*ROW('Water Data'!H162))="","",OFFSET('Water Data'!$H$30,0,10*ROW('Water Data'!H162)))</f>
        <v/>
      </c>
      <c r="CK168" s="32" t="str">
        <f ca="true">+IF(OFFSET('Sanitation Data'!$C$29,0,10*ROW('Sanitation Data'!C162))="","",OFFSET('Sanitation Data'!$C$29,0,10*ROW('Sanitation Data'!C162)))</f>
        <v/>
      </c>
      <c r="CL168" s="32" t="str">
        <f ca="true">+IF(OFFSET('Sanitation Data'!$C$30,0,10*ROW('Sanitation Data'!C162))="","",OFFSET('Sanitation Data'!$C$30,0,10*ROW('Sanitation Data'!C162)))</f>
        <v/>
      </c>
      <c r="CM168" s="32" t="str">
        <f ca="true">+IF(OFFSET('Sanitation Data'!$C$31,0,10*ROW('Sanitation Data'!C162))="","",OFFSET('Sanitation Data'!$C$31,0,10*ROW('Sanitation Data'!C162)))</f>
        <v/>
      </c>
      <c r="CN168" s="32" t="str">
        <f ca="true">+IF(OFFSET('Sanitation Data'!$C$32,0,10*ROW('Sanitation Data'!C162))="","",OFFSET('Sanitation Data'!$C$32,0,10*ROW('Sanitation Data'!C162)))</f>
        <v/>
      </c>
      <c r="CO168" s="32" t="str">
        <f ca="true">+IF(OFFSET('Sanitation Data'!$C$33,0,10*ROW('Sanitation Data'!C162))="","",OFFSET('Sanitation Data'!$C$33,0,10*ROW('Sanitation Data'!C162)))</f>
        <v/>
      </c>
      <c r="CP168" s="32" t="str">
        <f ca="true">+IF(OFFSET('Sanitation Data'!$D$29,0,10*ROW('Sanitation Data'!D162))="","",OFFSET('Sanitation Data'!$D$29,0,10*ROW('Sanitation Data'!D162)))</f>
        <v/>
      </c>
      <c r="CQ168" s="32" t="str">
        <f ca="true">+IF(OFFSET('Sanitation Data'!$D$30,0,10*ROW('Sanitation Data'!D162))="","",OFFSET('Sanitation Data'!$D$30,0,10*ROW('Sanitation Data'!D162)))</f>
        <v/>
      </c>
      <c r="CR168" s="32" t="str">
        <f ca="true">+IF(OFFSET('Sanitation Data'!$D$31,0,10*ROW('Sanitation Data'!D162))="","",OFFSET('Sanitation Data'!$D$31,0,10*ROW('Sanitation Data'!D162)))</f>
        <v/>
      </c>
      <c r="CS168" s="32" t="str">
        <f ca="true">+IF(OFFSET('Sanitation Data'!$D$32,0,10*ROW('Sanitation Data'!D162))="","",OFFSET('Sanitation Data'!$D$32,0,10*ROW('Sanitation Data'!D162)))</f>
        <v/>
      </c>
      <c r="CT168" s="32" t="str">
        <f ca="true">+IF(OFFSET('Sanitation Data'!$D$33,0,10*ROW('Sanitation Data'!D162))="","",OFFSET('Sanitation Data'!$D$33,0,10*ROW('Sanitation Data'!D162)))</f>
        <v/>
      </c>
      <c r="CU168" s="32" t="str">
        <f ca="true">+IF(OFFSET('Sanitation Data'!$E$29,0,10*ROW('Sanitation Data'!E162))="","",OFFSET('Sanitation Data'!$E$29,0,10*ROW('Sanitation Data'!E162)))</f>
        <v/>
      </c>
      <c r="CV168" s="32" t="str">
        <f ca="true">+IF(OFFSET('Sanitation Data'!$E$30,0,10*ROW('Sanitation Data'!E162))="","",OFFSET('Sanitation Data'!$E$30,0,10*ROW('Sanitation Data'!E162)))</f>
        <v/>
      </c>
      <c r="CW168" s="32" t="str">
        <f ca="true">+IF(OFFSET('Sanitation Data'!$E$31,0,10*ROW('Sanitation Data'!E162))="","",OFFSET('Sanitation Data'!$E$31,0,10*ROW('Sanitation Data'!E162)))</f>
        <v/>
      </c>
      <c r="CX168" s="32" t="str">
        <f ca="true">+IF(OFFSET('Sanitation Data'!$E$32,0,10*ROW('Sanitation Data'!E162))="","",OFFSET('Sanitation Data'!$E$32,0,10*ROW('Sanitation Data'!E162)))</f>
        <v/>
      </c>
      <c r="CY168" s="32" t="str">
        <f ca="true">+IF(OFFSET('Sanitation Data'!$E$33,0,10*ROW('Sanitation Data'!E162))="","",OFFSET('Sanitation Data'!$E$33,0,10*ROW('Sanitation Data'!E162)))</f>
        <v/>
      </c>
      <c r="CZ168" s="32" t="str">
        <f ca="true">+IF(OFFSET('Sanitation Data'!$F$29,0,10*ROW('Sanitation Data'!F162))="","",OFFSET('Sanitation Data'!$F$29,0,10*ROW('Sanitation Data'!F162)))</f>
        <v/>
      </c>
      <c r="DA168" s="32" t="str">
        <f ca="true">+IF(OFFSET('Sanitation Data'!$F$30,0,10*ROW('Sanitation Data'!F162))="","",OFFSET('Sanitation Data'!$F$30,0,10*ROW('Sanitation Data'!F162)))</f>
        <v/>
      </c>
      <c r="DB168" s="32" t="str">
        <f ca="true">+IF(OFFSET('Sanitation Data'!$F$31,0,10*ROW('Sanitation Data'!F162))="","",OFFSET('Sanitation Data'!$F$31,0,10*ROW('Sanitation Data'!F162)))</f>
        <v/>
      </c>
      <c r="DC168" s="32" t="str">
        <f ca="true">+IF(OFFSET('Sanitation Data'!$F$32,0,10*ROW('Sanitation Data'!F162))="","",OFFSET('Sanitation Data'!$F$32,0,10*ROW('Sanitation Data'!F162)))</f>
        <v/>
      </c>
      <c r="DD168" s="32" t="str">
        <f ca="true">+IF(OFFSET('Sanitation Data'!$F$33,0,10*ROW('Sanitation Data'!F162))="","",OFFSET('Sanitation Data'!$F$33,0,10*ROW('Sanitation Data'!F162)))</f>
        <v/>
      </c>
      <c r="DE168" s="32" t="str">
        <f ca="true">+IF(OFFSET('Sanitation Data'!$G$29,0,10*ROW('Sanitation Data'!G162))="","",OFFSET('Sanitation Data'!$G$29,0,10*ROW('Sanitation Data'!G162)))</f>
        <v/>
      </c>
      <c r="DF168" s="32" t="str">
        <f ca="true">+IF(OFFSET('Sanitation Data'!$G$30,0,10*ROW('Sanitation Data'!G162))="","",OFFSET('Sanitation Data'!$G$30,0,10*ROW('Sanitation Data'!G162)))</f>
        <v/>
      </c>
      <c r="DG168" s="32" t="str">
        <f ca="true">+IF(OFFSET('Sanitation Data'!$G$31,0,10*ROW('Sanitation Data'!G162))="","",OFFSET('Sanitation Data'!$G$31,0,10*ROW('Sanitation Data'!G162)))</f>
        <v/>
      </c>
      <c r="DH168" s="32" t="str">
        <f ca="true">+IF(OFFSET('Sanitation Data'!$G$32,0,10*ROW('Sanitation Data'!G162))="","",OFFSET('Sanitation Data'!$G$32,0,10*ROW('Sanitation Data'!G162)))</f>
        <v/>
      </c>
      <c r="DI168" s="32" t="str">
        <f ca="true">+IF(OFFSET('Sanitation Data'!$G$33,0,10*ROW('Sanitation Data'!G162))="","",OFFSET('Sanitation Data'!$G$33,0,10*ROW('Sanitation Data'!G162)))</f>
        <v/>
      </c>
      <c r="DJ168" s="32" t="str">
        <f ca="true">+IF(OFFSET('Sanitation Data'!$H$29,0,10*ROW('Sanitation Data'!H162))="","",OFFSET('Sanitation Data'!$H$29,0,10*ROW('Sanitation Data'!H162)))</f>
        <v/>
      </c>
      <c r="DK168" s="32" t="str">
        <f ca="true">+IF(OFFSET('Sanitation Data'!$H$30,0,10*ROW('Sanitation Data'!H162))="","",OFFSET('Sanitation Data'!$H$30,0,10*ROW('Sanitation Data'!H162)))</f>
        <v/>
      </c>
      <c r="DL168" s="32" t="str">
        <f ca="true">+IF(OFFSET('Sanitation Data'!$H$31,0,10*ROW('Sanitation Data'!H162))="","",OFFSET('Sanitation Data'!$H$31,0,10*ROW('Sanitation Data'!H162)))</f>
        <v/>
      </c>
      <c r="DM168" s="32" t="str">
        <f ca="true">+IF(OFFSET('Sanitation Data'!$H$32,0,10*ROW('Sanitation Data'!H162))="","",OFFSET('Sanitation Data'!$H$32,0,10*ROW('Sanitation Data'!H162)))</f>
        <v/>
      </c>
      <c r="DN168" s="32" t="str">
        <f ca="true">+IF(OFFSET('Sanitation Data'!$H$33,0,10*ROW('Sanitation Data'!H162))="","",OFFSET('Sanitation Data'!$H$33,0,10*ROW('Sanitation Data'!H162)))</f>
        <v/>
      </c>
      <c r="DO168" s="32" t="str">
        <f ca="true">+IF(OFFSET('Hygiene Data'!$C$12,0,10*ROW('Hygiene Data'!C162))="","",OFFSET('Hygiene Data'!$C$12,0,10*ROW('Hygiene Data'!C162)))</f>
        <v/>
      </c>
      <c r="DP168" s="32" t="str">
        <f ca="true">+IF(OFFSET('Hygiene Data'!$C$13,0,10*ROW('Hygiene Data'!C162))="","",OFFSET('Hygiene Data'!$C$13,0,10*ROW('Hygiene Data'!C162)))</f>
        <v/>
      </c>
      <c r="DQ168" s="32" t="str">
        <f ca="true">+IF(OFFSET('Hygiene Data'!$C$14,0,10*ROW('Hygiene Data'!C162))="","",OFFSET('Hygiene Data'!$C$14,0,10*ROW('Hygiene Data'!C162)))</f>
        <v/>
      </c>
      <c r="DR168" s="32" t="str">
        <f ca="true">+IF(OFFSET('Hygiene Data'!$D$12,0,10*ROW('Hygiene Data'!D162))="","",OFFSET('Hygiene Data'!$D$12,0,10*ROW('Hygiene Data'!D162)))</f>
        <v/>
      </c>
      <c r="DS168" s="32" t="str">
        <f ca="true">+IF(OFFSET('Hygiene Data'!$D$13,0,10*ROW('Hygiene Data'!D162))="","",OFFSET('Hygiene Data'!$D$13,0,10*ROW('Hygiene Data'!D162)))</f>
        <v/>
      </c>
      <c r="DT168" s="32" t="str">
        <f ca="true">+IF(OFFSET('Hygiene Data'!$D$14,0,10*ROW('Hygiene Data'!D162))="","",OFFSET('Hygiene Data'!$D$14,0,10*ROW('Hygiene Data'!D162)))</f>
        <v/>
      </c>
      <c r="DU168" s="32" t="str">
        <f ca="true">+IF(OFFSET('Hygiene Data'!$E$12,0,10*ROW('Hygiene Data'!E162))="","",OFFSET('Hygiene Data'!$E$12,0,10*ROW('Hygiene Data'!E162)))</f>
        <v/>
      </c>
      <c r="DV168" s="32" t="str">
        <f ca="true">+IF(OFFSET('Hygiene Data'!$E$13,0,10*ROW('Hygiene Data'!E162))="","",OFFSET('Hygiene Data'!$E$13,0,10*ROW('Hygiene Data'!E162)))</f>
        <v/>
      </c>
      <c r="DW168" s="32" t="str">
        <f ca="true">+IF(OFFSET('Hygiene Data'!$E$14,0,10*ROW('Hygiene Data'!E162))="","",OFFSET('Hygiene Data'!$E$14,0,10*ROW('Hygiene Data'!E162)))</f>
        <v/>
      </c>
      <c r="DX168" s="32" t="str">
        <f ca="true">+IF(OFFSET('Hygiene Data'!$F$12,0,10*ROW('Hygiene Data'!F162))="","",OFFSET('Hygiene Data'!$F$12,0,10*ROW('Hygiene Data'!F162)))</f>
        <v/>
      </c>
      <c r="DY168" s="32" t="str">
        <f ca="true">+IF(OFFSET('Hygiene Data'!$F$13,0,10*ROW('Hygiene Data'!F162))="","",OFFSET('Hygiene Data'!$F$13,0,10*ROW('Hygiene Data'!F162)))</f>
        <v/>
      </c>
      <c r="DZ168" s="32" t="str">
        <f ca="true">+IF(OFFSET('Hygiene Data'!$F$14,0,10*ROW('Hygiene Data'!F162))="","",OFFSET('Hygiene Data'!$F$14,0,10*ROW('Hygiene Data'!F162)))</f>
        <v/>
      </c>
      <c r="EA168" s="32" t="str">
        <f ca="true">+IF(OFFSET('Hygiene Data'!$G$12,0,10*ROW('Hygiene Data'!G162))="","",OFFSET('Hygiene Data'!$G$12,0,10*ROW('Hygiene Data'!G162)))</f>
        <v/>
      </c>
      <c r="EB168" s="32" t="str">
        <f ca="true">+IF(OFFSET('Hygiene Data'!$G$13,0,10*ROW('Hygiene Data'!G162))="","",OFFSET('Hygiene Data'!$G$13,0,10*ROW('Hygiene Data'!G162)))</f>
        <v/>
      </c>
      <c r="EC168" s="32" t="str">
        <f ca="true">+IF(OFFSET('Hygiene Data'!$G$14,0,10*ROW('Hygiene Data'!G162))="","",OFFSET('Hygiene Data'!$G$14,0,10*ROW('Hygiene Data'!G162)))</f>
        <v/>
      </c>
      <c r="ED168" s="32" t="str">
        <f ca="true">+IF(OFFSET('Hygiene Data'!$H$12,0,10*ROW('Hygiene Data'!H162))="","",OFFSET('Hygiene Data'!$H$12,0,10*ROW('Hygiene Data'!H162)))</f>
        <v/>
      </c>
      <c r="EE168" s="32" t="str">
        <f ca="true">+IF(OFFSET('Hygiene Data'!$H$13,0,10*ROW('Hygiene Data'!H162))="","",OFFSET('Hygiene Data'!$H$13,0,10*ROW('Hygiene Data'!H162)))</f>
        <v/>
      </c>
      <c r="EF168" s="32" t="str">
        <f ca="true">+IF(OFFSET('Hygiene Data'!$H$14,0,10*ROW('Hygiene Data'!H162))="","",OFFSET('Hygiene Data'!$H$14,0,10*ROW('Hygiene Data'!H162)))</f>
        <v/>
      </c>
    </row>
    <row r="169" x14ac:dyDescent="0.2">
      <c r="A169" s="55" t="str">
        <f ca="true">+IF(OFFSET('Water Data'!$B$1,0,10*ROW('Water Data'!B166))="","",OFFSET('Water Data'!$B$1,0,10*ROW('Water Data'!B166)))</f>
        <v/>
      </c>
      <c r="B169" s="55" t="str">
        <f ca="true">+IF(OFFSET('Water Data'!$A$3,0,10*ROW('Water Data'!A166))="","",OFFSET('Water Data'!$A$3,0,10*ROW('Water Data'!A166)))</f>
        <v/>
      </c>
      <c r="C169" s="55" t="str">
        <f ca="true">+IF(OFFSET('Water Data'!$C$3,0,10*ROW('Water Data'!C166))="","",OFFSET('Water Data'!$C$3,0,10*ROW('Water Data'!C166)))</f>
        <v/>
      </c>
      <c r="D169" s="243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3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3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43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3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3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3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3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3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3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3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3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3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3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3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3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3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3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44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44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44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44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44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44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44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44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44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44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44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44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44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44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44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44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44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44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44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44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44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44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44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44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44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44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44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44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44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44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45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45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45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45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45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45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45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45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45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45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45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45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45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45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45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45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45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45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2" t="str">
        <f ca="true">+IF(OFFSET('Water Data'!$C$28,0,10*ROW('Water Data'!C163))="","",OFFSET('Water Data'!$C$28,0,10*ROW('Water Data'!C163)))</f>
        <v/>
      </c>
      <c r="BT169" s="32" t="str">
        <f ca="true">+IF(OFFSET('Water Data'!$C$29,0,10*ROW('Water Data'!C163))="","",OFFSET('Water Data'!$C$29,0,10*ROW('Water Data'!C163)))</f>
        <v/>
      </c>
      <c r="BU169" s="32" t="str">
        <f ca="true">+IF(OFFSET('Water Data'!$C$30,0,10*ROW('Water Data'!C163))="","",OFFSET('Water Data'!$C$30,0,10*ROW('Water Data'!C163)))</f>
        <v/>
      </c>
      <c r="BV169" s="32" t="str">
        <f ca="true">+IF(OFFSET('Water Data'!$D$28,0,10*ROW('Water Data'!D163))="","",OFFSET('Water Data'!$D$28,0,10*ROW('Water Data'!D163)))</f>
        <v/>
      </c>
      <c r="BW169" s="32" t="str">
        <f ca="true">+IF(OFFSET('Water Data'!$D$29,0,10*ROW('Water Data'!D163))="","",OFFSET('Water Data'!$D$29,0,10*ROW('Water Data'!D163)))</f>
        <v/>
      </c>
      <c r="BX169" s="32" t="str">
        <f ca="true">+IF(OFFSET('Water Data'!$D$30,0,10*ROW('Water Data'!D163))="","",OFFSET('Water Data'!$D$30,0,10*ROW('Water Data'!D163)))</f>
        <v/>
      </c>
      <c r="BY169" s="32" t="str">
        <f ca="true">+IF(OFFSET('Water Data'!$E$28,0,10*ROW('Water Data'!E163))="","",OFFSET('Water Data'!$E$28,0,10*ROW('Water Data'!E163)))</f>
        <v/>
      </c>
      <c r="BZ169" s="32" t="str">
        <f ca="true">+IF(OFFSET('Water Data'!$E$29,0,10*ROW('Water Data'!E163))="","",OFFSET('Water Data'!$E$29,0,10*ROW('Water Data'!E163)))</f>
        <v/>
      </c>
      <c r="CA169" s="32" t="str">
        <f ca="true">+IF(OFFSET('Water Data'!$E$30,0,10*ROW('Water Data'!E163))="","",OFFSET('Water Data'!$E$30,0,10*ROW('Water Data'!E163)))</f>
        <v/>
      </c>
      <c r="CB169" s="32" t="str">
        <f ca="true">+IF(OFFSET('Water Data'!$F$28,0,10*ROW('Water Data'!F163))="","",OFFSET('Water Data'!$F$28,0,10*ROW('Water Data'!F163)))</f>
        <v/>
      </c>
      <c r="CC169" s="32" t="str">
        <f ca="true">+IF(OFFSET('Water Data'!$F$29,0,10*ROW('Water Data'!F163))="","",OFFSET('Water Data'!$F$29,0,10*ROW('Water Data'!F163)))</f>
        <v/>
      </c>
      <c r="CD169" s="32" t="str">
        <f ca="true">+IF(OFFSET('Water Data'!$F$30,0,10*ROW('Water Data'!F163))="","",OFFSET('Water Data'!$F$30,0,10*ROW('Water Data'!F163)))</f>
        <v/>
      </c>
      <c r="CE169" s="32" t="str">
        <f ca="true">+IF(OFFSET('Water Data'!$G$28,0,10*ROW('Water Data'!G163))="","",OFFSET('Water Data'!$G$28,0,10*ROW('Water Data'!G163)))</f>
        <v/>
      </c>
      <c r="CF169" s="32" t="str">
        <f ca="true">+IF(OFFSET('Water Data'!$G$29,0,10*ROW('Water Data'!G163))="","",OFFSET('Water Data'!$G$29,0,10*ROW('Water Data'!G163)))</f>
        <v/>
      </c>
      <c r="CG169" s="32" t="str">
        <f ca="true">+IF(OFFSET('Water Data'!$G$30,0,10*ROW('Water Data'!G163))="","",OFFSET('Water Data'!$G$30,0,10*ROW('Water Data'!G163)))</f>
        <v/>
      </c>
      <c r="CH169" s="32" t="str">
        <f ca="true">+IF(OFFSET('Water Data'!$H$28,0,10*ROW('Water Data'!H163))="","",OFFSET('Water Data'!$H$28,0,10*ROW('Water Data'!H163)))</f>
        <v/>
      </c>
      <c r="CI169" s="32" t="str">
        <f ca="true">+IF(OFFSET('Water Data'!$H$29,0,10*ROW('Water Data'!H163))="","",OFFSET('Water Data'!$H$29,0,10*ROW('Water Data'!H163)))</f>
        <v/>
      </c>
      <c r="CJ169" s="32" t="str">
        <f ca="true">+IF(OFFSET('Water Data'!$H$30,0,10*ROW('Water Data'!H163))="","",OFFSET('Water Data'!$H$30,0,10*ROW('Water Data'!H163)))</f>
        <v/>
      </c>
      <c r="CK169" s="32" t="str">
        <f ca="true">+IF(OFFSET('Sanitation Data'!$C$29,0,10*ROW('Sanitation Data'!C163))="","",OFFSET('Sanitation Data'!$C$29,0,10*ROW('Sanitation Data'!C163)))</f>
        <v/>
      </c>
      <c r="CL169" s="32" t="str">
        <f ca="true">+IF(OFFSET('Sanitation Data'!$C$30,0,10*ROW('Sanitation Data'!C163))="","",OFFSET('Sanitation Data'!$C$30,0,10*ROW('Sanitation Data'!C163)))</f>
        <v/>
      </c>
      <c r="CM169" s="32" t="str">
        <f ca="true">+IF(OFFSET('Sanitation Data'!$C$31,0,10*ROW('Sanitation Data'!C163))="","",OFFSET('Sanitation Data'!$C$31,0,10*ROW('Sanitation Data'!C163)))</f>
        <v/>
      </c>
      <c r="CN169" s="32" t="str">
        <f ca="true">+IF(OFFSET('Sanitation Data'!$C$32,0,10*ROW('Sanitation Data'!C163))="","",OFFSET('Sanitation Data'!$C$32,0,10*ROW('Sanitation Data'!C163)))</f>
        <v/>
      </c>
      <c r="CO169" s="32" t="str">
        <f ca="true">+IF(OFFSET('Sanitation Data'!$C$33,0,10*ROW('Sanitation Data'!C163))="","",OFFSET('Sanitation Data'!$C$33,0,10*ROW('Sanitation Data'!C163)))</f>
        <v/>
      </c>
      <c r="CP169" s="32" t="str">
        <f ca="true">+IF(OFFSET('Sanitation Data'!$D$29,0,10*ROW('Sanitation Data'!D163))="","",OFFSET('Sanitation Data'!$D$29,0,10*ROW('Sanitation Data'!D163)))</f>
        <v/>
      </c>
      <c r="CQ169" s="32" t="str">
        <f ca="true">+IF(OFFSET('Sanitation Data'!$D$30,0,10*ROW('Sanitation Data'!D163))="","",OFFSET('Sanitation Data'!$D$30,0,10*ROW('Sanitation Data'!D163)))</f>
        <v/>
      </c>
      <c r="CR169" s="32" t="str">
        <f ca="true">+IF(OFFSET('Sanitation Data'!$D$31,0,10*ROW('Sanitation Data'!D163))="","",OFFSET('Sanitation Data'!$D$31,0,10*ROW('Sanitation Data'!D163)))</f>
        <v/>
      </c>
      <c r="CS169" s="32" t="str">
        <f ca="true">+IF(OFFSET('Sanitation Data'!$D$32,0,10*ROW('Sanitation Data'!D163))="","",OFFSET('Sanitation Data'!$D$32,0,10*ROW('Sanitation Data'!D163)))</f>
        <v/>
      </c>
      <c r="CT169" s="32" t="str">
        <f ca="true">+IF(OFFSET('Sanitation Data'!$D$33,0,10*ROW('Sanitation Data'!D163))="","",OFFSET('Sanitation Data'!$D$33,0,10*ROW('Sanitation Data'!D163)))</f>
        <v/>
      </c>
      <c r="CU169" s="32" t="str">
        <f ca="true">+IF(OFFSET('Sanitation Data'!$E$29,0,10*ROW('Sanitation Data'!E163))="","",OFFSET('Sanitation Data'!$E$29,0,10*ROW('Sanitation Data'!E163)))</f>
        <v/>
      </c>
      <c r="CV169" s="32" t="str">
        <f ca="true">+IF(OFFSET('Sanitation Data'!$E$30,0,10*ROW('Sanitation Data'!E163))="","",OFFSET('Sanitation Data'!$E$30,0,10*ROW('Sanitation Data'!E163)))</f>
        <v/>
      </c>
      <c r="CW169" s="32" t="str">
        <f ca="true">+IF(OFFSET('Sanitation Data'!$E$31,0,10*ROW('Sanitation Data'!E163))="","",OFFSET('Sanitation Data'!$E$31,0,10*ROW('Sanitation Data'!E163)))</f>
        <v/>
      </c>
      <c r="CX169" s="32" t="str">
        <f ca="true">+IF(OFFSET('Sanitation Data'!$E$32,0,10*ROW('Sanitation Data'!E163))="","",OFFSET('Sanitation Data'!$E$32,0,10*ROW('Sanitation Data'!E163)))</f>
        <v/>
      </c>
      <c r="CY169" s="32" t="str">
        <f ca="true">+IF(OFFSET('Sanitation Data'!$E$33,0,10*ROW('Sanitation Data'!E163))="","",OFFSET('Sanitation Data'!$E$33,0,10*ROW('Sanitation Data'!E163)))</f>
        <v/>
      </c>
      <c r="CZ169" s="32" t="str">
        <f ca="true">+IF(OFFSET('Sanitation Data'!$F$29,0,10*ROW('Sanitation Data'!F163))="","",OFFSET('Sanitation Data'!$F$29,0,10*ROW('Sanitation Data'!F163)))</f>
        <v/>
      </c>
      <c r="DA169" s="32" t="str">
        <f ca="true">+IF(OFFSET('Sanitation Data'!$F$30,0,10*ROW('Sanitation Data'!F163))="","",OFFSET('Sanitation Data'!$F$30,0,10*ROW('Sanitation Data'!F163)))</f>
        <v/>
      </c>
      <c r="DB169" s="32" t="str">
        <f ca="true">+IF(OFFSET('Sanitation Data'!$F$31,0,10*ROW('Sanitation Data'!F163))="","",OFFSET('Sanitation Data'!$F$31,0,10*ROW('Sanitation Data'!F163)))</f>
        <v/>
      </c>
      <c r="DC169" s="32" t="str">
        <f ca="true">+IF(OFFSET('Sanitation Data'!$F$32,0,10*ROW('Sanitation Data'!F163))="","",OFFSET('Sanitation Data'!$F$32,0,10*ROW('Sanitation Data'!F163)))</f>
        <v/>
      </c>
      <c r="DD169" s="32" t="str">
        <f ca="true">+IF(OFFSET('Sanitation Data'!$F$33,0,10*ROW('Sanitation Data'!F163))="","",OFFSET('Sanitation Data'!$F$33,0,10*ROW('Sanitation Data'!F163)))</f>
        <v/>
      </c>
      <c r="DE169" s="32" t="str">
        <f ca="true">+IF(OFFSET('Sanitation Data'!$G$29,0,10*ROW('Sanitation Data'!G163))="","",OFFSET('Sanitation Data'!$G$29,0,10*ROW('Sanitation Data'!G163)))</f>
        <v/>
      </c>
      <c r="DF169" s="32" t="str">
        <f ca="true">+IF(OFFSET('Sanitation Data'!$G$30,0,10*ROW('Sanitation Data'!G163))="","",OFFSET('Sanitation Data'!$G$30,0,10*ROW('Sanitation Data'!G163)))</f>
        <v/>
      </c>
      <c r="DG169" s="32" t="str">
        <f ca="true">+IF(OFFSET('Sanitation Data'!$G$31,0,10*ROW('Sanitation Data'!G163))="","",OFFSET('Sanitation Data'!$G$31,0,10*ROW('Sanitation Data'!G163)))</f>
        <v/>
      </c>
      <c r="DH169" s="32" t="str">
        <f ca="true">+IF(OFFSET('Sanitation Data'!$G$32,0,10*ROW('Sanitation Data'!G163))="","",OFFSET('Sanitation Data'!$G$32,0,10*ROW('Sanitation Data'!G163)))</f>
        <v/>
      </c>
      <c r="DI169" s="32" t="str">
        <f ca="true">+IF(OFFSET('Sanitation Data'!$G$33,0,10*ROW('Sanitation Data'!G163))="","",OFFSET('Sanitation Data'!$G$33,0,10*ROW('Sanitation Data'!G163)))</f>
        <v/>
      </c>
      <c r="DJ169" s="32" t="str">
        <f ca="true">+IF(OFFSET('Sanitation Data'!$H$29,0,10*ROW('Sanitation Data'!H163))="","",OFFSET('Sanitation Data'!$H$29,0,10*ROW('Sanitation Data'!H163)))</f>
        <v/>
      </c>
      <c r="DK169" s="32" t="str">
        <f ca="true">+IF(OFFSET('Sanitation Data'!$H$30,0,10*ROW('Sanitation Data'!H163))="","",OFFSET('Sanitation Data'!$H$30,0,10*ROW('Sanitation Data'!H163)))</f>
        <v/>
      </c>
      <c r="DL169" s="32" t="str">
        <f ca="true">+IF(OFFSET('Sanitation Data'!$H$31,0,10*ROW('Sanitation Data'!H163))="","",OFFSET('Sanitation Data'!$H$31,0,10*ROW('Sanitation Data'!H163)))</f>
        <v/>
      </c>
      <c r="DM169" s="32" t="str">
        <f ca="true">+IF(OFFSET('Sanitation Data'!$H$32,0,10*ROW('Sanitation Data'!H163))="","",OFFSET('Sanitation Data'!$H$32,0,10*ROW('Sanitation Data'!H163)))</f>
        <v/>
      </c>
      <c r="DN169" s="32" t="str">
        <f ca="true">+IF(OFFSET('Sanitation Data'!$H$33,0,10*ROW('Sanitation Data'!H163))="","",OFFSET('Sanitation Data'!$H$33,0,10*ROW('Sanitation Data'!H163)))</f>
        <v/>
      </c>
      <c r="DO169" s="32" t="str">
        <f ca="true">+IF(OFFSET('Hygiene Data'!$C$12,0,10*ROW('Hygiene Data'!C163))="","",OFFSET('Hygiene Data'!$C$12,0,10*ROW('Hygiene Data'!C163)))</f>
        <v/>
      </c>
      <c r="DP169" s="32" t="str">
        <f ca="true">+IF(OFFSET('Hygiene Data'!$C$13,0,10*ROW('Hygiene Data'!C163))="","",OFFSET('Hygiene Data'!$C$13,0,10*ROW('Hygiene Data'!C163)))</f>
        <v/>
      </c>
      <c r="DQ169" s="32" t="str">
        <f ca="true">+IF(OFFSET('Hygiene Data'!$C$14,0,10*ROW('Hygiene Data'!C163))="","",OFFSET('Hygiene Data'!$C$14,0,10*ROW('Hygiene Data'!C163)))</f>
        <v/>
      </c>
      <c r="DR169" s="32" t="str">
        <f ca="true">+IF(OFFSET('Hygiene Data'!$D$12,0,10*ROW('Hygiene Data'!D163))="","",OFFSET('Hygiene Data'!$D$12,0,10*ROW('Hygiene Data'!D163)))</f>
        <v/>
      </c>
      <c r="DS169" s="32" t="str">
        <f ca="true">+IF(OFFSET('Hygiene Data'!$D$13,0,10*ROW('Hygiene Data'!D163))="","",OFFSET('Hygiene Data'!$D$13,0,10*ROW('Hygiene Data'!D163)))</f>
        <v/>
      </c>
      <c r="DT169" s="32" t="str">
        <f ca="true">+IF(OFFSET('Hygiene Data'!$D$14,0,10*ROW('Hygiene Data'!D163))="","",OFFSET('Hygiene Data'!$D$14,0,10*ROW('Hygiene Data'!D163)))</f>
        <v/>
      </c>
      <c r="DU169" s="32" t="str">
        <f ca="true">+IF(OFFSET('Hygiene Data'!$E$12,0,10*ROW('Hygiene Data'!E163))="","",OFFSET('Hygiene Data'!$E$12,0,10*ROW('Hygiene Data'!E163)))</f>
        <v/>
      </c>
      <c r="DV169" s="32" t="str">
        <f ca="true">+IF(OFFSET('Hygiene Data'!$E$13,0,10*ROW('Hygiene Data'!E163))="","",OFFSET('Hygiene Data'!$E$13,0,10*ROW('Hygiene Data'!E163)))</f>
        <v/>
      </c>
      <c r="DW169" s="32" t="str">
        <f ca="true">+IF(OFFSET('Hygiene Data'!$E$14,0,10*ROW('Hygiene Data'!E163))="","",OFFSET('Hygiene Data'!$E$14,0,10*ROW('Hygiene Data'!E163)))</f>
        <v/>
      </c>
      <c r="DX169" s="32" t="str">
        <f ca="true">+IF(OFFSET('Hygiene Data'!$F$12,0,10*ROW('Hygiene Data'!F163))="","",OFFSET('Hygiene Data'!$F$12,0,10*ROW('Hygiene Data'!F163)))</f>
        <v/>
      </c>
      <c r="DY169" s="32" t="str">
        <f ca="true">+IF(OFFSET('Hygiene Data'!$F$13,0,10*ROW('Hygiene Data'!F163))="","",OFFSET('Hygiene Data'!$F$13,0,10*ROW('Hygiene Data'!F163)))</f>
        <v/>
      </c>
      <c r="DZ169" s="32" t="str">
        <f ca="true">+IF(OFFSET('Hygiene Data'!$F$14,0,10*ROW('Hygiene Data'!F163))="","",OFFSET('Hygiene Data'!$F$14,0,10*ROW('Hygiene Data'!F163)))</f>
        <v/>
      </c>
      <c r="EA169" s="32" t="str">
        <f ca="true">+IF(OFFSET('Hygiene Data'!$G$12,0,10*ROW('Hygiene Data'!G163))="","",OFFSET('Hygiene Data'!$G$12,0,10*ROW('Hygiene Data'!G163)))</f>
        <v/>
      </c>
      <c r="EB169" s="32" t="str">
        <f ca="true">+IF(OFFSET('Hygiene Data'!$G$13,0,10*ROW('Hygiene Data'!G163))="","",OFFSET('Hygiene Data'!$G$13,0,10*ROW('Hygiene Data'!G163)))</f>
        <v/>
      </c>
      <c r="EC169" s="32" t="str">
        <f ca="true">+IF(OFFSET('Hygiene Data'!$G$14,0,10*ROW('Hygiene Data'!G163))="","",OFFSET('Hygiene Data'!$G$14,0,10*ROW('Hygiene Data'!G163)))</f>
        <v/>
      </c>
      <c r="ED169" s="32" t="str">
        <f ca="true">+IF(OFFSET('Hygiene Data'!$H$12,0,10*ROW('Hygiene Data'!H163))="","",OFFSET('Hygiene Data'!$H$12,0,10*ROW('Hygiene Data'!H163)))</f>
        <v/>
      </c>
      <c r="EE169" s="32" t="str">
        <f ca="true">+IF(OFFSET('Hygiene Data'!$H$13,0,10*ROW('Hygiene Data'!H163))="","",OFFSET('Hygiene Data'!$H$13,0,10*ROW('Hygiene Data'!H163)))</f>
        <v/>
      </c>
      <c r="EF169" s="32" t="str">
        <f ca="true">+IF(OFFSET('Hygiene Data'!$H$14,0,10*ROW('Hygiene Data'!H163))="","",OFFSET('Hygiene Data'!$H$14,0,10*ROW('Hygiene Data'!H163)))</f>
        <v/>
      </c>
    </row>
    <row r="170" x14ac:dyDescent="0.2">
      <c r="A170" s="55" t="str">
        <f ca="true">+IF(OFFSET('Water Data'!$B$1,0,10*ROW('Water Data'!B167))="","",OFFSET('Water Data'!$B$1,0,10*ROW('Water Data'!B167)))</f>
        <v/>
      </c>
      <c r="B170" s="55" t="str">
        <f ca="true">+IF(OFFSET('Water Data'!$A$3,0,10*ROW('Water Data'!A167))="","",OFFSET('Water Data'!$A$3,0,10*ROW('Water Data'!A167)))</f>
        <v/>
      </c>
      <c r="C170" s="55" t="str">
        <f ca="true">+IF(OFFSET('Water Data'!$C$3,0,10*ROW('Water Data'!C167))="","",OFFSET('Water Data'!$C$3,0,10*ROW('Water Data'!C167)))</f>
        <v/>
      </c>
      <c r="D170" s="243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3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3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43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3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3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3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3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3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3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3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3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3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3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3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3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3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3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44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44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44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44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44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44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44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44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44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44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44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44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44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44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44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44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44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44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44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44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44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44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44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44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44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44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44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44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44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44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45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45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45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45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45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45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45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45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45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45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45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45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45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45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45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45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45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45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2" t="str">
        <f ca="true">+IF(OFFSET('Water Data'!$C$28,0,10*ROW('Water Data'!C164))="","",OFFSET('Water Data'!$C$28,0,10*ROW('Water Data'!C164)))</f>
        <v/>
      </c>
      <c r="BT170" s="32" t="str">
        <f ca="true">+IF(OFFSET('Water Data'!$C$29,0,10*ROW('Water Data'!C164))="","",OFFSET('Water Data'!$C$29,0,10*ROW('Water Data'!C164)))</f>
        <v/>
      </c>
      <c r="BU170" s="32" t="str">
        <f ca="true">+IF(OFFSET('Water Data'!$C$30,0,10*ROW('Water Data'!C164))="","",OFFSET('Water Data'!$C$30,0,10*ROW('Water Data'!C164)))</f>
        <v/>
      </c>
      <c r="BV170" s="32" t="str">
        <f ca="true">+IF(OFFSET('Water Data'!$D$28,0,10*ROW('Water Data'!D164))="","",OFFSET('Water Data'!$D$28,0,10*ROW('Water Data'!D164)))</f>
        <v/>
      </c>
      <c r="BW170" s="32" t="str">
        <f ca="true">+IF(OFFSET('Water Data'!$D$29,0,10*ROW('Water Data'!D164))="","",OFFSET('Water Data'!$D$29,0,10*ROW('Water Data'!D164)))</f>
        <v/>
      </c>
      <c r="BX170" s="32" t="str">
        <f ca="true">+IF(OFFSET('Water Data'!$D$30,0,10*ROW('Water Data'!D164))="","",OFFSET('Water Data'!$D$30,0,10*ROW('Water Data'!D164)))</f>
        <v/>
      </c>
      <c r="BY170" s="32" t="str">
        <f ca="true">+IF(OFFSET('Water Data'!$E$28,0,10*ROW('Water Data'!E164))="","",OFFSET('Water Data'!$E$28,0,10*ROW('Water Data'!E164)))</f>
        <v/>
      </c>
      <c r="BZ170" s="32" t="str">
        <f ca="true">+IF(OFFSET('Water Data'!$E$29,0,10*ROW('Water Data'!E164))="","",OFFSET('Water Data'!$E$29,0,10*ROW('Water Data'!E164)))</f>
        <v/>
      </c>
      <c r="CA170" s="32" t="str">
        <f ca="true">+IF(OFFSET('Water Data'!$E$30,0,10*ROW('Water Data'!E164))="","",OFFSET('Water Data'!$E$30,0,10*ROW('Water Data'!E164)))</f>
        <v/>
      </c>
      <c r="CB170" s="32" t="str">
        <f ca="true">+IF(OFFSET('Water Data'!$F$28,0,10*ROW('Water Data'!F164))="","",OFFSET('Water Data'!$F$28,0,10*ROW('Water Data'!F164)))</f>
        <v/>
      </c>
      <c r="CC170" s="32" t="str">
        <f ca="true">+IF(OFFSET('Water Data'!$F$29,0,10*ROW('Water Data'!F164))="","",OFFSET('Water Data'!$F$29,0,10*ROW('Water Data'!F164)))</f>
        <v/>
      </c>
      <c r="CD170" s="32" t="str">
        <f ca="true">+IF(OFFSET('Water Data'!$F$30,0,10*ROW('Water Data'!F164))="","",OFFSET('Water Data'!$F$30,0,10*ROW('Water Data'!F164)))</f>
        <v/>
      </c>
      <c r="CE170" s="32" t="str">
        <f ca="true">+IF(OFFSET('Water Data'!$G$28,0,10*ROW('Water Data'!G164))="","",OFFSET('Water Data'!$G$28,0,10*ROW('Water Data'!G164)))</f>
        <v/>
      </c>
      <c r="CF170" s="32" t="str">
        <f ca="true">+IF(OFFSET('Water Data'!$G$29,0,10*ROW('Water Data'!G164))="","",OFFSET('Water Data'!$G$29,0,10*ROW('Water Data'!G164)))</f>
        <v/>
      </c>
      <c r="CG170" s="32" t="str">
        <f ca="true">+IF(OFFSET('Water Data'!$G$30,0,10*ROW('Water Data'!G164))="","",OFFSET('Water Data'!$G$30,0,10*ROW('Water Data'!G164)))</f>
        <v/>
      </c>
      <c r="CH170" s="32" t="str">
        <f ca="true">+IF(OFFSET('Water Data'!$H$28,0,10*ROW('Water Data'!H164))="","",OFFSET('Water Data'!$H$28,0,10*ROW('Water Data'!H164)))</f>
        <v/>
      </c>
      <c r="CI170" s="32" t="str">
        <f ca="true">+IF(OFFSET('Water Data'!$H$29,0,10*ROW('Water Data'!H164))="","",OFFSET('Water Data'!$H$29,0,10*ROW('Water Data'!H164)))</f>
        <v/>
      </c>
      <c r="CJ170" s="32" t="str">
        <f ca="true">+IF(OFFSET('Water Data'!$H$30,0,10*ROW('Water Data'!H164))="","",OFFSET('Water Data'!$H$30,0,10*ROW('Water Data'!H164)))</f>
        <v/>
      </c>
      <c r="CK170" s="32" t="str">
        <f ca="true">+IF(OFFSET('Sanitation Data'!$C$29,0,10*ROW('Sanitation Data'!C164))="","",OFFSET('Sanitation Data'!$C$29,0,10*ROW('Sanitation Data'!C164)))</f>
        <v/>
      </c>
      <c r="CL170" s="32" t="str">
        <f ca="true">+IF(OFFSET('Sanitation Data'!$C$30,0,10*ROW('Sanitation Data'!C164))="","",OFFSET('Sanitation Data'!$C$30,0,10*ROW('Sanitation Data'!C164)))</f>
        <v/>
      </c>
      <c r="CM170" s="32" t="str">
        <f ca="true">+IF(OFFSET('Sanitation Data'!$C$31,0,10*ROW('Sanitation Data'!C164))="","",OFFSET('Sanitation Data'!$C$31,0,10*ROW('Sanitation Data'!C164)))</f>
        <v/>
      </c>
      <c r="CN170" s="32" t="str">
        <f ca="true">+IF(OFFSET('Sanitation Data'!$C$32,0,10*ROW('Sanitation Data'!C164))="","",OFFSET('Sanitation Data'!$C$32,0,10*ROW('Sanitation Data'!C164)))</f>
        <v/>
      </c>
      <c r="CO170" s="32" t="str">
        <f ca="true">+IF(OFFSET('Sanitation Data'!$C$33,0,10*ROW('Sanitation Data'!C164))="","",OFFSET('Sanitation Data'!$C$33,0,10*ROW('Sanitation Data'!C164)))</f>
        <v/>
      </c>
      <c r="CP170" s="32" t="str">
        <f ca="true">+IF(OFFSET('Sanitation Data'!$D$29,0,10*ROW('Sanitation Data'!D164))="","",OFFSET('Sanitation Data'!$D$29,0,10*ROW('Sanitation Data'!D164)))</f>
        <v/>
      </c>
      <c r="CQ170" s="32" t="str">
        <f ca="true">+IF(OFFSET('Sanitation Data'!$D$30,0,10*ROW('Sanitation Data'!D164))="","",OFFSET('Sanitation Data'!$D$30,0,10*ROW('Sanitation Data'!D164)))</f>
        <v/>
      </c>
      <c r="CR170" s="32" t="str">
        <f ca="true">+IF(OFFSET('Sanitation Data'!$D$31,0,10*ROW('Sanitation Data'!D164))="","",OFFSET('Sanitation Data'!$D$31,0,10*ROW('Sanitation Data'!D164)))</f>
        <v/>
      </c>
      <c r="CS170" s="32" t="str">
        <f ca="true">+IF(OFFSET('Sanitation Data'!$D$32,0,10*ROW('Sanitation Data'!D164))="","",OFFSET('Sanitation Data'!$D$32,0,10*ROW('Sanitation Data'!D164)))</f>
        <v/>
      </c>
      <c r="CT170" s="32" t="str">
        <f ca="true">+IF(OFFSET('Sanitation Data'!$D$33,0,10*ROW('Sanitation Data'!D164))="","",OFFSET('Sanitation Data'!$D$33,0,10*ROW('Sanitation Data'!D164)))</f>
        <v/>
      </c>
      <c r="CU170" s="32" t="str">
        <f ca="true">+IF(OFFSET('Sanitation Data'!$E$29,0,10*ROW('Sanitation Data'!E164))="","",OFFSET('Sanitation Data'!$E$29,0,10*ROW('Sanitation Data'!E164)))</f>
        <v/>
      </c>
      <c r="CV170" s="32" t="str">
        <f ca="true">+IF(OFFSET('Sanitation Data'!$E$30,0,10*ROW('Sanitation Data'!E164))="","",OFFSET('Sanitation Data'!$E$30,0,10*ROW('Sanitation Data'!E164)))</f>
        <v/>
      </c>
      <c r="CW170" s="32" t="str">
        <f ca="true">+IF(OFFSET('Sanitation Data'!$E$31,0,10*ROW('Sanitation Data'!E164))="","",OFFSET('Sanitation Data'!$E$31,0,10*ROW('Sanitation Data'!E164)))</f>
        <v/>
      </c>
      <c r="CX170" s="32" t="str">
        <f ca="true">+IF(OFFSET('Sanitation Data'!$E$32,0,10*ROW('Sanitation Data'!E164))="","",OFFSET('Sanitation Data'!$E$32,0,10*ROW('Sanitation Data'!E164)))</f>
        <v/>
      </c>
      <c r="CY170" s="32" t="str">
        <f ca="true">+IF(OFFSET('Sanitation Data'!$E$33,0,10*ROW('Sanitation Data'!E164))="","",OFFSET('Sanitation Data'!$E$33,0,10*ROW('Sanitation Data'!E164)))</f>
        <v/>
      </c>
      <c r="CZ170" s="32" t="str">
        <f ca="true">+IF(OFFSET('Sanitation Data'!$F$29,0,10*ROW('Sanitation Data'!F164))="","",OFFSET('Sanitation Data'!$F$29,0,10*ROW('Sanitation Data'!F164)))</f>
        <v/>
      </c>
      <c r="DA170" s="32" t="str">
        <f ca="true">+IF(OFFSET('Sanitation Data'!$F$30,0,10*ROW('Sanitation Data'!F164))="","",OFFSET('Sanitation Data'!$F$30,0,10*ROW('Sanitation Data'!F164)))</f>
        <v/>
      </c>
      <c r="DB170" s="32" t="str">
        <f ca="true">+IF(OFFSET('Sanitation Data'!$F$31,0,10*ROW('Sanitation Data'!F164))="","",OFFSET('Sanitation Data'!$F$31,0,10*ROW('Sanitation Data'!F164)))</f>
        <v/>
      </c>
      <c r="DC170" s="32" t="str">
        <f ca="true">+IF(OFFSET('Sanitation Data'!$F$32,0,10*ROW('Sanitation Data'!F164))="","",OFFSET('Sanitation Data'!$F$32,0,10*ROW('Sanitation Data'!F164)))</f>
        <v/>
      </c>
      <c r="DD170" s="32" t="str">
        <f ca="true">+IF(OFFSET('Sanitation Data'!$F$33,0,10*ROW('Sanitation Data'!F164))="","",OFFSET('Sanitation Data'!$F$33,0,10*ROW('Sanitation Data'!F164)))</f>
        <v/>
      </c>
      <c r="DE170" s="32" t="str">
        <f ca="true">+IF(OFFSET('Sanitation Data'!$G$29,0,10*ROW('Sanitation Data'!G164))="","",OFFSET('Sanitation Data'!$G$29,0,10*ROW('Sanitation Data'!G164)))</f>
        <v/>
      </c>
      <c r="DF170" s="32" t="str">
        <f ca="true">+IF(OFFSET('Sanitation Data'!$G$30,0,10*ROW('Sanitation Data'!G164))="","",OFFSET('Sanitation Data'!$G$30,0,10*ROW('Sanitation Data'!G164)))</f>
        <v/>
      </c>
      <c r="DG170" s="32" t="str">
        <f ca="true">+IF(OFFSET('Sanitation Data'!$G$31,0,10*ROW('Sanitation Data'!G164))="","",OFFSET('Sanitation Data'!$G$31,0,10*ROW('Sanitation Data'!G164)))</f>
        <v/>
      </c>
      <c r="DH170" s="32" t="str">
        <f ca="true">+IF(OFFSET('Sanitation Data'!$G$32,0,10*ROW('Sanitation Data'!G164))="","",OFFSET('Sanitation Data'!$G$32,0,10*ROW('Sanitation Data'!G164)))</f>
        <v/>
      </c>
      <c r="DI170" s="32" t="str">
        <f ca="true">+IF(OFFSET('Sanitation Data'!$G$33,0,10*ROW('Sanitation Data'!G164))="","",OFFSET('Sanitation Data'!$G$33,0,10*ROW('Sanitation Data'!G164)))</f>
        <v/>
      </c>
      <c r="DJ170" s="32" t="str">
        <f ca="true">+IF(OFFSET('Sanitation Data'!$H$29,0,10*ROW('Sanitation Data'!H164))="","",OFFSET('Sanitation Data'!$H$29,0,10*ROW('Sanitation Data'!H164)))</f>
        <v/>
      </c>
      <c r="DK170" s="32" t="str">
        <f ca="true">+IF(OFFSET('Sanitation Data'!$H$30,0,10*ROW('Sanitation Data'!H164))="","",OFFSET('Sanitation Data'!$H$30,0,10*ROW('Sanitation Data'!H164)))</f>
        <v/>
      </c>
      <c r="DL170" s="32" t="str">
        <f ca="true">+IF(OFFSET('Sanitation Data'!$H$31,0,10*ROW('Sanitation Data'!H164))="","",OFFSET('Sanitation Data'!$H$31,0,10*ROW('Sanitation Data'!H164)))</f>
        <v/>
      </c>
      <c r="DM170" s="32" t="str">
        <f ca="true">+IF(OFFSET('Sanitation Data'!$H$32,0,10*ROW('Sanitation Data'!H164))="","",OFFSET('Sanitation Data'!$H$32,0,10*ROW('Sanitation Data'!H164)))</f>
        <v/>
      </c>
      <c r="DN170" s="32" t="str">
        <f ca="true">+IF(OFFSET('Sanitation Data'!$H$33,0,10*ROW('Sanitation Data'!H164))="","",OFFSET('Sanitation Data'!$H$33,0,10*ROW('Sanitation Data'!H164)))</f>
        <v/>
      </c>
      <c r="DO170" s="32" t="str">
        <f ca="true">+IF(OFFSET('Hygiene Data'!$C$12,0,10*ROW('Hygiene Data'!C164))="","",OFFSET('Hygiene Data'!$C$12,0,10*ROW('Hygiene Data'!C164)))</f>
        <v/>
      </c>
      <c r="DP170" s="32" t="str">
        <f ca="true">+IF(OFFSET('Hygiene Data'!$C$13,0,10*ROW('Hygiene Data'!C164))="","",OFFSET('Hygiene Data'!$C$13,0,10*ROW('Hygiene Data'!C164)))</f>
        <v/>
      </c>
      <c r="DQ170" s="32" t="str">
        <f ca="true">+IF(OFFSET('Hygiene Data'!$C$14,0,10*ROW('Hygiene Data'!C164))="","",OFFSET('Hygiene Data'!$C$14,0,10*ROW('Hygiene Data'!C164)))</f>
        <v/>
      </c>
      <c r="DR170" s="32" t="str">
        <f ca="true">+IF(OFFSET('Hygiene Data'!$D$12,0,10*ROW('Hygiene Data'!D164))="","",OFFSET('Hygiene Data'!$D$12,0,10*ROW('Hygiene Data'!D164)))</f>
        <v/>
      </c>
      <c r="DS170" s="32" t="str">
        <f ca="true">+IF(OFFSET('Hygiene Data'!$D$13,0,10*ROW('Hygiene Data'!D164))="","",OFFSET('Hygiene Data'!$D$13,0,10*ROW('Hygiene Data'!D164)))</f>
        <v/>
      </c>
      <c r="DT170" s="32" t="str">
        <f ca="true">+IF(OFFSET('Hygiene Data'!$D$14,0,10*ROW('Hygiene Data'!D164))="","",OFFSET('Hygiene Data'!$D$14,0,10*ROW('Hygiene Data'!D164)))</f>
        <v/>
      </c>
      <c r="DU170" s="32" t="str">
        <f ca="true">+IF(OFFSET('Hygiene Data'!$E$12,0,10*ROW('Hygiene Data'!E164))="","",OFFSET('Hygiene Data'!$E$12,0,10*ROW('Hygiene Data'!E164)))</f>
        <v/>
      </c>
      <c r="DV170" s="32" t="str">
        <f ca="true">+IF(OFFSET('Hygiene Data'!$E$13,0,10*ROW('Hygiene Data'!E164))="","",OFFSET('Hygiene Data'!$E$13,0,10*ROW('Hygiene Data'!E164)))</f>
        <v/>
      </c>
      <c r="DW170" s="32" t="str">
        <f ca="true">+IF(OFFSET('Hygiene Data'!$E$14,0,10*ROW('Hygiene Data'!E164))="","",OFFSET('Hygiene Data'!$E$14,0,10*ROW('Hygiene Data'!E164)))</f>
        <v/>
      </c>
      <c r="DX170" s="32" t="str">
        <f ca="true">+IF(OFFSET('Hygiene Data'!$F$12,0,10*ROW('Hygiene Data'!F164))="","",OFFSET('Hygiene Data'!$F$12,0,10*ROW('Hygiene Data'!F164)))</f>
        <v/>
      </c>
      <c r="DY170" s="32" t="str">
        <f ca="true">+IF(OFFSET('Hygiene Data'!$F$13,0,10*ROW('Hygiene Data'!F164))="","",OFFSET('Hygiene Data'!$F$13,0,10*ROW('Hygiene Data'!F164)))</f>
        <v/>
      </c>
      <c r="DZ170" s="32" t="str">
        <f ca="true">+IF(OFFSET('Hygiene Data'!$F$14,0,10*ROW('Hygiene Data'!F164))="","",OFFSET('Hygiene Data'!$F$14,0,10*ROW('Hygiene Data'!F164)))</f>
        <v/>
      </c>
      <c r="EA170" s="32" t="str">
        <f ca="true">+IF(OFFSET('Hygiene Data'!$G$12,0,10*ROW('Hygiene Data'!G164))="","",OFFSET('Hygiene Data'!$G$12,0,10*ROW('Hygiene Data'!G164)))</f>
        <v/>
      </c>
      <c r="EB170" s="32" t="str">
        <f ca="true">+IF(OFFSET('Hygiene Data'!$G$13,0,10*ROW('Hygiene Data'!G164))="","",OFFSET('Hygiene Data'!$G$13,0,10*ROW('Hygiene Data'!G164)))</f>
        <v/>
      </c>
      <c r="EC170" s="32" t="str">
        <f ca="true">+IF(OFFSET('Hygiene Data'!$G$14,0,10*ROW('Hygiene Data'!G164))="","",OFFSET('Hygiene Data'!$G$14,0,10*ROW('Hygiene Data'!G164)))</f>
        <v/>
      </c>
      <c r="ED170" s="32" t="str">
        <f ca="true">+IF(OFFSET('Hygiene Data'!$H$12,0,10*ROW('Hygiene Data'!H164))="","",OFFSET('Hygiene Data'!$H$12,0,10*ROW('Hygiene Data'!H164)))</f>
        <v/>
      </c>
      <c r="EE170" s="32" t="str">
        <f ca="true">+IF(OFFSET('Hygiene Data'!$H$13,0,10*ROW('Hygiene Data'!H164))="","",OFFSET('Hygiene Data'!$H$13,0,10*ROW('Hygiene Data'!H164)))</f>
        <v/>
      </c>
      <c r="EF170" s="32" t="str">
        <f ca="true">+IF(OFFSET('Hygiene Data'!$H$14,0,10*ROW('Hygiene Data'!H164))="","",OFFSET('Hygiene Data'!$H$14,0,10*ROW('Hygiene Data'!H164)))</f>
        <v/>
      </c>
    </row>
    <row r="171" x14ac:dyDescent="0.2">
      <c r="A171" s="55" t="str">
        <f ca="true">+IF(OFFSET('Water Data'!$B$1,0,10*ROW('Water Data'!B168))="","",OFFSET('Water Data'!$B$1,0,10*ROW('Water Data'!B168)))</f>
        <v/>
      </c>
      <c r="B171" s="55" t="str">
        <f ca="true">+IF(OFFSET('Water Data'!$A$3,0,10*ROW('Water Data'!A168))="","",OFFSET('Water Data'!$A$3,0,10*ROW('Water Data'!A168)))</f>
        <v/>
      </c>
      <c r="C171" s="55" t="str">
        <f ca="true">+IF(OFFSET('Water Data'!$C$3,0,10*ROW('Water Data'!C168))="","",OFFSET('Water Data'!$C$3,0,10*ROW('Water Data'!C168)))</f>
        <v/>
      </c>
      <c r="D171" s="243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3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3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43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3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3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3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3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3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3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3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3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3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3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3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3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3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3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44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44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44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44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44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44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44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44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44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44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44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44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44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44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44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44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44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44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44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44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44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44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44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44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44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44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44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44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44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44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45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45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45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45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45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45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45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45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45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45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45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45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45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45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45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45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45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45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2" t="str">
        <f ca="true">+IF(OFFSET('Water Data'!$C$28,0,10*ROW('Water Data'!C165))="","",OFFSET('Water Data'!$C$28,0,10*ROW('Water Data'!C165)))</f>
        <v/>
      </c>
      <c r="BT171" s="32" t="str">
        <f ca="true">+IF(OFFSET('Water Data'!$C$29,0,10*ROW('Water Data'!C165))="","",OFFSET('Water Data'!$C$29,0,10*ROW('Water Data'!C165)))</f>
        <v/>
      </c>
      <c r="BU171" s="32" t="str">
        <f ca="true">+IF(OFFSET('Water Data'!$C$30,0,10*ROW('Water Data'!C165))="","",OFFSET('Water Data'!$C$30,0,10*ROW('Water Data'!C165)))</f>
        <v/>
      </c>
      <c r="BV171" s="32" t="str">
        <f ca="true">+IF(OFFSET('Water Data'!$D$28,0,10*ROW('Water Data'!D165))="","",OFFSET('Water Data'!$D$28,0,10*ROW('Water Data'!D165)))</f>
        <v/>
      </c>
      <c r="BW171" s="32" t="str">
        <f ca="true">+IF(OFFSET('Water Data'!$D$29,0,10*ROW('Water Data'!D165))="","",OFFSET('Water Data'!$D$29,0,10*ROW('Water Data'!D165)))</f>
        <v/>
      </c>
      <c r="BX171" s="32" t="str">
        <f ca="true">+IF(OFFSET('Water Data'!$D$30,0,10*ROW('Water Data'!D165))="","",OFFSET('Water Data'!$D$30,0,10*ROW('Water Data'!D165)))</f>
        <v/>
      </c>
      <c r="BY171" s="32" t="str">
        <f ca="true">+IF(OFFSET('Water Data'!$E$28,0,10*ROW('Water Data'!E165))="","",OFFSET('Water Data'!$E$28,0,10*ROW('Water Data'!E165)))</f>
        <v/>
      </c>
      <c r="BZ171" s="32" t="str">
        <f ca="true">+IF(OFFSET('Water Data'!$E$29,0,10*ROW('Water Data'!E165))="","",OFFSET('Water Data'!$E$29,0,10*ROW('Water Data'!E165)))</f>
        <v/>
      </c>
      <c r="CA171" s="32" t="str">
        <f ca="true">+IF(OFFSET('Water Data'!$E$30,0,10*ROW('Water Data'!E165))="","",OFFSET('Water Data'!$E$30,0,10*ROW('Water Data'!E165)))</f>
        <v/>
      </c>
      <c r="CB171" s="32" t="str">
        <f ca="true">+IF(OFFSET('Water Data'!$F$28,0,10*ROW('Water Data'!F165))="","",OFFSET('Water Data'!$F$28,0,10*ROW('Water Data'!F165)))</f>
        <v/>
      </c>
      <c r="CC171" s="32" t="str">
        <f ca="true">+IF(OFFSET('Water Data'!$F$29,0,10*ROW('Water Data'!F165))="","",OFFSET('Water Data'!$F$29,0,10*ROW('Water Data'!F165)))</f>
        <v/>
      </c>
      <c r="CD171" s="32" t="str">
        <f ca="true">+IF(OFFSET('Water Data'!$F$30,0,10*ROW('Water Data'!F165))="","",OFFSET('Water Data'!$F$30,0,10*ROW('Water Data'!F165)))</f>
        <v/>
      </c>
      <c r="CE171" s="32" t="str">
        <f ca="true">+IF(OFFSET('Water Data'!$G$28,0,10*ROW('Water Data'!G165))="","",OFFSET('Water Data'!$G$28,0,10*ROW('Water Data'!G165)))</f>
        <v/>
      </c>
      <c r="CF171" s="32" t="str">
        <f ca="true">+IF(OFFSET('Water Data'!$G$29,0,10*ROW('Water Data'!G165))="","",OFFSET('Water Data'!$G$29,0,10*ROW('Water Data'!G165)))</f>
        <v/>
      </c>
      <c r="CG171" s="32" t="str">
        <f ca="true">+IF(OFFSET('Water Data'!$G$30,0,10*ROW('Water Data'!G165))="","",OFFSET('Water Data'!$G$30,0,10*ROW('Water Data'!G165)))</f>
        <v/>
      </c>
      <c r="CH171" s="32" t="str">
        <f ca="true">+IF(OFFSET('Water Data'!$H$28,0,10*ROW('Water Data'!H165))="","",OFFSET('Water Data'!$H$28,0,10*ROW('Water Data'!H165)))</f>
        <v/>
      </c>
      <c r="CI171" s="32" t="str">
        <f ca="true">+IF(OFFSET('Water Data'!$H$29,0,10*ROW('Water Data'!H165))="","",OFFSET('Water Data'!$H$29,0,10*ROW('Water Data'!H165)))</f>
        <v/>
      </c>
      <c r="CJ171" s="32" t="str">
        <f ca="true">+IF(OFFSET('Water Data'!$H$30,0,10*ROW('Water Data'!H165))="","",OFFSET('Water Data'!$H$30,0,10*ROW('Water Data'!H165)))</f>
        <v/>
      </c>
      <c r="CK171" s="32" t="str">
        <f ca="true">+IF(OFFSET('Sanitation Data'!$C$29,0,10*ROW('Sanitation Data'!C165))="","",OFFSET('Sanitation Data'!$C$29,0,10*ROW('Sanitation Data'!C165)))</f>
        <v/>
      </c>
      <c r="CL171" s="32" t="str">
        <f ca="true">+IF(OFFSET('Sanitation Data'!$C$30,0,10*ROW('Sanitation Data'!C165))="","",OFFSET('Sanitation Data'!$C$30,0,10*ROW('Sanitation Data'!C165)))</f>
        <v/>
      </c>
      <c r="CM171" s="32" t="str">
        <f ca="true">+IF(OFFSET('Sanitation Data'!$C$31,0,10*ROW('Sanitation Data'!C165))="","",OFFSET('Sanitation Data'!$C$31,0,10*ROW('Sanitation Data'!C165)))</f>
        <v/>
      </c>
      <c r="CN171" s="32" t="str">
        <f ca="true">+IF(OFFSET('Sanitation Data'!$C$32,0,10*ROW('Sanitation Data'!C165))="","",OFFSET('Sanitation Data'!$C$32,0,10*ROW('Sanitation Data'!C165)))</f>
        <v/>
      </c>
      <c r="CO171" s="32" t="str">
        <f ca="true">+IF(OFFSET('Sanitation Data'!$C$33,0,10*ROW('Sanitation Data'!C165))="","",OFFSET('Sanitation Data'!$C$33,0,10*ROW('Sanitation Data'!C165)))</f>
        <v/>
      </c>
      <c r="CP171" s="32" t="str">
        <f ca="true">+IF(OFFSET('Sanitation Data'!$D$29,0,10*ROW('Sanitation Data'!D165))="","",OFFSET('Sanitation Data'!$D$29,0,10*ROW('Sanitation Data'!D165)))</f>
        <v/>
      </c>
      <c r="CQ171" s="32" t="str">
        <f ca="true">+IF(OFFSET('Sanitation Data'!$D$30,0,10*ROW('Sanitation Data'!D165))="","",OFFSET('Sanitation Data'!$D$30,0,10*ROW('Sanitation Data'!D165)))</f>
        <v/>
      </c>
      <c r="CR171" s="32" t="str">
        <f ca="true">+IF(OFFSET('Sanitation Data'!$D$31,0,10*ROW('Sanitation Data'!D165))="","",OFFSET('Sanitation Data'!$D$31,0,10*ROW('Sanitation Data'!D165)))</f>
        <v/>
      </c>
      <c r="CS171" s="32" t="str">
        <f ca="true">+IF(OFFSET('Sanitation Data'!$D$32,0,10*ROW('Sanitation Data'!D165))="","",OFFSET('Sanitation Data'!$D$32,0,10*ROW('Sanitation Data'!D165)))</f>
        <v/>
      </c>
      <c r="CT171" s="32" t="str">
        <f ca="true">+IF(OFFSET('Sanitation Data'!$D$33,0,10*ROW('Sanitation Data'!D165))="","",OFFSET('Sanitation Data'!$D$33,0,10*ROW('Sanitation Data'!D165)))</f>
        <v/>
      </c>
      <c r="CU171" s="32" t="str">
        <f ca="true">+IF(OFFSET('Sanitation Data'!$E$29,0,10*ROW('Sanitation Data'!E165))="","",OFFSET('Sanitation Data'!$E$29,0,10*ROW('Sanitation Data'!E165)))</f>
        <v/>
      </c>
      <c r="CV171" s="32" t="str">
        <f ca="true">+IF(OFFSET('Sanitation Data'!$E$30,0,10*ROW('Sanitation Data'!E165))="","",OFFSET('Sanitation Data'!$E$30,0,10*ROW('Sanitation Data'!E165)))</f>
        <v/>
      </c>
      <c r="CW171" s="32" t="str">
        <f ca="true">+IF(OFFSET('Sanitation Data'!$E$31,0,10*ROW('Sanitation Data'!E165))="","",OFFSET('Sanitation Data'!$E$31,0,10*ROW('Sanitation Data'!E165)))</f>
        <v/>
      </c>
      <c r="CX171" s="32" t="str">
        <f ca="true">+IF(OFFSET('Sanitation Data'!$E$32,0,10*ROW('Sanitation Data'!E165))="","",OFFSET('Sanitation Data'!$E$32,0,10*ROW('Sanitation Data'!E165)))</f>
        <v/>
      </c>
      <c r="CY171" s="32" t="str">
        <f ca="true">+IF(OFFSET('Sanitation Data'!$E$33,0,10*ROW('Sanitation Data'!E165))="","",OFFSET('Sanitation Data'!$E$33,0,10*ROW('Sanitation Data'!E165)))</f>
        <v/>
      </c>
      <c r="CZ171" s="32" t="str">
        <f ca="true">+IF(OFFSET('Sanitation Data'!$F$29,0,10*ROW('Sanitation Data'!F165))="","",OFFSET('Sanitation Data'!$F$29,0,10*ROW('Sanitation Data'!F165)))</f>
        <v/>
      </c>
      <c r="DA171" s="32" t="str">
        <f ca="true">+IF(OFFSET('Sanitation Data'!$F$30,0,10*ROW('Sanitation Data'!F165))="","",OFFSET('Sanitation Data'!$F$30,0,10*ROW('Sanitation Data'!F165)))</f>
        <v/>
      </c>
      <c r="DB171" s="32" t="str">
        <f ca="true">+IF(OFFSET('Sanitation Data'!$F$31,0,10*ROW('Sanitation Data'!F165))="","",OFFSET('Sanitation Data'!$F$31,0,10*ROW('Sanitation Data'!F165)))</f>
        <v/>
      </c>
      <c r="DC171" s="32" t="str">
        <f ca="true">+IF(OFFSET('Sanitation Data'!$F$32,0,10*ROW('Sanitation Data'!F165))="","",OFFSET('Sanitation Data'!$F$32,0,10*ROW('Sanitation Data'!F165)))</f>
        <v/>
      </c>
      <c r="DD171" s="32" t="str">
        <f ca="true">+IF(OFFSET('Sanitation Data'!$F$33,0,10*ROW('Sanitation Data'!F165))="","",OFFSET('Sanitation Data'!$F$33,0,10*ROW('Sanitation Data'!F165)))</f>
        <v/>
      </c>
      <c r="DE171" s="32" t="str">
        <f ca="true">+IF(OFFSET('Sanitation Data'!$G$29,0,10*ROW('Sanitation Data'!G165))="","",OFFSET('Sanitation Data'!$G$29,0,10*ROW('Sanitation Data'!G165)))</f>
        <v/>
      </c>
      <c r="DF171" s="32" t="str">
        <f ca="true">+IF(OFFSET('Sanitation Data'!$G$30,0,10*ROW('Sanitation Data'!G165))="","",OFFSET('Sanitation Data'!$G$30,0,10*ROW('Sanitation Data'!G165)))</f>
        <v/>
      </c>
      <c r="DG171" s="32" t="str">
        <f ca="true">+IF(OFFSET('Sanitation Data'!$G$31,0,10*ROW('Sanitation Data'!G165))="","",OFFSET('Sanitation Data'!$G$31,0,10*ROW('Sanitation Data'!G165)))</f>
        <v/>
      </c>
      <c r="DH171" s="32" t="str">
        <f ca="true">+IF(OFFSET('Sanitation Data'!$G$32,0,10*ROW('Sanitation Data'!G165))="","",OFFSET('Sanitation Data'!$G$32,0,10*ROW('Sanitation Data'!G165)))</f>
        <v/>
      </c>
      <c r="DI171" s="32" t="str">
        <f ca="true">+IF(OFFSET('Sanitation Data'!$G$33,0,10*ROW('Sanitation Data'!G165))="","",OFFSET('Sanitation Data'!$G$33,0,10*ROW('Sanitation Data'!G165)))</f>
        <v/>
      </c>
      <c r="DJ171" s="32" t="str">
        <f ca="true">+IF(OFFSET('Sanitation Data'!$H$29,0,10*ROW('Sanitation Data'!H165))="","",OFFSET('Sanitation Data'!$H$29,0,10*ROW('Sanitation Data'!H165)))</f>
        <v/>
      </c>
      <c r="DK171" s="32" t="str">
        <f ca="true">+IF(OFFSET('Sanitation Data'!$H$30,0,10*ROW('Sanitation Data'!H165))="","",OFFSET('Sanitation Data'!$H$30,0,10*ROW('Sanitation Data'!H165)))</f>
        <v/>
      </c>
      <c r="DL171" s="32" t="str">
        <f ca="true">+IF(OFFSET('Sanitation Data'!$H$31,0,10*ROW('Sanitation Data'!H165))="","",OFFSET('Sanitation Data'!$H$31,0,10*ROW('Sanitation Data'!H165)))</f>
        <v/>
      </c>
      <c r="DM171" s="32" t="str">
        <f ca="true">+IF(OFFSET('Sanitation Data'!$H$32,0,10*ROW('Sanitation Data'!H165))="","",OFFSET('Sanitation Data'!$H$32,0,10*ROW('Sanitation Data'!H165)))</f>
        <v/>
      </c>
      <c r="DN171" s="32" t="str">
        <f ca="true">+IF(OFFSET('Sanitation Data'!$H$33,0,10*ROW('Sanitation Data'!H165))="","",OFFSET('Sanitation Data'!$H$33,0,10*ROW('Sanitation Data'!H165)))</f>
        <v/>
      </c>
      <c r="DO171" s="32" t="str">
        <f ca="true">+IF(OFFSET('Hygiene Data'!$C$12,0,10*ROW('Hygiene Data'!C165))="","",OFFSET('Hygiene Data'!$C$12,0,10*ROW('Hygiene Data'!C165)))</f>
        <v/>
      </c>
      <c r="DP171" s="32" t="str">
        <f ca="true">+IF(OFFSET('Hygiene Data'!$C$13,0,10*ROW('Hygiene Data'!C165))="","",OFFSET('Hygiene Data'!$C$13,0,10*ROW('Hygiene Data'!C165)))</f>
        <v/>
      </c>
      <c r="DQ171" s="32" t="str">
        <f ca="true">+IF(OFFSET('Hygiene Data'!$C$14,0,10*ROW('Hygiene Data'!C165))="","",OFFSET('Hygiene Data'!$C$14,0,10*ROW('Hygiene Data'!C165)))</f>
        <v/>
      </c>
      <c r="DR171" s="32" t="str">
        <f ca="true">+IF(OFFSET('Hygiene Data'!$D$12,0,10*ROW('Hygiene Data'!D165))="","",OFFSET('Hygiene Data'!$D$12,0,10*ROW('Hygiene Data'!D165)))</f>
        <v/>
      </c>
      <c r="DS171" s="32" t="str">
        <f ca="true">+IF(OFFSET('Hygiene Data'!$D$13,0,10*ROW('Hygiene Data'!D165))="","",OFFSET('Hygiene Data'!$D$13,0,10*ROW('Hygiene Data'!D165)))</f>
        <v/>
      </c>
      <c r="DT171" s="32" t="str">
        <f ca="true">+IF(OFFSET('Hygiene Data'!$D$14,0,10*ROW('Hygiene Data'!D165))="","",OFFSET('Hygiene Data'!$D$14,0,10*ROW('Hygiene Data'!D165)))</f>
        <v/>
      </c>
      <c r="DU171" s="32" t="str">
        <f ca="true">+IF(OFFSET('Hygiene Data'!$E$12,0,10*ROW('Hygiene Data'!E165))="","",OFFSET('Hygiene Data'!$E$12,0,10*ROW('Hygiene Data'!E165)))</f>
        <v/>
      </c>
      <c r="DV171" s="32" t="str">
        <f ca="true">+IF(OFFSET('Hygiene Data'!$E$13,0,10*ROW('Hygiene Data'!E165))="","",OFFSET('Hygiene Data'!$E$13,0,10*ROW('Hygiene Data'!E165)))</f>
        <v/>
      </c>
      <c r="DW171" s="32" t="str">
        <f ca="true">+IF(OFFSET('Hygiene Data'!$E$14,0,10*ROW('Hygiene Data'!E165))="","",OFFSET('Hygiene Data'!$E$14,0,10*ROW('Hygiene Data'!E165)))</f>
        <v/>
      </c>
      <c r="DX171" s="32" t="str">
        <f ca="true">+IF(OFFSET('Hygiene Data'!$F$12,0,10*ROW('Hygiene Data'!F165))="","",OFFSET('Hygiene Data'!$F$12,0,10*ROW('Hygiene Data'!F165)))</f>
        <v/>
      </c>
      <c r="DY171" s="32" t="str">
        <f ca="true">+IF(OFFSET('Hygiene Data'!$F$13,0,10*ROW('Hygiene Data'!F165))="","",OFFSET('Hygiene Data'!$F$13,0,10*ROW('Hygiene Data'!F165)))</f>
        <v/>
      </c>
      <c r="DZ171" s="32" t="str">
        <f ca="true">+IF(OFFSET('Hygiene Data'!$F$14,0,10*ROW('Hygiene Data'!F165))="","",OFFSET('Hygiene Data'!$F$14,0,10*ROW('Hygiene Data'!F165)))</f>
        <v/>
      </c>
      <c r="EA171" s="32" t="str">
        <f ca="true">+IF(OFFSET('Hygiene Data'!$G$12,0,10*ROW('Hygiene Data'!G165))="","",OFFSET('Hygiene Data'!$G$12,0,10*ROW('Hygiene Data'!G165)))</f>
        <v/>
      </c>
      <c r="EB171" s="32" t="str">
        <f ca="true">+IF(OFFSET('Hygiene Data'!$G$13,0,10*ROW('Hygiene Data'!G165))="","",OFFSET('Hygiene Data'!$G$13,0,10*ROW('Hygiene Data'!G165)))</f>
        <v/>
      </c>
      <c r="EC171" s="32" t="str">
        <f ca="true">+IF(OFFSET('Hygiene Data'!$G$14,0,10*ROW('Hygiene Data'!G165))="","",OFFSET('Hygiene Data'!$G$14,0,10*ROW('Hygiene Data'!G165)))</f>
        <v/>
      </c>
      <c r="ED171" s="32" t="str">
        <f ca="true">+IF(OFFSET('Hygiene Data'!$H$12,0,10*ROW('Hygiene Data'!H165))="","",OFFSET('Hygiene Data'!$H$12,0,10*ROW('Hygiene Data'!H165)))</f>
        <v/>
      </c>
      <c r="EE171" s="32" t="str">
        <f ca="true">+IF(OFFSET('Hygiene Data'!$H$13,0,10*ROW('Hygiene Data'!H165))="","",OFFSET('Hygiene Data'!$H$13,0,10*ROW('Hygiene Data'!H165)))</f>
        <v/>
      </c>
      <c r="EF171" s="32" t="str">
        <f ca="true">+IF(OFFSET('Hygiene Data'!$H$14,0,10*ROW('Hygiene Data'!H165))="","",OFFSET('Hygiene Data'!$H$14,0,10*ROW('Hygiene Data'!H165)))</f>
        <v/>
      </c>
    </row>
    <row r="172" x14ac:dyDescent="0.2">
      <c r="A172" s="55" t="str">
        <f ca="true">+IF(OFFSET('Water Data'!$B$1,0,10*ROW('Water Data'!B169))="","",OFFSET('Water Data'!$B$1,0,10*ROW('Water Data'!B169)))</f>
        <v/>
      </c>
      <c r="B172" s="55" t="str">
        <f ca="true">+IF(OFFSET('Water Data'!$A$3,0,10*ROW('Water Data'!A169))="","",OFFSET('Water Data'!$A$3,0,10*ROW('Water Data'!A169)))</f>
        <v/>
      </c>
      <c r="C172" s="55" t="str">
        <f ca="true">+IF(OFFSET('Water Data'!$C$3,0,10*ROW('Water Data'!C169))="","",OFFSET('Water Data'!$C$3,0,10*ROW('Water Data'!C169)))</f>
        <v/>
      </c>
      <c r="D172" s="243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3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3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43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3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3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3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3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3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3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3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3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3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3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3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3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3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3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44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44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44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44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44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44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44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44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44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44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44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44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44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44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44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44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44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44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44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44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44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44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44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44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44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44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44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44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44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44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45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45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45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45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45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45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45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45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45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45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45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45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45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45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45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45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45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45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2" t="str">
        <f ca="true">+IF(OFFSET('Water Data'!$C$28,0,10*ROW('Water Data'!C166))="","",OFFSET('Water Data'!$C$28,0,10*ROW('Water Data'!C166)))</f>
        <v/>
      </c>
      <c r="BT172" s="32" t="str">
        <f ca="true">+IF(OFFSET('Water Data'!$C$29,0,10*ROW('Water Data'!C166))="","",OFFSET('Water Data'!$C$29,0,10*ROW('Water Data'!C166)))</f>
        <v/>
      </c>
      <c r="BU172" s="32" t="str">
        <f ca="true">+IF(OFFSET('Water Data'!$C$30,0,10*ROW('Water Data'!C166))="","",OFFSET('Water Data'!$C$30,0,10*ROW('Water Data'!C166)))</f>
        <v/>
      </c>
      <c r="BV172" s="32" t="str">
        <f ca="true">+IF(OFFSET('Water Data'!$D$28,0,10*ROW('Water Data'!D166))="","",OFFSET('Water Data'!$D$28,0,10*ROW('Water Data'!D166)))</f>
        <v/>
      </c>
      <c r="BW172" s="32" t="str">
        <f ca="true">+IF(OFFSET('Water Data'!$D$29,0,10*ROW('Water Data'!D166))="","",OFFSET('Water Data'!$D$29,0,10*ROW('Water Data'!D166)))</f>
        <v/>
      </c>
      <c r="BX172" s="32" t="str">
        <f ca="true">+IF(OFFSET('Water Data'!$D$30,0,10*ROW('Water Data'!D166))="","",OFFSET('Water Data'!$D$30,0,10*ROW('Water Data'!D166)))</f>
        <v/>
      </c>
      <c r="BY172" s="32" t="str">
        <f ca="true">+IF(OFFSET('Water Data'!$E$28,0,10*ROW('Water Data'!E166))="","",OFFSET('Water Data'!$E$28,0,10*ROW('Water Data'!E166)))</f>
        <v/>
      </c>
      <c r="BZ172" s="32" t="str">
        <f ca="true">+IF(OFFSET('Water Data'!$E$29,0,10*ROW('Water Data'!E166))="","",OFFSET('Water Data'!$E$29,0,10*ROW('Water Data'!E166)))</f>
        <v/>
      </c>
      <c r="CA172" s="32" t="str">
        <f ca="true">+IF(OFFSET('Water Data'!$E$30,0,10*ROW('Water Data'!E166))="","",OFFSET('Water Data'!$E$30,0,10*ROW('Water Data'!E166)))</f>
        <v/>
      </c>
      <c r="CB172" s="32" t="str">
        <f ca="true">+IF(OFFSET('Water Data'!$F$28,0,10*ROW('Water Data'!F166))="","",OFFSET('Water Data'!$F$28,0,10*ROW('Water Data'!F166)))</f>
        <v/>
      </c>
      <c r="CC172" s="32" t="str">
        <f ca="true">+IF(OFFSET('Water Data'!$F$29,0,10*ROW('Water Data'!F166))="","",OFFSET('Water Data'!$F$29,0,10*ROW('Water Data'!F166)))</f>
        <v/>
      </c>
      <c r="CD172" s="32" t="str">
        <f ca="true">+IF(OFFSET('Water Data'!$F$30,0,10*ROW('Water Data'!F166))="","",OFFSET('Water Data'!$F$30,0,10*ROW('Water Data'!F166)))</f>
        <v/>
      </c>
      <c r="CE172" s="32" t="str">
        <f ca="true">+IF(OFFSET('Water Data'!$G$28,0,10*ROW('Water Data'!G166))="","",OFFSET('Water Data'!$G$28,0,10*ROW('Water Data'!G166)))</f>
        <v/>
      </c>
      <c r="CF172" s="32" t="str">
        <f ca="true">+IF(OFFSET('Water Data'!$G$29,0,10*ROW('Water Data'!G166))="","",OFFSET('Water Data'!$G$29,0,10*ROW('Water Data'!G166)))</f>
        <v/>
      </c>
      <c r="CG172" s="32" t="str">
        <f ca="true">+IF(OFFSET('Water Data'!$G$30,0,10*ROW('Water Data'!G166))="","",OFFSET('Water Data'!$G$30,0,10*ROW('Water Data'!G166)))</f>
        <v/>
      </c>
      <c r="CH172" s="32" t="str">
        <f ca="true">+IF(OFFSET('Water Data'!$H$28,0,10*ROW('Water Data'!H166))="","",OFFSET('Water Data'!$H$28,0,10*ROW('Water Data'!H166)))</f>
        <v/>
      </c>
      <c r="CI172" s="32" t="str">
        <f ca="true">+IF(OFFSET('Water Data'!$H$29,0,10*ROW('Water Data'!H166))="","",OFFSET('Water Data'!$H$29,0,10*ROW('Water Data'!H166)))</f>
        <v/>
      </c>
      <c r="CJ172" s="32" t="str">
        <f ca="true">+IF(OFFSET('Water Data'!$H$30,0,10*ROW('Water Data'!H166))="","",OFFSET('Water Data'!$H$30,0,10*ROW('Water Data'!H166)))</f>
        <v/>
      </c>
      <c r="CK172" s="32" t="str">
        <f ca="true">+IF(OFFSET('Sanitation Data'!$C$29,0,10*ROW('Sanitation Data'!C166))="","",OFFSET('Sanitation Data'!$C$29,0,10*ROW('Sanitation Data'!C166)))</f>
        <v/>
      </c>
      <c r="CL172" s="32" t="str">
        <f ca="true">+IF(OFFSET('Sanitation Data'!$C$30,0,10*ROW('Sanitation Data'!C166))="","",OFFSET('Sanitation Data'!$C$30,0,10*ROW('Sanitation Data'!C166)))</f>
        <v/>
      </c>
      <c r="CM172" s="32" t="str">
        <f ca="true">+IF(OFFSET('Sanitation Data'!$C$31,0,10*ROW('Sanitation Data'!C166))="","",OFFSET('Sanitation Data'!$C$31,0,10*ROW('Sanitation Data'!C166)))</f>
        <v/>
      </c>
      <c r="CN172" s="32" t="str">
        <f ca="true">+IF(OFFSET('Sanitation Data'!$C$32,0,10*ROW('Sanitation Data'!C166))="","",OFFSET('Sanitation Data'!$C$32,0,10*ROW('Sanitation Data'!C166)))</f>
        <v/>
      </c>
      <c r="CO172" s="32" t="str">
        <f ca="true">+IF(OFFSET('Sanitation Data'!$C$33,0,10*ROW('Sanitation Data'!C166))="","",OFFSET('Sanitation Data'!$C$33,0,10*ROW('Sanitation Data'!C166)))</f>
        <v/>
      </c>
      <c r="CP172" s="32" t="str">
        <f ca="true">+IF(OFFSET('Sanitation Data'!$D$29,0,10*ROW('Sanitation Data'!D166))="","",OFFSET('Sanitation Data'!$D$29,0,10*ROW('Sanitation Data'!D166)))</f>
        <v/>
      </c>
      <c r="CQ172" s="32" t="str">
        <f ca="true">+IF(OFFSET('Sanitation Data'!$D$30,0,10*ROW('Sanitation Data'!D166))="","",OFFSET('Sanitation Data'!$D$30,0,10*ROW('Sanitation Data'!D166)))</f>
        <v/>
      </c>
      <c r="CR172" s="32" t="str">
        <f ca="true">+IF(OFFSET('Sanitation Data'!$D$31,0,10*ROW('Sanitation Data'!D166))="","",OFFSET('Sanitation Data'!$D$31,0,10*ROW('Sanitation Data'!D166)))</f>
        <v/>
      </c>
      <c r="CS172" s="32" t="str">
        <f ca="true">+IF(OFFSET('Sanitation Data'!$D$32,0,10*ROW('Sanitation Data'!D166))="","",OFFSET('Sanitation Data'!$D$32,0,10*ROW('Sanitation Data'!D166)))</f>
        <v/>
      </c>
      <c r="CT172" s="32" t="str">
        <f ca="true">+IF(OFFSET('Sanitation Data'!$D$33,0,10*ROW('Sanitation Data'!D166))="","",OFFSET('Sanitation Data'!$D$33,0,10*ROW('Sanitation Data'!D166)))</f>
        <v/>
      </c>
      <c r="CU172" s="32" t="str">
        <f ca="true">+IF(OFFSET('Sanitation Data'!$E$29,0,10*ROW('Sanitation Data'!E166))="","",OFFSET('Sanitation Data'!$E$29,0,10*ROW('Sanitation Data'!E166)))</f>
        <v/>
      </c>
      <c r="CV172" s="32" t="str">
        <f ca="true">+IF(OFFSET('Sanitation Data'!$E$30,0,10*ROW('Sanitation Data'!E166))="","",OFFSET('Sanitation Data'!$E$30,0,10*ROW('Sanitation Data'!E166)))</f>
        <v/>
      </c>
      <c r="CW172" s="32" t="str">
        <f ca="true">+IF(OFFSET('Sanitation Data'!$E$31,0,10*ROW('Sanitation Data'!E166))="","",OFFSET('Sanitation Data'!$E$31,0,10*ROW('Sanitation Data'!E166)))</f>
        <v/>
      </c>
      <c r="CX172" s="32" t="str">
        <f ca="true">+IF(OFFSET('Sanitation Data'!$E$32,0,10*ROW('Sanitation Data'!E166))="","",OFFSET('Sanitation Data'!$E$32,0,10*ROW('Sanitation Data'!E166)))</f>
        <v/>
      </c>
      <c r="CY172" s="32" t="str">
        <f ca="true">+IF(OFFSET('Sanitation Data'!$E$33,0,10*ROW('Sanitation Data'!E166))="","",OFFSET('Sanitation Data'!$E$33,0,10*ROW('Sanitation Data'!E166)))</f>
        <v/>
      </c>
      <c r="CZ172" s="32" t="str">
        <f ca="true">+IF(OFFSET('Sanitation Data'!$F$29,0,10*ROW('Sanitation Data'!F166))="","",OFFSET('Sanitation Data'!$F$29,0,10*ROW('Sanitation Data'!F166)))</f>
        <v/>
      </c>
      <c r="DA172" s="32" t="str">
        <f ca="true">+IF(OFFSET('Sanitation Data'!$F$30,0,10*ROW('Sanitation Data'!F166))="","",OFFSET('Sanitation Data'!$F$30,0,10*ROW('Sanitation Data'!F166)))</f>
        <v/>
      </c>
      <c r="DB172" s="32" t="str">
        <f ca="true">+IF(OFFSET('Sanitation Data'!$F$31,0,10*ROW('Sanitation Data'!F166))="","",OFFSET('Sanitation Data'!$F$31,0,10*ROW('Sanitation Data'!F166)))</f>
        <v/>
      </c>
      <c r="DC172" s="32" t="str">
        <f ca="true">+IF(OFFSET('Sanitation Data'!$F$32,0,10*ROW('Sanitation Data'!F166))="","",OFFSET('Sanitation Data'!$F$32,0,10*ROW('Sanitation Data'!F166)))</f>
        <v/>
      </c>
      <c r="DD172" s="32" t="str">
        <f ca="true">+IF(OFFSET('Sanitation Data'!$F$33,0,10*ROW('Sanitation Data'!F166))="","",OFFSET('Sanitation Data'!$F$33,0,10*ROW('Sanitation Data'!F166)))</f>
        <v/>
      </c>
      <c r="DE172" s="32" t="str">
        <f ca="true">+IF(OFFSET('Sanitation Data'!$G$29,0,10*ROW('Sanitation Data'!G166))="","",OFFSET('Sanitation Data'!$G$29,0,10*ROW('Sanitation Data'!G166)))</f>
        <v/>
      </c>
      <c r="DF172" s="32" t="str">
        <f ca="true">+IF(OFFSET('Sanitation Data'!$G$30,0,10*ROW('Sanitation Data'!G166))="","",OFFSET('Sanitation Data'!$G$30,0,10*ROW('Sanitation Data'!G166)))</f>
        <v/>
      </c>
      <c r="DG172" s="32" t="str">
        <f ca="true">+IF(OFFSET('Sanitation Data'!$G$31,0,10*ROW('Sanitation Data'!G166))="","",OFFSET('Sanitation Data'!$G$31,0,10*ROW('Sanitation Data'!G166)))</f>
        <v/>
      </c>
      <c r="DH172" s="32" t="str">
        <f ca="true">+IF(OFFSET('Sanitation Data'!$G$32,0,10*ROW('Sanitation Data'!G166))="","",OFFSET('Sanitation Data'!$G$32,0,10*ROW('Sanitation Data'!G166)))</f>
        <v/>
      </c>
      <c r="DI172" s="32" t="str">
        <f ca="true">+IF(OFFSET('Sanitation Data'!$G$33,0,10*ROW('Sanitation Data'!G166))="","",OFFSET('Sanitation Data'!$G$33,0,10*ROW('Sanitation Data'!G166)))</f>
        <v/>
      </c>
      <c r="DJ172" s="32" t="str">
        <f ca="true">+IF(OFFSET('Sanitation Data'!$H$29,0,10*ROW('Sanitation Data'!H166))="","",OFFSET('Sanitation Data'!$H$29,0,10*ROW('Sanitation Data'!H166)))</f>
        <v/>
      </c>
      <c r="DK172" s="32" t="str">
        <f ca="true">+IF(OFFSET('Sanitation Data'!$H$30,0,10*ROW('Sanitation Data'!H166))="","",OFFSET('Sanitation Data'!$H$30,0,10*ROW('Sanitation Data'!H166)))</f>
        <v/>
      </c>
      <c r="DL172" s="32" t="str">
        <f ca="true">+IF(OFFSET('Sanitation Data'!$H$31,0,10*ROW('Sanitation Data'!H166))="","",OFFSET('Sanitation Data'!$H$31,0,10*ROW('Sanitation Data'!H166)))</f>
        <v/>
      </c>
      <c r="DM172" s="32" t="str">
        <f ca="true">+IF(OFFSET('Sanitation Data'!$H$32,0,10*ROW('Sanitation Data'!H166))="","",OFFSET('Sanitation Data'!$H$32,0,10*ROW('Sanitation Data'!H166)))</f>
        <v/>
      </c>
      <c r="DN172" s="32" t="str">
        <f ca="true">+IF(OFFSET('Sanitation Data'!$H$33,0,10*ROW('Sanitation Data'!H166))="","",OFFSET('Sanitation Data'!$H$33,0,10*ROW('Sanitation Data'!H166)))</f>
        <v/>
      </c>
      <c r="DO172" s="32" t="str">
        <f ca="true">+IF(OFFSET('Hygiene Data'!$C$12,0,10*ROW('Hygiene Data'!C166))="","",OFFSET('Hygiene Data'!$C$12,0,10*ROW('Hygiene Data'!C166)))</f>
        <v/>
      </c>
      <c r="DP172" s="32" t="str">
        <f ca="true">+IF(OFFSET('Hygiene Data'!$C$13,0,10*ROW('Hygiene Data'!C166))="","",OFFSET('Hygiene Data'!$C$13,0,10*ROW('Hygiene Data'!C166)))</f>
        <v/>
      </c>
      <c r="DQ172" s="32" t="str">
        <f ca="true">+IF(OFFSET('Hygiene Data'!$C$14,0,10*ROW('Hygiene Data'!C166))="","",OFFSET('Hygiene Data'!$C$14,0,10*ROW('Hygiene Data'!C166)))</f>
        <v/>
      </c>
      <c r="DR172" s="32" t="str">
        <f ca="true">+IF(OFFSET('Hygiene Data'!$D$12,0,10*ROW('Hygiene Data'!D166))="","",OFFSET('Hygiene Data'!$D$12,0,10*ROW('Hygiene Data'!D166)))</f>
        <v/>
      </c>
      <c r="DS172" s="32" t="str">
        <f ca="true">+IF(OFFSET('Hygiene Data'!$D$13,0,10*ROW('Hygiene Data'!D166))="","",OFFSET('Hygiene Data'!$D$13,0,10*ROW('Hygiene Data'!D166)))</f>
        <v/>
      </c>
      <c r="DT172" s="32" t="str">
        <f ca="true">+IF(OFFSET('Hygiene Data'!$D$14,0,10*ROW('Hygiene Data'!D166))="","",OFFSET('Hygiene Data'!$D$14,0,10*ROW('Hygiene Data'!D166)))</f>
        <v/>
      </c>
      <c r="DU172" s="32" t="str">
        <f ca="true">+IF(OFFSET('Hygiene Data'!$E$12,0,10*ROW('Hygiene Data'!E166))="","",OFFSET('Hygiene Data'!$E$12,0,10*ROW('Hygiene Data'!E166)))</f>
        <v/>
      </c>
      <c r="DV172" s="32" t="str">
        <f ca="true">+IF(OFFSET('Hygiene Data'!$E$13,0,10*ROW('Hygiene Data'!E166))="","",OFFSET('Hygiene Data'!$E$13,0,10*ROW('Hygiene Data'!E166)))</f>
        <v/>
      </c>
      <c r="DW172" s="32" t="str">
        <f ca="true">+IF(OFFSET('Hygiene Data'!$E$14,0,10*ROW('Hygiene Data'!E166))="","",OFFSET('Hygiene Data'!$E$14,0,10*ROW('Hygiene Data'!E166)))</f>
        <v/>
      </c>
      <c r="DX172" s="32" t="str">
        <f ca="true">+IF(OFFSET('Hygiene Data'!$F$12,0,10*ROW('Hygiene Data'!F166))="","",OFFSET('Hygiene Data'!$F$12,0,10*ROW('Hygiene Data'!F166)))</f>
        <v/>
      </c>
      <c r="DY172" s="32" t="str">
        <f ca="true">+IF(OFFSET('Hygiene Data'!$F$13,0,10*ROW('Hygiene Data'!F166))="","",OFFSET('Hygiene Data'!$F$13,0,10*ROW('Hygiene Data'!F166)))</f>
        <v/>
      </c>
      <c r="DZ172" s="32" t="str">
        <f ca="true">+IF(OFFSET('Hygiene Data'!$F$14,0,10*ROW('Hygiene Data'!F166))="","",OFFSET('Hygiene Data'!$F$14,0,10*ROW('Hygiene Data'!F166)))</f>
        <v/>
      </c>
      <c r="EA172" s="32" t="str">
        <f ca="true">+IF(OFFSET('Hygiene Data'!$G$12,0,10*ROW('Hygiene Data'!G166))="","",OFFSET('Hygiene Data'!$G$12,0,10*ROW('Hygiene Data'!G166)))</f>
        <v/>
      </c>
      <c r="EB172" s="32" t="str">
        <f ca="true">+IF(OFFSET('Hygiene Data'!$G$13,0,10*ROW('Hygiene Data'!G166))="","",OFFSET('Hygiene Data'!$G$13,0,10*ROW('Hygiene Data'!G166)))</f>
        <v/>
      </c>
      <c r="EC172" s="32" t="str">
        <f ca="true">+IF(OFFSET('Hygiene Data'!$G$14,0,10*ROW('Hygiene Data'!G166))="","",OFFSET('Hygiene Data'!$G$14,0,10*ROW('Hygiene Data'!G166)))</f>
        <v/>
      </c>
      <c r="ED172" s="32" t="str">
        <f ca="true">+IF(OFFSET('Hygiene Data'!$H$12,0,10*ROW('Hygiene Data'!H166))="","",OFFSET('Hygiene Data'!$H$12,0,10*ROW('Hygiene Data'!H166)))</f>
        <v/>
      </c>
      <c r="EE172" s="32" t="str">
        <f ca="true">+IF(OFFSET('Hygiene Data'!$H$13,0,10*ROW('Hygiene Data'!H166))="","",OFFSET('Hygiene Data'!$H$13,0,10*ROW('Hygiene Data'!H166)))</f>
        <v/>
      </c>
      <c r="EF172" s="32" t="str">
        <f ca="true">+IF(OFFSET('Hygiene Data'!$H$14,0,10*ROW('Hygiene Data'!H166))="","",OFFSET('Hygiene Data'!$H$14,0,10*ROW('Hygiene Data'!H166)))</f>
        <v/>
      </c>
    </row>
    <row r="173" x14ac:dyDescent="0.2">
      <c r="A173" s="55" t="str">
        <f ca="true">+IF(OFFSET('Water Data'!$B$1,0,10*ROW('Water Data'!B170))="","",OFFSET('Water Data'!$B$1,0,10*ROW('Water Data'!B170)))</f>
        <v/>
      </c>
      <c r="B173" s="55" t="str">
        <f ca="true">+IF(OFFSET('Water Data'!$A$3,0,10*ROW('Water Data'!A170))="","",OFFSET('Water Data'!$A$3,0,10*ROW('Water Data'!A170)))</f>
        <v/>
      </c>
      <c r="C173" s="55" t="str">
        <f ca="true">+IF(OFFSET('Water Data'!$C$3,0,10*ROW('Water Data'!C170))="","",OFFSET('Water Data'!$C$3,0,10*ROW('Water Data'!C170)))</f>
        <v/>
      </c>
      <c r="D173" s="243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3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3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43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3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3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3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3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3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3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3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3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3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3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3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3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3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3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44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44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44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44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44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44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44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44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44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44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44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44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44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44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44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44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44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44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44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44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44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44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44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44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44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44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44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44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44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44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45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45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45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45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45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45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45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45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45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45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45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45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45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45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45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45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45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45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2" t="str">
        <f ca="true">+IF(OFFSET('Water Data'!$C$28,0,10*ROW('Water Data'!C167))="","",OFFSET('Water Data'!$C$28,0,10*ROW('Water Data'!C167)))</f>
        <v/>
      </c>
      <c r="BT173" s="32" t="str">
        <f ca="true">+IF(OFFSET('Water Data'!$C$29,0,10*ROW('Water Data'!C167))="","",OFFSET('Water Data'!$C$29,0,10*ROW('Water Data'!C167)))</f>
        <v/>
      </c>
      <c r="BU173" s="32" t="str">
        <f ca="true">+IF(OFFSET('Water Data'!$C$30,0,10*ROW('Water Data'!C167))="","",OFFSET('Water Data'!$C$30,0,10*ROW('Water Data'!C167)))</f>
        <v/>
      </c>
      <c r="BV173" s="32" t="str">
        <f ca="true">+IF(OFFSET('Water Data'!$D$28,0,10*ROW('Water Data'!D167))="","",OFFSET('Water Data'!$D$28,0,10*ROW('Water Data'!D167)))</f>
        <v/>
      </c>
      <c r="BW173" s="32" t="str">
        <f ca="true">+IF(OFFSET('Water Data'!$D$29,0,10*ROW('Water Data'!D167))="","",OFFSET('Water Data'!$D$29,0,10*ROW('Water Data'!D167)))</f>
        <v/>
      </c>
      <c r="BX173" s="32" t="str">
        <f ca="true">+IF(OFFSET('Water Data'!$D$30,0,10*ROW('Water Data'!D167))="","",OFFSET('Water Data'!$D$30,0,10*ROW('Water Data'!D167)))</f>
        <v/>
      </c>
      <c r="BY173" s="32" t="str">
        <f ca="true">+IF(OFFSET('Water Data'!$E$28,0,10*ROW('Water Data'!E167))="","",OFFSET('Water Data'!$E$28,0,10*ROW('Water Data'!E167)))</f>
        <v/>
      </c>
      <c r="BZ173" s="32" t="str">
        <f ca="true">+IF(OFFSET('Water Data'!$E$29,0,10*ROW('Water Data'!E167))="","",OFFSET('Water Data'!$E$29,0,10*ROW('Water Data'!E167)))</f>
        <v/>
      </c>
      <c r="CA173" s="32" t="str">
        <f ca="true">+IF(OFFSET('Water Data'!$E$30,0,10*ROW('Water Data'!E167))="","",OFFSET('Water Data'!$E$30,0,10*ROW('Water Data'!E167)))</f>
        <v/>
      </c>
      <c r="CB173" s="32" t="str">
        <f ca="true">+IF(OFFSET('Water Data'!$F$28,0,10*ROW('Water Data'!F167))="","",OFFSET('Water Data'!$F$28,0,10*ROW('Water Data'!F167)))</f>
        <v/>
      </c>
      <c r="CC173" s="32" t="str">
        <f ca="true">+IF(OFFSET('Water Data'!$F$29,0,10*ROW('Water Data'!F167))="","",OFFSET('Water Data'!$F$29,0,10*ROW('Water Data'!F167)))</f>
        <v/>
      </c>
      <c r="CD173" s="32" t="str">
        <f ca="true">+IF(OFFSET('Water Data'!$F$30,0,10*ROW('Water Data'!F167))="","",OFFSET('Water Data'!$F$30,0,10*ROW('Water Data'!F167)))</f>
        <v/>
      </c>
      <c r="CE173" s="32" t="str">
        <f ca="true">+IF(OFFSET('Water Data'!$G$28,0,10*ROW('Water Data'!G167))="","",OFFSET('Water Data'!$G$28,0,10*ROW('Water Data'!G167)))</f>
        <v/>
      </c>
      <c r="CF173" s="32" t="str">
        <f ca="true">+IF(OFFSET('Water Data'!$G$29,0,10*ROW('Water Data'!G167))="","",OFFSET('Water Data'!$G$29,0,10*ROW('Water Data'!G167)))</f>
        <v/>
      </c>
      <c r="CG173" s="32" t="str">
        <f ca="true">+IF(OFFSET('Water Data'!$G$30,0,10*ROW('Water Data'!G167))="","",OFFSET('Water Data'!$G$30,0,10*ROW('Water Data'!G167)))</f>
        <v/>
      </c>
      <c r="CH173" s="32" t="str">
        <f ca="true">+IF(OFFSET('Water Data'!$H$28,0,10*ROW('Water Data'!H167))="","",OFFSET('Water Data'!$H$28,0,10*ROW('Water Data'!H167)))</f>
        <v/>
      </c>
      <c r="CI173" s="32" t="str">
        <f ca="true">+IF(OFFSET('Water Data'!$H$29,0,10*ROW('Water Data'!H167))="","",OFFSET('Water Data'!$H$29,0,10*ROW('Water Data'!H167)))</f>
        <v/>
      </c>
      <c r="CJ173" s="32" t="str">
        <f ca="true">+IF(OFFSET('Water Data'!$H$30,0,10*ROW('Water Data'!H167))="","",OFFSET('Water Data'!$H$30,0,10*ROW('Water Data'!H167)))</f>
        <v/>
      </c>
      <c r="CK173" s="32" t="str">
        <f ca="true">+IF(OFFSET('Sanitation Data'!$C$29,0,10*ROW('Sanitation Data'!C167))="","",OFFSET('Sanitation Data'!$C$29,0,10*ROW('Sanitation Data'!C167)))</f>
        <v/>
      </c>
      <c r="CL173" s="32" t="str">
        <f ca="true">+IF(OFFSET('Sanitation Data'!$C$30,0,10*ROW('Sanitation Data'!C167))="","",OFFSET('Sanitation Data'!$C$30,0,10*ROW('Sanitation Data'!C167)))</f>
        <v/>
      </c>
      <c r="CM173" s="32" t="str">
        <f ca="true">+IF(OFFSET('Sanitation Data'!$C$31,0,10*ROW('Sanitation Data'!C167))="","",OFFSET('Sanitation Data'!$C$31,0,10*ROW('Sanitation Data'!C167)))</f>
        <v/>
      </c>
      <c r="CN173" s="32" t="str">
        <f ca="true">+IF(OFFSET('Sanitation Data'!$C$32,0,10*ROW('Sanitation Data'!C167))="","",OFFSET('Sanitation Data'!$C$32,0,10*ROW('Sanitation Data'!C167)))</f>
        <v/>
      </c>
      <c r="CO173" s="32" t="str">
        <f ca="true">+IF(OFFSET('Sanitation Data'!$C$33,0,10*ROW('Sanitation Data'!C167))="","",OFFSET('Sanitation Data'!$C$33,0,10*ROW('Sanitation Data'!C167)))</f>
        <v/>
      </c>
      <c r="CP173" s="32" t="str">
        <f ca="true">+IF(OFFSET('Sanitation Data'!$D$29,0,10*ROW('Sanitation Data'!D167))="","",OFFSET('Sanitation Data'!$D$29,0,10*ROW('Sanitation Data'!D167)))</f>
        <v/>
      </c>
      <c r="CQ173" s="32" t="str">
        <f ca="true">+IF(OFFSET('Sanitation Data'!$D$30,0,10*ROW('Sanitation Data'!D167))="","",OFFSET('Sanitation Data'!$D$30,0,10*ROW('Sanitation Data'!D167)))</f>
        <v/>
      </c>
      <c r="CR173" s="32" t="str">
        <f ca="true">+IF(OFFSET('Sanitation Data'!$D$31,0,10*ROW('Sanitation Data'!D167))="","",OFFSET('Sanitation Data'!$D$31,0,10*ROW('Sanitation Data'!D167)))</f>
        <v/>
      </c>
      <c r="CS173" s="32" t="str">
        <f ca="true">+IF(OFFSET('Sanitation Data'!$D$32,0,10*ROW('Sanitation Data'!D167))="","",OFFSET('Sanitation Data'!$D$32,0,10*ROW('Sanitation Data'!D167)))</f>
        <v/>
      </c>
      <c r="CT173" s="32" t="str">
        <f ca="true">+IF(OFFSET('Sanitation Data'!$D$33,0,10*ROW('Sanitation Data'!D167))="","",OFFSET('Sanitation Data'!$D$33,0,10*ROW('Sanitation Data'!D167)))</f>
        <v/>
      </c>
      <c r="CU173" s="32" t="str">
        <f ca="true">+IF(OFFSET('Sanitation Data'!$E$29,0,10*ROW('Sanitation Data'!E167))="","",OFFSET('Sanitation Data'!$E$29,0,10*ROW('Sanitation Data'!E167)))</f>
        <v/>
      </c>
      <c r="CV173" s="32" t="str">
        <f ca="true">+IF(OFFSET('Sanitation Data'!$E$30,0,10*ROW('Sanitation Data'!E167))="","",OFFSET('Sanitation Data'!$E$30,0,10*ROW('Sanitation Data'!E167)))</f>
        <v/>
      </c>
      <c r="CW173" s="32" t="str">
        <f ca="true">+IF(OFFSET('Sanitation Data'!$E$31,0,10*ROW('Sanitation Data'!E167))="","",OFFSET('Sanitation Data'!$E$31,0,10*ROW('Sanitation Data'!E167)))</f>
        <v/>
      </c>
      <c r="CX173" s="32" t="str">
        <f ca="true">+IF(OFFSET('Sanitation Data'!$E$32,0,10*ROW('Sanitation Data'!E167))="","",OFFSET('Sanitation Data'!$E$32,0,10*ROW('Sanitation Data'!E167)))</f>
        <v/>
      </c>
      <c r="CY173" s="32" t="str">
        <f ca="true">+IF(OFFSET('Sanitation Data'!$E$33,0,10*ROW('Sanitation Data'!E167))="","",OFFSET('Sanitation Data'!$E$33,0,10*ROW('Sanitation Data'!E167)))</f>
        <v/>
      </c>
      <c r="CZ173" s="32" t="str">
        <f ca="true">+IF(OFFSET('Sanitation Data'!$F$29,0,10*ROW('Sanitation Data'!F167))="","",OFFSET('Sanitation Data'!$F$29,0,10*ROW('Sanitation Data'!F167)))</f>
        <v/>
      </c>
      <c r="DA173" s="32" t="str">
        <f ca="true">+IF(OFFSET('Sanitation Data'!$F$30,0,10*ROW('Sanitation Data'!F167))="","",OFFSET('Sanitation Data'!$F$30,0,10*ROW('Sanitation Data'!F167)))</f>
        <v/>
      </c>
      <c r="DB173" s="32" t="str">
        <f ca="true">+IF(OFFSET('Sanitation Data'!$F$31,0,10*ROW('Sanitation Data'!F167))="","",OFFSET('Sanitation Data'!$F$31,0,10*ROW('Sanitation Data'!F167)))</f>
        <v/>
      </c>
      <c r="DC173" s="32" t="str">
        <f ca="true">+IF(OFFSET('Sanitation Data'!$F$32,0,10*ROW('Sanitation Data'!F167))="","",OFFSET('Sanitation Data'!$F$32,0,10*ROW('Sanitation Data'!F167)))</f>
        <v/>
      </c>
      <c r="DD173" s="32" t="str">
        <f ca="true">+IF(OFFSET('Sanitation Data'!$F$33,0,10*ROW('Sanitation Data'!F167))="","",OFFSET('Sanitation Data'!$F$33,0,10*ROW('Sanitation Data'!F167)))</f>
        <v/>
      </c>
      <c r="DE173" s="32" t="str">
        <f ca="true">+IF(OFFSET('Sanitation Data'!$G$29,0,10*ROW('Sanitation Data'!G167))="","",OFFSET('Sanitation Data'!$G$29,0,10*ROW('Sanitation Data'!G167)))</f>
        <v/>
      </c>
      <c r="DF173" s="32" t="str">
        <f ca="true">+IF(OFFSET('Sanitation Data'!$G$30,0,10*ROW('Sanitation Data'!G167))="","",OFFSET('Sanitation Data'!$G$30,0,10*ROW('Sanitation Data'!G167)))</f>
        <v/>
      </c>
      <c r="DG173" s="32" t="str">
        <f ca="true">+IF(OFFSET('Sanitation Data'!$G$31,0,10*ROW('Sanitation Data'!G167))="","",OFFSET('Sanitation Data'!$G$31,0,10*ROW('Sanitation Data'!G167)))</f>
        <v/>
      </c>
      <c r="DH173" s="32" t="str">
        <f ca="true">+IF(OFFSET('Sanitation Data'!$G$32,0,10*ROW('Sanitation Data'!G167))="","",OFFSET('Sanitation Data'!$G$32,0,10*ROW('Sanitation Data'!G167)))</f>
        <v/>
      </c>
      <c r="DI173" s="32" t="str">
        <f ca="true">+IF(OFFSET('Sanitation Data'!$G$33,0,10*ROW('Sanitation Data'!G167))="","",OFFSET('Sanitation Data'!$G$33,0,10*ROW('Sanitation Data'!G167)))</f>
        <v/>
      </c>
      <c r="DJ173" s="32" t="str">
        <f ca="true">+IF(OFFSET('Sanitation Data'!$H$29,0,10*ROW('Sanitation Data'!H167))="","",OFFSET('Sanitation Data'!$H$29,0,10*ROW('Sanitation Data'!H167)))</f>
        <v/>
      </c>
      <c r="DK173" s="32" t="str">
        <f ca="true">+IF(OFFSET('Sanitation Data'!$H$30,0,10*ROW('Sanitation Data'!H167))="","",OFFSET('Sanitation Data'!$H$30,0,10*ROW('Sanitation Data'!H167)))</f>
        <v/>
      </c>
      <c r="DL173" s="32" t="str">
        <f ca="true">+IF(OFFSET('Sanitation Data'!$H$31,0,10*ROW('Sanitation Data'!H167))="","",OFFSET('Sanitation Data'!$H$31,0,10*ROW('Sanitation Data'!H167)))</f>
        <v/>
      </c>
      <c r="DM173" s="32" t="str">
        <f ca="true">+IF(OFFSET('Sanitation Data'!$H$32,0,10*ROW('Sanitation Data'!H167))="","",OFFSET('Sanitation Data'!$H$32,0,10*ROW('Sanitation Data'!H167)))</f>
        <v/>
      </c>
      <c r="DN173" s="32" t="str">
        <f ca="true">+IF(OFFSET('Sanitation Data'!$H$33,0,10*ROW('Sanitation Data'!H167))="","",OFFSET('Sanitation Data'!$H$33,0,10*ROW('Sanitation Data'!H167)))</f>
        <v/>
      </c>
      <c r="DO173" s="32" t="str">
        <f ca="true">+IF(OFFSET('Hygiene Data'!$C$12,0,10*ROW('Hygiene Data'!C167))="","",OFFSET('Hygiene Data'!$C$12,0,10*ROW('Hygiene Data'!C167)))</f>
        <v/>
      </c>
      <c r="DP173" s="32" t="str">
        <f ca="true">+IF(OFFSET('Hygiene Data'!$C$13,0,10*ROW('Hygiene Data'!C167))="","",OFFSET('Hygiene Data'!$C$13,0,10*ROW('Hygiene Data'!C167)))</f>
        <v/>
      </c>
      <c r="DQ173" s="32" t="str">
        <f ca="true">+IF(OFFSET('Hygiene Data'!$C$14,0,10*ROW('Hygiene Data'!C167))="","",OFFSET('Hygiene Data'!$C$14,0,10*ROW('Hygiene Data'!C167)))</f>
        <v/>
      </c>
      <c r="DR173" s="32" t="str">
        <f ca="true">+IF(OFFSET('Hygiene Data'!$D$12,0,10*ROW('Hygiene Data'!D167))="","",OFFSET('Hygiene Data'!$D$12,0,10*ROW('Hygiene Data'!D167)))</f>
        <v/>
      </c>
      <c r="DS173" s="32" t="str">
        <f ca="true">+IF(OFFSET('Hygiene Data'!$D$13,0,10*ROW('Hygiene Data'!D167))="","",OFFSET('Hygiene Data'!$D$13,0,10*ROW('Hygiene Data'!D167)))</f>
        <v/>
      </c>
      <c r="DT173" s="32" t="str">
        <f ca="true">+IF(OFFSET('Hygiene Data'!$D$14,0,10*ROW('Hygiene Data'!D167))="","",OFFSET('Hygiene Data'!$D$14,0,10*ROW('Hygiene Data'!D167)))</f>
        <v/>
      </c>
      <c r="DU173" s="32" t="str">
        <f ca="true">+IF(OFFSET('Hygiene Data'!$E$12,0,10*ROW('Hygiene Data'!E167))="","",OFFSET('Hygiene Data'!$E$12,0,10*ROW('Hygiene Data'!E167)))</f>
        <v/>
      </c>
      <c r="DV173" s="32" t="str">
        <f ca="true">+IF(OFFSET('Hygiene Data'!$E$13,0,10*ROW('Hygiene Data'!E167))="","",OFFSET('Hygiene Data'!$E$13,0,10*ROW('Hygiene Data'!E167)))</f>
        <v/>
      </c>
      <c r="DW173" s="32" t="str">
        <f ca="true">+IF(OFFSET('Hygiene Data'!$E$14,0,10*ROW('Hygiene Data'!E167))="","",OFFSET('Hygiene Data'!$E$14,0,10*ROW('Hygiene Data'!E167)))</f>
        <v/>
      </c>
      <c r="DX173" s="32" t="str">
        <f ca="true">+IF(OFFSET('Hygiene Data'!$F$12,0,10*ROW('Hygiene Data'!F167))="","",OFFSET('Hygiene Data'!$F$12,0,10*ROW('Hygiene Data'!F167)))</f>
        <v/>
      </c>
      <c r="DY173" s="32" t="str">
        <f ca="true">+IF(OFFSET('Hygiene Data'!$F$13,0,10*ROW('Hygiene Data'!F167))="","",OFFSET('Hygiene Data'!$F$13,0,10*ROW('Hygiene Data'!F167)))</f>
        <v/>
      </c>
      <c r="DZ173" s="32" t="str">
        <f ca="true">+IF(OFFSET('Hygiene Data'!$F$14,0,10*ROW('Hygiene Data'!F167))="","",OFFSET('Hygiene Data'!$F$14,0,10*ROW('Hygiene Data'!F167)))</f>
        <v/>
      </c>
      <c r="EA173" s="32" t="str">
        <f ca="true">+IF(OFFSET('Hygiene Data'!$G$12,0,10*ROW('Hygiene Data'!G167))="","",OFFSET('Hygiene Data'!$G$12,0,10*ROW('Hygiene Data'!G167)))</f>
        <v/>
      </c>
      <c r="EB173" s="32" t="str">
        <f ca="true">+IF(OFFSET('Hygiene Data'!$G$13,0,10*ROW('Hygiene Data'!G167))="","",OFFSET('Hygiene Data'!$G$13,0,10*ROW('Hygiene Data'!G167)))</f>
        <v/>
      </c>
      <c r="EC173" s="32" t="str">
        <f ca="true">+IF(OFFSET('Hygiene Data'!$G$14,0,10*ROW('Hygiene Data'!G167))="","",OFFSET('Hygiene Data'!$G$14,0,10*ROW('Hygiene Data'!G167)))</f>
        <v/>
      </c>
      <c r="ED173" s="32" t="str">
        <f ca="true">+IF(OFFSET('Hygiene Data'!$H$12,0,10*ROW('Hygiene Data'!H167))="","",OFFSET('Hygiene Data'!$H$12,0,10*ROW('Hygiene Data'!H167)))</f>
        <v/>
      </c>
      <c r="EE173" s="32" t="str">
        <f ca="true">+IF(OFFSET('Hygiene Data'!$H$13,0,10*ROW('Hygiene Data'!H167))="","",OFFSET('Hygiene Data'!$H$13,0,10*ROW('Hygiene Data'!H167)))</f>
        <v/>
      </c>
      <c r="EF173" s="32" t="str">
        <f ca="true">+IF(OFFSET('Hygiene Data'!$H$14,0,10*ROW('Hygiene Data'!H167))="","",OFFSET('Hygiene Data'!$H$14,0,10*ROW('Hygiene Data'!H167)))</f>
        <v/>
      </c>
    </row>
    <row r="174" x14ac:dyDescent="0.2">
      <c r="A174" s="55" t="str">
        <f ca="true">+IF(OFFSET('Water Data'!$B$1,0,10*ROW('Water Data'!B171))="","",OFFSET('Water Data'!$B$1,0,10*ROW('Water Data'!B171)))</f>
        <v/>
      </c>
      <c r="B174" s="55" t="str">
        <f ca="true">+IF(OFFSET('Water Data'!$A$3,0,10*ROW('Water Data'!A171))="","",OFFSET('Water Data'!$A$3,0,10*ROW('Water Data'!A171)))</f>
        <v/>
      </c>
      <c r="C174" s="55" t="str">
        <f ca="true">+IF(OFFSET('Water Data'!$C$3,0,10*ROW('Water Data'!C171))="","",OFFSET('Water Data'!$C$3,0,10*ROW('Water Data'!C171)))</f>
        <v/>
      </c>
      <c r="D174" s="243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3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3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43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3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3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3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3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3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3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3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3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3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3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3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3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3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3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44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44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44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44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44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44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44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44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44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44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44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44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44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44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44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44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44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44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44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44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44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44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44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44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44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44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44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44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44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44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45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45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45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45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45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45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45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45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45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45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45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45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45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45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45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45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45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45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2" t="str">
        <f ca="true">+IF(OFFSET('Water Data'!$C$28,0,10*ROW('Water Data'!C168))="","",OFFSET('Water Data'!$C$28,0,10*ROW('Water Data'!C168)))</f>
        <v/>
      </c>
      <c r="BT174" s="32" t="str">
        <f ca="true">+IF(OFFSET('Water Data'!$C$29,0,10*ROW('Water Data'!C168))="","",OFFSET('Water Data'!$C$29,0,10*ROW('Water Data'!C168)))</f>
        <v/>
      </c>
      <c r="BU174" s="32" t="str">
        <f ca="true">+IF(OFFSET('Water Data'!$C$30,0,10*ROW('Water Data'!C168))="","",OFFSET('Water Data'!$C$30,0,10*ROW('Water Data'!C168)))</f>
        <v/>
      </c>
      <c r="BV174" s="32" t="str">
        <f ca="true">+IF(OFFSET('Water Data'!$D$28,0,10*ROW('Water Data'!D168))="","",OFFSET('Water Data'!$D$28,0,10*ROW('Water Data'!D168)))</f>
        <v/>
      </c>
      <c r="BW174" s="32" t="str">
        <f ca="true">+IF(OFFSET('Water Data'!$D$29,0,10*ROW('Water Data'!D168))="","",OFFSET('Water Data'!$D$29,0,10*ROW('Water Data'!D168)))</f>
        <v/>
      </c>
      <c r="BX174" s="32" t="str">
        <f ca="true">+IF(OFFSET('Water Data'!$D$30,0,10*ROW('Water Data'!D168))="","",OFFSET('Water Data'!$D$30,0,10*ROW('Water Data'!D168)))</f>
        <v/>
      </c>
      <c r="BY174" s="32" t="str">
        <f ca="true">+IF(OFFSET('Water Data'!$E$28,0,10*ROW('Water Data'!E168))="","",OFFSET('Water Data'!$E$28,0,10*ROW('Water Data'!E168)))</f>
        <v/>
      </c>
      <c r="BZ174" s="32" t="str">
        <f ca="true">+IF(OFFSET('Water Data'!$E$29,0,10*ROW('Water Data'!E168))="","",OFFSET('Water Data'!$E$29,0,10*ROW('Water Data'!E168)))</f>
        <v/>
      </c>
      <c r="CA174" s="32" t="str">
        <f ca="true">+IF(OFFSET('Water Data'!$E$30,0,10*ROW('Water Data'!E168))="","",OFFSET('Water Data'!$E$30,0,10*ROW('Water Data'!E168)))</f>
        <v/>
      </c>
      <c r="CB174" s="32" t="str">
        <f ca="true">+IF(OFFSET('Water Data'!$F$28,0,10*ROW('Water Data'!F168))="","",OFFSET('Water Data'!$F$28,0,10*ROW('Water Data'!F168)))</f>
        <v/>
      </c>
      <c r="CC174" s="32" t="str">
        <f ca="true">+IF(OFFSET('Water Data'!$F$29,0,10*ROW('Water Data'!F168))="","",OFFSET('Water Data'!$F$29,0,10*ROW('Water Data'!F168)))</f>
        <v/>
      </c>
      <c r="CD174" s="32" t="str">
        <f ca="true">+IF(OFFSET('Water Data'!$F$30,0,10*ROW('Water Data'!F168))="","",OFFSET('Water Data'!$F$30,0,10*ROW('Water Data'!F168)))</f>
        <v/>
      </c>
      <c r="CE174" s="32" t="str">
        <f ca="true">+IF(OFFSET('Water Data'!$G$28,0,10*ROW('Water Data'!G168))="","",OFFSET('Water Data'!$G$28,0,10*ROW('Water Data'!G168)))</f>
        <v/>
      </c>
      <c r="CF174" s="32" t="str">
        <f ca="true">+IF(OFFSET('Water Data'!$G$29,0,10*ROW('Water Data'!G168))="","",OFFSET('Water Data'!$G$29,0,10*ROW('Water Data'!G168)))</f>
        <v/>
      </c>
      <c r="CG174" s="32" t="str">
        <f ca="true">+IF(OFFSET('Water Data'!$G$30,0,10*ROW('Water Data'!G168))="","",OFFSET('Water Data'!$G$30,0,10*ROW('Water Data'!G168)))</f>
        <v/>
      </c>
      <c r="CH174" s="32" t="str">
        <f ca="true">+IF(OFFSET('Water Data'!$H$28,0,10*ROW('Water Data'!H168))="","",OFFSET('Water Data'!$H$28,0,10*ROW('Water Data'!H168)))</f>
        <v/>
      </c>
      <c r="CI174" s="32" t="str">
        <f ca="true">+IF(OFFSET('Water Data'!$H$29,0,10*ROW('Water Data'!H168))="","",OFFSET('Water Data'!$H$29,0,10*ROW('Water Data'!H168)))</f>
        <v/>
      </c>
      <c r="CJ174" s="32" t="str">
        <f ca="true">+IF(OFFSET('Water Data'!$H$30,0,10*ROW('Water Data'!H168))="","",OFFSET('Water Data'!$H$30,0,10*ROW('Water Data'!H168)))</f>
        <v/>
      </c>
      <c r="CK174" s="32" t="str">
        <f ca="true">+IF(OFFSET('Sanitation Data'!$C$29,0,10*ROW('Sanitation Data'!C168))="","",OFFSET('Sanitation Data'!$C$29,0,10*ROW('Sanitation Data'!C168)))</f>
        <v/>
      </c>
      <c r="CL174" s="32" t="str">
        <f ca="true">+IF(OFFSET('Sanitation Data'!$C$30,0,10*ROW('Sanitation Data'!C168))="","",OFFSET('Sanitation Data'!$C$30,0,10*ROW('Sanitation Data'!C168)))</f>
        <v/>
      </c>
      <c r="CM174" s="32" t="str">
        <f ca="true">+IF(OFFSET('Sanitation Data'!$C$31,0,10*ROW('Sanitation Data'!C168))="","",OFFSET('Sanitation Data'!$C$31,0,10*ROW('Sanitation Data'!C168)))</f>
        <v/>
      </c>
      <c r="CN174" s="32" t="str">
        <f ca="true">+IF(OFFSET('Sanitation Data'!$C$32,0,10*ROW('Sanitation Data'!C168))="","",OFFSET('Sanitation Data'!$C$32,0,10*ROW('Sanitation Data'!C168)))</f>
        <v/>
      </c>
      <c r="CO174" s="32" t="str">
        <f ca="true">+IF(OFFSET('Sanitation Data'!$C$33,0,10*ROW('Sanitation Data'!C168))="","",OFFSET('Sanitation Data'!$C$33,0,10*ROW('Sanitation Data'!C168)))</f>
        <v/>
      </c>
      <c r="CP174" s="32" t="str">
        <f ca="true">+IF(OFFSET('Sanitation Data'!$D$29,0,10*ROW('Sanitation Data'!D168))="","",OFFSET('Sanitation Data'!$D$29,0,10*ROW('Sanitation Data'!D168)))</f>
        <v/>
      </c>
      <c r="CQ174" s="32" t="str">
        <f ca="true">+IF(OFFSET('Sanitation Data'!$D$30,0,10*ROW('Sanitation Data'!D168))="","",OFFSET('Sanitation Data'!$D$30,0,10*ROW('Sanitation Data'!D168)))</f>
        <v/>
      </c>
      <c r="CR174" s="32" t="str">
        <f ca="true">+IF(OFFSET('Sanitation Data'!$D$31,0,10*ROW('Sanitation Data'!D168))="","",OFFSET('Sanitation Data'!$D$31,0,10*ROW('Sanitation Data'!D168)))</f>
        <v/>
      </c>
      <c r="CS174" s="32" t="str">
        <f ca="true">+IF(OFFSET('Sanitation Data'!$D$32,0,10*ROW('Sanitation Data'!D168))="","",OFFSET('Sanitation Data'!$D$32,0,10*ROW('Sanitation Data'!D168)))</f>
        <v/>
      </c>
      <c r="CT174" s="32" t="str">
        <f ca="true">+IF(OFFSET('Sanitation Data'!$D$33,0,10*ROW('Sanitation Data'!D168))="","",OFFSET('Sanitation Data'!$D$33,0,10*ROW('Sanitation Data'!D168)))</f>
        <v/>
      </c>
      <c r="CU174" s="32" t="str">
        <f ca="true">+IF(OFFSET('Sanitation Data'!$E$29,0,10*ROW('Sanitation Data'!E168))="","",OFFSET('Sanitation Data'!$E$29,0,10*ROW('Sanitation Data'!E168)))</f>
        <v/>
      </c>
      <c r="CV174" s="32" t="str">
        <f ca="true">+IF(OFFSET('Sanitation Data'!$E$30,0,10*ROW('Sanitation Data'!E168))="","",OFFSET('Sanitation Data'!$E$30,0,10*ROW('Sanitation Data'!E168)))</f>
        <v/>
      </c>
      <c r="CW174" s="32" t="str">
        <f ca="true">+IF(OFFSET('Sanitation Data'!$E$31,0,10*ROW('Sanitation Data'!E168))="","",OFFSET('Sanitation Data'!$E$31,0,10*ROW('Sanitation Data'!E168)))</f>
        <v/>
      </c>
      <c r="CX174" s="32" t="str">
        <f ca="true">+IF(OFFSET('Sanitation Data'!$E$32,0,10*ROW('Sanitation Data'!E168))="","",OFFSET('Sanitation Data'!$E$32,0,10*ROW('Sanitation Data'!E168)))</f>
        <v/>
      </c>
      <c r="CY174" s="32" t="str">
        <f ca="true">+IF(OFFSET('Sanitation Data'!$E$33,0,10*ROW('Sanitation Data'!E168))="","",OFFSET('Sanitation Data'!$E$33,0,10*ROW('Sanitation Data'!E168)))</f>
        <v/>
      </c>
      <c r="CZ174" s="32" t="str">
        <f ca="true">+IF(OFFSET('Sanitation Data'!$F$29,0,10*ROW('Sanitation Data'!F168))="","",OFFSET('Sanitation Data'!$F$29,0,10*ROW('Sanitation Data'!F168)))</f>
        <v/>
      </c>
      <c r="DA174" s="32" t="str">
        <f ca="true">+IF(OFFSET('Sanitation Data'!$F$30,0,10*ROW('Sanitation Data'!F168))="","",OFFSET('Sanitation Data'!$F$30,0,10*ROW('Sanitation Data'!F168)))</f>
        <v/>
      </c>
      <c r="DB174" s="32" t="str">
        <f ca="true">+IF(OFFSET('Sanitation Data'!$F$31,0,10*ROW('Sanitation Data'!F168))="","",OFFSET('Sanitation Data'!$F$31,0,10*ROW('Sanitation Data'!F168)))</f>
        <v/>
      </c>
      <c r="DC174" s="32" t="str">
        <f ca="true">+IF(OFFSET('Sanitation Data'!$F$32,0,10*ROW('Sanitation Data'!F168))="","",OFFSET('Sanitation Data'!$F$32,0,10*ROW('Sanitation Data'!F168)))</f>
        <v/>
      </c>
      <c r="DD174" s="32" t="str">
        <f ca="true">+IF(OFFSET('Sanitation Data'!$F$33,0,10*ROW('Sanitation Data'!F168))="","",OFFSET('Sanitation Data'!$F$33,0,10*ROW('Sanitation Data'!F168)))</f>
        <v/>
      </c>
      <c r="DE174" s="32" t="str">
        <f ca="true">+IF(OFFSET('Sanitation Data'!$G$29,0,10*ROW('Sanitation Data'!G168))="","",OFFSET('Sanitation Data'!$G$29,0,10*ROW('Sanitation Data'!G168)))</f>
        <v/>
      </c>
      <c r="DF174" s="32" t="str">
        <f ca="true">+IF(OFFSET('Sanitation Data'!$G$30,0,10*ROW('Sanitation Data'!G168))="","",OFFSET('Sanitation Data'!$G$30,0,10*ROW('Sanitation Data'!G168)))</f>
        <v/>
      </c>
      <c r="DG174" s="32" t="str">
        <f ca="true">+IF(OFFSET('Sanitation Data'!$G$31,0,10*ROW('Sanitation Data'!G168))="","",OFFSET('Sanitation Data'!$G$31,0,10*ROW('Sanitation Data'!G168)))</f>
        <v/>
      </c>
      <c r="DH174" s="32" t="str">
        <f ca="true">+IF(OFFSET('Sanitation Data'!$G$32,0,10*ROW('Sanitation Data'!G168))="","",OFFSET('Sanitation Data'!$G$32,0,10*ROW('Sanitation Data'!G168)))</f>
        <v/>
      </c>
      <c r="DI174" s="32" t="str">
        <f ca="true">+IF(OFFSET('Sanitation Data'!$G$33,0,10*ROW('Sanitation Data'!G168))="","",OFFSET('Sanitation Data'!$G$33,0,10*ROW('Sanitation Data'!G168)))</f>
        <v/>
      </c>
      <c r="DJ174" s="32" t="str">
        <f ca="true">+IF(OFFSET('Sanitation Data'!$H$29,0,10*ROW('Sanitation Data'!H168))="","",OFFSET('Sanitation Data'!$H$29,0,10*ROW('Sanitation Data'!H168)))</f>
        <v/>
      </c>
      <c r="DK174" s="32" t="str">
        <f ca="true">+IF(OFFSET('Sanitation Data'!$H$30,0,10*ROW('Sanitation Data'!H168))="","",OFFSET('Sanitation Data'!$H$30,0,10*ROW('Sanitation Data'!H168)))</f>
        <v/>
      </c>
      <c r="DL174" s="32" t="str">
        <f ca="true">+IF(OFFSET('Sanitation Data'!$H$31,0,10*ROW('Sanitation Data'!H168))="","",OFFSET('Sanitation Data'!$H$31,0,10*ROW('Sanitation Data'!H168)))</f>
        <v/>
      </c>
      <c r="DM174" s="32" t="str">
        <f ca="true">+IF(OFFSET('Sanitation Data'!$H$32,0,10*ROW('Sanitation Data'!H168))="","",OFFSET('Sanitation Data'!$H$32,0,10*ROW('Sanitation Data'!H168)))</f>
        <v/>
      </c>
      <c r="DN174" s="32" t="str">
        <f ca="true">+IF(OFFSET('Sanitation Data'!$H$33,0,10*ROW('Sanitation Data'!H168))="","",OFFSET('Sanitation Data'!$H$33,0,10*ROW('Sanitation Data'!H168)))</f>
        <v/>
      </c>
      <c r="DO174" s="32" t="str">
        <f ca="true">+IF(OFFSET('Hygiene Data'!$C$12,0,10*ROW('Hygiene Data'!C168))="","",OFFSET('Hygiene Data'!$C$12,0,10*ROW('Hygiene Data'!C168)))</f>
        <v/>
      </c>
      <c r="DP174" s="32" t="str">
        <f ca="true">+IF(OFFSET('Hygiene Data'!$C$13,0,10*ROW('Hygiene Data'!C168))="","",OFFSET('Hygiene Data'!$C$13,0,10*ROW('Hygiene Data'!C168)))</f>
        <v/>
      </c>
      <c r="DQ174" s="32" t="str">
        <f ca="true">+IF(OFFSET('Hygiene Data'!$C$14,0,10*ROW('Hygiene Data'!C168))="","",OFFSET('Hygiene Data'!$C$14,0,10*ROW('Hygiene Data'!C168)))</f>
        <v/>
      </c>
      <c r="DR174" s="32" t="str">
        <f ca="true">+IF(OFFSET('Hygiene Data'!$D$12,0,10*ROW('Hygiene Data'!D168))="","",OFFSET('Hygiene Data'!$D$12,0,10*ROW('Hygiene Data'!D168)))</f>
        <v/>
      </c>
      <c r="DS174" s="32" t="str">
        <f ca="true">+IF(OFFSET('Hygiene Data'!$D$13,0,10*ROW('Hygiene Data'!D168))="","",OFFSET('Hygiene Data'!$D$13,0,10*ROW('Hygiene Data'!D168)))</f>
        <v/>
      </c>
      <c r="DT174" s="32" t="str">
        <f ca="true">+IF(OFFSET('Hygiene Data'!$D$14,0,10*ROW('Hygiene Data'!D168))="","",OFFSET('Hygiene Data'!$D$14,0,10*ROW('Hygiene Data'!D168)))</f>
        <v/>
      </c>
      <c r="DU174" s="32" t="str">
        <f ca="true">+IF(OFFSET('Hygiene Data'!$E$12,0,10*ROW('Hygiene Data'!E168))="","",OFFSET('Hygiene Data'!$E$12,0,10*ROW('Hygiene Data'!E168)))</f>
        <v/>
      </c>
      <c r="DV174" s="32" t="str">
        <f ca="true">+IF(OFFSET('Hygiene Data'!$E$13,0,10*ROW('Hygiene Data'!E168))="","",OFFSET('Hygiene Data'!$E$13,0,10*ROW('Hygiene Data'!E168)))</f>
        <v/>
      </c>
      <c r="DW174" s="32" t="str">
        <f ca="true">+IF(OFFSET('Hygiene Data'!$E$14,0,10*ROW('Hygiene Data'!E168))="","",OFFSET('Hygiene Data'!$E$14,0,10*ROW('Hygiene Data'!E168)))</f>
        <v/>
      </c>
      <c r="DX174" s="32" t="str">
        <f ca="true">+IF(OFFSET('Hygiene Data'!$F$12,0,10*ROW('Hygiene Data'!F168))="","",OFFSET('Hygiene Data'!$F$12,0,10*ROW('Hygiene Data'!F168)))</f>
        <v/>
      </c>
      <c r="DY174" s="32" t="str">
        <f ca="true">+IF(OFFSET('Hygiene Data'!$F$13,0,10*ROW('Hygiene Data'!F168))="","",OFFSET('Hygiene Data'!$F$13,0,10*ROW('Hygiene Data'!F168)))</f>
        <v/>
      </c>
      <c r="DZ174" s="32" t="str">
        <f ca="true">+IF(OFFSET('Hygiene Data'!$F$14,0,10*ROW('Hygiene Data'!F168))="","",OFFSET('Hygiene Data'!$F$14,0,10*ROW('Hygiene Data'!F168)))</f>
        <v/>
      </c>
      <c r="EA174" s="32" t="str">
        <f ca="true">+IF(OFFSET('Hygiene Data'!$G$12,0,10*ROW('Hygiene Data'!G168))="","",OFFSET('Hygiene Data'!$G$12,0,10*ROW('Hygiene Data'!G168)))</f>
        <v/>
      </c>
      <c r="EB174" s="32" t="str">
        <f ca="true">+IF(OFFSET('Hygiene Data'!$G$13,0,10*ROW('Hygiene Data'!G168))="","",OFFSET('Hygiene Data'!$G$13,0,10*ROW('Hygiene Data'!G168)))</f>
        <v/>
      </c>
      <c r="EC174" s="32" t="str">
        <f ca="true">+IF(OFFSET('Hygiene Data'!$G$14,0,10*ROW('Hygiene Data'!G168))="","",OFFSET('Hygiene Data'!$G$14,0,10*ROW('Hygiene Data'!G168)))</f>
        <v/>
      </c>
      <c r="ED174" s="32" t="str">
        <f ca="true">+IF(OFFSET('Hygiene Data'!$H$12,0,10*ROW('Hygiene Data'!H168))="","",OFFSET('Hygiene Data'!$H$12,0,10*ROW('Hygiene Data'!H168)))</f>
        <v/>
      </c>
      <c r="EE174" s="32" t="str">
        <f ca="true">+IF(OFFSET('Hygiene Data'!$H$13,0,10*ROW('Hygiene Data'!H168))="","",OFFSET('Hygiene Data'!$H$13,0,10*ROW('Hygiene Data'!H168)))</f>
        <v/>
      </c>
      <c r="EF174" s="32" t="str">
        <f ca="true">+IF(OFFSET('Hygiene Data'!$H$14,0,10*ROW('Hygiene Data'!H168))="","",OFFSET('Hygiene Data'!$H$14,0,10*ROW('Hygiene Data'!H168)))</f>
        <v/>
      </c>
    </row>
    <row r="175" x14ac:dyDescent="0.2">
      <c r="A175" s="55" t="str">
        <f ca="true">+IF(OFFSET('Water Data'!$B$1,0,10*ROW('Water Data'!B172))="","",OFFSET('Water Data'!$B$1,0,10*ROW('Water Data'!B172)))</f>
        <v/>
      </c>
      <c r="B175" s="55" t="str">
        <f ca="true">+IF(OFFSET('Water Data'!$A$3,0,10*ROW('Water Data'!A172))="","",OFFSET('Water Data'!$A$3,0,10*ROW('Water Data'!A172)))</f>
        <v/>
      </c>
      <c r="C175" s="55" t="str">
        <f ca="true">+IF(OFFSET('Water Data'!$C$3,0,10*ROW('Water Data'!C172))="","",OFFSET('Water Data'!$C$3,0,10*ROW('Water Data'!C172)))</f>
        <v/>
      </c>
      <c r="D175" s="243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3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3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43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3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3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3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3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3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3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3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3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3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3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3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3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3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3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44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44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44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44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44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44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44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44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44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44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44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44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44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44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44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44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44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44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44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44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44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44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44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44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44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44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44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44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44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44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45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45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45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45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45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45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45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45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45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45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45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45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45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45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45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45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45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45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2" t="str">
        <f ca="true">+IF(OFFSET('Water Data'!$C$28,0,10*ROW('Water Data'!C169))="","",OFFSET('Water Data'!$C$28,0,10*ROW('Water Data'!C169)))</f>
        <v/>
      </c>
      <c r="BT175" s="32" t="str">
        <f ca="true">+IF(OFFSET('Water Data'!$C$29,0,10*ROW('Water Data'!C169))="","",OFFSET('Water Data'!$C$29,0,10*ROW('Water Data'!C169)))</f>
        <v/>
      </c>
      <c r="BU175" s="32" t="str">
        <f ca="true">+IF(OFFSET('Water Data'!$C$30,0,10*ROW('Water Data'!C169))="","",OFFSET('Water Data'!$C$30,0,10*ROW('Water Data'!C169)))</f>
        <v/>
      </c>
      <c r="BV175" s="32" t="str">
        <f ca="true">+IF(OFFSET('Water Data'!$D$28,0,10*ROW('Water Data'!D169))="","",OFFSET('Water Data'!$D$28,0,10*ROW('Water Data'!D169)))</f>
        <v/>
      </c>
      <c r="BW175" s="32" t="str">
        <f ca="true">+IF(OFFSET('Water Data'!$D$29,0,10*ROW('Water Data'!D169))="","",OFFSET('Water Data'!$D$29,0,10*ROW('Water Data'!D169)))</f>
        <v/>
      </c>
      <c r="BX175" s="32" t="str">
        <f ca="true">+IF(OFFSET('Water Data'!$D$30,0,10*ROW('Water Data'!D169))="","",OFFSET('Water Data'!$D$30,0,10*ROW('Water Data'!D169)))</f>
        <v/>
      </c>
      <c r="BY175" s="32" t="str">
        <f ca="true">+IF(OFFSET('Water Data'!$E$28,0,10*ROW('Water Data'!E169))="","",OFFSET('Water Data'!$E$28,0,10*ROW('Water Data'!E169)))</f>
        <v/>
      </c>
      <c r="BZ175" s="32" t="str">
        <f ca="true">+IF(OFFSET('Water Data'!$E$29,0,10*ROW('Water Data'!E169))="","",OFFSET('Water Data'!$E$29,0,10*ROW('Water Data'!E169)))</f>
        <v/>
      </c>
      <c r="CA175" s="32" t="str">
        <f ca="true">+IF(OFFSET('Water Data'!$E$30,0,10*ROW('Water Data'!E169))="","",OFFSET('Water Data'!$E$30,0,10*ROW('Water Data'!E169)))</f>
        <v/>
      </c>
      <c r="CB175" s="32" t="str">
        <f ca="true">+IF(OFFSET('Water Data'!$F$28,0,10*ROW('Water Data'!F169))="","",OFFSET('Water Data'!$F$28,0,10*ROW('Water Data'!F169)))</f>
        <v/>
      </c>
      <c r="CC175" s="32" t="str">
        <f ca="true">+IF(OFFSET('Water Data'!$F$29,0,10*ROW('Water Data'!F169))="","",OFFSET('Water Data'!$F$29,0,10*ROW('Water Data'!F169)))</f>
        <v/>
      </c>
      <c r="CD175" s="32" t="str">
        <f ca="true">+IF(OFFSET('Water Data'!$F$30,0,10*ROW('Water Data'!F169))="","",OFFSET('Water Data'!$F$30,0,10*ROW('Water Data'!F169)))</f>
        <v/>
      </c>
      <c r="CE175" s="32" t="str">
        <f ca="true">+IF(OFFSET('Water Data'!$G$28,0,10*ROW('Water Data'!G169))="","",OFFSET('Water Data'!$G$28,0,10*ROW('Water Data'!G169)))</f>
        <v/>
      </c>
      <c r="CF175" s="32" t="str">
        <f ca="true">+IF(OFFSET('Water Data'!$G$29,0,10*ROW('Water Data'!G169))="","",OFFSET('Water Data'!$G$29,0,10*ROW('Water Data'!G169)))</f>
        <v/>
      </c>
      <c r="CG175" s="32" t="str">
        <f ca="true">+IF(OFFSET('Water Data'!$G$30,0,10*ROW('Water Data'!G169))="","",OFFSET('Water Data'!$G$30,0,10*ROW('Water Data'!G169)))</f>
        <v/>
      </c>
      <c r="CH175" s="32" t="str">
        <f ca="true">+IF(OFFSET('Water Data'!$H$28,0,10*ROW('Water Data'!H169))="","",OFFSET('Water Data'!$H$28,0,10*ROW('Water Data'!H169)))</f>
        <v/>
      </c>
      <c r="CI175" s="32" t="str">
        <f ca="true">+IF(OFFSET('Water Data'!$H$29,0,10*ROW('Water Data'!H169))="","",OFFSET('Water Data'!$H$29,0,10*ROW('Water Data'!H169)))</f>
        <v/>
      </c>
      <c r="CJ175" s="32" t="str">
        <f ca="true">+IF(OFFSET('Water Data'!$H$30,0,10*ROW('Water Data'!H169))="","",OFFSET('Water Data'!$H$30,0,10*ROW('Water Data'!H169)))</f>
        <v/>
      </c>
      <c r="CK175" s="32" t="str">
        <f ca="true">+IF(OFFSET('Sanitation Data'!$C$29,0,10*ROW('Sanitation Data'!C169))="","",OFFSET('Sanitation Data'!$C$29,0,10*ROW('Sanitation Data'!C169)))</f>
        <v/>
      </c>
      <c r="CL175" s="32" t="str">
        <f ca="true">+IF(OFFSET('Sanitation Data'!$C$30,0,10*ROW('Sanitation Data'!C169))="","",OFFSET('Sanitation Data'!$C$30,0,10*ROW('Sanitation Data'!C169)))</f>
        <v/>
      </c>
      <c r="CM175" s="32" t="str">
        <f ca="true">+IF(OFFSET('Sanitation Data'!$C$31,0,10*ROW('Sanitation Data'!C169))="","",OFFSET('Sanitation Data'!$C$31,0,10*ROW('Sanitation Data'!C169)))</f>
        <v/>
      </c>
      <c r="CN175" s="32" t="str">
        <f ca="true">+IF(OFFSET('Sanitation Data'!$C$32,0,10*ROW('Sanitation Data'!C169))="","",OFFSET('Sanitation Data'!$C$32,0,10*ROW('Sanitation Data'!C169)))</f>
        <v/>
      </c>
      <c r="CO175" s="32" t="str">
        <f ca="true">+IF(OFFSET('Sanitation Data'!$C$33,0,10*ROW('Sanitation Data'!C169))="","",OFFSET('Sanitation Data'!$C$33,0,10*ROW('Sanitation Data'!C169)))</f>
        <v/>
      </c>
      <c r="CP175" s="32" t="str">
        <f ca="true">+IF(OFFSET('Sanitation Data'!$D$29,0,10*ROW('Sanitation Data'!D169))="","",OFFSET('Sanitation Data'!$D$29,0,10*ROW('Sanitation Data'!D169)))</f>
        <v/>
      </c>
      <c r="CQ175" s="32" t="str">
        <f ca="true">+IF(OFFSET('Sanitation Data'!$D$30,0,10*ROW('Sanitation Data'!D169))="","",OFFSET('Sanitation Data'!$D$30,0,10*ROW('Sanitation Data'!D169)))</f>
        <v/>
      </c>
      <c r="CR175" s="32" t="str">
        <f ca="true">+IF(OFFSET('Sanitation Data'!$D$31,0,10*ROW('Sanitation Data'!D169))="","",OFFSET('Sanitation Data'!$D$31,0,10*ROW('Sanitation Data'!D169)))</f>
        <v/>
      </c>
      <c r="CS175" s="32" t="str">
        <f ca="true">+IF(OFFSET('Sanitation Data'!$D$32,0,10*ROW('Sanitation Data'!D169))="","",OFFSET('Sanitation Data'!$D$32,0,10*ROW('Sanitation Data'!D169)))</f>
        <v/>
      </c>
      <c r="CT175" s="32" t="str">
        <f ca="true">+IF(OFFSET('Sanitation Data'!$D$33,0,10*ROW('Sanitation Data'!D169))="","",OFFSET('Sanitation Data'!$D$33,0,10*ROW('Sanitation Data'!D169)))</f>
        <v/>
      </c>
      <c r="CU175" s="32" t="str">
        <f ca="true">+IF(OFFSET('Sanitation Data'!$E$29,0,10*ROW('Sanitation Data'!E169))="","",OFFSET('Sanitation Data'!$E$29,0,10*ROW('Sanitation Data'!E169)))</f>
        <v/>
      </c>
      <c r="CV175" s="32" t="str">
        <f ca="true">+IF(OFFSET('Sanitation Data'!$E$30,0,10*ROW('Sanitation Data'!E169))="","",OFFSET('Sanitation Data'!$E$30,0,10*ROW('Sanitation Data'!E169)))</f>
        <v/>
      </c>
      <c r="CW175" s="32" t="str">
        <f ca="true">+IF(OFFSET('Sanitation Data'!$E$31,0,10*ROW('Sanitation Data'!E169))="","",OFFSET('Sanitation Data'!$E$31,0,10*ROW('Sanitation Data'!E169)))</f>
        <v/>
      </c>
      <c r="CX175" s="32" t="str">
        <f ca="true">+IF(OFFSET('Sanitation Data'!$E$32,0,10*ROW('Sanitation Data'!E169))="","",OFFSET('Sanitation Data'!$E$32,0,10*ROW('Sanitation Data'!E169)))</f>
        <v/>
      </c>
      <c r="CY175" s="32" t="str">
        <f ca="true">+IF(OFFSET('Sanitation Data'!$E$33,0,10*ROW('Sanitation Data'!E169))="","",OFFSET('Sanitation Data'!$E$33,0,10*ROW('Sanitation Data'!E169)))</f>
        <v/>
      </c>
      <c r="CZ175" s="32" t="str">
        <f ca="true">+IF(OFFSET('Sanitation Data'!$F$29,0,10*ROW('Sanitation Data'!F169))="","",OFFSET('Sanitation Data'!$F$29,0,10*ROW('Sanitation Data'!F169)))</f>
        <v/>
      </c>
      <c r="DA175" s="32" t="str">
        <f ca="true">+IF(OFFSET('Sanitation Data'!$F$30,0,10*ROW('Sanitation Data'!F169))="","",OFFSET('Sanitation Data'!$F$30,0,10*ROW('Sanitation Data'!F169)))</f>
        <v/>
      </c>
      <c r="DB175" s="32" t="str">
        <f ca="true">+IF(OFFSET('Sanitation Data'!$F$31,0,10*ROW('Sanitation Data'!F169))="","",OFFSET('Sanitation Data'!$F$31,0,10*ROW('Sanitation Data'!F169)))</f>
        <v/>
      </c>
      <c r="DC175" s="32" t="str">
        <f ca="true">+IF(OFFSET('Sanitation Data'!$F$32,0,10*ROW('Sanitation Data'!F169))="","",OFFSET('Sanitation Data'!$F$32,0,10*ROW('Sanitation Data'!F169)))</f>
        <v/>
      </c>
      <c r="DD175" s="32" t="str">
        <f ca="true">+IF(OFFSET('Sanitation Data'!$F$33,0,10*ROW('Sanitation Data'!F169))="","",OFFSET('Sanitation Data'!$F$33,0,10*ROW('Sanitation Data'!F169)))</f>
        <v/>
      </c>
      <c r="DE175" s="32" t="str">
        <f ca="true">+IF(OFFSET('Sanitation Data'!$G$29,0,10*ROW('Sanitation Data'!G169))="","",OFFSET('Sanitation Data'!$G$29,0,10*ROW('Sanitation Data'!G169)))</f>
        <v/>
      </c>
      <c r="DF175" s="32" t="str">
        <f ca="true">+IF(OFFSET('Sanitation Data'!$G$30,0,10*ROW('Sanitation Data'!G169))="","",OFFSET('Sanitation Data'!$G$30,0,10*ROW('Sanitation Data'!G169)))</f>
        <v/>
      </c>
      <c r="DG175" s="32" t="str">
        <f ca="true">+IF(OFFSET('Sanitation Data'!$G$31,0,10*ROW('Sanitation Data'!G169))="","",OFFSET('Sanitation Data'!$G$31,0,10*ROW('Sanitation Data'!G169)))</f>
        <v/>
      </c>
      <c r="DH175" s="32" t="str">
        <f ca="true">+IF(OFFSET('Sanitation Data'!$G$32,0,10*ROW('Sanitation Data'!G169))="","",OFFSET('Sanitation Data'!$G$32,0,10*ROW('Sanitation Data'!G169)))</f>
        <v/>
      </c>
      <c r="DI175" s="32" t="str">
        <f ca="true">+IF(OFFSET('Sanitation Data'!$G$33,0,10*ROW('Sanitation Data'!G169))="","",OFFSET('Sanitation Data'!$G$33,0,10*ROW('Sanitation Data'!G169)))</f>
        <v/>
      </c>
      <c r="DJ175" s="32" t="str">
        <f ca="true">+IF(OFFSET('Sanitation Data'!$H$29,0,10*ROW('Sanitation Data'!H169))="","",OFFSET('Sanitation Data'!$H$29,0,10*ROW('Sanitation Data'!H169)))</f>
        <v/>
      </c>
      <c r="DK175" s="32" t="str">
        <f ca="true">+IF(OFFSET('Sanitation Data'!$H$30,0,10*ROW('Sanitation Data'!H169))="","",OFFSET('Sanitation Data'!$H$30,0,10*ROW('Sanitation Data'!H169)))</f>
        <v/>
      </c>
      <c r="DL175" s="32" t="str">
        <f ca="true">+IF(OFFSET('Sanitation Data'!$H$31,0,10*ROW('Sanitation Data'!H169))="","",OFFSET('Sanitation Data'!$H$31,0,10*ROW('Sanitation Data'!H169)))</f>
        <v/>
      </c>
      <c r="DM175" s="32" t="str">
        <f ca="true">+IF(OFFSET('Sanitation Data'!$H$32,0,10*ROW('Sanitation Data'!H169))="","",OFFSET('Sanitation Data'!$H$32,0,10*ROW('Sanitation Data'!H169)))</f>
        <v/>
      </c>
      <c r="DN175" s="32" t="str">
        <f ca="true">+IF(OFFSET('Sanitation Data'!$H$33,0,10*ROW('Sanitation Data'!H169))="","",OFFSET('Sanitation Data'!$H$33,0,10*ROW('Sanitation Data'!H169)))</f>
        <v/>
      </c>
      <c r="DO175" s="32" t="str">
        <f ca="true">+IF(OFFSET('Hygiene Data'!$C$12,0,10*ROW('Hygiene Data'!C169))="","",OFFSET('Hygiene Data'!$C$12,0,10*ROW('Hygiene Data'!C169)))</f>
        <v/>
      </c>
      <c r="DP175" s="32" t="str">
        <f ca="true">+IF(OFFSET('Hygiene Data'!$C$13,0,10*ROW('Hygiene Data'!C169))="","",OFFSET('Hygiene Data'!$C$13,0,10*ROW('Hygiene Data'!C169)))</f>
        <v/>
      </c>
      <c r="DQ175" s="32" t="str">
        <f ca="true">+IF(OFFSET('Hygiene Data'!$C$14,0,10*ROW('Hygiene Data'!C169))="","",OFFSET('Hygiene Data'!$C$14,0,10*ROW('Hygiene Data'!C169)))</f>
        <v/>
      </c>
      <c r="DR175" s="32" t="str">
        <f ca="true">+IF(OFFSET('Hygiene Data'!$D$12,0,10*ROW('Hygiene Data'!D169))="","",OFFSET('Hygiene Data'!$D$12,0,10*ROW('Hygiene Data'!D169)))</f>
        <v/>
      </c>
      <c r="DS175" s="32" t="str">
        <f ca="true">+IF(OFFSET('Hygiene Data'!$D$13,0,10*ROW('Hygiene Data'!D169))="","",OFFSET('Hygiene Data'!$D$13,0,10*ROW('Hygiene Data'!D169)))</f>
        <v/>
      </c>
      <c r="DT175" s="32" t="str">
        <f ca="true">+IF(OFFSET('Hygiene Data'!$D$14,0,10*ROW('Hygiene Data'!D169))="","",OFFSET('Hygiene Data'!$D$14,0,10*ROW('Hygiene Data'!D169)))</f>
        <v/>
      </c>
      <c r="DU175" s="32" t="str">
        <f ca="true">+IF(OFFSET('Hygiene Data'!$E$12,0,10*ROW('Hygiene Data'!E169))="","",OFFSET('Hygiene Data'!$E$12,0,10*ROW('Hygiene Data'!E169)))</f>
        <v/>
      </c>
      <c r="DV175" s="32" t="str">
        <f ca="true">+IF(OFFSET('Hygiene Data'!$E$13,0,10*ROW('Hygiene Data'!E169))="","",OFFSET('Hygiene Data'!$E$13,0,10*ROW('Hygiene Data'!E169)))</f>
        <v/>
      </c>
      <c r="DW175" s="32" t="str">
        <f ca="true">+IF(OFFSET('Hygiene Data'!$E$14,0,10*ROW('Hygiene Data'!E169))="","",OFFSET('Hygiene Data'!$E$14,0,10*ROW('Hygiene Data'!E169)))</f>
        <v/>
      </c>
      <c r="DX175" s="32" t="str">
        <f ca="true">+IF(OFFSET('Hygiene Data'!$F$12,0,10*ROW('Hygiene Data'!F169))="","",OFFSET('Hygiene Data'!$F$12,0,10*ROW('Hygiene Data'!F169)))</f>
        <v/>
      </c>
      <c r="DY175" s="32" t="str">
        <f ca="true">+IF(OFFSET('Hygiene Data'!$F$13,0,10*ROW('Hygiene Data'!F169))="","",OFFSET('Hygiene Data'!$F$13,0,10*ROW('Hygiene Data'!F169)))</f>
        <v/>
      </c>
      <c r="DZ175" s="32" t="str">
        <f ca="true">+IF(OFFSET('Hygiene Data'!$F$14,0,10*ROW('Hygiene Data'!F169))="","",OFFSET('Hygiene Data'!$F$14,0,10*ROW('Hygiene Data'!F169)))</f>
        <v/>
      </c>
      <c r="EA175" s="32" t="str">
        <f ca="true">+IF(OFFSET('Hygiene Data'!$G$12,0,10*ROW('Hygiene Data'!G169))="","",OFFSET('Hygiene Data'!$G$12,0,10*ROW('Hygiene Data'!G169)))</f>
        <v/>
      </c>
      <c r="EB175" s="32" t="str">
        <f ca="true">+IF(OFFSET('Hygiene Data'!$G$13,0,10*ROW('Hygiene Data'!G169))="","",OFFSET('Hygiene Data'!$G$13,0,10*ROW('Hygiene Data'!G169)))</f>
        <v/>
      </c>
      <c r="EC175" s="32" t="str">
        <f ca="true">+IF(OFFSET('Hygiene Data'!$G$14,0,10*ROW('Hygiene Data'!G169))="","",OFFSET('Hygiene Data'!$G$14,0,10*ROW('Hygiene Data'!G169)))</f>
        <v/>
      </c>
      <c r="ED175" s="32" t="str">
        <f ca="true">+IF(OFFSET('Hygiene Data'!$H$12,0,10*ROW('Hygiene Data'!H169))="","",OFFSET('Hygiene Data'!$H$12,0,10*ROW('Hygiene Data'!H169)))</f>
        <v/>
      </c>
      <c r="EE175" s="32" t="str">
        <f ca="true">+IF(OFFSET('Hygiene Data'!$H$13,0,10*ROW('Hygiene Data'!H169))="","",OFFSET('Hygiene Data'!$H$13,0,10*ROW('Hygiene Data'!H169)))</f>
        <v/>
      </c>
      <c r="EF175" s="32" t="str">
        <f ca="true">+IF(OFFSET('Hygiene Data'!$H$14,0,10*ROW('Hygiene Data'!H169))="","",OFFSET('Hygiene Data'!$H$14,0,10*ROW('Hygiene Data'!H169)))</f>
        <v/>
      </c>
    </row>
    <row r="176" x14ac:dyDescent="0.2">
      <c r="A176" s="55" t="str">
        <f ca="true">+IF(OFFSET('Water Data'!$B$1,0,10*ROW('Water Data'!B173))="","",OFFSET('Water Data'!$B$1,0,10*ROW('Water Data'!B173)))</f>
        <v/>
      </c>
      <c r="B176" s="55" t="str">
        <f ca="true">+IF(OFFSET('Water Data'!$A$3,0,10*ROW('Water Data'!A173))="","",OFFSET('Water Data'!$A$3,0,10*ROW('Water Data'!A173)))</f>
        <v/>
      </c>
      <c r="C176" s="55" t="str">
        <f ca="true">+IF(OFFSET('Water Data'!$C$3,0,10*ROW('Water Data'!C173))="","",OFFSET('Water Data'!$C$3,0,10*ROW('Water Data'!C173)))</f>
        <v/>
      </c>
      <c r="D176" s="243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3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3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43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3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3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3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3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3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3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3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3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3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3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3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3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3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3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44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44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44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44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44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44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44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44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44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44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44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44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44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44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44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44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44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44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44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44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44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44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44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44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44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44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44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44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44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44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45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45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45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45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45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45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45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45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45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45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45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45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45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45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45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45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45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45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2" t="str">
        <f ca="true">+IF(OFFSET('Water Data'!$C$28,0,10*ROW('Water Data'!C170))="","",OFFSET('Water Data'!$C$28,0,10*ROW('Water Data'!C170)))</f>
        <v/>
      </c>
      <c r="BT176" s="32" t="str">
        <f ca="true">+IF(OFFSET('Water Data'!$C$29,0,10*ROW('Water Data'!C170))="","",OFFSET('Water Data'!$C$29,0,10*ROW('Water Data'!C170)))</f>
        <v/>
      </c>
      <c r="BU176" s="32" t="str">
        <f ca="true">+IF(OFFSET('Water Data'!$C$30,0,10*ROW('Water Data'!C170))="","",OFFSET('Water Data'!$C$30,0,10*ROW('Water Data'!C170)))</f>
        <v/>
      </c>
      <c r="BV176" s="32" t="str">
        <f ca="true">+IF(OFFSET('Water Data'!$D$28,0,10*ROW('Water Data'!D170))="","",OFFSET('Water Data'!$D$28,0,10*ROW('Water Data'!D170)))</f>
        <v/>
      </c>
      <c r="BW176" s="32" t="str">
        <f ca="true">+IF(OFFSET('Water Data'!$D$29,0,10*ROW('Water Data'!D170))="","",OFFSET('Water Data'!$D$29,0,10*ROW('Water Data'!D170)))</f>
        <v/>
      </c>
      <c r="BX176" s="32" t="str">
        <f ca="true">+IF(OFFSET('Water Data'!$D$30,0,10*ROW('Water Data'!D170))="","",OFFSET('Water Data'!$D$30,0,10*ROW('Water Data'!D170)))</f>
        <v/>
      </c>
      <c r="BY176" s="32" t="str">
        <f ca="true">+IF(OFFSET('Water Data'!$E$28,0,10*ROW('Water Data'!E170))="","",OFFSET('Water Data'!$E$28,0,10*ROW('Water Data'!E170)))</f>
        <v/>
      </c>
      <c r="BZ176" s="32" t="str">
        <f ca="true">+IF(OFFSET('Water Data'!$E$29,0,10*ROW('Water Data'!E170))="","",OFFSET('Water Data'!$E$29,0,10*ROW('Water Data'!E170)))</f>
        <v/>
      </c>
      <c r="CA176" s="32" t="str">
        <f ca="true">+IF(OFFSET('Water Data'!$E$30,0,10*ROW('Water Data'!E170))="","",OFFSET('Water Data'!$E$30,0,10*ROW('Water Data'!E170)))</f>
        <v/>
      </c>
      <c r="CB176" s="32" t="str">
        <f ca="true">+IF(OFFSET('Water Data'!$F$28,0,10*ROW('Water Data'!F170))="","",OFFSET('Water Data'!$F$28,0,10*ROW('Water Data'!F170)))</f>
        <v/>
      </c>
      <c r="CC176" s="32" t="str">
        <f ca="true">+IF(OFFSET('Water Data'!$F$29,0,10*ROW('Water Data'!F170))="","",OFFSET('Water Data'!$F$29,0,10*ROW('Water Data'!F170)))</f>
        <v/>
      </c>
      <c r="CD176" s="32" t="str">
        <f ca="true">+IF(OFFSET('Water Data'!$F$30,0,10*ROW('Water Data'!F170))="","",OFFSET('Water Data'!$F$30,0,10*ROW('Water Data'!F170)))</f>
        <v/>
      </c>
      <c r="CE176" s="32" t="str">
        <f ca="true">+IF(OFFSET('Water Data'!$G$28,0,10*ROW('Water Data'!G170))="","",OFFSET('Water Data'!$G$28,0,10*ROW('Water Data'!G170)))</f>
        <v/>
      </c>
      <c r="CF176" s="32" t="str">
        <f ca="true">+IF(OFFSET('Water Data'!$G$29,0,10*ROW('Water Data'!G170))="","",OFFSET('Water Data'!$G$29,0,10*ROW('Water Data'!G170)))</f>
        <v/>
      </c>
      <c r="CG176" s="32" t="str">
        <f ca="true">+IF(OFFSET('Water Data'!$G$30,0,10*ROW('Water Data'!G170))="","",OFFSET('Water Data'!$G$30,0,10*ROW('Water Data'!G170)))</f>
        <v/>
      </c>
      <c r="CH176" s="32" t="str">
        <f ca="true">+IF(OFFSET('Water Data'!$H$28,0,10*ROW('Water Data'!H170))="","",OFFSET('Water Data'!$H$28,0,10*ROW('Water Data'!H170)))</f>
        <v/>
      </c>
      <c r="CI176" s="32" t="str">
        <f ca="true">+IF(OFFSET('Water Data'!$H$29,0,10*ROW('Water Data'!H170))="","",OFFSET('Water Data'!$H$29,0,10*ROW('Water Data'!H170)))</f>
        <v/>
      </c>
      <c r="CJ176" s="32" t="str">
        <f ca="true">+IF(OFFSET('Water Data'!$H$30,0,10*ROW('Water Data'!H170))="","",OFFSET('Water Data'!$H$30,0,10*ROW('Water Data'!H170)))</f>
        <v/>
      </c>
      <c r="CK176" s="32" t="str">
        <f ca="true">+IF(OFFSET('Sanitation Data'!$C$29,0,10*ROW('Sanitation Data'!C170))="","",OFFSET('Sanitation Data'!$C$29,0,10*ROW('Sanitation Data'!C170)))</f>
        <v/>
      </c>
      <c r="CL176" s="32" t="str">
        <f ca="true">+IF(OFFSET('Sanitation Data'!$C$30,0,10*ROW('Sanitation Data'!C170))="","",OFFSET('Sanitation Data'!$C$30,0,10*ROW('Sanitation Data'!C170)))</f>
        <v/>
      </c>
      <c r="CM176" s="32" t="str">
        <f ca="true">+IF(OFFSET('Sanitation Data'!$C$31,0,10*ROW('Sanitation Data'!C170))="","",OFFSET('Sanitation Data'!$C$31,0,10*ROW('Sanitation Data'!C170)))</f>
        <v/>
      </c>
      <c r="CN176" s="32" t="str">
        <f ca="true">+IF(OFFSET('Sanitation Data'!$C$32,0,10*ROW('Sanitation Data'!C170))="","",OFFSET('Sanitation Data'!$C$32,0,10*ROW('Sanitation Data'!C170)))</f>
        <v/>
      </c>
      <c r="CO176" s="32" t="str">
        <f ca="true">+IF(OFFSET('Sanitation Data'!$C$33,0,10*ROW('Sanitation Data'!C170))="","",OFFSET('Sanitation Data'!$C$33,0,10*ROW('Sanitation Data'!C170)))</f>
        <v/>
      </c>
      <c r="CP176" s="32" t="str">
        <f ca="true">+IF(OFFSET('Sanitation Data'!$D$29,0,10*ROW('Sanitation Data'!D170))="","",OFFSET('Sanitation Data'!$D$29,0,10*ROW('Sanitation Data'!D170)))</f>
        <v/>
      </c>
      <c r="CQ176" s="32" t="str">
        <f ca="true">+IF(OFFSET('Sanitation Data'!$D$30,0,10*ROW('Sanitation Data'!D170))="","",OFFSET('Sanitation Data'!$D$30,0,10*ROW('Sanitation Data'!D170)))</f>
        <v/>
      </c>
      <c r="CR176" s="32" t="str">
        <f ca="true">+IF(OFFSET('Sanitation Data'!$D$31,0,10*ROW('Sanitation Data'!D170))="","",OFFSET('Sanitation Data'!$D$31,0,10*ROW('Sanitation Data'!D170)))</f>
        <v/>
      </c>
      <c r="CS176" s="32" t="str">
        <f ca="true">+IF(OFFSET('Sanitation Data'!$D$32,0,10*ROW('Sanitation Data'!D170))="","",OFFSET('Sanitation Data'!$D$32,0,10*ROW('Sanitation Data'!D170)))</f>
        <v/>
      </c>
      <c r="CT176" s="32" t="str">
        <f ca="true">+IF(OFFSET('Sanitation Data'!$D$33,0,10*ROW('Sanitation Data'!D170))="","",OFFSET('Sanitation Data'!$D$33,0,10*ROW('Sanitation Data'!D170)))</f>
        <v/>
      </c>
      <c r="CU176" s="32" t="str">
        <f ca="true">+IF(OFFSET('Sanitation Data'!$E$29,0,10*ROW('Sanitation Data'!E170))="","",OFFSET('Sanitation Data'!$E$29,0,10*ROW('Sanitation Data'!E170)))</f>
        <v/>
      </c>
      <c r="CV176" s="32" t="str">
        <f ca="true">+IF(OFFSET('Sanitation Data'!$E$30,0,10*ROW('Sanitation Data'!E170))="","",OFFSET('Sanitation Data'!$E$30,0,10*ROW('Sanitation Data'!E170)))</f>
        <v/>
      </c>
      <c r="CW176" s="32" t="str">
        <f ca="true">+IF(OFFSET('Sanitation Data'!$E$31,0,10*ROW('Sanitation Data'!E170))="","",OFFSET('Sanitation Data'!$E$31,0,10*ROW('Sanitation Data'!E170)))</f>
        <v/>
      </c>
      <c r="CX176" s="32" t="str">
        <f ca="true">+IF(OFFSET('Sanitation Data'!$E$32,0,10*ROW('Sanitation Data'!E170))="","",OFFSET('Sanitation Data'!$E$32,0,10*ROW('Sanitation Data'!E170)))</f>
        <v/>
      </c>
      <c r="CY176" s="32" t="str">
        <f ca="true">+IF(OFFSET('Sanitation Data'!$E$33,0,10*ROW('Sanitation Data'!E170))="","",OFFSET('Sanitation Data'!$E$33,0,10*ROW('Sanitation Data'!E170)))</f>
        <v/>
      </c>
      <c r="CZ176" s="32" t="str">
        <f ca="true">+IF(OFFSET('Sanitation Data'!$F$29,0,10*ROW('Sanitation Data'!F170))="","",OFFSET('Sanitation Data'!$F$29,0,10*ROW('Sanitation Data'!F170)))</f>
        <v/>
      </c>
      <c r="DA176" s="32" t="str">
        <f ca="true">+IF(OFFSET('Sanitation Data'!$F$30,0,10*ROW('Sanitation Data'!F170))="","",OFFSET('Sanitation Data'!$F$30,0,10*ROW('Sanitation Data'!F170)))</f>
        <v/>
      </c>
      <c r="DB176" s="32" t="str">
        <f ca="true">+IF(OFFSET('Sanitation Data'!$F$31,0,10*ROW('Sanitation Data'!F170))="","",OFFSET('Sanitation Data'!$F$31,0,10*ROW('Sanitation Data'!F170)))</f>
        <v/>
      </c>
      <c r="DC176" s="32" t="str">
        <f ca="true">+IF(OFFSET('Sanitation Data'!$F$32,0,10*ROW('Sanitation Data'!F170))="","",OFFSET('Sanitation Data'!$F$32,0,10*ROW('Sanitation Data'!F170)))</f>
        <v/>
      </c>
      <c r="DD176" s="32" t="str">
        <f ca="true">+IF(OFFSET('Sanitation Data'!$F$33,0,10*ROW('Sanitation Data'!F170))="","",OFFSET('Sanitation Data'!$F$33,0,10*ROW('Sanitation Data'!F170)))</f>
        <v/>
      </c>
      <c r="DE176" s="32" t="str">
        <f ca="true">+IF(OFFSET('Sanitation Data'!$G$29,0,10*ROW('Sanitation Data'!G170))="","",OFFSET('Sanitation Data'!$G$29,0,10*ROW('Sanitation Data'!G170)))</f>
        <v/>
      </c>
      <c r="DF176" s="32" t="str">
        <f ca="true">+IF(OFFSET('Sanitation Data'!$G$30,0,10*ROW('Sanitation Data'!G170))="","",OFFSET('Sanitation Data'!$G$30,0,10*ROW('Sanitation Data'!G170)))</f>
        <v/>
      </c>
      <c r="DG176" s="32" t="str">
        <f ca="true">+IF(OFFSET('Sanitation Data'!$G$31,0,10*ROW('Sanitation Data'!G170))="","",OFFSET('Sanitation Data'!$G$31,0,10*ROW('Sanitation Data'!G170)))</f>
        <v/>
      </c>
      <c r="DH176" s="32" t="str">
        <f ca="true">+IF(OFFSET('Sanitation Data'!$G$32,0,10*ROW('Sanitation Data'!G170))="","",OFFSET('Sanitation Data'!$G$32,0,10*ROW('Sanitation Data'!G170)))</f>
        <v/>
      </c>
      <c r="DI176" s="32" t="str">
        <f ca="true">+IF(OFFSET('Sanitation Data'!$G$33,0,10*ROW('Sanitation Data'!G170))="","",OFFSET('Sanitation Data'!$G$33,0,10*ROW('Sanitation Data'!G170)))</f>
        <v/>
      </c>
      <c r="DJ176" s="32" t="str">
        <f ca="true">+IF(OFFSET('Sanitation Data'!$H$29,0,10*ROW('Sanitation Data'!H170))="","",OFFSET('Sanitation Data'!$H$29,0,10*ROW('Sanitation Data'!H170)))</f>
        <v/>
      </c>
      <c r="DK176" s="32" t="str">
        <f ca="true">+IF(OFFSET('Sanitation Data'!$H$30,0,10*ROW('Sanitation Data'!H170))="","",OFFSET('Sanitation Data'!$H$30,0,10*ROW('Sanitation Data'!H170)))</f>
        <v/>
      </c>
      <c r="DL176" s="32" t="str">
        <f ca="true">+IF(OFFSET('Sanitation Data'!$H$31,0,10*ROW('Sanitation Data'!H170))="","",OFFSET('Sanitation Data'!$H$31,0,10*ROW('Sanitation Data'!H170)))</f>
        <v/>
      </c>
      <c r="DM176" s="32" t="str">
        <f ca="true">+IF(OFFSET('Sanitation Data'!$H$32,0,10*ROW('Sanitation Data'!H170))="","",OFFSET('Sanitation Data'!$H$32,0,10*ROW('Sanitation Data'!H170)))</f>
        <v/>
      </c>
      <c r="DN176" s="32" t="str">
        <f ca="true">+IF(OFFSET('Sanitation Data'!$H$33,0,10*ROW('Sanitation Data'!H170))="","",OFFSET('Sanitation Data'!$H$33,0,10*ROW('Sanitation Data'!H170)))</f>
        <v/>
      </c>
      <c r="DO176" s="32" t="str">
        <f ca="true">+IF(OFFSET('Hygiene Data'!$C$12,0,10*ROW('Hygiene Data'!C170))="","",OFFSET('Hygiene Data'!$C$12,0,10*ROW('Hygiene Data'!C170)))</f>
        <v/>
      </c>
      <c r="DP176" s="32" t="str">
        <f ca="true">+IF(OFFSET('Hygiene Data'!$C$13,0,10*ROW('Hygiene Data'!C170))="","",OFFSET('Hygiene Data'!$C$13,0,10*ROW('Hygiene Data'!C170)))</f>
        <v/>
      </c>
      <c r="DQ176" s="32" t="str">
        <f ca="true">+IF(OFFSET('Hygiene Data'!$C$14,0,10*ROW('Hygiene Data'!C170))="","",OFFSET('Hygiene Data'!$C$14,0,10*ROW('Hygiene Data'!C170)))</f>
        <v/>
      </c>
      <c r="DR176" s="32" t="str">
        <f ca="true">+IF(OFFSET('Hygiene Data'!$D$12,0,10*ROW('Hygiene Data'!D170))="","",OFFSET('Hygiene Data'!$D$12,0,10*ROW('Hygiene Data'!D170)))</f>
        <v/>
      </c>
      <c r="DS176" s="32" t="str">
        <f ca="true">+IF(OFFSET('Hygiene Data'!$D$13,0,10*ROW('Hygiene Data'!D170))="","",OFFSET('Hygiene Data'!$D$13,0,10*ROW('Hygiene Data'!D170)))</f>
        <v/>
      </c>
      <c r="DT176" s="32" t="str">
        <f ca="true">+IF(OFFSET('Hygiene Data'!$D$14,0,10*ROW('Hygiene Data'!D170))="","",OFFSET('Hygiene Data'!$D$14,0,10*ROW('Hygiene Data'!D170)))</f>
        <v/>
      </c>
      <c r="DU176" s="32" t="str">
        <f ca="true">+IF(OFFSET('Hygiene Data'!$E$12,0,10*ROW('Hygiene Data'!E170))="","",OFFSET('Hygiene Data'!$E$12,0,10*ROW('Hygiene Data'!E170)))</f>
        <v/>
      </c>
      <c r="DV176" s="32" t="str">
        <f ca="true">+IF(OFFSET('Hygiene Data'!$E$13,0,10*ROW('Hygiene Data'!E170))="","",OFFSET('Hygiene Data'!$E$13,0,10*ROW('Hygiene Data'!E170)))</f>
        <v/>
      </c>
      <c r="DW176" s="32" t="str">
        <f ca="true">+IF(OFFSET('Hygiene Data'!$E$14,0,10*ROW('Hygiene Data'!E170))="","",OFFSET('Hygiene Data'!$E$14,0,10*ROW('Hygiene Data'!E170)))</f>
        <v/>
      </c>
      <c r="DX176" s="32" t="str">
        <f ca="true">+IF(OFFSET('Hygiene Data'!$F$12,0,10*ROW('Hygiene Data'!F170))="","",OFFSET('Hygiene Data'!$F$12,0,10*ROW('Hygiene Data'!F170)))</f>
        <v/>
      </c>
      <c r="DY176" s="32" t="str">
        <f ca="true">+IF(OFFSET('Hygiene Data'!$F$13,0,10*ROW('Hygiene Data'!F170))="","",OFFSET('Hygiene Data'!$F$13,0,10*ROW('Hygiene Data'!F170)))</f>
        <v/>
      </c>
      <c r="DZ176" s="32" t="str">
        <f ca="true">+IF(OFFSET('Hygiene Data'!$F$14,0,10*ROW('Hygiene Data'!F170))="","",OFFSET('Hygiene Data'!$F$14,0,10*ROW('Hygiene Data'!F170)))</f>
        <v/>
      </c>
      <c r="EA176" s="32" t="str">
        <f ca="true">+IF(OFFSET('Hygiene Data'!$G$12,0,10*ROW('Hygiene Data'!G170))="","",OFFSET('Hygiene Data'!$G$12,0,10*ROW('Hygiene Data'!G170)))</f>
        <v/>
      </c>
      <c r="EB176" s="32" t="str">
        <f ca="true">+IF(OFFSET('Hygiene Data'!$G$13,0,10*ROW('Hygiene Data'!G170))="","",OFFSET('Hygiene Data'!$G$13,0,10*ROW('Hygiene Data'!G170)))</f>
        <v/>
      </c>
      <c r="EC176" s="32" t="str">
        <f ca="true">+IF(OFFSET('Hygiene Data'!$G$14,0,10*ROW('Hygiene Data'!G170))="","",OFFSET('Hygiene Data'!$G$14,0,10*ROW('Hygiene Data'!G170)))</f>
        <v/>
      </c>
      <c r="ED176" s="32" t="str">
        <f ca="true">+IF(OFFSET('Hygiene Data'!$H$12,0,10*ROW('Hygiene Data'!H170))="","",OFFSET('Hygiene Data'!$H$12,0,10*ROW('Hygiene Data'!H170)))</f>
        <v/>
      </c>
      <c r="EE176" s="32" t="str">
        <f ca="true">+IF(OFFSET('Hygiene Data'!$H$13,0,10*ROW('Hygiene Data'!H170))="","",OFFSET('Hygiene Data'!$H$13,0,10*ROW('Hygiene Data'!H170)))</f>
        <v/>
      </c>
      <c r="EF176" s="32" t="str">
        <f ca="true">+IF(OFFSET('Hygiene Data'!$H$14,0,10*ROW('Hygiene Data'!H170))="","",OFFSET('Hygiene Data'!$H$14,0,10*ROW('Hygiene Data'!H170)))</f>
        <v/>
      </c>
    </row>
    <row r="177" x14ac:dyDescent="0.2">
      <c r="A177" s="55" t="str">
        <f ca="true">+IF(OFFSET('Water Data'!$B$1,0,10*ROW('Water Data'!B174))="","",OFFSET('Water Data'!$B$1,0,10*ROW('Water Data'!B174)))</f>
        <v/>
      </c>
      <c r="B177" s="55" t="str">
        <f ca="true">+IF(OFFSET('Water Data'!$A$3,0,10*ROW('Water Data'!A174))="","",OFFSET('Water Data'!$A$3,0,10*ROW('Water Data'!A174)))</f>
        <v/>
      </c>
      <c r="C177" s="55" t="str">
        <f ca="true">+IF(OFFSET('Water Data'!$C$3,0,10*ROW('Water Data'!C174))="","",OFFSET('Water Data'!$C$3,0,10*ROW('Water Data'!C174)))</f>
        <v/>
      </c>
      <c r="D177" s="243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3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3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43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3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3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3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3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3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3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3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3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3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3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3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3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3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3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44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44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44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44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44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44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44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44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44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44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44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44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44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44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44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44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44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44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44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44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44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44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44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44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44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44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44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44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44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44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45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45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45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45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45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45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45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45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45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45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45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45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45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45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45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45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45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45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2" t="str">
        <f ca="true">+IF(OFFSET('Water Data'!$C$28,0,10*ROW('Water Data'!C171))="","",OFFSET('Water Data'!$C$28,0,10*ROW('Water Data'!C171)))</f>
        <v/>
      </c>
      <c r="BT177" s="32" t="str">
        <f ca="true">+IF(OFFSET('Water Data'!$C$29,0,10*ROW('Water Data'!C171))="","",OFFSET('Water Data'!$C$29,0,10*ROW('Water Data'!C171)))</f>
        <v/>
      </c>
      <c r="BU177" s="32" t="str">
        <f ca="true">+IF(OFFSET('Water Data'!$C$30,0,10*ROW('Water Data'!C171))="","",OFFSET('Water Data'!$C$30,0,10*ROW('Water Data'!C171)))</f>
        <v/>
      </c>
      <c r="BV177" s="32" t="str">
        <f ca="true">+IF(OFFSET('Water Data'!$D$28,0,10*ROW('Water Data'!D171))="","",OFFSET('Water Data'!$D$28,0,10*ROW('Water Data'!D171)))</f>
        <v/>
      </c>
      <c r="BW177" s="32" t="str">
        <f ca="true">+IF(OFFSET('Water Data'!$D$29,0,10*ROW('Water Data'!D171))="","",OFFSET('Water Data'!$D$29,0,10*ROW('Water Data'!D171)))</f>
        <v/>
      </c>
      <c r="BX177" s="32" t="str">
        <f ca="true">+IF(OFFSET('Water Data'!$D$30,0,10*ROW('Water Data'!D171))="","",OFFSET('Water Data'!$D$30,0,10*ROW('Water Data'!D171)))</f>
        <v/>
      </c>
      <c r="BY177" s="32" t="str">
        <f ca="true">+IF(OFFSET('Water Data'!$E$28,0,10*ROW('Water Data'!E171))="","",OFFSET('Water Data'!$E$28,0,10*ROW('Water Data'!E171)))</f>
        <v/>
      </c>
      <c r="BZ177" s="32" t="str">
        <f ca="true">+IF(OFFSET('Water Data'!$E$29,0,10*ROW('Water Data'!E171))="","",OFFSET('Water Data'!$E$29,0,10*ROW('Water Data'!E171)))</f>
        <v/>
      </c>
      <c r="CA177" s="32" t="str">
        <f ca="true">+IF(OFFSET('Water Data'!$E$30,0,10*ROW('Water Data'!E171))="","",OFFSET('Water Data'!$E$30,0,10*ROW('Water Data'!E171)))</f>
        <v/>
      </c>
      <c r="CB177" s="32" t="str">
        <f ca="true">+IF(OFFSET('Water Data'!$F$28,0,10*ROW('Water Data'!F171))="","",OFFSET('Water Data'!$F$28,0,10*ROW('Water Data'!F171)))</f>
        <v/>
      </c>
      <c r="CC177" s="32" t="str">
        <f ca="true">+IF(OFFSET('Water Data'!$F$29,0,10*ROW('Water Data'!F171))="","",OFFSET('Water Data'!$F$29,0,10*ROW('Water Data'!F171)))</f>
        <v/>
      </c>
      <c r="CD177" s="32" t="str">
        <f ca="true">+IF(OFFSET('Water Data'!$F$30,0,10*ROW('Water Data'!F171))="","",OFFSET('Water Data'!$F$30,0,10*ROW('Water Data'!F171)))</f>
        <v/>
      </c>
      <c r="CE177" s="32" t="str">
        <f ca="true">+IF(OFFSET('Water Data'!$G$28,0,10*ROW('Water Data'!G171))="","",OFFSET('Water Data'!$G$28,0,10*ROW('Water Data'!G171)))</f>
        <v/>
      </c>
      <c r="CF177" s="32" t="str">
        <f ca="true">+IF(OFFSET('Water Data'!$G$29,0,10*ROW('Water Data'!G171))="","",OFFSET('Water Data'!$G$29,0,10*ROW('Water Data'!G171)))</f>
        <v/>
      </c>
      <c r="CG177" s="32" t="str">
        <f ca="true">+IF(OFFSET('Water Data'!$G$30,0,10*ROW('Water Data'!G171))="","",OFFSET('Water Data'!$G$30,0,10*ROW('Water Data'!G171)))</f>
        <v/>
      </c>
      <c r="CH177" s="32" t="str">
        <f ca="true">+IF(OFFSET('Water Data'!$H$28,0,10*ROW('Water Data'!H171))="","",OFFSET('Water Data'!$H$28,0,10*ROW('Water Data'!H171)))</f>
        <v/>
      </c>
      <c r="CI177" s="32" t="str">
        <f ca="true">+IF(OFFSET('Water Data'!$H$29,0,10*ROW('Water Data'!H171))="","",OFFSET('Water Data'!$H$29,0,10*ROW('Water Data'!H171)))</f>
        <v/>
      </c>
      <c r="CJ177" s="32" t="str">
        <f ca="true">+IF(OFFSET('Water Data'!$H$30,0,10*ROW('Water Data'!H171))="","",OFFSET('Water Data'!$H$30,0,10*ROW('Water Data'!H171)))</f>
        <v/>
      </c>
      <c r="CK177" s="32" t="str">
        <f ca="true">+IF(OFFSET('Sanitation Data'!$C$29,0,10*ROW('Sanitation Data'!C171))="","",OFFSET('Sanitation Data'!$C$29,0,10*ROW('Sanitation Data'!C171)))</f>
        <v/>
      </c>
      <c r="CL177" s="32" t="str">
        <f ca="true">+IF(OFFSET('Sanitation Data'!$C$30,0,10*ROW('Sanitation Data'!C171))="","",OFFSET('Sanitation Data'!$C$30,0,10*ROW('Sanitation Data'!C171)))</f>
        <v/>
      </c>
      <c r="CM177" s="32" t="str">
        <f ca="true">+IF(OFFSET('Sanitation Data'!$C$31,0,10*ROW('Sanitation Data'!C171))="","",OFFSET('Sanitation Data'!$C$31,0,10*ROW('Sanitation Data'!C171)))</f>
        <v/>
      </c>
      <c r="CN177" s="32" t="str">
        <f ca="true">+IF(OFFSET('Sanitation Data'!$C$32,0,10*ROW('Sanitation Data'!C171))="","",OFFSET('Sanitation Data'!$C$32,0,10*ROW('Sanitation Data'!C171)))</f>
        <v/>
      </c>
      <c r="CO177" s="32" t="str">
        <f ca="true">+IF(OFFSET('Sanitation Data'!$C$33,0,10*ROW('Sanitation Data'!C171))="","",OFFSET('Sanitation Data'!$C$33,0,10*ROW('Sanitation Data'!C171)))</f>
        <v/>
      </c>
      <c r="CP177" s="32" t="str">
        <f ca="true">+IF(OFFSET('Sanitation Data'!$D$29,0,10*ROW('Sanitation Data'!D171))="","",OFFSET('Sanitation Data'!$D$29,0,10*ROW('Sanitation Data'!D171)))</f>
        <v/>
      </c>
      <c r="CQ177" s="32" t="str">
        <f ca="true">+IF(OFFSET('Sanitation Data'!$D$30,0,10*ROW('Sanitation Data'!D171))="","",OFFSET('Sanitation Data'!$D$30,0,10*ROW('Sanitation Data'!D171)))</f>
        <v/>
      </c>
      <c r="CR177" s="32" t="str">
        <f ca="true">+IF(OFFSET('Sanitation Data'!$D$31,0,10*ROW('Sanitation Data'!D171))="","",OFFSET('Sanitation Data'!$D$31,0,10*ROW('Sanitation Data'!D171)))</f>
        <v/>
      </c>
      <c r="CS177" s="32" t="str">
        <f ca="true">+IF(OFFSET('Sanitation Data'!$D$32,0,10*ROW('Sanitation Data'!D171))="","",OFFSET('Sanitation Data'!$D$32,0,10*ROW('Sanitation Data'!D171)))</f>
        <v/>
      </c>
      <c r="CT177" s="32" t="str">
        <f ca="true">+IF(OFFSET('Sanitation Data'!$D$33,0,10*ROW('Sanitation Data'!D171))="","",OFFSET('Sanitation Data'!$D$33,0,10*ROW('Sanitation Data'!D171)))</f>
        <v/>
      </c>
      <c r="CU177" s="32" t="str">
        <f ca="true">+IF(OFFSET('Sanitation Data'!$E$29,0,10*ROW('Sanitation Data'!E171))="","",OFFSET('Sanitation Data'!$E$29,0,10*ROW('Sanitation Data'!E171)))</f>
        <v/>
      </c>
      <c r="CV177" s="32" t="str">
        <f ca="true">+IF(OFFSET('Sanitation Data'!$E$30,0,10*ROW('Sanitation Data'!E171))="","",OFFSET('Sanitation Data'!$E$30,0,10*ROW('Sanitation Data'!E171)))</f>
        <v/>
      </c>
      <c r="CW177" s="32" t="str">
        <f ca="true">+IF(OFFSET('Sanitation Data'!$E$31,0,10*ROW('Sanitation Data'!E171))="","",OFFSET('Sanitation Data'!$E$31,0,10*ROW('Sanitation Data'!E171)))</f>
        <v/>
      </c>
      <c r="CX177" s="32" t="str">
        <f ca="true">+IF(OFFSET('Sanitation Data'!$E$32,0,10*ROW('Sanitation Data'!E171))="","",OFFSET('Sanitation Data'!$E$32,0,10*ROW('Sanitation Data'!E171)))</f>
        <v/>
      </c>
      <c r="CY177" s="32" t="str">
        <f ca="true">+IF(OFFSET('Sanitation Data'!$E$33,0,10*ROW('Sanitation Data'!E171))="","",OFFSET('Sanitation Data'!$E$33,0,10*ROW('Sanitation Data'!E171)))</f>
        <v/>
      </c>
      <c r="CZ177" s="32" t="str">
        <f ca="true">+IF(OFFSET('Sanitation Data'!$F$29,0,10*ROW('Sanitation Data'!F171))="","",OFFSET('Sanitation Data'!$F$29,0,10*ROW('Sanitation Data'!F171)))</f>
        <v/>
      </c>
      <c r="DA177" s="32" t="str">
        <f ca="true">+IF(OFFSET('Sanitation Data'!$F$30,0,10*ROW('Sanitation Data'!F171))="","",OFFSET('Sanitation Data'!$F$30,0,10*ROW('Sanitation Data'!F171)))</f>
        <v/>
      </c>
      <c r="DB177" s="32" t="str">
        <f ca="true">+IF(OFFSET('Sanitation Data'!$F$31,0,10*ROW('Sanitation Data'!F171))="","",OFFSET('Sanitation Data'!$F$31,0,10*ROW('Sanitation Data'!F171)))</f>
        <v/>
      </c>
      <c r="DC177" s="32" t="str">
        <f ca="true">+IF(OFFSET('Sanitation Data'!$F$32,0,10*ROW('Sanitation Data'!F171))="","",OFFSET('Sanitation Data'!$F$32,0,10*ROW('Sanitation Data'!F171)))</f>
        <v/>
      </c>
      <c r="DD177" s="32" t="str">
        <f ca="true">+IF(OFFSET('Sanitation Data'!$F$33,0,10*ROW('Sanitation Data'!F171))="","",OFFSET('Sanitation Data'!$F$33,0,10*ROW('Sanitation Data'!F171)))</f>
        <v/>
      </c>
      <c r="DE177" s="32" t="str">
        <f ca="true">+IF(OFFSET('Sanitation Data'!$G$29,0,10*ROW('Sanitation Data'!G171))="","",OFFSET('Sanitation Data'!$G$29,0,10*ROW('Sanitation Data'!G171)))</f>
        <v/>
      </c>
      <c r="DF177" s="32" t="str">
        <f ca="true">+IF(OFFSET('Sanitation Data'!$G$30,0,10*ROW('Sanitation Data'!G171))="","",OFFSET('Sanitation Data'!$G$30,0,10*ROW('Sanitation Data'!G171)))</f>
        <v/>
      </c>
      <c r="DG177" s="32" t="str">
        <f ca="true">+IF(OFFSET('Sanitation Data'!$G$31,0,10*ROW('Sanitation Data'!G171))="","",OFFSET('Sanitation Data'!$G$31,0,10*ROW('Sanitation Data'!G171)))</f>
        <v/>
      </c>
      <c r="DH177" s="32" t="str">
        <f ca="true">+IF(OFFSET('Sanitation Data'!$G$32,0,10*ROW('Sanitation Data'!G171))="","",OFFSET('Sanitation Data'!$G$32,0,10*ROW('Sanitation Data'!G171)))</f>
        <v/>
      </c>
      <c r="DI177" s="32" t="str">
        <f ca="true">+IF(OFFSET('Sanitation Data'!$G$33,0,10*ROW('Sanitation Data'!G171))="","",OFFSET('Sanitation Data'!$G$33,0,10*ROW('Sanitation Data'!G171)))</f>
        <v/>
      </c>
      <c r="DJ177" s="32" t="str">
        <f ca="true">+IF(OFFSET('Sanitation Data'!$H$29,0,10*ROW('Sanitation Data'!H171))="","",OFFSET('Sanitation Data'!$H$29,0,10*ROW('Sanitation Data'!H171)))</f>
        <v/>
      </c>
      <c r="DK177" s="32" t="str">
        <f ca="true">+IF(OFFSET('Sanitation Data'!$H$30,0,10*ROW('Sanitation Data'!H171))="","",OFFSET('Sanitation Data'!$H$30,0,10*ROW('Sanitation Data'!H171)))</f>
        <v/>
      </c>
      <c r="DL177" s="32" t="str">
        <f ca="true">+IF(OFFSET('Sanitation Data'!$H$31,0,10*ROW('Sanitation Data'!H171))="","",OFFSET('Sanitation Data'!$H$31,0,10*ROW('Sanitation Data'!H171)))</f>
        <v/>
      </c>
      <c r="DM177" s="32" t="str">
        <f ca="true">+IF(OFFSET('Sanitation Data'!$H$32,0,10*ROW('Sanitation Data'!H171))="","",OFFSET('Sanitation Data'!$H$32,0,10*ROW('Sanitation Data'!H171)))</f>
        <v/>
      </c>
      <c r="DN177" s="32" t="str">
        <f ca="true">+IF(OFFSET('Sanitation Data'!$H$33,0,10*ROW('Sanitation Data'!H171))="","",OFFSET('Sanitation Data'!$H$33,0,10*ROW('Sanitation Data'!H171)))</f>
        <v/>
      </c>
      <c r="DO177" s="32" t="str">
        <f ca="true">+IF(OFFSET('Hygiene Data'!$C$12,0,10*ROW('Hygiene Data'!C171))="","",OFFSET('Hygiene Data'!$C$12,0,10*ROW('Hygiene Data'!C171)))</f>
        <v/>
      </c>
      <c r="DP177" s="32" t="str">
        <f ca="true">+IF(OFFSET('Hygiene Data'!$C$13,0,10*ROW('Hygiene Data'!C171))="","",OFFSET('Hygiene Data'!$C$13,0,10*ROW('Hygiene Data'!C171)))</f>
        <v/>
      </c>
      <c r="DQ177" s="32" t="str">
        <f ca="true">+IF(OFFSET('Hygiene Data'!$C$14,0,10*ROW('Hygiene Data'!C171))="","",OFFSET('Hygiene Data'!$C$14,0,10*ROW('Hygiene Data'!C171)))</f>
        <v/>
      </c>
      <c r="DR177" s="32" t="str">
        <f ca="true">+IF(OFFSET('Hygiene Data'!$D$12,0,10*ROW('Hygiene Data'!D171))="","",OFFSET('Hygiene Data'!$D$12,0,10*ROW('Hygiene Data'!D171)))</f>
        <v/>
      </c>
      <c r="DS177" s="32" t="str">
        <f ca="true">+IF(OFFSET('Hygiene Data'!$D$13,0,10*ROW('Hygiene Data'!D171))="","",OFFSET('Hygiene Data'!$D$13,0,10*ROW('Hygiene Data'!D171)))</f>
        <v/>
      </c>
      <c r="DT177" s="32" t="str">
        <f ca="true">+IF(OFFSET('Hygiene Data'!$D$14,0,10*ROW('Hygiene Data'!D171))="","",OFFSET('Hygiene Data'!$D$14,0,10*ROW('Hygiene Data'!D171)))</f>
        <v/>
      </c>
      <c r="DU177" s="32" t="str">
        <f ca="true">+IF(OFFSET('Hygiene Data'!$E$12,0,10*ROW('Hygiene Data'!E171))="","",OFFSET('Hygiene Data'!$E$12,0,10*ROW('Hygiene Data'!E171)))</f>
        <v/>
      </c>
      <c r="DV177" s="32" t="str">
        <f ca="true">+IF(OFFSET('Hygiene Data'!$E$13,0,10*ROW('Hygiene Data'!E171))="","",OFFSET('Hygiene Data'!$E$13,0,10*ROW('Hygiene Data'!E171)))</f>
        <v/>
      </c>
      <c r="DW177" s="32" t="str">
        <f ca="true">+IF(OFFSET('Hygiene Data'!$E$14,0,10*ROW('Hygiene Data'!E171))="","",OFFSET('Hygiene Data'!$E$14,0,10*ROW('Hygiene Data'!E171)))</f>
        <v/>
      </c>
      <c r="DX177" s="32" t="str">
        <f ca="true">+IF(OFFSET('Hygiene Data'!$F$12,0,10*ROW('Hygiene Data'!F171))="","",OFFSET('Hygiene Data'!$F$12,0,10*ROW('Hygiene Data'!F171)))</f>
        <v/>
      </c>
      <c r="DY177" s="32" t="str">
        <f ca="true">+IF(OFFSET('Hygiene Data'!$F$13,0,10*ROW('Hygiene Data'!F171))="","",OFFSET('Hygiene Data'!$F$13,0,10*ROW('Hygiene Data'!F171)))</f>
        <v/>
      </c>
      <c r="DZ177" s="32" t="str">
        <f ca="true">+IF(OFFSET('Hygiene Data'!$F$14,0,10*ROW('Hygiene Data'!F171))="","",OFFSET('Hygiene Data'!$F$14,0,10*ROW('Hygiene Data'!F171)))</f>
        <v/>
      </c>
      <c r="EA177" s="32" t="str">
        <f ca="true">+IF(OFFSET('Hygiene Data'!$G$12,0,10*ROW('Hygiene Data'!G171))="","",OFFSET('Hygiene Data'!$G$12,0,10*ROW('Hygiene Data'!G171)))</f>
        <v/>
      </c>
      <c r="EB177" s="32" t="str">
        <f ca="true">+IF(OFFSET('Hygiene Data'!$G$13,0,10*ROW('Hygiene Data'!G171))="","",OFFSET('Hygiene Data'!$G$13,0,10*ROW('Hygiene Data'!G171)))</f>
        <v/>
      </c>
      <c r="EC177" s="32" t="str">
        <f ca="true">+IF(OFFSET('Hygiene Data'!$G$14,0,10*ROW('Hygiene Data'!G171))="","",OFFSET('Hygiene Data'!$G$14,0,10*ROW('Hygiene Data'!G171)))</f>
        <v/>
      </c>
      <c r="ED177" s="32" t="str">
        <f ca="true">+IF(OFFSET('Hygiene Data'!$H$12,0,10*ROW('Hygiene Data'!H171))="","",OFFSET('Hygiene Data'!$H$12,0,10*ROW('Hygiene Data'!H171)))</f>
        <v/>
      </c>
      <c r="EE177" s="32" t="str">
        <f ca="true">+IF(OFFSET('Hygiene Data'!$H$13,0,10*ROW('Hygiene Data'!H171))="","",OFFSET('Hygiene Data'!$H$13,0,10*ROW('Hygiene Data'!H171)))</f>
        <v/>
      </c>
      <c r="EF177" s="32" t="str">
        <f ca="true">+IF(OFFSET('Hygiene Data'!$H$14,0,10*ROW('Hygiene Data'!H171))="","",OFFSET('Hygiene Data'!$H$14,0,10*ROW('Hygiene Data'!H171)))</f>
        <v/>
      </c>
    </row>
    <row r="178" x14ac:dyDescent="0.2">
      <c r="A178" s="55" t="str">
        <f ca="true">+IF(OFFSET('Water Data'!$B$1,0,10*ROW('Water Data'!B175))="","",OFFSET('Water Data'!$B$1,0,10*ROW('Water Data'!B175)))</f>
        <v/>
      </c>
      <c r="B178" s="55" t="str">
        <f ca="true">+IF(OFFSET('Water Data'!$A$3,0,10*ROW('Water Data'!A175))="","",OFFSET('Water Data'!$A$3,0,10*ROW('Water Data'!A175)))</f>
        <v/>
      </c>
      <c r="C178" s="55" t="str">
        <f ca="true">+IF(OFFSET('Water Data'!$C$3,0,10*ROW('Water Data'!C175))="","",OFFSET('Water Data'!$C$3,0,10*ROW('Water Data'!C175)))</f>
        <v/>
      </c>
      <c r="D178" s="243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3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3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43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3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3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3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3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3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3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3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3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3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3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3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3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3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3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44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44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44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44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44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44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44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44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44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44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44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44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44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44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44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44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44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44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44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44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44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44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44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44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44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44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44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44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44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44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45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45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45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45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45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45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45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45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45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45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45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45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45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45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45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45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45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45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2" t="str">
        <f ca="true">+IF(OFFSET('Water Data'!$C$28,0,10*ROW('Water Data'!C172))="","",OFFSET('Water Data'!$C$28,0,10*ROW('Water Data'!C172)))</f>
        <v/>
      </c>
      <c r="BT178" s="32" t="str">
        <f ca="true">+IF(OFFSET('Water Data'!$C$29,0,10*ROW('Water Data'!C172))="","",OFFSET('Water Data'!$C$29,0,10*ROW('Water Data'!C172)))</f>
        <v/>
      </c>
      <c r="BU178" s="32" t="str">
        <f ca="true">+IF(OFFSET('Water Data'!$C$30,0,10*ROW('Water Data'!C172))="","",OFFSET('Water Data'!$C$30,0,10*ROW('Water Data'!C172)))</f>
        <v/>
      </c>
      <c r="BV178" s="32" t="str">
        <f ca="true">+IF(OFFSET('Water Data'!$D$28,0,10*ROW('Water Data'!D172))="","",OFFSET('Water Data'!$D$28,0,10*ROW('Water Data'!D172)))</f>
        <v/>
      </c>
      <c r="BW178" s="32" t="str">
        <f ca="true">+IF(OFFSET('Water Data'!$D$29,0,10*ROW('Water Data'!D172))="","",OFFSET('Water Data'!$D$29,0,10*ROW('Water Data'!D172)))</f>
        <v/>
      </c>
      <c r="BX178" s="32" t="str">
        <f ca="true">+IF(OFFSET('Water Data'!$D$30,0,10*ROW('Water Data'!D172))="","",OFFSET('Water Data'!$D$30,0,10*ROW('Water Data'!D172)))</f>
        <v/>
      </c>
      <c r="BY178" s="32" t="str">
        <f ca="true">+IF(OFFSET('Water Data'!$E$28,0,10*ROW('Water Data'!E172))="","",OFFSET('Water Data'!$E$28,0,10*ROW('Water Data'!E172)))</f>
        <v/>
      </c>
      <c r="BZ178" s="32" t="str">
        <f ca="true">+IF(OFFSET('Water Data'!$E$29,0,10*ROW('Water Data'!E172))="","",OFFSET('Water Data'!$E$29,0,10*ROW('Water Data'!E172)))</f>
        <v/>
      </c>
      <c r="CA178" s="32" t="str">
        <f ca="true">+IF(OFFSET('Water Data'!$E$30,0,10*ROW('Water Data'!E172))="","",OFFSET('Water Data'!$E$30,0,10*ROW('Water Data'!E172)))</f>
        <v/>
      </c>
      <c r="CB178" s="32" t="str">
        <f ca="true">+IF(OFFSET('Water Data'!$F$28,0,10*ROW('Water Data'!F172))="","",OFFSET('Water Data'!$F$28,0,10*ROW('Water Data'!F172)))</f>
        <v/>
      </c>
      <c r="CC178" s="32" t="str">
        <f ca="true">+IF(OFFSET('Water Data'!$F$29,0,10*ROW('Water Data'!F172))="","",OFFSET('Water Data'!$F$29,0,10*ROW('Water Data'!F172)))</f>
        <v/>
      </c>
      <c r="CD178" s="32" t="str">
        <f ca="true">+IF(OFFSET('Water Data'!$F$30,0,10*ROW('Water Data'!F172))="","",OFFSET('Water Data'!$F$30,0,10*ROW('Water Data'!F172)))</f>
        <v/>
      </c>
      <c r="CE178" s="32" t="str">
        <f ca="true">+IF(OFFSET('Water Data'!$G$28,0,10*ROW('Water Data'!G172))="","",OFFSET('Water Data'!$G$28,0,10*ROW('Water Data'!G172)))</f>
        <v/>
      </c>
      <c r="CF178" s="32" t="str">
        <f ca="true">+IF(OFFSET('Water Data'!$G$29,0,10*ROW('Water Data'!G172))="","",OFFSET('Water Data'!$G$29,0,10*ROW('Water Data'!G172)))</f>
        <v/>
      </c>
      <c r="CG178" s="32" t="str">
        <f ca="true">+IF(OFFSET('Water Data'!$G$30,0,10*ROW('Water Data'!G172))="","",OFFSET('Water Data'!$G$30,0,10*ROW('Water Data'!G172)))</f>
        <v/>
      </c>
      <c r="CH178" s="32" t="str">
        <f ca="true">+IF(OFFSET('Water Data'!$H$28,0,10*ROW('Water Data'!H172))="","",OFFSET('Water Data'!$H$28,0,10*ROW('Water Data'!H172)))</f>
        <v/>
      </c>
      <c r="CI178" s="32" t="str">
        <f ca="true">+IF(OFFSET('Water Data'!$H$29,0,10*ROW('Water Data'!H172))="","",OFFSET('Water Data'!$H$29,0,10*ROW('Water Data'!H172)))</f>
        <v/>
      </c>
      <c r="CJ178" s="32" t="str">
        <f ca="true">+IF(OFFSET('Water Data'!$H$30,0,10*ROW('Water Data'!H172))="","",OFFSET('Water Data'!$H$30,0,10*ROW('Water Data'!H172)))</f>
        <v/>
      </c>
      <c r="CK178" s="32" t="str">
        <f ca="true">+IF(OFFSET('Sanitation Data'!$C$29,0,10*ROW('Sanitation Data'!C172))="","",OFFSET('Sanitation Data'!$C$29,0,10*ROW('Sanitation Data'!C172)))</f>
        <v/>
      </c>
      <c r="CL178" s="32" t="str">
        <f ca="true">+IF(OFFSET('Sanitation Data'!$C$30,0,10*ROW('Sanitation Data'!C172))="","",OFFSET('Sanitation Data'!$C$30,0,10*ROW('Sanitation Data'!C172)))</f>
        <v/>
      </c>
      <c r="CM178" s="32" t="str">
        <f ca="true">+IF(OFFSET('Sanitation Data'!$C$31,0,10*ROW('Sanitation Data'!C172))="","",OFFSET('Sanitation Data'!$C$31,0,10*ROW('Sanitation Data'!C172)))</f>
        <v/>
      </c>
      <c r="CN178" s="32" t="str">
        <f ca="true">+IF(OFFSET('Sanitation Data'!$C$32,0,10*ROW('Sanitation Data'!C172))="","",OFFSET('Sanitation Data'!$C$32,0,10*ROW('Sanitation Data'!C172)))</f>
        <v/>
      </c>
      <c r="CO178" s="32" t="str">
        <f ca="true">+IF(OFFSET('Sanitation Data'!$C$33,0,10*ROW('Sanitation Data'!C172))="","",OFFSET('Sanitation Data'!$C$33,0,10*ROW('Sanitation Data'!C172)))</f>
        <v/>
      </c>
      <c r="CP178" s="32" t="str">
        <f ca="true">+IF(OFFSET('Sanitation Data'!$D$29,0,10*ROW('Sanitation Data'!D172))="","",OFFSET('Sanitation Data'!$D$29,0,10*ROW('Sanitation Data'!D172)))</f>
        <v/>
      </c>
      <c r="CQ178" s="32" t="str">
        <f ca="true">+IF(OFFSET('Sanitation Data'!$D$30,0,10*ROW('Sanitation Data'!D172))="","",OFFSET('Sanitation Data'!$D$30,0,10*ROW('Sanitation Data'!D172)))</f>
        <v/>
      </c>
      <c r="CR178" s="32" t="str">
        <f ca="true">+IF(OFFSET('Sanitation Data'!$D$31,0,10*ROW('Sanitation Data'!D172))="","",OFFSET('Sanitation Data'!$D$31,0,10*ROW('Sanitation Data'!D172)))</f>
        <v/>
      </c>
      <c r="CS178" s="32" t="str">
        <f ca="true">+IF(OFFSET('Sanitation Data'!$D$32,0,10*ROW('Sanitation Data'!D172))="","",OFFSET('Sanitation Data'!$D$32,0,10*ROW('Sanitation Data'!D172)))</f>
        <v/>
      </c>
      <c r="CT178" s="32" t="str">
        <f ca="true">+IF(OFFSET('Sanitation Data'!$D$33,0,10*ROW('Sanitation Data'!D172))="","",OFFSET('Sanitation Data'!$D$33,0,10*ROW('Sanitation Data'!D172)))</f>
        <v/>
      </c>
      <c r="CU178" s="32" t="str">
        <f ca="true">+IF(OFFSET('Sanitation Data'!$E$29,0,10*ROW('Sanitation Data'!E172))="","",OFFSET('Sanitation Data'!$E$29,0,10*ROW('Sanitation Data'!E172)))</f>
        <v/>
      </c>
      <c r="CV178" s="32" t="str">
        <f ca="true">+IF(OFFSET('Sanitation Data'!$E$30,0,10*ROW('Sanitation Data'!E172))="","",OFFSET('Sanitation Data'!$E$30,0,10*ROW('Sanitation Data'!E172)))</f>
        <v/>
      </c>
      <c r="CW178" s="32" t="str">
        <f ca="true">+IF(OFFSET('Sanitation Data'!$E$31,0,10*ROW('Sanitation Data'!E172))="","",OFFSET('Sanitation Data'!$E$31,0,10*ROW('Sanitation Data'!E172)))</f>
        <v/>
      </c>
      <c r="CX178" s="32" t="str">
        <f ca="true">+IF(OFFSET('Sanitation Data'!$E$32,0,10*ROW('Sanitation Data'!E172))="","",OFFSET('Sanitation Data'!$E$32,0,10*ROW('Sanitation Data'!E172)))</f>
        <v/>
      </c>
      <c r="CY178" s="32" t="str">
        <f ca="true">+IF(OFFSET('Sanitation Data'!$E$33,0,10*ROW('Sanitation Data'!E172))="","",OFFSET('Sanitation Data'!$E$33,0,10*ROW('Sanitation Data'!E172)))</f>
        <v/>
      </c>
      <c r="CZ178" s="32" t="str">
        <f ca="true">+IF(OFFSET('Sanitation Data'!$F$29,0,10*ROW('Sanitation Data'!F172))="","",OFFSET('Sanitation Data'!$F$29,0,10*ROW('Sanitation Data'!F172)))</f>
        <v/>
      </c>
      <c r="DA178" s="32" t="str">
        <f ca="true">+IF(OFFSET('Sanitation Data'!$F$30,0,10*ROW('Sanitation Data'!F172))="","",OFFSET('Sanitation Data'!$F$30,0,10*ROW('Sanitation Data'!F172)))</f>
        <v/>
      </c>
      <c r="DB178" s="32" t="str">
        <f ca="true">+IF(OFFSET('Sanitation Data'!$F$31,0,10*ROW('Sanitation Data'!F172))="","",OFFSET('Sanitation Data'!$F$31,0,10*ROW('Sanitation Data'!F172)))</f>
        <v/>
      </c>
      <c r="DC178" s="32" t="str">
        <f ca="true">+IF(OFFSET('Sanitation Data'!$F$32,0,10*ROW('Sanitation Data'!F172))="","",OFFSET('Sanitation Data'!$F$32,0,10*ROW('Sanitation Data'!F172)))</f>
        <v/>
      </c>
      <c r="DD178" s="32" t="str">
        <f ca="true">+IF(OFFSET('Sanitation Data'!$F$33,0,10*ROW('Sanitation Data'!F172))="","",OFFSET('Sanitation Data'!$F$33,0,10*ROW('Sanitation Data'!F172)))</f>
        <v/>
      </c>
      <c r="DE178" s="32" t="str">
        <f ca="true">+IF(OFFSET('Sanitation Data'!$G$29,0,10*ROW('Sanitation Data'!G172))="","",OFFSET('Sanitation Data'!$G$29,0,10*ROW('Sanitation Data'!G172)))</f>
        <v/>
      </c>
      <c r="DF178" s="32" t="str">
        <f ca="true">+IF(OFFSET('Sanitation Data'!$G$30,0,10*ROW('Sanitation Data'!G172))="","",OFFSET('Sanitation Data'!$G$30,0,10*ROW('Sanitation Data'!G172)))</f>
        <v/>
      </c>
      <c r="DG178" s="32" t="str">
        <f ca="true">+IF(OFFSET('Sanitation Data'!$G$31,0,10*ROW('Sanitation Data'!G172))="","",OFFSET('Sanitation Data'!$G$31,0,10*ROW('Sanitation Data'!G172)))</f>
        <v/>
      </c>
      <c r="DH178" s="32" t="str">
        <f ca="true">+IF(OFFSET('Sanitation Data'!$G$32,0,10*ROW('Sanitation Data'!G172))="","",OFFSET('Sanitation Data'!$G$32,0,10*ROW('Sanitation Data'!G172)))</f>
        <v/>
      </c>
      <c r="DI178" s="32" t="str">
        <f ca="true">+IF(OFFSET('Sanitation Data'!$G$33,0,10*ROW('Sanitation Data'!G172))="","",OFFSET('Sanitation Data'!$G$33,0,10*ROW('Sanitation Data'!G172)))</f>
        <v/>
      </c>
      <c r="DJ178" s="32" t="str">
        <f ca="true">+IF(OFFSET('Sanitation Data'!$H$29,0,10*ROW('Sanitation Data'!H172))="","",OFFSET('Sanitation Data'!$H$29,0,10*ROW('Sanitation Data'!H172)))</f>
        <v/>
      </c>
      <c r="DK178" s="32" t="str">
        <f ca="true">+IF(OFFSET('Sanitation Data'!$H$30,0,10*ROW('Sanitation Data'!H172))="","",OFFSET('Sanitation Data'!$H$30,0,10*ROW('Sanitation Data'!H172)))</f>
        <v/>
      </c>
      <c r="DL178" s="32" t="str">
        <f ca="true">+IF(OFFSET('Sanitation Data'!$H$31,0,10*ROW('Sanitation Data'!H172))="","",OFFSET('Sanitation Data'!$H$31,0,10*ROW('Sanitation Data'!H172)))</f>
        <v/>
      </c>
      <c r="DM178" s="32" t="str">
        <f ca="true">+IF(OFFSET('Sanitation Data'!$H$32,0,10*ROW('Sanitation Data'!H172))="","",OFFSET('Sanitation Data'!$H$32,0,10*ROW('Sanitation Data'!H172)))</f>
        <v/>
      </c>
      <c r="DN178" s="32" t="str">
        <f ca="true">+IF(OFFSET('Sanitation Data'!$H$33,0,10*ROW('Sanitation Data'!H172))="","",OFFSET('Sanitation Data'!$H$33,0,10*ROW('Sanitation Data'!H172)))</f>
        <v/>
      </c>
      <c r="DO178" s="32" t="str">
        <f ca="true">+IF(OFFSET('Hygiene Data'!$C$12,0,10*ROW('Hygiene Data'!C172))="","",OFFSET('Hygiene Data'!$C$12,0,10*ROW('Hygiene Data'!C172)))</f>
        <v/>
      </c>
      <c r="DP178" s="32" t="str">
        <f ca="true">+IF(OFFSET('Hygiene Data'!$C$13,0,10*ROW('Hygiene Data'!C172))="","",OFFSET('Hygiene Data'!$C$13,0,10*ROW('Hygiene Data'!C172)))</f>
        <v/>
      </c>
      <c r="DQ178" s="32" t="str">
        <f ca="true">+IF(OFFSET('Hygiene Data'!$C$14,0,10*ROW('Hygiene Data'!C172))="","",OFFSET('Hygiene Data'!$C$14,0,10*ROW('Hygiene Data'!C172)))</f>
        <v/>
      </c>
      <c r="DR178" s="32" t="str">
        <f ca="true">+IF(OFFSET('Hygiene Data'!$D$12,0,10*ROW('Hygiene Data'!D172))="","",OFFSET('Hygiene Data'!$D$12,0,10*ROW('Hygiene Data'!D172)))</f>
        <v/>
      </c>
      <c r="DS178" s="32" t="str">
        <f ca="true">+IF(OFFSET('Hygiene Data'!$D$13,0,10*ROW('Hygiene Data'!D172))="","",OFFSET('Hygiene Data'!$D$13,0,10*ROW('Hygiene Data'!D172)))</f>
        <v/>
      </c>
      <c r="DT178" s="32" t="str">
        <f ca="true">+IF(OFFSET('Hygiene Data'!$D$14,0,10*ROW('Hygiene Data'!D172))="","",OFFSET('Hygiene Data'!$D$14,0,10*ROW('Hygiene Data'!D172)))</f>
        <v/>
      </c>
      <c r="DU178" s="32" t="str">
        <f ca="true">+IF(OFFSET('Hygiene Data'!$E$12,0,10*ROW('Hygiene Data'!E172))="","",OFFSET('Hygiene Data'!$E$12,0,10*ROW('Hygiene Data'!E172)))</f>
        <v/>
      </c>
      <c r="DV178" s="32" t="str">
        <f ca="true">+IF(OFFSET('Hygiene Data'!$E$13,0,10*ROW('Hygiene Data'!E172))="","",OFFSET('Hygiene Data'!$E$13,0,10*ROW('Hygiene Data'!E172)))</f>
        <v/>
      </c>
      <c r="DW178" s="32" t="str">
        <f ca="true">+IF(OFFSET('Hygiene Data'!$E$14,0,10*ROW('Hygiene Data'!E172))="","",OFFSET('Hygiene Data'!$E$14,0,10*ROW('Hygiene Data'!E172)))</f>
        <v/>
      </c>
      <c r="DX178" s="32" t="str">
        <f ca="true">+IF(OFFSET('Hygiene Data'!$F$12,0,10*ROW('Hygiene Data'!F172))="","",OFFSET('Hygiene Data'!$F$12,0,10*ROW('Hygiene Data'!F172)))</f>
        <v/>
      </c>
      <c r="DY178" s="32" t="str">
        <f ca="true">+IF(OFFSET('Hygiene Data'!$F$13,0,10*ROW('Hygiene Data'!F172))="","",OFFSET('Hygiene Data'!$F$13,0,10*ROW('Hygiene Data'!F172)))</f>
        <v/>
      </c>
      <c r="DZ178" s="32" t="str">
        <f ca="true">+IF(OFFSET('Hygiene Data'!$F$14,0,10*ROW('Hygiene Data'!F172))="","",OFFSET('Hygiene Data'!$F$14,0,10*ROW('Hygiene Data'!F172)))</f>
        <v/>
      </c>
      <c r="EA178" s="32" t="str">
        <f ca="true">+IF(OFFSET('Hygiene Data'!$G$12,0,10*ROW('Hygiene Data'!G172))="","",OFFSET('Hygiene Data'!$G$12,0,10*ROW('Hygiene Data'!G172)))</f>
        <v/>
      </c>
      <c r="EB178" s="32" t="str">
        <f ca="true">+IF(OFFSET('Hygiene Data'!$G$13,0,10*ROW('Hygiene Data'!G172))="","",OFFSET('Hygiene Data'!$G$13,0,10*ROW('Hygiene Data'!G172)))</f>
        <v/>
      </c>
      <c r="EC178" s="32" t="str">
        <f ca="true">+IF(OFFSET('Hygiene Data'!$G$14,0,10*ROW('Hygiene Data'!G172))="","",OFFSET('Hygiene Data'!$G$14,0,10*ROW('Hygiene Data'!G172)))</f>
        <v/>
      </c>
      <c r="ED178" s="32" t="str">
        <f ca="true">+IF(OFFSET('Hygiene Data'!$H$12,0,10*ROW('Hygiene Data'!H172))="","",OFFSET('Hygiene Data'!$H$12,0,10*ROW('Hygiene Data'!H172)))</f>
        <v/>
      </c>
      <c r="EE178" s="32" t="str">
        <f ca="true">+IF(OFFSET('Hygiene Data'!$H$13,0,10*ROW('Hygiene Data'!H172))="","",OFFSET('Hygiene Data'!$H$13,0,10*ROW('Hygiene Data'!H172)))</f>
        <v/>
      </c>
      <c r="EF178" s="32" t="str">
        <f ca="true">+IF(OFFSET('Hygiene Data'!$H$14,0,10*ROW('Hygiene Data'!H172))="","",OFFSET('Hygiene Data'!$H$14,0,10*ROW('Hygiene Data'!H172)))</f>
        <v/>
      </c>
    </row>
    <row r="179" x14ac:dyDescent="0.2">
      <c r="A179" s="55" t="str">
        <f ca="true">+IF(OFFSET('Water Data'!$B$1,0,10*ROW('Water Data'!B176))="","",OFFSET('Water Data'!$B$1,0,10*ROW('Water Data'!B176)))</f>
        <v/>
      </c>
      <c r="B179" s="55" t="str">
        <f ca="true">+IF(OFFSET('Water Data'!$A$3,0,10*ROW('Water Data'!A176))="","",OFFSET('Water Data'!$A$3,0,10*ROW('Water Data'!A176)))</f>
        <v/>
      </c>
      <c r="C179" s="55" t="str">
        <f ca="true">+IF(OFFSET('Water Data'!$C$3,0,10*ROW('Water Data'!C176))="","",OFFSET('Water Data'!$C$3,0,10*ROW('Water Data'!C176)))</f>
        <v/>
      </c>
      <c r="D179" s="243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3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3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43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3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3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3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3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3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3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3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3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3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3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3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3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3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3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44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44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44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44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44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44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44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44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44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44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44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44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44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44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44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44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44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44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44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44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44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44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44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44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44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44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44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44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44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44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45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45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45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45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45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45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45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45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45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45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45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45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45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45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45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45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45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45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2" t="str">
        <f ca="true">+IF(OFFSET('Water Data'!$C$28,0,10*ROW('Water Data'!C173))="","",OFFSET('Water Data'!$C$28,0,10*ROW('Water Data'!C173)))</f>
        <v/>
      </c>
      <c r="BT179" s="32" t="str">
        <f ca="true">+IF(OFFSET('Water Data'!$C$29,0,10*ROW('Water Data'!C173))="","",OFFSET('Water Data'!$C$29,0,10*ROW('Water Data'!C173)))</f>
        <v/>
      </c>
      <c r="BU179" s="32" t="str">
        <f ca="true">+IF(OFFSET('Water Data'!$C$30,0,10*ROW('Water Data'!C173))="","",OFFSET('Water Data'!$C$30,0,10*ROW('Water Data'!C173)))</f>
        <v/>
      </c>
      <c r="BV179" s="32" t="str">
        <f ca="true">+IF(OFFSET('Water Data'!$D$28,0,10*ROW('Water Data'!D173))="","",OFFSET('Water Data'!$D$28,0,10*ROW('Water Data'!D173)))</f>
        <v/>
      </c>
      <c r="BW179" s="32" t="str">
        <f ca="true">+IF(OFFSET('Water Data'!$D$29,0,10*ROW('Water Data'!D173))="","",OFFSET('Water Data'!$D$29,0,10*ROW('Water Data'!D173)))</f>
        <v/>
      </c>
      <c r="BX179" s="32" t="str">
        <f ca="true">+IF(OFFSET('Water Data'!$D$30,0,10*ROW('Water Data'!D173))="","",OFFSET('Water Data'!$D$30,0,10*ROW('Water Data'!D173)))</f>
        <v/>
      </c>
      <c r="BY179" s="32" t="str">
        <f ca="true">+IF(OFFSET('Water Data'!$E$28,0,10*ROW('Water Data'!E173))="","",OFFSET('Water Data'!$E$28,0,10*ROW('Water Data'!E173)))</f>
        <v/>
      </c>
      <c r="BZ179" s="32" t="str">
        <f ca="true">+IF(OFFSET('Water Data'!$E$29,0,10*ROW('Water Data'!E173))="","",OFFSET('Water Data'!$E$29,0,10*ROW('Water Data'!E173)))</f>
        <v/>
      </c>
      <c r="CA179" s="32" t="str">
        <f ca="true">+IF(OFFSET('Water Data'!$E$30,0,10*ROW('Water Data'!E173))="","",OFFSET('Water Data'!$E$30,0,10*ROW('Water Data'!E173)))</f>
        <v/>
      </c>
      <c r="CB179" s="32" t="str">
        <f ca="true">+IF(OFFSET('Water Data'!$F$28,0,10*ROW('Water Data'!F173))="","",OFFSET('Water Data'!$F$28,0,10*ROW('Water Data'!F173)))</f>
        <v/>
      </c>
      <c r="CC179" s="32" t="str">
        <f ca="true">+IF(OFFSET('Water Data'!$F$29,0,10*ROW('Water Data'!F173))="","",OFFSET('Water Data'!$F$29,0,10*ROW('Water Data'!F173)))</f>
        <v/>
      </c>
      <c r="CD179" s="32" t="str">
        <f ca="true">+IF(OFFSET('Water Data'!$F$30,0,10*ROW('Water Data'!F173))="","",OFFSET('Water Data'!$F$30,0,10*ROW('Water Data'!F173)))</f>
        <v/>
      </c>
      <c r="CE179" s="32" t="str">
        <f ca="true">+IF(OFFSET('Water Data'!$G$28,0,10*ROW('Water Data'!G173))="","",OFFSET('Water Data'!$G$28,0,10*ROW('Water Data'!G173)))</f>
        <v/>
      </c>
      <c r="CF179" s="32" t="str">
        <f ca="true">+IF(OFFSET('Water Data'!$G$29,0,10*ROW('Water Data'!G173))="","",OFFSET('Water Data'!$G$29,0,10*ROW('Water Data'!G173)))</f>
        <v/>
      </c>
      <c r="CG179" s="32" t="str">
        <f ca="true">+IF(OFFSET('Water Data'!$G$30,0,10*ROW('Water Data'!G173))="","",OFFSET('Water Data'!$G$30,0,10*ROW('Water Data'!G173)))</f>
        <v/>
      </c>
      <c r="CH179" s="32" t="str">
        <f ca="true">+IF(OFFSET('Water Data'!$H$28,0,10*ROW('Water Data'!H173))="","",OFFSET('Water Data'!$H$28,0,10*ROW('Water Data'!H173)))</f>
        <v/>
      </c>
      <c r="CI179" s="32" t="str">
        <f ca="true">+IF(OFFSET('Water Data'!$H$29,0,10*ROW('Water Data'!H173))="","",OFFSET('Water Data'!$H$29,0,10*ROW('Water Data'!H173)))</f>
        <v/>
      </c>
      <c r="CJ179" s="32" t="str">
        <f ca="true">+IF(OFFSET('Water Data'!$H$30,0,10*ROW('Water Data'!H173))="","",OFFSET('Water Data'!$H$30,0,10*ROW('Water Data'!H173)))</f>
        <v/>
      </c>
      <c r="CK179" s="32" t="str">
        <f ca="true">+IF(OFFSET('Sanitation Data'!$C$29,0,10*ROW('Sanitation Data'!C173))="","",OFFSET('Sanitation Data'!$C$29,0,10*ROW('Sanitation Data'!C173)))</f>
        <v/>
      </c>
      <c r="CL179" s="32" t="str">
        <f ca="true">+IF(OFFSET('Sanitation Data'!$C$30,0,10*ROW('Sanitation Data'!C173))="","",OFFSET('Sanitation Data'!$C$30,0,10*ROW('Sanitation Data'!C173)))</f>
        <v/>
      </c>
      <c r="CM179" s="32" t="str">
        <f ca="true">+IF(OFFSET('Sanitation Data'!$C$31,0,10*ROW('Sanitation Data'!C173))="","",OFFSET('Sanitation Data'!$C$31,0,10*ROW('Sanitation Data'!C173)))</f>
        <v/>
      </c>
      <c r="CN179" s="32" t="str">
        <f ca="true">+IF(OFFSET('Sanitation Data'!$C$32,0,10*ROW('Sanitation Data'!C173))="","",OFFSET('Sanitation Data'!$C$32,0,10*ROW('Sanitation Data'!C173)))</f>
        <v/>
      </c>
      <c r="CO179" s="32" t="str">
        <f ca="true">+IF(OFFSET('Sanitation Data'!$C$33,0,10*ROW('Sanitation Data'!C173))="","",OFFSET('Sanitation Data'!$C$33,0,10*ROW('Sanitation Data'!C173)))</f>
        <v/>
      </c>
      <c r="CP179" s="32" t="str">
        <f ca="true">+IF(OFFSET('Sanitation Data'!$D$29,0,10*ROW('Sanitation Data'!D173))="","",OFFSET('Sanitation Data'!$D$29,0,10*ROW('Sanitation Data'!D173)))</f>
        <v/>
      </c>
      <c r="CQ179" s="32" t="str">
        <f ca="true">+IF(OFFSET('Sanitation Data'!$D$30,0,10*ROW('Sanitation Data'!D173))="","",OFFSET('Sanitation Data'!$D$30,0,10*ROW('Sanitation Data'!D173)))</f>
        <v/>
      </c>
      <c r="CR179" s="32" t="str">
        <f ca="true">+IF(OFFSET('Sanitation Data'!$D$31,0,10*ROW('Sanitation Data'!D173))="","",OFFSET('Sanitation Data'!$D$31,0,10*ROW('Sanitation Data'!D173)))</f>
        <v/>
      </c>
      <c r="CS179" s="32" t="str">
        <f ca="true">+IF(OFFSET('Sanitation Data'!$D$32,0,10*ROW('Sanitation Data'!D173))="","",OFFSET('Sanitation Data'!$D$32,0,10*ROW('Sanitation Data'!D173)))</f>
        <v/>
      </c>
      <c r="CT179" s="32" t="str">
        <f ca="true">+IF(OFFSET('Sanitation Data'!$D$33,0,10*ROW('Sanitation Data'!D173))="","",OFFSET('Sanitation Data'!$D$33,0,10*ROW('Sanitation Data'!D173)))</f>
        <v/>
      </c>
      <c r="CU179" s="32" t="str">
        <f ca="true">+IF(OFFSET('Sanitation Data'!$E$29,0,10*ROW('Sanitation Data'!E173))="","",OFFSET('Sanitation Data'!$E$29,0,10*ROW('Sanitation Data'!E173)))</f>
        <v/>
      </c>
      <c r="CV179" s="32" t="str">
        <f ca="true">+IF(OFFSET('Sanitation Data'!$E$30,0,10*ROW('Sanitation Data'!E173))="","",OFFSET('Sanitation Data'!$E$30,0,10*ROW('Sanitation Data'!E173)))</f>
        <v/>
      </c>
      <c r="CW179" s="32" t="str">
        <f ca="true">+IF(OFFSET('Sanitation Data'!$E$31,0,10*ROW('Sanitation Data'!E173))="","",OFFSET('Sanitation Data'!$E$31,0,10*ROW('Sanitation Data'!E173)))</f>
        <v/>
      </c>
      <c r="CX179" s="32" t="str">
        <f ca="true">+IF(OFFSET('Sanitation Data'!$E$32,0,10*ROW('Sanitation Data'!E173))="","",OFFSET('Sanitation Data'!$E$32,0,10*ROW('Sanitation Data'!E173)))</f>
        <v/>
      </c>
      <c r="CY179" s="32" t="str">
        <f ca="true">+IF(OFFSET('Sanitation Data'!$E$33,0,10*ROW('Sanitation Data'!E173))="","",OFFSET('Sanitation Data'!$E$33,0,10*ROW('Sanitation Data'!E173)))</f>
        <v/>
      </c>
      <c r="CZ179" s="32" t="str">
        <f ca="true">+IF(OFFSET('Sanitation Data'!$F$29,0,10*ROW('Sanitation Data'!F173))="","",OFFSET('Sanitation Data'!$F$29,0,10*ROW('Sanitation Data'!F173)))</f>
        <v/>
      </c>
      <c r="DA179" s="32" t="str">
        <f ca="true">+IF(OFFSET('Sanitation Data'!$F$30,0,10*ROW('Sanitation Data'!F173))="","",OFFSET('Sanitation Data'!$F$30,0,10*ROW('Sanitation Data'!F173)))</f>
        <v/>
      </c>
      <c r="DB179" s="32" t="str">
        <f ca="true">+IF(OFFSET('Sanitation Data'!$F$31,0,10*ROW('Sanitation Data'!F173))="","",OFFSET('Sanitation Data'!$F$31,0,10*ROW('Sanitation Data'!F173)))</f>
        <v/>
      </c>
      <c r="DC179" s="32" t="str">
        <f ca="true">+IF(OFFSET('Sanitation Data'!$F$32,0,10*ROW('Sanitation Data'!F173))="","",OFFSET('Sanitation Data'!$F$32,0,10*ROW('Sanitation Data'!F173)))</f>
        <v/>
      </c>
      <c r="DD179" s="32" t="str">
        <f ca="true">+IF(OFFSET('Sanitation Data'!$F$33,0,10*ROW('Sanitation Data'!F173))="","",OFFSET('Sanitation Data'!$F$33,0,10*ROW('Sanitation Data'!F173)))</f>
        <v/>
      </c>
      <c r="DE179" s="32" t="str">
        <f ca="true">+IF(OFFSET('Sanitation Data'!$G$29,0,10*ROW('Sanitation Data'!G173))="","",OFFSET('Sanitation Data'!$G$29,0,10*ROW('Sanitation Data'!G173)))</f>
        <v/>
      </c>
      <c r="DF179" s="32" t="str">
        <f ca="true">+IF(OFFSET('Sanitation Data'!$G$30,0,10*ROW('Sanitation Data'!G173))="","",OFFSET('Sanitation Data'!$G$30,0,10*ROW('Sanitation Data'!G173)))</f>
        <v/>
      </c>
      <c r="DG179" s="32" t="str">
        <f ca="true">+IF(OFFSET('Sanitation Data'!$G$31,0,10*ROW('Sanitation Data'!G173))="","",OFFSET('Sanitation Data'!$G$31,0,10*ROW('Sanitation Data'!G173)))</f>
        <v/>
      </c>
      <c r="DH179" s="32" t="str">
        <f ca="true">+IF(OFFSET('Sanitation Data'!$G$32,0,10*ROW('Sanitation Data'!G173))="","",OFFSET('Sanitation Data'!$G$32,0,10*ROW('Sanitation Data'!G173)))</f>
        <v/>
      </c>
      <c r="DI179" s="32" t="str">
        <f ca="true">+IF(OFFSET('Sanitation Data'!$G$33,0,10*ROW('Sanitation Data'!G173))="","",OFFSET('Sanitation Data'!$G$33,0,10*ROW('Sanitation Data'!G173)))</f>
        <v/>
      </c>
      <c r="DJ179" s="32" t="str">
        <f ca="true">+IF(OFFSET('Sanitation Data'!$H$29,0,10*ROW('Sanitation Data'!H173))="","",OFFSET('Sanitation Data'!$H$29,0,10*ROW('Sanitation Data'!H173)))</f>
        <v/>
      </c>
      <c r="DK179" s="32" t="str">
        <f ca="true">+IF(OFFSET('Sanitation Data'!$H$30,0,10*ROW('Sanitation Data'!H173))="","",OFFSET('Sanitation Data'!$H$30,0,10*ROW('Sanitation Data'!H173)))</f>
        <v/>
      </c>
      <c r="DL179" s="32" t="str">
        <f ca="true">+IF(OFFSET('Sanitation Data'!$H$31,0,10*ROW('Sanitation Data'!H173))="","",OFFSET('Sanitation Data'!$H$31,0,10*ROW('Sanitation Data'!H173)))</f>
        <v/>
      </c>
      <c r="DM179" s="32" t="str">
        <f ca="true">+IF(OFFSET('Sanitation Data'!$H$32,0,10*ROW('Sanitation Data'!H173))="","",OFFSET('Sanitation Data'!$H$32,0,10*ROW('Sanitation Data'!H173)))</f>
        <v/>
      </c>
      <c r="DN179" s="32" t="str">
        <f ca="true">+IF(OFFSET('Sanitation Data'!$H$33,0,10*ROW('Sanitation Data'!H173))="","",OFFSET('Sanitation Data'!$H$33,0,10*ROW('Sanitation Data'!H173)))</f>
        <v/>
      </c>
      <c r="DO179" s="32" t="str">
        <f ca="true">+IF(OFFSET('Hygiene Data'!$C$12,0,10*ROW('Hygiene Data'!C173))="","",OFFSET('Hygiene Data'!$C$12,0,10*ROW('Hygiene Data'!C173)))</f>
        <v/>
      </c>
      <c r="DP179" s="32" t="str">
        <f ca="true">+IF(OFFSET('Hygiene Data'!$C$13,0,10*ROW('Hygiene Data'!C173))="","",OFFSET('Hygiene Data'!$C$13,0,10*ROW('Hygiene Data'!C173)))</f>
        <v/>
      </c>
      <c r="DQ179" s="32" t="str">
        <f ca="true">+IF(OFFSET('Hygiene Data'!$C$14,0,10*ROW('Hygiene Data'!C173))="","",OFFSET('Hygiene Data'!$C$14,0,10*ROW('Hygiene Data'!C173)))</f>
        <v/>
      </c>
      <c r="DR179" s="32" t="str">
        <f ca="true">+IF(OFFSET('Hygiene Data'!$D$12,0,10*ROW('Hygiene Data'!D173))="","",OFFSET('Hygiene Data'!$D$12,0,10*ROW('Hygiene Data'!D173)))</f>
        <v/>
      </c>
      <c r="DS179" s="32" t="str">
        <f ca="true">+IF(OFFSET('Hygiene Data'!$D$13,0,10*ROW('Hygiene Data'!D173))="","",OFFSET('Hygiene Data'!$D$13,0,10*ROW('Hygiene Data'!D173)))</f>
        <v/>
      </c>
      <c r="DT179" s="32" t="str">
        <f ca="true">+IF(OFFSET('Hygiene Data'!$D$14,0,10*ROW('Hygiene Data'!D173))="","",OFFSET('Hygiene Data'!$D$14,0,10*ROW('Hygiene Data'!D173)))</f>
        <v/>
      </c>
      <c r="DU179" s="32" t="str">
        <f ca="true">+IF(OFFSET('Hygiene Data'!$E$12,0,10*ROW('Hygiene Data'!E173))="","",OFFSET('Hygiene Data'!$E$12,0,10*ROW('Hygiene Data'!E173)))</f>
        <v/>
      </c>
      <c r="DV179" s="32" t="str">
        <f ca="true">+IF(OFFSET('Hygiene Data'!$E$13,0,10*ROW('Hygiene Data'!E173))="","",OFFSET('Hygiene Data'!$E$13,0,10*ROW('Hygiene Data'!E173)))</f>
        <v/>
      </c>
      <c r="DW179" s="32" t="str">
        <f ca="true">+IF(OFFSET('Hygiene Data'!$E$14,0,10*ROW('Hygiene Data'!E173))="","",OFFSET('Hygiene Data'!$E$14,0,10*ROW('Hygiene Data'!E173)))</f>
        <v/>
      </c>
      <c r="DX179" s="32" t="str">
        <f ca="true">+IF(OFFSET('Hygiene Data'!$F$12,0,10*ROW('Hygiene Data'!F173))="","",OFFSET('Hygiene Data'!$F$12,0,10*ROW('Hygiene Data'!F173)))</f>
        <v/>
      </c>
      <c r="DY179" s="32" t="str">
        <f ca="true">+IF(OFFSET('Hygiene Data'!$F$13,0,10*ROW('Hygiene Data'!F173))="","",OFFSET('Hygiene Data'!$F$13,0,10*ROW('Hygiene Data'!F173)))</f>
        <v/>
      </c>
      <c r="DZ179" s="32" t="str">
        <f ca="true">+IF(OFFSET('Hygiene Data'!$F$14,0,10*ROW('Hygiene Data'!F173))="","",OFFSET('Hygiene Data'!$F$14,0,10*ROW('Hygiene Data'!F173)))</f>
        <v/>
      </c>
      <c r="EA179" s="32" t="str">
        <f ca="true">+IF(OFFSET('Hygiene Data'!$G$12,0,10*ROW('Hygiene Data'!G173))="","",OFFSET('Hygiene Data'!$G$12,0,10*ROW('Hygiene Data'!G173)))</f>
        <v/>
      </c>
      <c r="EB179" s="32" t="str">
        <f ca="true">+IF(OFFSET('Hygiene Data'!$G$13,0,10*ROW('Hygiene Data'!G173))="","",OFFSET('Hygiene Data'!$G$13,0,10*ROW('Hygiene Data'!G173)))</f>
        <v/>
      </c>
      <c r="EC179" s="32" t="str">
        <f ca="true">+IF(OFFSET('Hygiene Data'!$G$14,0,10*ROW('Hygiene Data'!G173))="","",OFFSET('Hygiene Data'!$G$14,0,10*ROW('Hygiene Data'!G173)))</f>
        <v/>
      </c>
      <c r="ED179" s="32" t="str">
        <f ca="true">+IF(OFFSET('Hygiene Data'!$H$12,0,10*ROW('Hygiene Data'!H173))="","",OFFSET('Hygiene Data'!$H$12,0,10*ROW('Hygiene Data'!H173)))</f>
        <v/>
      </c>
      <c r="EE179" s="32" t="str">
        <f ca="true">+IF(OFFSET('Hygiene Data'!$H$13,0,10*ROW('Hygiene Data'!H173))="","",OFFSET('Hygiene Data'!$H$13,0,10*ROW('Hygiene Data'!H173)))</f>
        <v/>
      </c>
      <c r="EF179" s="32" t="str">
        <f ca="true">+IF(OFFSET('Hygiene Data'!$H$14,0,10*ROW('Hygiene Data'!H173))="","",OFFSET('Hygiene Data'!$H$14,0,10*ROW('Hygiene Data'!H173)))</f>
        <v/>
      </c>
    </row>
    <row r="180" x14ac:dyDescent="0.2">
      <c r="A180" s="55" t="str">
        <f ca="true">+IF(OFFSET('Water Data'!$B$1,0,10*ROW('Water Data'!B177))="","",OFFSET('Water Data'!$B$1,0,10*ROW('Water Data'!B177)))</f>
        <v/>
      </c>
      <c r="B180" s="55" t="str">
        <f ca="true">+IF(OFFSET('Water Data'!$A$3,0,10*ROW('Water Data'!A177))="","",OFFSET('Water Data'!$A$3,0,10*ROW('Water Data'!A177)))</f>
        <v/>
      </c>
      <c r="C180" s="55" t="str">
        <f ca="true">+IF(OFFSET('Water Data'!$C$3,0,10*ROW('Water Data'!C177))="","",OFFSET('Water Data'!$C$3,0,10*ROW('Water Data'!C177)))</f>
        <v/>
      </c>
      <c r="D180" s="243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3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3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43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3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3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3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3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3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3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3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3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3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3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3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3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3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3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44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44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44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44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44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44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44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44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44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44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44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44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44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44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44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44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44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44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44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44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44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44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44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44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44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44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44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44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44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44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45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45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45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45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45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45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45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45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45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45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45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45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45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45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45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45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45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45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2" t="str">
        <f ca="true">+IF(OFFSET('Water Data'!$C$28,0,10*ROW('Water Data'!C174))="","",OFFSET('Water Data'!$C$28,0,10*ROW('Water Data'!C174)))</f>
        <v/>
      </c>
      <c r="BT180" s="32" t="str">
        <f ca="true">+IF(OFFSET('Water Data'!$C$29,0,10*ROW('Water Data'!C174))="","",OFFSET('Water Data'!$C$29,0,10*ROW('Water Data'!C174)))</f>
        <v/>
      </c>
      <c r="BU180" s="32" t="str">
        <f ca="true">+IF(OFFSET('Water Data'!$C$30,0,10*ROW('Water Data'!C174))="","",OFFSET('Water Data'!$C$30,0,10*ROW('Water Data'!C174)))</f>
        <v/>
      </c>
      <c r="BV180" s="32" t="str">
        <f ca="true">+IF(OFFSET('Water Data'!$D$28,0,10*ROW('Water Data'!D174))="","",OFFSET('Water Data'!$D$28,0,10*ROW('Water Data'!D174)))</f>
        <v/>
      </c>
      <c r="BW180" s="32" t="str">
        <f ca="true">+IF(OFFSET('Water Data'!$D$29,0,10*ROW('Water Data'!D174))="","",OFFSET('Water Data'!$D$29,0,10*ROW('Water Data'!D174)))</f>
        <v/>
      </c>
      <c r="BX180" s="32" t="str">
        <f ca="true">+IF(OFFSET('Water Data'!$D$30,0,10*ROW('Water Data'!D174))="","",OFFSET('Water Data'!$D$30,0,10*ROW('Water Data'!D174)))</f>
        <v/>
      </c>
      <c r="BY180" s="32" t="str">
        <f ca="true">+IF(OFFSET('Water Data'!$E$28,0,10*ROW('Water Data'!E174))="","",OFFSET('Water Data'!$E$28,0,10*ROW('Water Data'!E174)))</f>
        <v/>
      </c>
      <c r="BZ180" s="32" t="str">
        <f ca="true">+IF(OFFSET('Water Data'!$E$29,0,10*ROW('Water Data'!E174))="","",OFFSET('Water Data'!$E$29,0,10*ROW('Water Data'!E174)))</f>
        <v/>
      </c>
      <c r="CA180" s="32" t="str">
        <f ca="true">+IF(OFFSET('Water Data'!$E$30,0,10*ROW('Water Data'!E174))="","",OFFSET('Water Data'!$E$30,0,10*ROW('Water Data'!E174)))</f>
        <v/>
      </c>
      <c r="CB180" s="32" t="str">
        <f ca="true">+IF(OFFSET('Water Data'!$F$28,0,10*ROW('Water Data'!F174))="","",OFFSET('Water Data'!$F$28,0,10*ROW('Water Data'!F174)))</f>
        <v/>
      </c>
      <c r="CC180" s="32" t="str">
        <f ca="true">+IF(OFFSET('Water Data'!$F$29,0,10*ROW('Water Data'!F174))="","",OFFSET('Water Data'!$F$29,0,10*ROW('Water Data'!F174)))</f>
        <v/>
      </c>
      <c r="CD180" s="32" t="str">
        <f ca="true">+IF(OFFSET('Water Data'!$F$30,0,10*ROW('Water Data'!F174))="","",OFFSET('Water Data'!$F$30,0,10*ROW('Water Data'!F174)))</f>
        <v/>
      </c>
      <c r="CE180" s="32" t="str">
        <f ca="true">+IF(OFFSET('Water Data'!$G$28,0,10*ROW('Water Data'!G174))="","",OFFSET('Water Data'!$G$28,0,10*ROW('Water Data'!G174)))</f>
        <v/>
      </c>
      <c r="CF180" s="32" t="str">
        <f ca="true">+IF(OFFSET('Water Data'!$G$29,0,10*ROW('Water Data'!G174))="","",OFFSET('Water Data'!$G$29,0,10*ROW('Water Data'!G174)))</f>
        <v/>
      </c>
      <c r="CG180" s="32" t="str">
        <f ca="true">+IF(OFFSET('Water Data'!$G$30,0,10*ROW('Water Data'!G174))="","",OFFSET('Water Data'!$G$30,0,10*ROW('Water Data'!G174)))</f>
        <v/>
      </c>
      <c r="CH180" s="32" t="str">
        <f ca="true">+IF(OFFSET('Water Data'!$H$28,0,10*ROW('Water Data'!H174))="","",OFFSET('Water Data'!$H$28,0,10*ROW('Water Data'!H174)))</f>
        <v/>
      </c>
      <c r="CI180" s="32" t="str">
        <f ca="true">+IF(OFFSET('Water Data'!$H$29,0,10*ROW('Water Data'!H174))="","",OFFSET('Water Data'!$H$29,0,10*ROW('Water Data'!H174)))</f>
        <v/>
      </c>
      <c r="CJ180" s="32" t="str">
        <f ca="true">+IF(OFFSET('Water Data'!$H$30,0,10*ROW('Water Data'!H174))="","",OFFSET('Water Data'!$H$30,0,10*ROW('Water Data'!H174)))</f>
        <v/>
      </c>
      <c r="CK180" s="32" t="str">
        <f ca="true">+IF(OFFSET('Sanitation Data'!$C$29,0,10*ROW('Sanitation Data'!C174))="","",OFFSET('Sanitation Data'!$C$29,0,10*ROW('Sanitation Data'!C174)))</f>
        <v/>
      </c>
      <c r="CL180" s="32" t="str">
        <f ca="true">+IF(OFFSET('Sanitation Data'!$C$30,0,10*ROW('Sanitation Data'!C174))="","",OFFSET('Sanitation Data'!$C$30,0,10*ROW('Sanitation Data'!C174)))</f>
        <v/>
      </c>
      <c r="CM180" s="32" t="str">
        <f ca="true">+IF(OFFSET('Sanitation Data'!$C$31,0,10*ROW('Sanitation Data'!C174))="","",OFFSET('Sanitation Data'!$C$31,0,10*ROW('Sanitation Data'!C174)))</f>
        <v/>
      </c>
      <c r="CN180" s="32" t="str">
        <f ca="true">+IF(OFFSET('Sanitation Data'!$C$32,0,10*ROW('Sanitation Data'!C174))="","",OFFSET('Sanitation Data'!$C$32,0,10*ROW('Sanitation Data'!C174)))</f>
        <v/>
      </c>
      <c r="CO180" s="32" t="str">
        <f ca="true">+IF(OFFSET('Sanitation Data'!$C$33,0,10*ROW('Sanitation Data'!C174))="","",OFFSET('Sanitation Data'!$C$33,0,10*ROW('Sanitation Data'!C174)))</f>
        <v/>
      </c>
      <c r="CP180" s="32" t="str">
        <f ca="true">+IF(OFFSET('Sanitation Data'!$D$29,0,10*ROW('Sanitation Data'!D174))="","",OFFSET('Sanitation Data'!$D$29,0,10*ROW('Sanitation Data'!D174)))</f>
        <v/>
      </c>
      <c r="CQ180" s="32" t="str">
        <f ca="true">+IF(OFFSET('Sanitation Data'!$D$30,0,10*ROW('Sanitation Data'!D174))="","",OFFSET('Sanitation Data'!$D$30,0,10*ROW('Sanitation Data'!D174)))</f>
        <v/>
      </c>
      <c r="CR180" s="32" t="str">
        <f ca="true">+IF(OFFSET('Sanitation Data'!$D$31,0,10*ROW('Sanitation Data'!D174))="","",OFFSET('Sanitation Data'!$D$31,0,10*ROW('Sanitation Data'!D174)))</f>
        <v/>
      </c>
      <c r="CS180" s="32" t="str">
        <f ca="true">+IF(OFFSET('Sanitation Data'!$D$32,0,10*ROW('Sanitation Data'!D174))="","",OFFSET('Sanitation Data'!$D$32,0,10*ROW('Sanitation Data'!D174)))</f>
        <v/>
      </c>
      <c r="CT180" s="32" t="str">
        <f ca="true">+IF(OFFSET('Sanitation Data'!$D$33,0,10*ROW('Sanitation Data'!D174))="","",OFFSET('Sanitation Data'!$D$33,0,10*ROW('Sanitation Data'!D174)))</f>
        <v/>
      </c>
      <c r="CU180" s="32" t="str">
        <f ca="true">+IF(OFFSET('Sanitation Data'!$E$29,0,10*ROW('Sanitation Data'!E174))="","",OFFSET('Sanitation Data'!$E$29,0,10*ROW('Sanitation Data'!E174)))</f>
        <v/>
      </c>
      <c r="CV180" s="32" t="str">
        <f ca="true">+IF(OFFSET('Sanitation Data'!$E$30,0,10*ROW('Sanitation Data'!E174))="","",OFFSET('Sanitation Data'!$E$30,0,10*ROW('Sanitation Data'!E174)))</f>
        <v/>
      </c>
      <c r="CW180" s="32" t="str">
        <f ca="true">+IF(OFFSET('Sanitation Data'!$E$31,0,10*ROW('Sanitation Data'!E174))="","",OFFSET('Sanitation Data'!$E$31,0,10*ROW('Sanitation Data'!E174)))</f>
        <v/>
      </c>
      <c r="CX180" s="32" t="str">
        <f ca="true">+IF(OFFSET('Sanitation Data'!$E$32,0,10*ROW('Sanitation Data'!E174))="","",OFFSET('Sanitation Data'!$E$32,0,10*ROW('Sanitation Data'!E174)))</f>
        <v/>
      </c>
      <c r="CY180" s="32" t="str">
        <f ca="true">+IF(OFFSET('Sanitation Data'!$E$33,0,10*ROW('Sanitation Data'!E174))="","",OFFSET('Sanitation Data'!$E$33,0,10*ROW('Sanitation Data'!E174)))</f>
        <v/>
      </c>
      <c r="CZ180" s="32" t="str">
        <f ca="true">+IF(OFFSET('Sanitation Data'!$F$29,0,10*ROW('Sanitation Data'!F174))="","",OFFSET('Sanitation Data'!$F$29,0,10*ROW('Sanitation Data'!F174)))</f>
        <v/>
      </c>
      <c r="DA180" s="32" t="str">
        <f ca="true">+IF(OFFSET('Sanitation Data'!$F$30,0,10*ROW('Sanitation Data'!F174))="","",OFFSET('Sanitation Data'!$F$30,0,10*ROW('Sanitation Data'!F174)))</f>
        <v/>
      </c>
      <c r="DB180" s="32" t="str">
        <f ca="true">+IF(OFFSET('Sanitation Data'!$F$31,0,10*ROW('Sanitation Data'!F174))="","",OFFSET('Sanitation Data'!$F$31,0,10*ROW('Sanitation Data'!F174)))</f>
        <v/>
      </c>
      <c r="DC180" s="32" t="str">
        <f ca="true">+IF(OFFSET('Sanitation Data'!$F$32,0,10*ROW('Sanitation Data'!F174))="","",OFFSET('Sanitation Data'!$F$32,0,10*ROW('Sanitation Data'!F174)))</f>
        <v/>
      </c>
      <c r="DD180" s="32" t="str">
        <f ca="true">+IF(OFFSET('Sanitation Data'!$F$33,0,10*ROW('Sanitation Data'!F174))="","",OFFSET('Sanitation Data'!$F$33,0,10*ROW('Sanitation Data'!F174)))</f>
        <v/>
      </c>
      <c r="DE180" s="32" t="str">
        <f ca="true">+IF(OFFSET('Sanitation Data'!$G$29,0,10*ROW('Sanitation Data'!G174))="","",OFFSET('Sanitation Data'!$G$29,0,10*ROW('Sanitation Data'!G174)))</f>
        <v/>
      </c>
      <c r="DF180" s="32" t="str">
        <f ca="true">+IF(OFFSET('Sanitation Data'!$G$30,0,10*ROW('Sanitation Data'!G174))="","",OFFSET('Sanitation Data'!$G$30,0,10*ROW('Sanitation Data'!G174)))</f>
        <v/>
      </c>
      <c r="DG180" s="32" t="str">
        <f ca="true">+IF(OFFSET('Sanitation Data'!$G$31,0,10*ROW('Sanitation Data'!G174))="","",OFFSET('Sanitation Data'!$G$31,0,10*ROW('Sanitation Data'!G174)))</f>
        <v/>
      </c>
      <c r="DH180" s="32" t="str">
        <f ca="true">+IF(OFFSET('Sanitation Data'!$G$32,0,10*ROW('Sanitation Data'!G174))="","",OFFSET('Sanitation Data'!$G$32,0,10*ROW('Sanitation Data'!G174)))</f>
        <v/>
      </c>
      <c r="DI180" s="32" t="str">
        <f ca="true">+IF(OFFSET('Sanitation Data'!$G$33,0,10*ROW('Sanitation Data'!G174))="","",OFFSET('Sanitation Data'!$G$33,0,10*ROW('Sanitation Data'!G174)))</f>
        <v/>
      </c>
      <c r="DJ180" s="32" t="str">
        <f ca="true">+IF(OFFSET('Sanitation Data'!$H$29,0,10*ROW('Sanitation Data'!H174))="","",OFFSET('Sanitation Data'!$H$29,0,10*ROW('Sanitation Data'!H174)))</f>
        <v/>
      </c>
      <c r="DK180" s="32" t="str">
        <f ca="true">+IF(OFFSET('Sanitation Data'!$H$30,0,10*ROW('Sanitation Data'!H174))="","",OFFSET('Sanitation Data'!$H$30,0,10*ROW('Sanitation Data'!H174)))</f>
        <v/>
      </c>
      <c r="DL180" s="32" t="str">
        <f ca="true">+IF(OFFSET('Sanitation Data'!$H$31,0,10*ROW('Sanitation Data'!H174))="","",OFFSET('Sanitation Data'!$H$31,0,10*ROW('Sanitation Data'!H174)))</f>
        <v/>
      </c>
      <c r="DM180" s="32" t="str">
        <f ca="true">+IF(OFFSET('Sanitation Data'!$H$32,0,10*ROW('Sanitation Data'!H174))="","",OFFSET('Sanitation Data'!$H$32,0,10*ROW('Sanitation Data'!H174)))</f>
        <v/>
      </c>
      <c r="DN180" s="32" t="str">
        <f ca="true">+IF(OFFSET('Sanitation Data'!$H$33,0,10*ROW('Sanitation Data'!H174))="","",OFFSET('Sanitation Data'!$H$33,0,10*ROW('Sanitation Data'!H174)))</f>
        <v/>
      </c>
      <c r="DO180" s="32" t="str">
        <f ca="true">+IF(OFFSET('Hygiene Data'!$C$12,0,10*ROW('Hygiene Data'!C174))="","",OFFSET('Hygiene Data'!$C$12,0,10*ROW('Hygiene Data'!C174)))</f>
        <v/>
      </c>
      <c r="DP180" s="32" t="str">
        <f ca="true">+IF(OFFSET('Hygiene Data'!$C$13,0,10*ROW('Hygiene Data'!C174))="","",OFFSET('Hygiene Data'!$C$13,0,10*ROW('Hygiene Data'!C174)))</f>
        <v/>
      </c>
      <c r="DQ180" s="32" t="str">
        <f ca="true">+IF(OFFSET('Hygiene Data'!$C$14,0,10*ROW('Hygiene Data'!C174))="","",OFFSET('Hygiene Data'!$C$14,0,10*ROW('Hygiene Data'!C174)))</f>
        <v/>
      </c>
      <c r="DR180" s="32" t="str">
        <f ca="true">+IF(OFFSET('Hygiene Data'!$D$12,0,10*ROW('Hygiene Data'!D174))="","",OFFSET('Hygiene Data'!$D$12,0,10*ROW('Hygiene Data'!D174)))</f>
        <v/>
      </c>
      <c r="DS180" s="32" t="str">
        <f ca="true">+IF(OFFSET('Hygiene Data'!$D$13,0,10*ROW('Hygiene Data'!D174))="","",OFFSET('Hygiene Data'!$D$13,0,10*ROW('Hygiene Data'!D174)))</f>
        <v/>
      </c>
      <c r="DT180" s="32" t="str">
        <f ca="true">+IF(OFFSET('Hygiene Data'!$D$14,0,10*ROW('Hygiene Data'!D174))="","",OFFSET('Hygiene Data'!$D$14,0,10*ROW('Hygiene Data'!D174)))</f>
        <v/>
      </c>
      <c r="DU180" s="32" t="str">
        <f ca="true">+IF(OFFSET('Hygiene Data'!$E$12,0,10*ROW('Hygiene Data'!E174))="","",OFFSET('Hygiene Data'!$E$12,0,10*ROW('Hygiene Data'!E174)))</f>
        <v/>
      </c>
      <c r="DV180" s="32" t="str">
        <f ca="true">+IF(OFFSET('Hygiene Data'!$E$13,0,10*ROW('Hygiene Data'!E174))="","",OFFSET('Hygiene Data'!$E$13,0,10*ROW('Hygiene Data'!E174)))</f>
        <v/>
      </c>
      <c r="DW180" s="32" t="str">
        <f ca="true">+IF(OFFSET('Hygiene Data'!$E$14,0,10*ROW('Hygiene Data'!E174))="","",OFFSET('Hygiene Data'!$E$14,0,10*ROW('Hygiene Data'!E174)))</f>
        <v/>
      </c>
      <c r="DX180" s="32" t="str">
        <f ca="true">+IF(OFFSET('Hygiene Data'!$F$12,0,10*ROW('Hygiene Data'!F174))="","",OFFSET('Hygiene Data'!$F$12,0,10*ROW('Hygiene Data'!F174)))</f>
        <v/>
      </c>
      <c r="DY180" s="32" t="str">
        <f ca="true">+IF(OFFSET('Hygiene Data'!$F$13,0,10*ROW('Hygiene Data'!F174))="","",OFFSET('Hygiene Data'!$F$13,0,10*ROW('Hygiene Data'!F174)))</f>
        <v/>
      </c>
      <c r="DZ180" s="32" t="str">
        <f ca="true">+IF(OFFSET('Hygiene Data'!$F$14,0,10*ROW('Hygiene Data'!F174))="","",OFFSET('Hygiene Data'!$F$14,0,10*ROW('Hygiene Data'!F174)))</f>
        <v/>
      </c>
      <c r="EA180" s="32" t="str">
        <f ca="true">+IF(OFFSET('Hygiene Data'!$G$12,0,10*ROW('Hygiene Data'!G174))="","",OFFSET('Hygiene Data'!$G$12,0,10*ROW('Hygiene Data'!G174)))</f>
        <v/>
      </c>
      <c r="EB180" s="32" t="str">
        <f ca="true">+IF(OFFSET('Hygiene Data'!$G$13,0,10*ROW('Hygiene Data'!G174))="","",OFFSET('Hygiene Data'!$G$13,0,10*ROW('Hygiene Data'!G174)))</f>
        <v/>
      </c>
      <c r="EC180" s="32" t="str">
        <f ca="true">+IF(OFFSET('Hygiene Data'!$G$14,0,10*ROW('Hygiene Data'!G174))="","",OFFSET('Hygiene Data'!$G$14,0,10*ROW('Hygiene Data'!G174)))</f>
        <v/>
      </c>
      <c r="ED180" s="32" t="str">
        <f ca="true">+IF(OFFSET('Hygiene Data'!$H$12,0,10*ROW('Hygiene Data'!H174))="","",OFFSET('Hygiene Data'!$H$12,0,10*ROW('Hygiene Data'!H174)))</f>
        <v/>
      </c>
      <c r="EE180" s="32" t="str">
        <f ca="true">+IF(OFFSET('Hygiene Data'!$H$13,0,10*ROW('Hygiene Data'!H174))="","",OFFSET('Hygiene Data'!$H$13,0,10*ROW('Hygiene Data'!H174)))</f>
        <v/>
      </c>
      <c r="EF180" s="32" t="str">
        <f ca="true">+IF(OFFSET('Hygiene Data'!$H$14,0,10*ROW('Hygiene Data'!H174))="","",OFFSET('Hygiene Data'!$H$14,0,10*ROW('Hygiene Data'!H174)))</f>
        <v/>
      </c>
    </row>
    <row r="181" x14ac:dyDescent="0.2">
      <c r="A181" s="55" t="str">
        <f ca="true">+IF(OFFSET('Water Data'!$B$1,0,10*ROW('Water Data'!B178))="","",OFFSET('Water Data'!$B$1,0,10*ROW('Water Data'!B178)))</f>
        <v/>
      </c>
      <c r="B181" s="55" t="str">
        <f ca="true">+IF(OFFSET('Water Data'!$A$3,0,10*ROW('Water Data'!A178))="","",OFFSET('Water Data'!$A$3,0,10*ROW('Water Data'!A178)))</f>
        <v/>
      </c>
      <c r="C181" s="55" t="str">
        <f ca="true">+IF(OFFSET('Water Data'!$C$3,0,10*ROW('Water Data'!C178))="","",OFFSET('Water Data'!$C$3,0,10*ROW('Water Data'!C178)))</f>
        <v/>
      </c>
      <c r="D181" s="243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3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3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43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3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3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3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3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3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3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3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3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3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3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3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3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3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3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44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44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44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44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44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44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44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44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44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44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44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44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44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44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44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44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44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44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44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44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44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44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44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44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44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44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44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44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44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44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45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45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45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45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45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45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45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45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45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45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45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45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45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45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45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45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45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45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2" t="str">
        <f ca="true">+IF(OFFSET('Water Data'!$C$28,0,10*ROW('Water Data'!C175))="","",OFFSET('Water Data'!$C$28,0,10*ROW('Water Data'!C175)))</f>
        <v/>
      </c>
      <c r="BT181" s="32" t="str">
        <f ca="true">+IF(OFFSET('Water Data'!$C$29,0,10*ROW('Water Data'!C175))="","",OFFSET('Water Data'!$C$29,0,10*ROW('Water Data'!C175)))</f>
        <v/>
      </c>
      <c r="BU181" s="32" t="str">
        <f ca="true">+IF(OFFSET('Water Data'!$C$30,0,10*ROW('Water Data'!C175))="","",OFFSET('Water Data'!$C$30,0,10*ROW('Water Data'!C175)))</f>
        <v/>
      </c>
      <c r="BV181" s="32" t="str">
        <f ca="true">+IF(OFFSET('Water Data'!$D$28,0,10*ROW('Water Data'!D175))="","",OFFSET('Water Data'!$D$28,0,10*ROW('Water Data'!D175)))</f>
        <v/>
      </c>
      <c r="BW181" s="32" t="str">
        <f ca="true">+IF(OFFSET('Water Data'!$D$29,0,10*ROW('Water Data'!D175))="","",OFFSET('Water Data'!$D$29,0,10*ROW('Water Data'!D175)))</f>
        <v/>
      </c>
      <c r="BX181" s="32" t="str">
        <f ca="true">+IF(OFFSET('Water Data'!$D$30,0,10*ROW('Water Data'!D175))="","",OFFSET('Water Data'!$D$30,0,10*ROW('Water Data'!D175)))</f>
        <v/>
      </c>
      <c r="BY181" s="32" t="str">
        <f ca="true">+IF(OFFSET('Water Data'!$E$28,0,10*ROW('Water Data'!E175))="","",OFFSET('Water Data'!$E$28,0,10*ROW('Water Data'!E175)))</f>
        <v/>
      </c>
      <c r="BZ181" s="32" t="str">
        <f ca="true">+IF(OFFSET('Water Data'!$E$29,0,10*ROW('Water Data'!E175))="","",OFFSET('Water Data'!$E$29,0,10*ROW('Water Data'!E175)))</f>
        <v/>
      </c>
      <c r="CA181" s="32" t="str">
        <f ca="true">+IF(OFFSET('Water Data'!$E$30,0,10*ROW('Water Data'!E175))="","",OFFSET('Water Data'!$E$30,0,10*ROW('Water Data'!E175)))</f>
        <v/>
      </c>
      <c r="CB181" s="32" t="str">
        <f ca="true">+IF(OFFSET('Water Data'!$F$28,0,10*ROW('Water Data'!F175))="","",OFFSET('Water Data'!$F$28,0,10*ROW('Water Data'!F175)))</f>
        <v/>
      </c>
      <c r="CC181" s="32" t="str">
        <f ca="true">+IF(OFFSET('Water Data'!$F$29,0,10*ROW('Water Data'!F175))="","",OFFSET('Water Data'!$F$29,0,10*ROW('Water Data'!F175)))</f>
        <v/>
      </c>
      <c r="CD181" s="32" t="str">
        <f ca="true">+IF(OFFSET('Water Data'!$F$30,0,10*ROW('Water Data'!F175))="","",OFFSET('Water Data'!$F$30,0,10*ROW('Water Data'!F175)))</f>
        <v/>
      </c>
      <c r="CE181" s="32" t="str">
        <f ca="true">+IF(OFFSET('Water Data'!$G$28,0,10*ROW('Water Data'!G175))="","",OFFSET('Water Data'!$G$28,0,10*ROW('Water Data'!G175)))</f>
        <v/>
      </c>
      <c r="CF181" s="32" t="str">
        <f ca="true">+IF(OFFSET('Water Data'!$G$29,0,10*ROW('Water Data'!G175))="","",OFFSET('Water Data'!$G$29,0,10*ROW('Water Data'!G175)))</f>
        <v/>
      </c>
      <c r="CG181" s="32" t="str">
        <f ca="true">+IF(OFFSET('Water Data'!$G$30,0,10*ROW('Water Data'!G175))="","",OFFSET('Water Data'!$G$30,0,10*ROW('Water Data'!G175)))</f>
        <v/>
      </c>
      <c r="CH181" s="32" t="str">
        <f ca="true">+IF(OFFSET('Water Data'!$H$28,0,10*ROW('Water Data'!H175))="","",OFFSET('Water Data'!$H$28,0,10*ROW('Water Data'!H175)))</f>
        <v/>
      </c>
      <c r="CI181" s="32" t="str">
        <f ca="true">+IF(OFFSET('Water Data'!$H$29,0,10*ROW('Water Data'!H175))="","",OFFSET('Water Data'!$H$29,0,10*ROW('Water Data'!H175)))</f>
        <v/>
      </c>
      <c r="CJ181" s="32" t="str">
        <f ca="true">+IF(OFFSET('Water Data'!$H$30,0,10*ROW('Water Data'!H175))="","",OFFSET('Water Data'!$H$30,0,10*ROW('Water Data'!H175)))</f>
        <v/>
      </c>
      <c r="CK181" s="32" t="str">
        <f ca="true">+IF(OFFSET('Sanitation Data'!$C$29,0,10*ROW('Sanitation Data'!C175))="","",OFFSET('Sanitation Data'!$C$29,0,10*ROW('Sanitation Data'!C175)))</f>
        <v/>
      </c>
      <c r="CL181" s="32" t="str">
        <f ca="true">+IF(OFFSET('Sanitation Data'!$C$30,0,10*ROW('Sanitation Data'!C175))="","",OFFSET('Sanitation Data'!$C$30,0,10*ROW('Sanitation Data'!C175)))</f>
        <v/>
      </c>
      <c r="CM181" s="32" t="str">
        <f ca="true">+IF(OFFSET('Sanitation Data'!$C$31,0,10*ROW('Sanitation Data'!C175))="","",OFFSET('Sanitation Data'!$C$31,0,10*ROW('Sanitation Data'!C175)))</f>
        <v/>
      </c>
      <c r="CN181" s="32" t="str">
        <f ca="true">+IF(OFFSET('Sanitation Data'!$C$32,0,10*ROW('Sanitation Data'!C175))="","",OFFSET('Sanitation Data'!$C$32,0,10*ROW('Sanitation Data'!C175)))</f>
        <v/>
      </c>
      <c r="CO181" s="32" t="str">
        <f ca="true">+IF(OFFSET('Sanitation Data'!$C$33,0,10*ROW('Sanitation Data'!C175))="","",OFFSET('Sanitation Data'!$C$33,0,10*ROW('Sanitation Data'!C175)))</f>
        <v/>
      </c>
      <c r="CP181" s="32" t="str">
        <f ca="true">+IF(OFFSET('Sanitation Data'!$D$29,0,10*ROW('Sanitation Data'!D175))="","",OFFSET('Sanitation Data'!$D$29,0,10*ROW('Sanitation Data'!D175)))</f>
        <v/>
      </c>
      <c r="CQ181" s="32" t="str">
        <f ca="true">+IF(OFFSET('Sanitation Data'!$D$30,0,10*ROW('Sanitation Data'!D175))="","",OFFSET('Sanitation Data'!$D$30,0,10*ROW('Sanitation Data'!D175)))</f>
        <v/>
      </c>
      <c r="CR181" s="32" t="str">
        <f ca="true">+IF(OFFSET('Sanitation Data'!$D$31,0,10*ROW('Sanitation Data'!D175))="","",OFFSET('Sanitation Data'!$D$31,0,10*ROW('Sanitation Data'!D175)))</f>
        <v/>
      </c>
      <c r="CS181" s="32" t="str">
        <f ca="true">+IF(OFFSET('Sanitation Data'!$D$32,0,10*ROW('Sanitation Data'!D175))="","",OFFSET('Sanitation Data'!$D$32,0,10*ROW('Sanitation Data'!D175)))</f>
        <v/>
      </c>
      <c r="CT181" s="32" t="str">
        <f ca="true">+IF(OFFSET('Sanitation Data'!$D$33,0,10*ROW('Sanitation Data'!D175))="","",OFFSET('Sanitation Data'!$D$33,0,10*ROW('Sanitation Data'!D175)))</f>
        <v/>
      </c>
      <c r="CU181" s="32" t="str">
        <f ca="true">+IF(OFFSET('Sanitation Data'!$E$29,0,10*ROW('Sanitation Data'!E175))="","",OFFSET('Sanitation Data'!$E$29,0,10*ROW('Sanitation Data'!E175)))</f>
        <v/>
      </c>
      <c r="CV181" s="32" t="str">
        <f ca="true">+IF(OFFSET('Sanitation Data'!$E$30,0,10*ROW('Sanitation Data'!E175))="","",OFFSET('Sanitation Data'!$E$30,0,10*ROW('Sanitation Data'!E175)))</f>
        <v/>
      </c>
      <c r="CW181" s="32" t="str">
        <f ca="true">+IF(OFFSET('Sanitation Data'!$E$31,0,10*ROW('Sanitation Data'!E175))="","",OFFSET('Sanitation Data'!$E$31,0,10*ROW('Sanitation Data'!E175)))</f>
        <v/>
      </c>
      <c r="CX181" s="32" t="str">
        <f ca="true">+IF(OFFSET('Sanitation Data'!$E$32,0,10*ROW('Sanitation Data'!E175))="","",OFFSET('Sanitation Data'!$E$32,0,10*ROW('Sanitation Data'!E175)))</f>
        <v/>
      </c>
      <c r="CY181" s="32" t="str">
        <f ca="true">+IF(OFFSET('Sanitation Data'!$E$33,0,10*ROW('Sanitation Data'!E175))="","",OFFSET('Sanitation Data'!$E$33,0,10*ROW('Sanitation Data'!E175)))</f>
        <v/>
      </c>
      <c r="CZ181" s="32" t="str">
        <f ca="true">+IF(OFFSET('Sanitation Data'!$F$29,0,10*ROW('Sanitation Data'!F175))="","",OFFSET('Sanitation Data'!$F$29,0,10*ROW('Sanitation Data'!F175)))</f>
        <v/>
      </c>
      <c r="DA181" s="32" t="str">
        <f ca="true">+IF(OFFSET('Sanitation Data'!$F$30,0,10*ROW('Sanitation Data'!F175))="","",OFFSET('Sanitation Data'!$F$30,0,10*ROW('Sanitation Data'!F175)))</f>
        <v/>
      </c>
      <c r="DB181" s="32" t="str">
        <f ca="true">+IF(OFFSET('Sanitation Data'!$F$31,0,10*ROW('Sanitation Data'!F175))="","",OFFSET('Sanitation Data'!$F$31,0,10*ROW('Sanitation Data'!F175)))</f>
        <v/>
      </c>
      <c r="DC181" s="32" t="str">
        <f ca="true">+IF(OFFSET('Sanitation Data'!$F$32,0,10*ROW('Sanitation Data'!F175))="","",OFFSET('Sanitation Data'!$F$32,0,10*ROW('Sanitation Data'!F175)))</f>
        <v/>
      </c>
      <c r="DD181" s="32" t="str">
        <f ca="true">+IF(OFFSET('Sanitation Data'!$F$33,0,10*ROW('Sanitation Data'!F175))="","",OFFSET('Sanitation Data'!$F$33,0,10*ROW('Sanitation Data'!F175)))</f>
        <v/>
      </c>
      <c r="DE181" s="32" t="str">
        <f ca="true">+IF(OFFSET('Sanitation Data'!$G$29,0,10*ROW('Sanitation Data'!G175))="","",OFFSET('Sanitation Data'!$G$29,0,10*ROW('Sanitation Data'!G175)))</f>
        <v/>
      </c>
      <c r="DF181" s="32" t="str">
        <f ca="true">+IF(OFFSET('Sanitation Data'!$G$30,0,10*ROW('Sanitation Data'!G175))="","",OFFSET('Sanitation Data'!$G$30,0,10*ROW('Sanitation Data'!G175)))</f>
        <v/>
      </c>
      <c r="DG181" s="32" t="str">
        <f ca="true">+IF(OFFSET('Sanitation Data'!$G$31,0,10*ROW('Sanitation Data'!G175))="","",OFFSET('Sanitation Data'!$G$31,0,10*ROW('Sanitation Data'!G175)))</f>
        <v/>
      </c>
      <c r="DH181" s="32" t="str">
        <f ca="true">+IF(OFFSET('Sanitation Data'!$G$32,0,10*ROW('Sanitation Data'!G175))="","",OFFSET('Sanitation Data'!$G$32,0,10*ROW('Sanitation Data'!G175)))</f>
        <v/>
      </c>
      <c r="DI181" s="32" t="str">
        <f ca="true">+IF(OFFSET('Sanitation Data'!$G$33,0,10*ROW('Sanitation Data'!G175))="","",OFFSET('Sanitation Data'!$G$33,0,10*ROW('Sanitation Data'!G175)))</f>
        <v/>
      </c>
      <c r="DJ181" s="32" t="str">
        <f ca="true">+IF(OFFSET('Sanitation Data'!$H$29,0,10*ROW('Sanitation Data'!H175))="","",OFFSET('Sanitation Data'!$H$29,0,10*ROW('Sanitation Data'!H175)))</f>
        <v/>
      </c>
      <c r="DK181" s="32" t="str">
        <f ca="true">+IF(OFFSET('Sanitation Data'!$H$30,0,10*ROW('Sanitation Data'!H175))="","",OFFSET('Sanitation Data'!$H$30,0,10*ROW('Sanitation Data'!H175)))</f>
        <v/>
      </c>
      <c r="DL181" s="32" t="str">
        <f ca="true">+IF(OFFSET('Sanitation Data'!$H$31,0,10*ROW('Sanitation Data'!H175))="","",OFFSET('Sanitation Data'!$H$31,0,10*ROW('Sanitation Data'!H175)))</f>
        <v/>
      </c>
      <c r="DM181" s="32" t="str">
        <f ca="true">+IF(OFFSET('Sanitation Data'!$H$32,0,10*ROW('Sanitation Data'!H175))="","",OFFSET('Sanitation Data'!$H$32,0,10*ROW('Sanitation Data'!H175)))</f>
        <v/>
      </c>
      <c r="DN181" s="32" t="str">
        <f ca="true">+IF(OFFSET('Sanitation Data'!$H$33,0,10*ROW('Sanitation Data'!H175))="","",OFFSET('Sanitation Data'!$H$33,0,10*ROW('Sanitation Data'!H175)))</f>
        <v/>
      </c>
      <c r="DO181" s="32" t="str">
        <f ca="true">+IF(OFFSET('Hygiene Data'!$C$12,0,10*ROW('Hygiene Data'!C175))="","",OFFSET('Hygiene Data'!$C$12,0,10*ROW('Hygiene Data'!C175)))</f>
        <v/>
      </c>
      <c r="DP181" s="32" t="str">
        <f ca="true">+IF(OFFSET('Hygiene Data'!$C$13,0,10*ROW('Hygiene Data'!C175))="","",OFFSET('Hygiene Data'!$C$13,0,10*ROW('Hygiene Data'!C175)))</f>
        <v/>
      </c>
      <c r="DQ181" s="32" t="str">
        <f ca="true">+IF(OFFSET('Hygiene Data'!$C$14,0,10*ROW('Hygiene Data'!C175))="","",OFFSET('Hygiene Data'!$C$14,0,10*ROW('Hygiene Data'!C175)))</f>
        <v/>
      </c>
      <c r="DR181" s="32" t="str">
        <f ca="true">+IF(OFFSET('Hygiene Data'!$D$12,0,10*ROW('Hygiene Data'!D175))="","",OFFSET('Hygiene Data'!$D$12,0,10*ROW('Hygiene Data'!D175)))</f>
        <v/>
      </c>
      <c r="DS181" s="32" t="str">
        <f ca="true">+IF(OFFSET('Hygiene Data'!$D$13,0,10*ROW('Hygiene Data'!D175))="","",OFFSET('Hygiene Data'!$D$13,0,10*ROW('Hygiene Data'!D175)))</f>
        <v/>
      </c>
      <c r="DT181" s="32" t="str">
        <f ca="true">+IF(OFFSET('Hygiene Data'!$D$14,0,10*ROW('Hygiene Data'!D175))="","",OFFSET('Hygiene Data'!$D$14,0,10*ROW('Hygiene Data'!D175)))</f>
        <v/>
      </c>
      <c r="DU181" s="32" t="str">
        <f ca="true">+IF(OFFSET('Hygiene Data'!$E$12,0,10*ROW('Hygiene Data'!E175))="","",OFFSET('Hygiene Data'!$E$12,0,10*ROW('Hygiene Data'!E175)))</f>
        <v/>
      </c>
      <c r="DV181" s="32" t="str">
        <f ca="true">+IF(OFFSET('Hygiene Data'!$E$13,0,10*ROW('Hygiene Data'!E175))="","",OFFSET('Hygiene Data'!$E$13,0,10*ROW('Hygiene Data'!E175)))</f>
        <v/>
      </c>
      <c r="DW181" s="32" t="str">
        <f ca="true">+IF(OFFSET('Hygiene Data'!$E$14,0,10*ROW('Hygiene Data'!E175))="","",OFFSET('Hygiene Data'!$E$14,0,10*ROW('Hygiene Data'!E175)))</f>
        <v/>
      </c>
      <c r="DX181" s="32" t="str">
        <f ca="true">+IF(OFFSET('Hygiene Data'!$F$12,0,10*ROW('Hygiene Data'!F175))="","",OFFSET('Hygiene Data'!$F$12,0,10*ROW('Hygiene Data'!F175)))</f>
        <v/>
      </c>
      <c r="DY181" s="32" t="str">
        <f ca="true">+IF(OFFSET('Hygiene Data'!$F$13,0,10*ROW('Hygiene Data'!F175))="","",OFFSET('Hygiene Data'!$F$13,0,10*ROW('Hygiene Data'!F175)))</f>
        <v/>
      </c>
      <c r="DZ181" s="32" t="str">
        <f ca="true">+IF(OFFSET('Hygiene Data'!$F$14,0,10*ROW('Hygiene Data'!F175))="","",OFFSET('Hygiene Data'!$F$14,0,10*ROW('Hygiene Data'!F175)))</f>
        <v/>
      </c>
      <c r="EA181" s="32" t="str">
        <f ca="true">+IF(OFFSET('Hygiene Data'!$G$12,0,10*ROW('Hygiene Data'!G175))="","",OFFSET('Hygiene Data'!$G$12,0,10*ROW('Hygiene Data'!G175)))</f>
        <v/>
      </c>
      <c r="EB181" s="32" t="str">
        <f ca="true">+IF(OFFSET('Hygiene Data'!$G$13,0,10*ROW('Hygiene Data'!G175))="","",OFFSET('Hygiene Data'!$G$13,0,10*ROW('Hygiene Data'!G175)))</f>
        <v/>
      </c>
      <c r="EC181" s="32" t="str">
        <f ca="true">+IF(OFFSET('Hygiene Data'!$G$14,0,10*ROW('Hygiene Data'!G175))="","",OFFSET('Hygiene Data'!$G$14,0,10*ROW('Hygiene Data'!G175)))</f>
        <v/>
      </c>
      <c r="ED181" s="32" t="str">
        <f ca="true">+IF(OFFSET('Hygiene Data'!$H$12,0,10*ROW('Hygiene Data'!H175))="","",OFFSET('Hygiene Data'!$H$12,0,10*ROW('Hygiene Data'!H175)))</f>
        <v/>
      </c>
      <c r="EE181" s="32" t="str">
        <f ca="true">+IF(OFFSET('Hygiene Data'!$H$13,0,10*ROW('Hygiene Data'!H175))="","",OFFSET('Hygiene Data'!$H$13,0,10*ROW('Hygiene Data'!H175)))</f>
        <v/>
      </c>
      <c r="EF181" s="32" t="str">
        <f ca="true">+IF(OFFSET('Hygiene Data'!$H$14,0,10*ROW('Hygiene Data'!H175))="","",OFFSET('Hygiene Data'!$H$14,0,10*ROW('Hygiene Data'!H175)))</f>
        <v/>
      </c>
    </row>
    <row r="182" x14ac:dyDescent="0.2">
      <c r="A182" s="55" t="str">
        <f ca="true">+IF(OFFSET('Water Data'!$B$1,0,10*ROW('Water Data'!B179))="","",OFFSET('Water Data'!$B$1,0,10*ROW('Water Data'!B179)))</f>
        <v/>
      </c>
      <c r="B182" s="55" t="str">
        <f ca="true">+IF(OFFSET('Water Data'!$A$3,0,10*ROW('Water Data'!A179))="","",OFFSET('Water Data'!$A$3,0,10*ROW('Water Data'!A179)))</f>
        <v/>
      </c>
      <c r="C182" s="55" t="str">
        <f ca="true">+IF(OFFSET('Water Data'!$C$3,0,10*ROW('Water Data'!C179))="","",OFFSET('Water Data'!$C$3,0,10*ROW('Water Data'!C179)))</f>
        <v/>
      </c>
      <c r="D182" s="243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3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3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43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3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3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3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3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3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3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3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3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3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3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3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3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3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3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44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44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44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44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44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44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44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44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44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44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44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44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44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44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44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44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44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44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44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44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44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44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44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44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44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44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44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44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44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44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45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45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45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45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45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45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45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45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45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45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45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45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45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45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45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45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45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45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2" t="str">
        <f ca="true">+IF(OFFSET('Water Data'!$C$28,0,10*ROW('Water Data'!C176))="","",OFFSET('Water Data'!$C$28,0,10*ROW('Water Data'!C176)))</f>
        <v/>
      </c>
      <c r="BT182" s="32" t="str">
        <f ca="true">+IF(OFFSET('Water Data'!$C$29,0,10*ROW('Water Data'!C176))="","",OFFSET('Water Data'!$C$29,0,10*ROW('Water Data'!C176)))</f>
        <v/>
      </c>
      <c r="BU182" s="32" t="str">
        <f ca="true">+IF(OFFSET('Water Data'!$C$30,0,10*ROW('Water Data'!C176))="","",OFFSET('Water Data'!$C$30,0,10*ROW('Water Data'!C176)))</f>
        <v/>
      </c>
      <c r="BV182" s="32" t="str">
        <f ca="true">+IF(OFFSET('Water Data'!$D$28,0,10*ROW('Water Data'!D176))="","",OFFSET('Water Data'!$D$28,0,10*ROW('Water Data'!D176)))</f>
        <v/>
      </c>
      <c r="BW182" s="32" t="str">
        <f ca="true">+IF(OFFSET('Water Data'!$D$29,0,10*ROW('Water Data'!D176))="","",OFFSET('Water Data'!$D$29,0,10*ROW('Water Data'!D176)))</f>
        <v/>
      </c>
      <c r="BX182" s="32" t="str">
        <f ca="true">+IF(OFFSET('Water Data'!$D$30,0,10*ROW('Water Data'!D176))="","",OFFSET('Water Data'!$D$30,0,10*ROW('Water Data'!D176)))</f>
        <v/>
      </c>
      <c r="BY182" s="32" t="str">
        <f ca="true">+IF(OFFSET('Water Data'!$E$28,0,10*ROW('Water Data'!E176))="","",OFFSET('Water Data'!$E$28,0,10*ROW('Water Data'!E176)))</f>
        <v/>
      </c>
      <c r="BZ182" s="32" t="str">
        <f ca="true">+IF(OFFSET('Water Data'!$E$29,0,10*ROW('Water Data'!E176))="","",OFFSET('Water Data'!$E$29,0,10*ROW('Water Data'!E176)))</f>
        <v/>
      </c>
      <c r="CA182" s="32" t="str">
        <f ca="true">+IF(OFFSET('Water Data'!$E$30,0,10*ROW('Water Data'!E176))="","",OFFSET('Water Data'!$E$30,0,10*ROW('Water Data'!E176)))</f>
        <v/>
      </c>
      <c r="CB182" s="32" t="str">
        <f ca="true">+IF(OFFSET('Water Data'!$F$28,0,10*ROW('Water Data'!F176))="","",OFFSET('Water Data'!$F$28,0,10*ROW('Water Data'!F176)))</f>
        <v/>
      </c>
      <c r="CC182" s="32" t="str">
        <f ca="true">+IF(OFFSET('Water Data'!$F$29,0,10*ROW('Water Data'!F176))="","",OFFSET('Water Data'!$F$29,0,10*ROW('Water Data'!F176)))</f>
        <v/>
      </c>
      <c r="CD182" s="32" t="str">
        <f ca="true">+IF(OFFSET('Water Data'!$F$30,0,10*ROW('Water Data'!F176))="","",OFFSET('Water Data'!$F$30,0,10*ROW('Water Data'!F176)))</f>
        <v/>
      </c>
      <c r="CE182" s="32" t="str">
        <f ca="true">+IF(OFFSET('Water Data'!$G$28,0,10*ROW('Water Data'!G176))="","",OFFSET('Water Data'!$G$28,0,10*ROW('Water Data'!G176)))</f>
        <v/>
      </c>
      <c r="CF182" s="32" t="str">
        <f ca="true">+IF(OFFSET('Water Data'!$G$29,0,10*ROW('Water Data'!G176))="","",OFFSET('Water Data'!$G$29,0,10*ROW('Water Data'!G176)))</f>
        <v/>
      </c>
      <c r="CG182" s="32" t="str">
        <f ca="true">+IF(OFFSET('Water Data'!$G$30,0,10*ROW('Water Data'!G176))="","",OFFSET('Water Data'!$G$30,0,10*ROW('Water Data'!G176)))</f>
        <v/>
      </c>
      <c r="CH182" s="32" t="str">
        <f ca="true">+IF(OFFSET('Water Data'!$H$28,0,10*ROW('Water Data'!H176))="","",OFFSET('Water Data'!$H$28,0,10*ROW('Water Data'!H176)))</f>
        <v/>
      </c>
      <c r="CI182" s="32" t="str">
        <f ca="true">+IF(OFFSET('Water Data'!$H$29,0,10*ROW('Water Data'!H176))="","",OFFSET('Water Data'!$H$29,0,10*ROW('Water Data'!H176)))</f>
        <v/>
      </c>
      <c r="CJ182" s="32" t="str">
        <f ca="true">+IF(OFFSET('Water Data'!$H$30,0,10*ROW('Water Data'!H176))="","",OFFSET('Water Data'!$H$30,0,10*ROW('Water Data'!H176)))</f>
        <v/>
      </c>
      <c r="CK182" s="32" t="str">
        <f ca="true">+IF(OFFSET('Sanitation Data'!$C$29,0,10*ROW('Sanitation Data'!C176))="","",OFFSET('Sanitation Data'!$C$29,0,10*ROW('Sanitation Data'!C176)))</f>
        <v/>
      </c>
      <c r="CL182" s="32" t="str">
        <f ca="true">+IF(OFFSET('Sanitation Data'!$C$30,0,10*ROW('Sanitation Data'!C176))="","",OFFSET('Sanitation Data'!$C$30,0,10*ROW('Sanitation Data'!C176)))</f>
        <v/>
      </c>
      <c r="CM182" s="32" t="str">
        <f ca="true">+IF(OFFSET('Sanitation Data'!$C$31,0,10*ROW('Sanitation Data'!C176))="","",OFFSET('Sanitation Data'!$C$31,0,10*ROW('Sanitation Data'!C176)))</f>
        <v/>
      </c>
      <c r="CN182" s="32" t="str">
        <f ca="true">+IF(OFFSET('Sanitation Data'!$C$32,0,10*ROW('Sanitation Data'!C176))="","",OFFSET('Sanitation Data'!$C$32,0,10*ROW('Sanitation Data'!C176)))</f>
        <v/>
      </c>
      <c r="CO182" s="32" t="str">
        <f ca="true">+IF(OFFSET('Sanitation Data'!$C$33,0,10*ROW('Sanitation Data'!C176))="","",OFFSET('Sanitation Data'!$C$33,0,10*ROW('Sanitation Data'!C176)))</f>
        <v/>
      </c>
      <c r="CP182" s="32" t="str">
        <f ca="true">+IF(OFFSET('Sanitation Data'!$D$29,0,10*ROW('Sanitation Data'!D176))="","",OFFSET('Sanitation Data'!$D$29,0,10*ROW('Sanitation Data'!D176)))</f>
        <v/>
      </c>
      <c r="CQ182" s="32" t="str">
        <f ca="true">+IF(OFFSET('Sanitation Data'!$D$30,0,10*ROW('Sanitation Data'!D176))="","",OFFSET('Sanitation Data'!$D$30,0,10*ROW('Sanitation Data'!D176)))</f>
        <v/>
      </c>
      <c r="CR182" s="32" t="str">
        <f ca="true">+IF(OFFSET('Sanitation Data'!$D$31,0,10*ROW('Sanitation Data'!D176))="","",OFFSET('Sanitation Data'!$D$31,0,10*ROW('Sanitation Data'!D176)))</f>
        <v/>
      </c>
      <c r="CS182" s="32" t="str">
        <f ca="true">+IF(OFFSET('Sanitation Data'!$D$32,0,10*ROW('Sanitation Data'!D176))="","",OFFSET('Sanitation Data'!$D$32,0,10*ROW('Sanitation Data'!D176)))</f>
        <v/>
      </c>
      <c r="CT182" s="32" t="str">
        <f ca="true">+IF(OFFSET('Sanitation Data'!$D$33,0,10*ROW('Sanitation Data'!D176))="","",OFFSET('Sanitation Data'!$D$33,0,10*ROW('Sanitation Data'!D176)))</f>
        <v/>
      </c>
      <c r="CU182" s="32" t="str">
        <f ca="true">+IF(OFFSET('Sanitation Data'!$E$29,0,10*ROW('Sanitation Data'!E176))="","",OFFSET('Sanitation Data'!$E$29,0,10*ROW('Sanitation Data'!E176)))</f>
        <v/>
      </c>
      <c r="CV182" s="32" t="str">
        <f ca="true">+IF(OFFSET('Sanitation Data'!$E$30,0,10*ROW('Sanitation Data'!E176))="","",OFFSET('Sanitation Data'!$E$30,0,10*ROW('Sanitation Data'!E176)))</f>
        <v/>
      </c>
      <c r="CW182" s="32" t="str">
        <f ca="true">+IF(OFFSET('Sanitation Data'!$E$31,0,10*ROW('Sanitation Data'!E176))="","",OFFSET('Sanitation Data'!$E$31,0,10*ROW('Sanitation Data'!E176)))</f>
        <v/>
      </c>
      <c r="CX182" s="32" t="str">
        <f ca="true">+IF(OFFSET('Sanitation Data'!$E$32,0,10*ROW('Sanitation Data'!E176))="","",OFFSET('Sanitation Data'!$E$32,0,10*ROW('Sanitation Data'!E176)))</f>
        <v/>
      </c>
      <c r="CY182" s="32" t="str">
        <f ca="true">+IF(OFFSET('Sanitation Data'!$E$33,0,10*ROW('Sanitation Data'!E176))="","",OFFSET('Sanitation Data'!$E$33,0,10*ROW('Sanitation Data'!E176)))</f>
        <v/>
      </c>
      <c r="CZ182" s="32" t="str">
        <f ca="true">+IF(OFFSET('Sanitation Data'!$F$29,0,10*ROW('Sanitation Data'!F176))="","",OFFSET('Sanitation Data'!$F$29,0,10*ROW('Sanitation Data'!F176)))</f>
        <v/>
      </c>
      <c r="DA182" s="32" t="str">
        <f ca="true">+IF(OFFSET('Sanitation Data'!$F$30,0,10*ROW('Sanitation Data'!F176))="","",OFFSET('Sanitation Data'!$F$30,0,10*ROW('Sanitation Data'!F176)))</f>
        <v/>
      </c>
      <c r="DB182" s="32" t="str">
        <f ca="true">+IF(OFFSET('Sanitation Data'!$F$31,0,10*ROW('Sanitation Data'!F176))="","",OFFSET('Sanitation Data'!$F$31,0,10*ROW('Sanitation Data'!F176)))</f>
        <v/>
      </c>
      <c r="DC182" s="32" t="str">
        <f ca="true">+IF(OFFSET('Sanitation Data'!$F$32,0,10*ROW('Sanitation Data'!F176))="","",OFFSET('Sanitation Data'!$F$32,0,10*ROW('Sanitation Data'!F176)))</f>
        <v/>
      </c>
      <c r="DD182" s="32" t="str">
        <f ca="true">+IF(OFFSET('Sanitation Data'!$F$33,0,10*ROW('Sanitation Data'!F176))="","",OFFSET('Sanitation Data'!$F$33,0,10*ROW('Sanitation Data'!F176)))</f>
        <v/>
      </c>
      <c r="DE182" s="32" t="str">
        <f ca="true">+IF(OFFSET('Sanitation Data'!$G$29,0,10*ROW('Sanitation Data'!G176))="","",OFFSET('Sanitation Data'!$G$29,0,10*ROW('Sanitation Data'!G176)))</f>
        <v/>
      </c>
      <c r="DF182" s="32" t="str">
        <f ca="true">+IF(OFFSET('Sanitation Data'!$G$30,0,10*ROW('Sanitation Data'!G176))="","",OFFSET('Sanitation Data'!$G$30,0,10*ROW('Sanitation Data'!G176)))</f>
        <v/>
      </c>
      <c r="DG182" s="32" t="str">
        <f ca="true">+IF(OFFSET('Sanitation Data'!$G$31,0,10*ROW('Sanitation Data'!G176))="","",OFFSET('Sanitation Data'!$G$31,0,10*ROW('Sanitation Data'!G176)))</f>
        <v/>
      </c>
      <c r="DH182" s="32" t="str">
        <f ca="true">+IF(OFFSET('Sanitation Data'!$G$32,0,10*ROW('Sanitation Data'!G176))="","",OFFSET('Sanitation Data'!$G$32,0,10*ROW('Sanitation Data'!G176)))</f>
        <v/>
      </c>
      <c r="DI182" s="32" t="str">
        <f ca="true">+IF(OFFSET('Sanitation Data'!$G$33,0,10*ROW('Sanitation Data'!G176))="","",OFFSET('Sanitation Data'!$G$33,0,10*ROW('Sanitation Data'!G176)))</f>
        <v/>
      </c>
      <c r="DJ182" s="32" t="str">
        <f ca="true">+IF(OFFSET('Sanitation Data'!$H$29,0,10*ROW('Sanitation Data'!H176))="","",OFFSET('Sanitation Data'!$H$29,0,10*ROW('Sanitation Data'!H176)))</f>
        <v/>
      </c>
      <c r="DK182" s="32" t="str">
        <f ca="true">+IF(OFFSET('Sanitation Data'!$H$30,0,10*ROW('Sanitation Data'!H176))="","",OFFSET('Sanitation Data'!$H$30,0,10*ROW('Sanitation Data'!H176)))</f>
        <v/>
      </c>
      <c r="DL182" s="32" t="str">
        <f ca="true">+IF(OFFSET('Sanitation Data'!$H$31,0,10*ROW('Sanitation Data'!H176))="","",OFFSET('Sanitation Data'!$H$31,0,10*ROW('Sanitation Data'!H176)))</f>
        <v/>
      </c>
      <c r="DM182" s="32" t="str">
        <f ca="true">+IF(OFFSET('Sanitation Data'!$H$32,0,10*ROW('Sanitation Data'!H176))="","",OFFSET('Sanitation Data'!$H$32,0,10*ROW('Sanitation Data'!H176)))</f>
        <v/>
      </c>
      <c r="DN182" s="32" t="str">
        <f ca="true">+IF(OFFSET('Sanitation Data'!$H$33,0,10*ROW('Sanitation Data'!H176))="","",OFFSET('Sanitation Data'!$H$33,0,10*ROW('Sanitation Data'!H176)))</f>
        <v/>
      </c>
      <c r="DO182" s="32" t="str">
        <f ca="true">+IF(OFFSET('Hygiene Data'!$C$12,0,10*ROW('Hygiene Data'!C176))="","",OFFSET('Hygiene Data'!$C$12,0,10*ROW('Hygiene Data'!C176)))</f>
        <v/>
      </c>
      <c r="DP182" s="32" t="str">
        <f ca="true">+IF(OFFSET('Hygiene Data'!$C$13,0,10*ROW('Hygiene Data'!C176))="","",OFFSET('Hygiene Data'!$C$13,0,10*ROW('Hygiene Data'!C176)))</f>
        <v/>
      </c>
      <c r="DQ182" s="32" t="str">
        <f ca="true">+IF(OFFSET('Hygiene Data'!$C$14,0,10*ROW('Hygiene Data'!C176))="","",OFFSET('Hygiene Data'!$C$14,0,10*ROW('Hygiene Data'!C176)))</f>
        <v/>
      </c>
      <c r="DR182" s="32" t="str">
        <f ca="true">+IF(OFFSET('Hygiene Data'!$D$12,0,10*ROW('Hygiene Data'!D176))="","",OFFSET('Hygiene Data'!$D$12,0,10*ROW('Hygiene Data'!D176)))</f>
        <v/>
      </c>
      <c r="DS182" s="32" t="str">
        <f ca="true">+IF(OFFSET('Hygiene Data'!$D$13,0,10*ROW('Hygiene Data'!D176))="","",OFFSET('Hygiene Data'!$D$13,0,10*ROW('Hygiene Data'!D176)))</f>
        <v/>
      </c>
      <c r="DT182" s="32" t="str">
        <f ca="true">+IF(OFFSET('Hygiene Data'!$D$14,0,10*ROW('Hygiene Data'!D176))="","",OFFSET('Hygiene Data'!$D$14,0,10*ROW('Hygiene Data'!D176)))</f>
        <v/>
      </c>
      <c r="DU182" s="32" t="str">
        <f ca="true">+IF(OFFSET('Hygiene Data'!$E$12,0,10*ROW('Hygiene Data'!E176))="","",OFFSET('Hygiene Data'!$E$12,0,10*ROW('Hygiene Data'!E176)))</f>
        <v/>
      </c>
      <c r="DV182" s="32" t="str">
        <f ca="true">+IF(OFFSET('Hygiene Data'!$E$13,0,10*ROW('Hygiene Data'!E176))="","",OFFSET('Hygiene Data'!$E$13,0,10*ROW('Hygiene Data'!E176)))</f>
        <v/>
      </c>
      <c r="DW182" s="32" t="str">
        <f ca="true">+IF(OFFSET('Hygiene Data'!$E$14,0,10*ROW('Hygiene Data'!E176))="","",OFFSET('Hygiene Data'!$E$14,0,10*ROW('Hygiene Data'!E176)))</f>
        <v/>
      </c>
      <c r="DX182" s="32" t="str">
        <f ca="true">+IF(OFFSET('Hygiene Data'!$F$12,0,10*ROW('Hygiene Data'!F176))="","",OFFSET('Hygiene Data'!$F$12,0,10*ROW('Hygiene Data'!F176)))</f>
        <v/>
      </c>
      <c r="DY182" s="32" t="str">
        <f ca="true">+IF(OFFSET('Hygiene Data'!$F$13,0,10*ROW('Hygiene Data'!F176))="","",OFFSET('Hygiene Data'!$F$13,0,10*ROW('Hygiene Data'!F176)))</f>
        <v/>
      </c>
      <c r="DZ182" s="32" t="str">
        <f ca="true">+IF(OFFSET('Hygiene Data'!$F$14,0,10*ROW('Hygiene Data'!F176))="","",OFFSET('Hygiene Data'!$F$14,0,10*ROW('Hygiene Data'!F176)))</f>
        <v/>
      </c>
      <c r="EA182" s="32" t="str">
        <f ca="true">+IF(OFFSET('Hygiene Data'!$G$12,0,10*ROW('Hygiene Data'!G176))="","",OFFSET('Hygiene Data'!$G$12,0,10*ROW('Hygiene Data'!G176)))</f>
        <v/>
      </c>
      <c r="EB182" s="32" t="str">
        <f ca="true">+IF(OFFSET('Hygiene Data'!$G$13,0,10*ROW('Hygiene Data'!G176))="","",OFFSET('Hygiene Data'!$G$13,0,10*ROW('Hygiene Data'!G176)))</f>
        <v/>
      </c>
      <c r="EC182" s="32" t="str">
        <f ca="true">+IF(OFFSET('Hygiene Data'!$G$14,0,10*ROW('Hygiene Data'!G176))="","",OFFSET('Hygiene Data'!$G$14,0,10*ROW('Hygiene Data'!G176)))</f>
        <v/>
      </c>
      <c r="ED182" s="32" t="str">
        <f ca="true">+IF(OFFSET('Hygiene Data'!$H$12,0,10*ROW('Hygiene Data'!H176))="","",OFFSET('Hygiene Data'!$H$12,0,10*ROW('Hygiene Data'!H176)))</f>
        <v/>
      </c>
      <c r="EE182" s="32" t="str">
        <f ca="true">+IF(OFFSET('Hygiene Data'!$H$13,0,10*ROW('Hygiene Data'!H176))="","",OFFSET('Hygiene Data'!$H$13,0,10*ROW('Hygiene Data'!H176)))</f>
        <v/>
      </c>
      <c r="EF182" s="32" t="str">
        <f ca="true">+IF(OFFSET('Hygiene Data'!$H$14,0,10*ROW('Hygiene Data'!H176))="","",OFFSET('Hygiene Data'!$H$14,0,10*ROW('Hygiene Data'!H176)))</f>
        <v/>
      </c>
    </row>
    <row r="183" x14ac:dyDescent="0.2">
      <c r="A183" s="55" t="str">
        <f ca="true">+IF(OFFSET('Water Data'!$B$1,0,10*ROW('Water Data'!B180))="","",OFFSET('Water Data'!$B$1,0,10*ROW('Water Data'!B180)))</f>
        <v/>
      </c>
      <c r="B183" s="55" t="str">
        <f ca="true">+IF(OFFSET('Water Data'!$A$3,0,10*ROW('Water Data'!A180))="","",OFFSET('Water Data'!$A$3,0,10*ROW('Water Data'!A180)))</f>
        <v/>
      </c>
      <c r="C183" s="55" t="str">
        <f ca="true">+IF(OFFSET('Water Data'!$C$3,0,10*ROW('Water Data'!C180))="","",OFFSET('Water Data'!$C$3,0,10*ROW('Water Data'!C180)))</f>
        <v/>
      </c>
      <c r="D183" s="243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3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3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43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3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3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3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3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3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3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3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3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3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3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3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3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3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3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44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44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44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44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44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44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44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44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44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44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44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44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44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44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44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44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44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44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44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44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44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44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44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44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44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44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44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44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44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44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45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45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45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45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45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45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45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45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45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45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45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45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45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45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45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45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45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45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2" t="str">
        <f ca="true">+IF(OFFSET('Water Data'!$C$28,0,10*ROW('Water Data'!C177))="","",OFFSET('Water Data'!$C$28,0,10*ROW('Water Data'!C177)))</f>
        <v/>
      </c>
      <c r="BT183" s="32" t="str">
        <f ca="true">+IF(OFFSET('Water Data'!$C$29,0,10*ROW('Water Data'!C177))="","",OFFSET('Water Data'!$C$29,0,10*ROW('Water Data'!C177)))</f>
        <v/>
      </c>
      <c r="BU183" s="32" t="str">
        <f ca="true">+IF(OFFSET('Water Data'!$C$30,0,10*ROW('Water Data'!C177))="","",OFFSET('Water Data'!$C$30,0,10*ROW('Water Data'!C177)))</f>
        <v/>
      </c>
      <c r="BV183" s="32" t="str">
        <f ca="true">+IF(OFFSET('Water Data'!$D$28,0,10*ROW('Water Data'!D177))="","",OFFSET('Water Data'!$D$28,0,10*ROW('Water Data'!D177)))</f>
        <v/>
      </c>
      <c r="BW183" s="32" t="str">
        <f ca="true">+IF(OFFSET('Water Data'!$D$29,0,10*ROW('Water Data'!D177))="","",OFFSET('Water Data'!$D$29,0,10*ROW('Water Data'!D177)))</f>
        <v/>
      </c>
      <c r="BX183" s="32" t="str">
        <f ca="true">+IF(OFFSET('Water Data'!$D$30,0,10*ROW('Water Data'!D177))="","",OFFSET('Water Data'!$D$30,0,10*ROW('Water Data'!D177)))</f>
        <v/>
      </c>
      <c r="BY183" s="32" t="str">
        <f ca="true">+IF(OFFSET('Water Data'!$E$28,0,10*ROW('Water Data'!E177))="","",OFFSET('Water Data'!$E$28,0,10*ROW('Water Data'!E177)))</f>
        <v/>
      </c>
      <c r="BZ183" s="32" t="str">
        <f ca="true">+IF(OFFSET('Water Data'!$E$29,0,10*ROW('Water Data'!E177))="","",OFFSET('Water Data'!$E$29,0,10*ROW('Water Data'!E177)))</f>
        <v/>
      </c>
      <c r="CA183" s="32" t="str">
        <f ca="true">+IF(OFFSET('Water Data'!$E$30,0,10*ROW('Water Data'!E177))="","",OFFSET('Water Data'!$E$30,0,10*ROW('Water Data'!E177)))</f>
        <v/>
      </c>
      <c r="CB183" s="32" t="str">
        <f ca="true">+IF(OFFSET('Water Data'!$F$28,0,10*ROW('Water Data'!F177))="","",OFFSET('Water Data'!$F$28,0,10*ROW('Water Data'!F177)))</f>
        <v/>
      </c>
      <c r="CC183" s="32" t="str">
        <f ca="true">+IF(OFFSET('Water Data'!$F$29,0,10*ROW('Water Data'!F177))="","",OFFSET('Water Data'!$F$29,0,10*ROW('Water Data'!F177)))</f>
        <v/>
      </c>
      <c r="CD183" s="32" t="str">
        <f ca="true">+IF(OFFSET('Water Data'!$F$30,0,10*ROW('Water Data'!F177))="","",OFFSET('Water Data'!$F$30,0,10*ROW('Water Data'!F177)))</f>
        <v/>
      </c>
      <c r="CE183" s="32" t="str">
        <f ca="true">+IF(OFFSET('Water Data'!$G$28,0,10*ROW('Water Data'!G177))="","",OFFSET('Water Data'!$G$28,0,10*ROW('Water Data'!G177)))</f>
        <v/>
      </c>
      <c r="CF183" s="32" t="str">
        <f ca="true">+IF(OFFSET('Water Data'!$G$29,0,10*ROW('Water Data'!G177))="","",OFFSET('Water Data'!$G$29,0,10*ROW('Water Data'!G177)))</f>
        <v/>
      </c>
      <c r="CG183" s="32" t="str">
        <f ca="true">+IF(OFFSET('Water Data'!$G$30,0,10*ROW('Water Data'!G177))="","",OFFSET('Water Data'!$G$30,0,10*ROW('Water Data'!G177)))</f>
        <v/>
      </c>
      <c r="CH183" s="32" t="str">
        <f ca="true">+IF(OFFSET('Water Data'!$H$28,0,10*ROW('Water Data'!H177))="","",OFFSET('Water Data'!$H$28,0,10*ROW('Water Data'!H177)))</f>
        <v/>
      </c>
      <c r="CI183" s="32" t="str">
        <f ca="true">+IF(OFFSET('Water Data'!$H$29,0,10*ROW('Water Data'!H177))="","",OFFSET('Water Data'!$H$29,0,10*ROW('Water Data'!H177)))</f>
        <v/>
      </c>
      <c r="CJ183" s="32" t="str">
        <f ca="true">+IF(OFFSET('Water Data'!$H$30,0,10*ROW('Water Data'!H177))="","",OFFSET('Water Data'!$H$30,0,10*ROW('Water Data'!H177)))</f>
        <v/>
      </c>
      <c r="CK183" s="32" t="str">
        <f ca="true">+IF(OFFSET('Sanitation Data'!$C$29,0,10*ROW('Sanitation Data'!C177))="","",OFFSET('Sanitation Data'!$C$29,0,10*ROW('Sanitation Data'!C177)))</f>
        <v/>
      </c>
      <c r="CL183" s="32" t="str">
        <f ca="true">+IF(OFFSET('Sanitation Data'!$C$30,0,10*ROW('Sanitation Data'!C177))="","",OFFSET('Sanitation Data'!$C$30,0,10*ROW('Sanitation Data'!C177)))</f>
        <v/>
      </c>
      <c r="CM183" s="32" t="str">
        <f ca="true">+IF(OFFSET('Sanitation Data'!$C$31,0,10*ROW('Sanitation Data'!C177))="","",OFFSET('Sanitation Data'!$C$31,0,10*ROW('Sanitation Data'!C177)))</f>
        <v/>
      </c>
      <c r="CN183" s="32" t="str">
        <f ca="true">+IF(OFFSET('Sanitation Data'!$C$32,0,10*ROW('Sanitation Data'!C177))="","",OFFSET('Sanitation Data'!$C$32,0,10*ROW('Sanitation Data'!C177)))</f>
        <v/>
      </c>
      <c r="CO183" s="32" t="str">
        <f ca="true">+IF(OFFSET('Sanitation Data'!$C$33,0,10*ROW('Sanitation Data'!C177))="","",OFFSET('Sanitation Data'!$C$33,0,10*ROW('Sanitation Data'!C177)))</f>
        <v/>
      </c>
      <c r="CP183" s="32" t="str">
        <f ca="true">+IF(OFFSET('Sanitation Data'!$D$29,0,10*ROW('Sanitation Data'!D177))="","",OFFSET('Sanitation Data'!$D$29,0,10*ROW('Sanitation Data'!D177)))</f>
        <v/>
      </c>
      <c r="CQ183" s="32" t="str">
        <f ca="true">+IF(OFFSET('Sanitation Data'!$D$30,0,10*ROW('Sanitation Data'!D177))="","",OFFSET('Sanitation Data'!$D$30,0,10*ROW('Sanitation Data'!D177)))</f>
        <v/>
      </c>
      <c r="CR183" s="32" t="str">
        <f ca="true">+IF(OFFSET('Sanitation Data'!$D$31,0,10*ROW('Sanitation Data'!D177))="","",OFFSET('Sanitation Data'!$D$31,0,10*ROW('Sanitation Data'!D177)))</f>
        <v/>
      </c>
      <c r="CS183" s="32" t="str">
        <f ca="true">+IF(OFFSET('Sanitation Data'!$D$32,0,10*ROW('Sanitation Data'!D177))="","",OFFSET('Sanitation Data'!$D$32,0,10*ROW('Sanitation Data'!D177)))</f>
        <v/>
      </c>
      <c r="CT183" s="32" t="str">
        <f ca="true">+IF(OFFSET('Sanitation Data'!$D$33,0,10*ROW('Sanitation Data'!D177))="","",OFFSET('Sanitation Data'!$D$33,0,10*ROW('Sanitation Data'!D177)))</f>
        <v/>
      </c>
      <c r="CU183" s="32" t="str">
        <f ca="true">+IF(OFFSET('Sanitation Data'!$E$29,0,10*ROW('Sanitation Data'!E177))="","",OFFSET('Sanitation Data'!$E$29,0,10*ROW('Sanitation Data'!E177)))</f>
        <v/>
      </c>
      <c r="CV183" s="32" t="str">
        <f ca="true">+IF(OFFSET('Sanitation Data'!$E$30,0,10*ROW('Sanitation Data'!E177))="","",OFFSET('Sanitation Data'!$E$30,0,10*ROW('Sanitation Data'!E177)))</f>
        <v/>
      </c>
      <c r="CW183" s="32" t="str">
        <f ca="true">+IF(OFFSET('Sanitation Data'!$E$31,0,10*ROW('Sanitation Data'!E177))="","",OFFSET('Sanitation Data'!$E$31,0,10*ROW('Sanitation Data'!E177)))</f>
        <v/>
      </c>
      <c r="CX183" s="32" t="str">
        <f ca="true">+IF(OFFSET('Sanitation Data'!$E$32,0,10*ROW('Sanitation Data'!E177))="","",OFFSET('Sanitation Data'!$E$32,0,10*ROW('Sanitation Data'!E177)))</f>
        <v/>
      </c>
      <c r="CY183" s="32" t="str">
        <f ca="true">+IF(OFFSET('Sanitation Data'!$E$33,0,10*ROW('Sanitation Data'!E177))="","",OFFSET('Sanitation Data'!$E$33,0,10*ROW('Sanitation Data'!E177)))</f>
        <v/>
      </c>
      <c r="CZ183" s="32" t="str">
        <f ca="true">+IF(OFFSET('Sanitation Data'!$F$29,0,10*ROW('Sanitation Data'!F177))="","",OFFSET('Sanitation Data'!$F$29,0,10*ROW('Sanitation Data'!F177)))</f>
        <v/>
      </c>
      <c r="DA183" s="32" t="str">
        <f ca="true">+IF(OFFSET('Sanitation Data'!$F$30,0,10*ROW('Sanitation Data'!F177))="","",OFFSET('Sanitation Data'!$F$30,0,10*ROW('Sanitation Data'!F177)))</f>
        <v/>
      </c>
      <c r="DB183" s="32" t="str">
        <f ca="true">+IF(OFFSET('Sanitation Data'!$F$31,0,10*ROW('Sanitation Data'!F177))="","",OFFSET('Sanitation Data'!$F$31,0,10*ROW('Sanitation Data'!F177)))</f>
        <v/>
      </c>
      <c r="DC183" s="32" t="str">
        <f ca="true">+IF(OFFSET('Sanitation Data'!$F$32,0,10*ROW('Sanitation Data'!F177))="","",OFFSET('Sanitation Data'!$F$32,0,10*ROW('Sanitation Data'!F177)))</f>
        <v/>
      </c>
      <c r="DD183" s="32" t="str">
        <f ca="true">+IF(OFFSET('Sanitation Data'!$F$33,0,10*ROW('Sanitation Data'!F177))="","",OFFSET('Sanitation Data'!$F$33,0,10*ROW('Sanitation Data'!F177)))</f>
        <v/>
      </c>
      <c r="DE183" s="32" t="str">
        <f ca="true">+IF(OFFSET('Sanitation Data'!$G$29,0,10*ROW('Sanitation Data'!G177))="","",OFFSET('Sanitation Data'!$G$29,0,10*ROW('Sanitation Data'!G177)))</f>
        <v/>
      </c>
      <c r="DF183" s="32" t="str">
        <f ca="true">+IF(OFFSET('Sanitation Data'!$G$30,0,10*ROW('Sanitation Data'!G177))="","",OFFSET('Sanitation Data'!$G$30,0,10*ROW('Sanitation Data'!G177)))</f>
        <v/>
      </c>
      <c r="DG183" s="32" t="str">
        <f ca="true">+IF(OFFSET('Sanitation Data'!$G$31,0,10*ROW('Sanitation Data'!G177))="","",OFFSET('Sanitation Data'!$G$31,0,10*ROW('Sanitation Data'!G177)))</f>
        <v/>
      </c>
      <c r="DH183" s="32" t="str">
        <f ca="true">+IF(OFFSET('Sanitation Data'!$G$32,0,10*ROW('Sanitation Data'!G177))="","",OFFSET('Sanitation Data'!$G$32,0,10*ROW('Sanitation Data'!G177)))</f>
        <v/>
      </c>
      <c r="DI183" s="32" t="str">
        <f ca="true">+IF(OFFSET('Sanitation Data'!$G$33,0,10*ROW('Sanitation Data'!G177))="","",OFFSET('Sanitation Data'!$G$33,0,10*ROW('Sanitation Data'!G177)))</f>
        <v/>
      </c>
      <c r="DJ183" s="32" t="str">
        <f ca="true">+IF(OFFSET('Sanitation Data'!$H$29,0,10*ROW('Sanitation Data'!H177))="","",OFFSET('Sanitation Data'!$H$29,0,10*ROW('Sanitation Data'!H177)))</f>
        <v/>
      </c>
      <c r="DK183" s="32" t="str">
        <f ca="true">+IF(OFFSET('Sanitation Data'!$H$30,0,10*ROW('Sanitation Data'!H177))="","",OFFSET('Sanitation Data'!$H$30,0,10*ROW('Sanitation Data'!H177)))</f>
        <v/>
      </c>
      <c r="DL183" s="32" t="str">
        <f ca="true">+IF(OFFSET('Sanitation Data'!$H$31,0,10*ROW('Sanitation Data'!H177))="","",OFFSET('Sanitation Data'!$H$31,0,10*ROW('Sanitation Data'!H177)))</f>
        <v/>
      </c>
      <c r="DM183" s="32" t="str">
        <f ca="true">+IF(OFFSET('Sanitation Data'!$H$32,0,10*ROW('Sanitation Data'!H177))="","",OFFSET('Sanitation Data'!$H$32,0,10*ROW('Sanitation Data'!H177)))</f>
        <v/>
      </c>
      <c r="DN183" s="32" t="str">
        <f ca="true">+IF(OFFSET('Sanitation Data'!$H$33,0,10*ROW('Sanitation Data'!H177))="","",OFFSET('Sanitation Data'!$H$33,0,10*ROW('Sanitation Data'!H177)))</f>
        <v/>
      </c>
      <c r="DO183" s="32" t="str">
        <f ca="true">+IF(OFFSET('Hygiene Data'!$C$12,0,10*ROW('Hygiene Data'!C177))="","",OFFSET('Hygiene Data'!$C$12,0,10*ROW('Hygiene Data'!C177)))</f>
        <v/>
      </c>
      <c r="DP183" s="32" t="str">
        <f ca="true">+IF(OFFSET('Hygiene Data'!$C$13,0,10*ROW('Hygiene Data'!C177))="","",OFFSET('Hygiene Data'!$C$13,0,10*ROW('Hygiene Data'!C177)))</f>
        <v/>
      </c>
      <c r="DQ183" s="32" t="str">
        <f ca="true">+IF(OFFSET('Hygiene Data'!$C$14,0,10*ROW('Hygiene Data'!C177))="","",OFFSET('Hygiene Data'!$C$14,0,10*ROW('Hygiene Data'!C177)))</f>
        <v/>
      </c>
      <c r="DR183" s="32" t="str">
        <f ca="true">+IF(OFFSET('Hygiene Data'!$D$12,0,10*ROW('Hygiene Data'!D177))="","",OFFSET('Hygiene Data'!$D$12,0,10*ROW('Hygiene Data'!D177)))</f>
        <v/>
      </c>
      <c r="DS183" s="32" t="str">
        <f ca="true">+IF(OFFSET('Hygiene Data'!$D$13,0,10*ROW('Hygiene Data'!D177))="","",OFFSET('Hygiene Data'!$D$13,0,10*ROW('Hygiene Data'!D177)))</f>
        <v/>
      </c>
      <c r="DT183" s="32" t="str">
        <f ca="true">+IF(OFFSET('Hygiene Data'!$D$14,0,10*ROW('Hygiene Data'!D177))="","",OFFSET('Hygiene Data'!$D$14,0,10*ROW('Hygiene Data'!D177)))</f>
        <v/>
      </c>
      <c r="DU183" s="32" t="str">
        <f ca="true">+IF(OFFSET('Hygiene Data'!$E$12,0,10*ROW('Hygiene Data'!E177))="","",OFFSET('Hygiene Data'!$E$12,0,10*ROW('Hygiene Data'!E177)))</f>
        <v/>
      </c>
      <c r="DV183" s="32" t="str">
        <f ca="true">+IF(OFFSET('Hygiene Data'!$E$13,0,10*ROW('Hygiene Data'!E177))="","",OFFSET('Hygiene Data'!$E$13,0,10*ROW('Hygiene Data'!E177)))</f>
        <v/>
      </c>
      <c r="DW183" s="32" t="str">
        <f ca="true">+IF(OFFSET('Hygiene Data'!$E$14,0,10*ROW('Hygiene Data'!E177))="","",OFFSET('Hygiene Data'!$E$14,0,10*ROW('Hygiene Data'!E177)))</f>
        <v/>
      </c>
      <c r="DX183" s="32" t="str">
        <f ca="true">+IF(OFFSET('Hygiene Data'!$F$12,0,10*ROW('Hygiene Data'!F177))="","",OFFSET('Hygiene Data'!$F$12,0,10*ROW('Hygiene Data'!F177)))</f>
        <v/>
      </c>
      <c r="DY183" s="32" t="str">
        <f ca="true">+IF(OFFSET('Hygiene Data'!$F$13,0,10*ROW('Hygiene Data'!F177))="","",OFFSET('Hygiene Data'!$F$13,0,10*ROW('Hygiene Data'!F177)))</f>
        <v/>
      </c>
      <c r="DZ183" s="32" t="str">
        <f ca="true">+IF(OFFSET('Hygiene Data'!$F$14,0,10*ROW('Hygiene Data'!F177))="","",OFFSET('Hygiene Data'!$F$14,0,10*ROW('Hygiene Data'!F177)))</f>
        <v/>
      </c>
      <c r="EA183" s="32" t="str">
        <f ca="true">+IF(OFFSET('Hygiene Data'!$G$12,0,10*ROW('Hygiene Data'!G177))="","",OFFSET('Hygiene Data'!$G$12,0,10*ROW('Hygiene Data'!G177)))</f>
        <v/>
      </c>
      <c r="EB183" s="32" t="str">
        <f ca="true">+IF(OFFSET('Hygiene Data'!$G$13,0,10*ROW('Hygiene Data'!G177))="","",OFFSET('Hygiene Data'!$G$13,0,10*ROW('Hygiene Data'!G177)))</f>
        <v/>
      </c>
      <c r="EC183" s="32" t="str">
        <f ca="true">+IF(OFFSET('Hygiene Data'!$G$14,0,10*ROW('Hygiene Data'!G177))="","",OFFSET('Hygiene Data'!$G$14,0,10*ROW('Hygiene Data'!G177)))</f>
        <v/>
      </c>
      <c r="ED183" s="32" t="str">
        <f ca="true">+IF(OFFSET('Hygiene Data'!$H$12,0,10*ROW('Hygiene Data'!H177))="","",OFFSET('Hygiene Data'!$H$12,0,10*ROW('Hygiene Data'!H177)))</f>
        <v/>
      </c>
      <c r="EE183" s="32" t="str">
        <f ca="true">+IF(OFFSET('Hygiene Data'!$H$13,0,10*ROW('Hygiene Data'!H177))="","",OFFSET('Hygiene Data'!$H$13,0,10*ROW('Hygiene Data'!H177)))</f>
        <v/>
      </c>
      <c r="EF183" s="32" t="str">
        <f ca="true">+IF(OFFSET('Hygiene Data'!$H$14,0,10*ROW('Hygiene Data'!H177))="","",OFFSET('Hygiene Data'!$H$14,0,10*ROW('Hygiene Data'!H177)))</f>
        <v/>
      </c>
    </row>
    <row r="184" x14ac:dyDescent="0.2">
      <c r="A184" s="55" t="str">
        <f ca="true">+IF(OFFSET('Water Data'!$B$1,0,10*ROW('Water Data'!B181))="","",OFFSET('Water Data'!$B$1,0,10*ROW('Water Data'!B181)))</f>
        <v/>
      </c>
      <c r="B184" s="55" t="str">
        <f ca="true">+IF(OFFSET('Water Data'!$A$3,0,10*ROW('Water Data'!A181))="","",OFFSET('Water Data'!$A$3,0,10*ROW('Water Data'!A181)))</f>
        <v/>
      </c>
      <c r="C184" s="55" t="str">
        <f ca="true">+IF(OFFSET('Water Data'!$C$3,0,10*ROW('Water Data'!C181))="","",OFFSET('Water Data'!$C$3,0,10*ROW('Water Data'!C181)))</f>
        <v/>
      </c>
      <c r="D184" s="243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3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3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43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3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3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3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3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3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3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3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3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3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3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3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3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3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3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44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44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44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44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44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44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44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44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44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44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44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44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44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44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44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44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44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44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44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44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44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44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44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44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44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44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44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44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44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44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45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45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45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45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45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45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45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45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45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45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45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45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45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45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45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45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45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45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2" t="str">
        <f ca="true">+IF(OFFSET('Water Data'!$C$28,0,10*ROW('Water Data'!C178))="","",OFFSET('Water Data'!$C$28,0,10*ROW('Water Data'!C178)))</f>
        <v/>
      </c>
      <c r="BT184" s="32" t="str">
        <f ca="true">+IF(OFFSET('Water Data'!$C$29,0,10*ROW('Water Data'!C178))="","",OFFSET('Water Data'!$C$29,0,10*ROW('Water Data'!C178)))</f>
        <v/>
      </c>
      <c r="BU184" s="32" t="str">
        <f ca="true">+IF(OFFSET('Water Data'!$C$30,0,10*ROW('Water Data'!C178))="","",OFFSET('Water Data'!$C$30,0,10*ROW('Water Data'!C178)))</f>
        <v/>
      </c>
      <c r="BV184" s="32" t="str">
        <f ca="true">+IF(OFFSET('Water Data'!$D$28,0,10*ROW('Water Data'!D178))="","",OFFSET('Water Data'!$D$28,0,10*ROW('Water Data'!D178)))</f>
        <v/>
      </c>
      <c r="BW184" s="32" t="str">
        <f ca="true">+IF(OFFSET('Water Data'!$D$29,0,10*ROW('Water Data'!D178))="","",OFFSET('Water Data'!$D$29,0,10*ROW('Water Data'!D178)))</f>
        <v/>
      </c>
      <c r="BX184" s="32" t="str">
        <f ca="true">+IF(OFFSET('Water Data'!$D$30,0,10*ROW('Water Data'!D178))="","",OFFSET('Water Data'!$D$30,0,10*ROW('Water Data'!D178)))</f>
        <v/>
      </c>
      <c r="BY184" s="32" t="str">
        <f ca="true">+IF(OFFSET('Water Data'!$E$28,0,10*ROW('Water Data'!E178))="","",OFFSET('Water Data'!$E$28,0,10*ROW('Water Data'!E178)))</f>
        <v/>
      </c>
      <c r="BZ184" s="32" t="str">
        <f ca="true">+IF(OFFSET('Water Data'!$E$29,0,10*ROW('Water Data'!E178))="","",OFFSET('Water Data'!$E$29,0,10*ROW('Water Data'!E178)))</f>
        <v/>
      </c>
      <c r="CA184" s="32" t="str">
        <f ca="true">+IF(OFFSET('Water Data'!$E$30,0,10*ROW('Water Data'!E178))="","",OFFSET('Water Data'!$E$30,0,10*ROW('Water Data'!E178)))</f>
        <v/>
      </c>
      <c r="CB184" s="32" t="str">
        <f ca="true">+IF(OFFSET('Water Data'!$F$28,0,10*ROW('Water Data'!F178))="","",OFFSET('Water Data'!$F$28,0,10*ROW('Water Data'!F178)))</f>
        <v/>
      </c>
      <c r="CC184" s="32" t="str">
        <f ca="true">+IF(OFFSET('Water Data'!$F$29,0,10*ROW('Water Data'!F178))="","",OFFSET('Water Data'!$F$29,0,10*ROW('Water Data'!F178)))</f>
        <v/>
      </c>
      <c r="CD184" s="32" t="str">
        <f ca="true">+IF(OFFSET('Water Data'!$F$30,0,10*ROW('Water Data'!F178))="","",OFFSET('Water Data'!$F$30,0,10*ROW('Water Data'!F178)))</f>
        <v/>
      </c>
      <c r="CE184" s="32" t="str">
        <f ca="true">+IF(OFFSET('Water Data'!$G$28,0,10*ROW('Water Data'!G178))="","",OFFSET('Water Data'!$G$28,0,10*ROW('Water Data'!G178)))</f>
        <v/>
      </c>
      <c r="CF184" s="32" t="str">
        <f ca="true">+IF(OFFSET('Water Data'!$G$29,0,10*ROW('Water Data'!G178))="","",OFFSET('Water Data'!$G$29,0,10*ROW('Water Data'!G178)))</f>
        <v/>
      </c>
      <c r="CG184" s="32" t="str">
        <f ca="true">+IF(OFFSET('Water Data'!$G$30,0,10*ROW('Water Data'!G178))="","",OFFSET('Water Data'!$G$30,0,10*ROW('Water Data'!G178)))</f>
        <v/>
      </c>
      <c r="CH184" s="32" t="str">
        <f ca="true">+IF(OFFSET('Water Data'!$H$28,0,10*ROW('Water Data'!H178))="","",OFFSET('Water Data'!$H$28,0,10*ROW('Water Data'!H178)))</f>
        <v/>
      </c>
      <c r="CI184" s="32" t="str">
        <f ca="true">+IF(OFFSET('Water Data'!$H$29,0,10*ROW('Water Data'!H178))="","",OFFSET('Water Data'!$H$29,0,10*ROW('Water Data'!H178)))</f>
        <v/>
      </c>
      <c r="CJ184" s="32" t="str">
        <f ca="true">+IF(OFFSET('Water Data'!$H$30,0,10*ROW('Water Data'!H178))="","",OFFSET('Water Data'!$H$30,0,10*ROW('Water Data'!H178)))</f>
        <v/>
      </c>
      <c r="CK184" s="32" t="str">
        <f ca="true">+IF(OFFSET('Sanitation Data'!$C$29,0,10*ROW('Sanitation Data'!C178))="","",OFFSET('Sanitation Data'!$C$29,0,10*ROW('Sanitation Data'!C178)))</f>
        <v/>
      </c>
      <c r="CL184" s="32" t="str">
        <f ca="true">+IF(OFFSET('Sanitation Data'!$C$30,0,10*ROW('Sanitation Data'!C178))="","",OFFSET('Sanitation Data'!$C$30,0,10*ROW('Sanitation Data'!C178)))</f>
        <v/>
      </c>
      <c r="CM184" s="32" t="str">
        <f ca="true">+IF(OFFSET('Sanitation Data'!$C$31,0,10*ROW('Sanitation Data'!C178))="","",OFFSET('Sanitation Data'!$C$31,0,10*ROW('Sanitation Data'!C178)))</f>
        <v/>
      </c>
      <c r="CN184" s="32" t="str">
        <f ca="true">+IF(OFFSET('Sanitation Data'!$C$32,0,10*ROW('Sanitation Data'!C178))="","",OFFSET('Sanitation Data'!$C$32,0,10*ROW('Sanitation Data'!C178)))</f>
        <v/>
      </c>
      <c r="CO184" s="32" t="str">
        <f ca="true">+IF(OFFSET('Sanitation Data'!$C$33,0,10*ROW('Sanitation Data'!C178))="","",OFFSET('Sanitation Data'!$C$33,0,10*ROW('Sanitation Data'!C178)))</f>
        <v/>
      </c>
      <c r="CP184" s="32" t="str">
        <f ca="true">+IF(OFFSET('Sanitation Data'!$D$29,0,10*ROW('Sanitation Data'!D178))="","",OFFSET('Sanitation Data'!$D$29,0,10*ROW('Sanitation Data'!D178)))</f>
        <v/>
      </c>
      <c r="CQ184" s="32" t="str">
        <f ca="true">+IF(OFFSET('Sanitation Data'!$D$30,0,10*ROW('Sanitation Data'!D178))="","",OFFSET('Sanitation Data'!$D$30,0,10*ROW('Sanitation Data'!D178)))</f>
        <v/>
      </c>
      <c r="CR184" s="32" t="str">
        <f ca="true">+IF(OFFSET('Sanitation Data'!$D$31,0,10*ROW('Sanitation Data'!D178))="","",OFFSET('Sanitation Data'!$D$31,0,10*ROW('Sanitation Data'!D178)))</f>
        <v/>
      </c>
      <c r="CS184" s="32" t="str">
        <f ca="true">+IF(OFFSET('Sanitation Data'!$D$32,0,10*ROW('Sanitation Data'!D178))="","",OFFSET('Sanitation Data'!$D$32,0,10*ROW('Sanitation Data'!D178)))</f>
        <v/>
      </c>
      <c r="CT184" s="32" t="str">
        <f ca="true">+IF(OFFSET('Sanitation Data'!$D$33,0,10*ROW('Sanitation Data'!D178))="","",OFFSET('Sanitation Data'!$D$33,0,10*ROW('Sanitation Data'!D178)))</f>
        <v/>
      </c>
      <c r="CU184" s="32" t="str">
        <f ca="true">+IF(OFFSET('Sanitation Data'!$E$29,0,10*ROW('Sanitation Data'!E178))="","",OFFSET('Sanitation Data'!$E$29,0,10*ROW('Sanitation Data'!E178)))</f>
        <v/>
      </c>
      <c r="CV184" s="32" t="str">
        <f ca="true">+IF(OFFSET('Sanitation Data'!$E$30,0,10*ROW('Sanitation Data'!E178))="","",OFFSET('Sanitation Data'!$E$30,0,10*ROW('Sanitation Data'!E178)))</f>
        <v/>
      </c>
      <c r="CW184" s="32" t="str">
        <f ca="true">+IF(OFFSET('Sanitation Data'!$E$31,0,10*ROW('Sanitation Data'!E178))="","",OFFSET('Sanitation Data'!$E$31,0,10*ROW('Sanitation Data'!E178)))</f>
        <v/>
      </c>
      <c r="CX184" s="32" t="str">
        <f ca="true">+IF(OFFSET('Sanitation Data'!$E$32,0,10*ROW('Sanitation Data'!E178))="","",OFFSET('Sanitation Data'!$E$32,0,10*ROW('Sanitation Data'!E178)))</f>
        <v/>
      </c>
      <c r="CY184" s="32" t="str">
        <f ca="true">+IF(OFFSET('Sanitation Data'!$E$33,0,10*ROW('Sanitation Data'!E178))="","",OFFSET('Sanitation Data'!$E$33,0,10*ROW('Sanitation Data'!E178)))</f>
        <v/>
      </c>
      <c r="CZ184" s="32" t="str">
        <f ca="true">+IF(OFFSET('Sanitation Data'!$F$29,0,10*ROW('Sanitation Data'!F178))="","",OFFSET('Sanitation Data'!$F$29,0,10*ROW('Sanitation Data'!F178)))</f>
        <v/>
      </c>
      <c r="DA184" s="32" t="str">
        <f ca="true">+IF(OFFSET('Sanitation Data'!$F$30,0,10*ROW('Sanitation Data'!F178))="","",OFFSET('Sanitation Data'!$F$30,0,10*ROW('Sanitation Data'!F178)))</f>
        <v/>
      </c>
      <c r="DB184" s="32" t="str">
        <f ca="true">+IF(OFFSET('Sanitation Data'!$F$31,0,10*ROW('Sanitation Data'!F178))="","",OFFSET('Sanitation Data'!$F$31,0,10*ROW('Sanitation Data'!F178)))</f>
        <v/>
      </c>
      <c r="DC184" s="32" t="str">
        <f ca="true">+IF(OFFSET('Sanitation Data'!$F$32,0,10*ROW('Sanitation Data'!F178))="","",OFFSET('Sanitation Data'!$F$32,0,10*ROW('Sanitation Data'!F178)))</f>
        <v/>
      </c>
      <c r="DD184" s="32" t="str">
        <f ca="true">+IF(OFFSET('Sanitation Data'!$F$33,0,10*ROW('Sanitation Data'!F178))="","",OFFSET('Sanitation Data'!$F$33,0,10*ROW('Sanitation Data'!F178)))</f>
        <v/>
      </c>
      <c r="DE184" s="32" t="str">
        <f ca="true">+IF(OFFSET('Sanitation Data'!$G$29,0,10*ROW('Sanitation Data'!G178))="","",OFFSET('Sanitation Data'!$G$29,0,10*ROW('Sanitation Data'!G178)))</f>
        <v/>
      </c>
      <c r="DF184" s="32" t="str">
        <f ca="true">+IF(OFFSET('Sanitation Data'!$G$30,0,10*ROW('Sanitation Data'!G178))="","",OFFSET('Sanitation Data'!$G$30,0,10*ROW('Sanitation Data'!G178)))</f>
        <v/>
      </c>
      <c r="DG184" s="32" t="str">
        <f ca="true">+IF(OFFSET('Sanitation Data'!$G$31,0,10*ROW('Sanitation Data'!G178))="","",OFFSET('Sanitation Data'!$G$31,0,10*ROW('Sanitation Data'!G178)))</f>
        <v/>
      </c>
      <c r="DH184" s="32" t="str">
        <f ca="true">+IF(OFFSET('Sanitation Data'!$G$32,0,10*ROW('Sanitation Data'!G178))="","",OFFSET('Sanitation Data'!$G$32,0,10*ROW('Sanitation Data'!G178)))</f>
        <v/>
      </c>
      <c r="DI184" s="32" t="str">
        <f ca="true">+IF(OFFSET('Sanitation Data'!$G$33,0,10*ROW('Sanitation Data'!G178))="","",OFFSET('Sanitation Data'!$G$33,0,10*ROW('Sanitation Data'!G178)))</f>
        <v/>
      </c>
      <c r="DJ184" s="32" t="str">
        <f ca="true">+IF(OFFSET('Sanitation Data'!$H$29,0,10*ROW('Sanitation Data'!H178))="","",OFFSET('Sanitation Data'!$H$29,0,10*ROW('Sanitation Data'!H178)))</f>
        <v/>
      </c>
      <c r="DK184" s="32" t="str">
        <f ca="true">+IF(OFFSET('Sanitation Data'!$H$30,0,10*ROW('Sanitation Data'!H178))="","",OFFSET('Sanitation Data'!$H$30,0,10*ROW('Sanitation Data'!H178)))</f>
        <v/>
      </c>
      <c r="DL184" s="32" t="str">
        <f ca="true">+IF(OFFSET('Sanitation Data'!$H$31,0,10*ROW('Sanitation Data'!H178))="","",OFFSET('Sanitation Data'!$H$31,0,10*ROW('Sanitation Data'!H178)))</f>
        <v/>
      </c>
      <c r="DM184" s="32" t="str">
        <f ca="true">+IF(OFFSET('Sanitation Data'!$H$32,0,10*ROW('Sanitation Data'!H178))="","",OFFSET('Sanitation Data'!$H$32,0,10*ROW('Sanitation Data'!H178)))</f>
        <v/>
      </c>
      <c r="DN184" s="32" t="str">
        <f ca="true">+IF(OFFSET('Sanitation Data'!$H$33,0,10*ROW('Sanitation Data'!H178))="","",OFFSET('Sanitation Data'!$H$33,0,10*ROW('Sanitation Data'!H178)))</f>
        <v/>
      </c>
      <c r="DO184" s="32" t="str">
        <f ca="true">+IF(OFFSET('Hygiene Data'!$C$12,0,10*ROW('Hygiene Data'!C178))="","",OFFSET('Hygiene Data'!$C$12,0,10*ROW('Hygiene Data'!C178)))</f>
        <v/>
      </c>
      <c r="DP184" s="32" t="str">
        <f ca="true">+IF(OFFSET('Hygiene Data'!$C$13,0,10*ROW('Hygiene Data'!C178))="","",OFFSET('Hygiene Data'!$C$13,0,10*ROW('Hygiene Data'!C178)))</f>
        <v/>
      </c>
      <c r="DQ184" s="32" t="str">
        <f ca="true">+IF(OFFSET('Hygiene Data'!$C$14,0,10*ROW('Hygiene Data'!C178))="","",OFFSET('Hygiene Data'!$C$14,0,10*ROW('Hygiene Data'!C178)))</f>
        <v/>
      </c>
      <c r="DR184" s="32" t="str">
        <f ca="true">+IF(OFFSET('Hygiene Data'!$D$12,0,10*ROW('Hygiene Data'!D178))="","",OFFSET('Hygiene Data'!$D$12,0,10*ROW('Hygiene Data'!D178)))</f>
        <v/>
      </c>
      <c r="DS184" s="32" t="str">
        <f ca="true">+IF(OFFSET('Hygiene Data'!$D$13,0,10*ROW('Hygiene Data'!D178))="","",OFFSET('Hygiene Data'!$D$13,0,10*ROW('Hygiene Data'!D178)))</f>
        <v/>
      </c>
      <c r="DT184" s="32" t="str">
        <f ca="true">+IF(OFFSET('Hygiene Data'!$D$14,0,10*ROW('Hygiene Data'!D178))="","",OFFSET('Hygiene Data'!$D$14,0,10*ROW('Hygiene Data'!D178)))</f>
        <v/>
      </c>
      <c r="DU184" s="32" t="str">
        <f ca="true">+IF(OFFSET('Hygiene Data'!$E$12,0,10*ROW('Hygiene Data'!E178))="","",OFFSET('Hygiene Data'!$E$12,0,10*ROW('Hygiene Data'!E178)))</f>
        <v/>
      </c>
      <c r="DV184" s="32" t="str">
        <f ca="true">+IF(OFFSET('Hygiene Data'!$E$13,0,10*ROW('Hygiene Data'!E178))="","",OFFSET('Hygiene Data'!$E$13,0,10*ROW('Hygiene Data'!E178)))</f>
        <v/>
      </c>
      <c r="DW184" s="32" t="str">
        <f ca="true">+IF(OFFSET('Hygiene Data'!$E$14,0,10*ROW('Hygiene Data'!E178))="","",OFFSET('Hygiene Data'!$E$14,0,10*ROW('Hygiene Data'!E178)))</f>
        <v/>
      </c>
      <c r="DX184" s="32" t="str">
        <f ca="true">+IF(OFFSET('Hygiene Data'!$F$12,0,10*ROW('Hygiene Data'!F178))="","",OFFSET('Hygiene Data'!$F$12,0,10*ROW('Hygiene Data'!F178)))</f>
        <v/>
      </c>
      <c r="DY184" s="32" t="str">
        <f ca="true">+IF(OFFSET('Hygiene Data'!$F$13,0,10*ROW('Hygiene Data'!F178))="","",OFFSET('Hygiene Data'!$F$13,0,10*ROW('Hygiene Data'!F178)))</f>
        <v/>
      </c>
      <c r="DZ184" s="32" t="str">
        <f ca="true">+IF(OFFSET('Hygiene Data'!$F$14,0,10*ROW('Hygiene Data'!F178))="","",OFFSET('Hygiene Data'!$F$14,0,10*ROW('Hygiene Data'!F178)))</f>
        <v/>
      </c>
      <c r="EA184" s="32" t="str">
        <f ca="true">+IF(OFFSET('Hygiene Data'!$G$12,0,10*ROW('Hygiene Data'!G178))="","",OFFSET('Hygiene Data'!$G$12,0,10*ROW('Hygiene Data'!G178)))</f>
        <v/>
      </c>
      <c r="EB184" s="32" t="str">
        <f ca="true">+IF(OFFSET('Hygiene Data'!$G$13,0,10*ROW('Hygiene Data'!G178))="","",OFFSET('Hygiene Data'!$G$13,0,10*ROW('Hygiene Data'!G178)))</f>
        <v/>
      </c>
      <c r="EC184" s="32" t="str">
        <f ca="true">+IF(OFFSET('Hygiene Data'!$G$14,0,10*ROW('Hygiene Data'!G178))="","",OFFSET('Hygiene Data'!$G$14,0,10*ROW('Hygiene Data'!G178)))</f>
        <v/>
      </c>
      <c r="ED184" s="32" t="str">
        <f ca="true">+IF(OFFSET('Hygiene Data'!$H$12,0,10*ROW('Hygiene Data'!H178))="","",OFFSET('Hygiene Data'!$H$12,0,10*ROW('Hygiene Data'!H178)))</f>
        <v/>
      </c>
      <c r="EE184" s="32" t="str">
        <f ca="true">+IF(OFFSET('Hygiene Data'!$H$13,0,10*ROW('Hygiene Data'!H178))="","",OFFSET('Hygiene Data'!$H$13,0,10*ROW('Hygiene Data'!H178)))</f>
        <v/>
      </c>
      <c r="EF184" s="32" t="str">
        <f ca="true">+IF(OFFSET('Hygiene Data'!$H$14,0,10*ROW('Hygiene Data'!H178))="","",OFFSET('Hygiene Data'!$H$14,0,10*ROW('Hygiene Data'!H178)))</f>
        <v/>
      </c>
    </row>
    <row r="185" x14ac:dyDescent="0.2">
      <c r="A185" s="55" t="str">
        <f ca="true">+IF(OFFSET('Water Data'!$B$1,0,10*ROW('Water Data'!B182))="","",OFFSET('Water Data'!$B$1,0,10*ROW('Water Data'!B182)))</f>
        <v/>
      </c>
      <c r="B185" s="55" t="str">
        <f ca="true">+IF(OFFSET('Water Data'!$A$3,0,10*ROW('Water Data'!A182))="","",OFFSET('Water Data'!$A$3,0,10*ROW('Water Data'!A182)))</f>
        <v/>
      </c>
      <c r="C185" s="55" t="str">
        <f ca="true">+IF(OFFSET('Water Data'!$C$3,0,10*ROW('Water Data'!C182))="","",OFFSET('Water Data'!$C$3,0,10*ROW('Water Data'!C182)))</f>
        <v/>
      </c>
      <c r="D185" s="243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3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3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43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3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3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3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3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3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3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3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3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3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3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3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3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3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3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44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44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44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44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44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44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44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44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44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44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44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44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44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44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44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44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44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44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44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44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44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44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44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44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44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44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44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44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44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44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45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45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45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45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45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45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45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45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45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45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45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45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45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45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45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45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45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45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2" t="str">
        <f ca="true">+IF(OFFSET('Water Data'!$C$28,0,10*ROW('Water Data'!C179))="","",OFFSET('Water Data'!$C$28,0,10*ROW('Water Data'!C179)))</f>
        <v/>
      </c>
      <c r="BT185" s="32" t="str">
        <f ca="true">+IF(OFFSET('Water Data'!$C$29,0,10*ROW('Water Data'!C179))="","",OFFSET('Water Data'!$C$29,0,10*ROW('Water Data'!C179)))</f>
        <v/>
      </c>
      <c r="BU185" s="32" t="str">
        <f ca="true">+IF(OFFSET('Water Data'!$C$30,0,10*ROW('Water Data'!C179))="","",OFFSET('Water Data'!$C$30,0,10*ROW('Water Data'!C179)))</f>
        <v/>
      </c>
      <c r="BV185" s="32" t="str">
        <f ca="true">+IF(OFFSET('Water Data'!$D$28,0,10*ROW('Water Data'!D179))="","",OFFSET('Water Data'!$D$28,0,10*ROW('Water Data'!D179)))</f>
        <v/>
      </c>
      <c r="BW185" s="32" t="str">
        <f ca="true">+IF(OFFSET('Water Data'!$D$29,0,10*ROW('Water Data'!D179))="","",OFFSET('Water Data'!$D$29,0,10*ROW('Water Data'!D179)))</f>
        <v/>
      </c>
      <c r="BX185" s="32" t="str">
        <f ca="true">+IF(OFFSET('Water Data'!$D$30,0,10*ROW('Water Data'!D179))="","",OFFSET('Water Data'!$D$30,0,10*ROW('Water Data'!D179)))</f>
        <v/>
      </c>
      <c r="BY185" s="32" t="str">
        <f ca="true">+IF(OFFSET('Water Data'!$E$28,0,10*ROW('Water Data'!E179))="","",OFFSET('Water Data'!$E$28,0,10*ROW('Water Data'!E179)))</f>
        <v/>
      </c>
      <c r="BZ185" s="32" t="str">
        <f ca="true">+IF(OFFSET('Water Data'!$E$29,0,10*ROW('Water Data'!E179))="","",OFFSET('Water Data'!$E$29,0,10*ROW('Water Data'!E179)))</f>
        <v/>
      </c>
      <c r="CA185" s="32" t="str">
        <f ca="true">+IF(OFFSET('Water Data'!$E$30,0,10*ROW('Water Data'!E179))="","",OFFSET('Water Data'!$E$30,0,10*ROW('Water Data'!E179)))</f>
        <v/>
      </c>
      <c r="CB185" s="32" t="str">
        <f ca="true">+IF(OFFSET('Water Data'!$F$28,0,10*ROW('Water Data'!F179))="","",OFFSET('Water Data'!$F$28,0,10*ROW('Water Data'!F179)))</f>
        <v/>
      </c>
      <c r="CC185" s="32" t="str">
        <f ca="true">+IF(OFFSET('Water Data'!$F$29,0,10*ROW('Water Data'!F179))="","",OFFSET('Water Data'!$F$29,0,10*ROW('Water Data'!F179)))</f>
        <v/>
      </c>
      <c r="CD185" s="32" t="str">
        <f ca="true">+IF(OFFSET('Water Data'!$F$30,0,10*ROW('Water Data'!F179))="","",OFFSET('Water Data'!$F$30,0,10*ROW('Water Data'!F179)))</f>
        <v/>
      </c>
      <c r="CE185" s="32" t="str">
        <f ca="true">+IF(OFFSET('Water Data'!$G$28,0,10*ROW('Water Data'!G179))="","",OFFSET('Water Data'!$G$28,0,10*ROW('Water Data'!G179)))</f>
        <v/>
      </c>
      <c r="CF185" s="32" t="str">
        <f ca="true">+IF(OFFSET('Water Data'!$G$29,0,10*ROW('Water Data'!G179))="","",OFFSET('Water Data'!$G$29,0,10*ROW('Water Data'!G179)))</f>
        <v/>
      </c>
      <c r="CG185" s="32" t="str">
        <f ca="true">+IF(OFFSET('Water Data'!$G$30,0,10*ROW('Water Data'!G179))="","",OFFSET('Water Data'!$G$30,0,10*ROW('Water Data'!G179)))</f>
        <v/>
      </c>
      <c r="CH185" s="32" t="str">
        <f ca="true">+IF(OFFSET('Water Data'!$H$28,0,10*ROW('Water Data'!H179))="","",OFFSET('Water Data'!$H$28,0,10*ROW('Water Data'!H179)))</f>
        <v/>
      </c>
      <c r="CI185" s="32" t="str">
        <f ca="true">+IF(OFFSET('Water Data'!$H$29,0,10*ROW('Water Data'!H179))="","",OFFSET('Water Data'!$H$29,0,10*ROW('Water Data'!H179)))</f>
        <v/>
      </c>
      <c r="CJ185" s="32" t="str">
        <f ca="true">+IF(OFFSET('Water Data'!$H$30,0,10*ROW('Water Data'!H179))="","",OFFSET('Water Data'!$H$30,0,10*ROW('Water Data'!H179)))</f>
        <v/>
      </c>
      <c r="CK185" s="32" t="str">
        <f ca="true">+IF(OFFSET('Sanitation Data'!$C$29,0,10*ROW('Sanitation Data'!C179))="","",OFFSET('Sanitation Data'!$C$29,0,10*ROW('Sanitation Data'!C179)))</f>
        <v/>
      </c>
      <c r="CL185" s="32" t="str">
        <f ca="true">+IF(OFFSET('Sanitation Data'!$C$30,0,10*ROW('Sanitation Data'!C179))="","",OFFSET('Sanitation Data'!$C$30,0,10*ROW('Sanitation Data'!C179)))</f>
        <v/>
      </c>
      <c r="CM185" s="32" t="str">
        <f ca="true">+IF(OFFSET('Sanitation Data'!$C$31,0,10*ROW('Sanitation Data'!C179))="","",OFFSET('Sanitation Data'!$C$31,0,10*ROW('Sanitation Data'!C179)))</f>
        <v/>
      </c>
      <c r="CN185" s="32" t="str">
        <f ca="true">+IF(OFFSET('Sanitation Data'!$C$32,0,10*ROW('Sanitation Data'!C179))="","",OFFSET('Sanitation Data'!$C$32,0,10*ROW('Sanitation Data'!C179)))</f>
        <v/>
      </c>
      <c r="CO185" s="32" t="str">
        <f ca="true">+IF(OFFSET('Sanitation Data'!$C$33,0,10*ROW('Sanitation Data'!C179))="","",OFFSET('Sanitation Data'!$C$33,0,10*ROW('Sanitation Data'!C179)))</f>
        <v/>
      </c>
      <c r="CP185" s="32" t="str">
        <f ca="true">+IF(OFFSET('Sanitation Data'!$D$29,0,10*ROW('Sanitation Data'!D179))="","",OFFSET('Sanitation Data'!$D$29,0,10*ROW('Sanitation Data'!D179)))</f>
        <v/>
      </c>
      <c r="CQ185" s="32" t="str">
        <f ca="true">+IF(OFFSET('Sanitation Data'!$D$30,0,10*ROW('Sanitation Data'!D179))="","",OFFSET('Sanitation Data'!$D$30,0,10*ROW('Sanitation Data'!D179)))</f>
        <v/>
      </c>
      <c r="CR185" s="32" t="str">
        <f ca="true">+IF(OFFSET('Sanitation Data'!$D$31,0,10*ROW('Sanitation Data'!D179))="","",OFFSET('Sanitation Data'!$D$31,0,10*ROW('Sanitation Data'!D179)))</f>
        <v/>
      </c>
      <c r="CS185" s="32" t="str">
        <f ca="true">+IF(OFFSET('Sanitation Data'!$D$32,0,10*ROW('Sanitation Data'!D179))="","",OFFSET('Sanitation Data'!$D$32,0,10*ROW('Sanitation Data'!D179)))</f>
        <v/>
      </c>
      <c r="CT185" s="32" t="str">
        <f ca="true">+IF(OFFSET('Sanitation Data'!$D$33,0,10*ROW('Sanitation Data'!D179))="","",OFFSET('Sanitation Data'!$D$33,0,10*ROW('Sanitation Data'!D179)))</f>
        <v/>
      </c>
      <c r="CU185" s="32" t="str">
        <f ca="true">+IF(OFFSET('Sanitation Data'!$E$29,0,10*ROW('Sanitation Data'!E179))="","",OFFSET('Sanitation Data'!$E$29,0,10*ROW('Sanitation Data'!E179)))</f>
        <v/>
      </c>
      <c r="CV185" s="32" t="str">
        <f ca="true">+IF(OFFSET('Sanitation Data'!$E$30,0,10*ROW('Sanitation Data'!E179))="","",OFFSET('Sanitation Data'!$E$30,0,10*ROW('Sanitation Data'!E179)))</f>
        <v/>
      </c>
      <c r="CW185" s="32" t="str">
        <f ca="true">+IF(OFFSET('Sanitation Data'!$E$31,0,10*ROW('Sanitation Data'!E179))="","",OFFSET('Sanitation Data'!$E$31,0,10*ROW('Sanitation Data'!E179)))</f>
        <v/>
      </c>
      <c r="CX185" s="32" t="str">
        <f ca="true">+IF(OFFSET('Sanitation Data'!$E$32,0,10*ROW('Sanitation Data'!E179))="","",OFFSET('Sanitation Data'!$E$32,0,10*ROW('Sanitation Data'!E179)))</f>
        <v/>
      </c>
      <c r="CY185" s="32" t="str">
        <f ca="true">+IF(OFFSET('Sanitation Data'!$E$33,0,10*ROW('Sanitation Data'!E179))="","",OFFSET('Sanitation Data'!$E$33,0,10*ROW('Sanitation Data'!E179)))</f>
        <v/>
      </c>
      <c r="CZ185" s="32" t="str">
        <f ca="true">+IF(OFFSET('Sanitation Data'!$F$29,0,10*ROW('Sanitation Data'!F179))="","",OFFSET('Sanitation Data'!$F$29,0,10*ROW('Sanitation Data'!F179)))</f>
        <v/>
      </c>
      <c r="DA185" s="32" t="str">
        <f ca="true">+IF(OFFSET('Sanitation Data'!$F$30,0,10*ROW('Sanitation Data'!F179))="","",OFFSET('Sanitation Data'!$F$30,0,10*ROW('Sanitation Data'!F179)))</f>
        <v/>
      </c>
      <c r="DB185" s="32" t="str">
        <f ca="true">+IF(OFFSET('Sanitation Data'!$F$31,0,10*ROW('Sanitation Data'!F179))="","",OFFSET('Sanitation Data'!$F$31,0,10*ROW('Sanitation Data'!F179)))</f>
        <v/>
      </c>
      <c r="DC185" s="32" t="str">
        <f ca="true">+IF(OFFSET('Sanitation Data'!$F$32,0,10*ROW('Sanitation Data'!F179))="","",OFFSET('Sanitation Data'!$F$32,0,10*ROW('Sanitation Data'!F179)))</f>
        <v/>
      </c>
      <c r="DD185" s="32" t="str">
        <f ca="true">+IF(OFFSET('Sanitation Data'!$F$33,0,10*ROW('Sanitation Data'!F179))="","",OFFSET('Sanitation Data'!$F$33,0,10*ROW('Sanitation Data'!F179)))</f>
        <v/>
      </c>
      <c r="DE185" s="32" t="str">
        <f ca="true">+IF(OFFSET('Sanitation Data'!$G$29,0,10*ROW('Sanitation Data'!G179))="","",OFFSET('Sanitation Data'!$G$29,0,10*ROW('Sanitation Data'!G179)))</f>
        <v/>
      </c>
      <c r="DF185" s="32" t="str">
        <f ca="true">+IF(OFFSET('Sanitation Data'!$G$30,0,10*ROW('Sanitation Data'!G179))="","",OFFSET('Sanitation Data'!$G$30,0,10*ROW('Sanitation Data'!G179)))</f>
        <v/>
      </c>
      <c r="DG185" s="32" t="str">
        <f ca="true">+IF(OFFSET('Sanitation Data'!$G$31,0,10*ROW('Sanitation Data'!G179))="","",OFFSET('Sanitation Data'!$G$31,0,10*ROW('Sanitation Data'!G179)))</f>
        <v/>
      </c>
      <c r="DH185" s="32" t="str">
        <f ca="true">+IF(OFFSET('Sanitation Data'!$G$32,0,10*ROW('Sanitation Data'!G179))="","",OFFSET('Sanitation Data'!$G$32,0,10*ROW('Sanitation Data'!G179)))</f>
        <v/>
      </c>
      <c r="DI185" s="32" t="str">
        <f ca="true">+IF(OFFSET('Sanitation Data'!$G$33,0,10*ROW('Sanitation Data'!G179))="","",OFFSET('Sanitation Data'!$G$33,0,10*ROW('Sanitation Data'!G179)))</f>
        <v/>
      </c>
      <c r="DJ185" s="32" t="str">
        <f ca="true">+IF(OFFSET('Sanitation Data'!$H$29,0,10*ROW('Sanitation Data'!H179))="","",OFFSET('Sanitation Data'!$H$29,0,10*ROW('Sanitation Data'!H179)))</f>
        <v/>
      </c>
      <c r="DK185" s="32" t="str">
        <f ca="true">+IF(OFFSET('Sanitation Data'!$H$30,0,10*ROW('Sanitation Data'!H179))="","",OFFSET('Sanitation Data'!$H$30,0,10*ROW('Sanitation Data'!H179)))</f>
        <v/>
      </c>
      <c r="DL185" s="32" t="str">
        <f ca="true">+IF(OFFSET('Sanitation Data'!$H$31,0,10*ROW('Sanitation Data'!H179))="","",OFFSET('Sanitation Data'!$H$31,0,10*ROW('Sanitation Data'!H179)))</f>
        <v/>
      </c>
      <c r="DM185" s="32" t="str">
        <f ca="true">+IF(OFFSET('Sanitation Data'!$H$32,0,10*ROW('Sanitation Data'!H179))="","",OFFSET('Sanitation Data'!$H$32,0,10*ROW('Sanitation Data'!H179)))</f>
        <v/>
      </c>
      <c r="DN185" s="32" t="str">
        <f ca="true">+IF(OFFSET('Sanitation Data'!$H$33,0,10*ROW('Sanitation Data'!H179))="","",OFFSET('Sanitation Data'!$H$33,0,10*ROW('Sanitation Data'!H179)))</f>
        <v/>
      </c>
      <c r="DO185" s="32" t="str">
        <f ca="true">+IF(OFFSET('Hygiene Data'!$C$12,0,10*ROW('Hygiene Data'!C179))="","",OFFSET('Hygiene Data'!$C$12,0,10*ROW('Hygiene Data'!C179)))</f>
        <v/>
      </c>
      <c r="DP185" s="32" t="str">
        <f ca="true">+IF(OFFSET('Hygiene Data'!$C$13,0,10*ROW('Hygiene Data'!C179))="","",OFFSET('Hygiene Data'!$C$13,0,10*ROW('Hygiene Data'!C179)))</f>
        <v/>
      </c>
      <c r="DQ185" s="32" t="str">
        <f ca="true">+IF(OFFSET('Hygiene Data'!$C$14,0,10*ROW('Hygiene Data'!C179))="","",OFFSET('Hygiene Data'!$C$14,0,10*ROW('Hygiene Data'!C179)))</f>
        <v/>
      </c>
      <c r="DR185" s="32" t="str">
        <f ca="true">+IF(OFFSET('Hygiene Data'!$D$12,0,10*ROW('Hygiene Data'!D179))="","",OFFSET('Hygiene Data'!$D$12,0,10*ROW('Hygiene Data'!D179)))</f>
        <v/>
      </c>
      <c r="DS185" s="32" t="str">
        <f ca="true">+IF(OFFSET('Hygiene Data'!$D$13,0,10*ROW('Hygiene Data'!D179))="","",OFFSET('Hygiene Data'!$D$13,0,10*ROW('Hygiene Data'!D179)))</f>
        <v/>
      </c>
      <c r="DT185" s="32" t="str">
        <f ca="true">+IF(OFFSET('Hygiene Data'!$D$14,0,10*ROW('Hygiene Data'!D179))="","",OFFSET('Hygiene Data'!$D$14,0,10*ROW('Hygiene Data'!D179)))</f>
        <v/>
      </c>
      <c r="DU185" s="32" t="str">
        <f ca="true">+IF(OFFSET('Hygiene Data'!$E$12,0,10*ROW('Hygiene Data'!E179))="","",OFFSET('Hygiene Data'!$E$12,0,10*ROW('Hygiene Data'!E179)))</f>
        <v/>
      </c>
      <c r="DV185" s="32" t="str">
        <f ca="true">+IF(OFFSET('Hygiene Data'!$E$13,0,10*ROW('Hygiene Data'!E179))="","",OFFSET('Hygiene Data'!$E$13,0,10*ROW('Hygiene Data'!E179)))</f>
        <v/>
      </c>
      <c r="DW185" s="32" t="str">
        <f ca="true">+IF(OFFSET('Hygiene Data'!$E$14,0,10*ROW('Hygiene Data'!E179))="","",OFFSET('Hygiene Data'!$E$14,0,10*ROW('Hygiene Data'!E179)))</f>
        <v/>
      </c>
      <c r="DX185" s="32" t="str">
        <f ca="true">+IF(OFFSET('Hygiene Data'!$F$12,0,10*ROW('Hygiene Data'!F179))="","",OFFSET('Hygiene Data'!$F$12,0,10*ROW('Hygiene Data'!F179)))</f>
        <v/>
      </c>
      <c r="DY185" s="32" t="str">
        <f ca="true">+IF(OFFSET('Hygiene Data'!$F$13,0,10*ROW('Hygiene Data'!F179))="","",OFFSET('Hygiene Data'!$F$13,0,10*ROW('Hygiene Data'!F179)))</f>
        <v/>
      </c>
      <c r="DZ185" s="32" t="str">
        <f ca="true">+IF(OFFSET('Hygiene Data'!$F$14,0,10*ROW('Hygiene Data'!F179))="","",OFFSET('Hygiene Data'!$F$14,0,10*ROW('Hygiene Data'!F179)))</f>
        <v/>
      </c>
      <c r="EA185" s="32" t="str">
        <f ca="true">+IF(OFFSET('Hygiene Data'!$G$12,0,10*ROW('Hygiene Data'!G179))="","",OFFSET('Hygiene Data'!$G$12,0,10*ROW('Hygiene Data'!G179)))</f>
        <v/>
      </c>
      <c r="EB185" s="32" t="str">
        <f ca="true">+IF(OFFSET('Hygiene Data'!$G$13,0,10*ROW('Hygiene Data'!G179))="","",OFFSET('Hygiene Data'!$G$13,0,10*ROW('Hygiene Data'!G179)))</f>
        <v/>
      </c>
      <c r="EC185" s="32" t="str">
        <f ca="true">+IF(OFFSET('Hygiene Data'!$G$14,0,10*ROW('Hygiene Data'!G179))="","",OFFSET('Hygiene Data'!$G$14,0,10*ROW('Hygiene Data'!G179)))</f>
        <v/>
      </c>
      <c r="ED185" s="32" t="str">
        <f ca="true">+IF(OFFSET('Hygiene Data'!$H$12,0,10*ROW('Hygiene Data'!H179))="","",OFFSET('Hygiene Data'!$H$12,0,10*ROW('Hygiene Data'!H179)))</f>
        <v/>
      </c>
      <c r="EE185" s="32" t="str">
        <f ca="true">+IF(OFFSET('Hygiene Data'!$H$13,0,10*ROW('Hygiene Data'!H179))="","",OFFSET('Hygiene Data'!$H$13,0,10*ROW('Hygiene Data'!H179)))</f>
        <v/>
      </c>
      <c r="EF185" s="32" t="str">
        <f ca="true">+IF(OFFSET('Hygiene Data'!$H$14,0,10*ROW('Hygiene Data'!H179))="","",OFFSET('Hygiene Data'!$H$14,0,10*ROW('Hygiene Data'!H179)))</f>
        <v/>
      </c>
    </row>
    <row r="186" x14ac:dyDescent="0.2">
      <c r="A186" s="55" t="str">
        <f ca="true">+IF(OFFSET('Water Data'!$B$1,0,10*ROW('Water Data'!B183))="","",OFFSET('Water Data'!$B$1,0,10*ROW('Water Data'!B183)))</f>
        <v/>
      </c>
      <c r="B186" s="55" t="str">
        <f ca="true">+IF(OFFSET('Water Data'!$A$3,0,10*ROW('Water Data'!A183))="","",OFFSET('Water Data'!$A$3,0,10*ROW('Water Data'!A183)))</f>
        <v/>
      </c>
      <c r="C186" s="55" t="str">
        <f ca="true">+IF(OFFSET('Water Data'!$C$3,0,10*ROW('Water Data'!C183))="","",OFFSET('Water Data'!$C$3,0,10*ROW('Water Data'!C183)))</f>
        <v/>
      </c>
      <c r="D186" s="243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3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3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43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3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3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3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3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3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3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3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3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3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3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3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3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3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3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44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44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44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44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44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44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44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44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44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44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44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44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44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44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44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44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44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44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44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44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44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44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44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44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44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44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44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44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44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44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45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45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45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45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45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45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45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45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45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45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45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45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45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45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45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45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45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45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2" t="str">
        <f ca="true">+IF(OFFSET('Water Data'!$C$28,0,10*ROW('Water Data'!C180))="","",OFFSET('Water Data'!$C$28,0,10*ROW('Water Data'!C180)))</f>
        <v/>
      </c>
      <c r="BT186" s="32" t="str">
        <f ca="true">+IF(OFFSET('Water Data'!$C$29,0,10*ROW('Water Data'!C180))="","",OFFSET('Water Data'!$C$29,0,10*ROW('Water Data'!C180)))</f>
        <v/>
      </c>
      <c r="BU186" s="32" t="str">
        <f ca="true">+IF(OFFSET('Water Data'!$C$30,0,10*ROW('Water Data'!C180))="","",OFFSET('Water Data'!$C$30,0,10*ROW('Water Data'!C180)))</f>
        <v/>
      </c>
      <c r="BV186" s="32" t="str">
        <f ca="true">+IF(OFFSET('Water Data'!$D$28,0,10*ROW('Water Data'!D180))="","",OFFSET('Water Data'!$D$28,0,10*ROW('Water Data'!D180)))</f>
        <v/>
      </c>
      <c r="BW186" s="32" t="str">
        <f ca="true">+IF(OFFSET('Water Data'!$D$29,0,10*ROW('Water Data'!D180))="","",OFFSET('Water Data'!$D$29,0,10*ROW('Water Data'!D180)))</f>
        <v/>
      </c>
      <c r="BX186" s="32" t="str">
        <f ca="true">+IF(OFFSET('Water Data'!$D$30,0,10*ROW('Water Data'!D180))="","",OFFSET('Water Data'!$D$30,0,10*ROW('Water Data'!D180)))</f>
        <v/>
      </c>
      <c r="BY186" s="32" t="str">
        <f ca="true">+IF(OFFSET('Water Data'!$E$28,0,10*ROW('Water Data'!E180))="","",OFFSET('Water Data'!$E$28,0,10*ROW('Water Data'!E180)))</f>
        <v/>
      </c>
      <c r="BZ186" s="32" t="str">
        <f ca="true">+IF(OFFSET('Water Data'!$E$29,0,10*ROW('Water Data'!E180))="","",OFFSET('Water Data'!$E$29,0,10*ROW('Water Data'!E180)))</f>
        <v/>
      </c>
      <c r="CA186" s="32" t="str">
        <f ca="true">+IF(OFFSET('Water Data'!$E$30,0,10*ROW('Water Data'!E180))="","",OFFSET('Water Data'!$E$30,0,10*ROW('Water Data'!E180)))</f>
        <v/>
      </c>
      <c r="CB186" s="32" t="str">
        <f ca="true">+IF(OFFSET('Water Data'!$F$28,0,10*ROW('Water Data'!F180))="","",OFFSET('Water Data'!$F$28,0,10*ROW('Water Data'!F180)))</f>
        <v/>
      </c>
      <c r="CC186" s="32" t="str">
        <f ca="true">+IF(OFFSET('Water Data'!$F$29,0,10*ROW('Water Data'!F180))="","",OFFSET('Water Data'!$F$29,0,10*ROW('Water Data'!F180)))</f>
        <v/>
      </c>
      <c r="CD186" s="32" t="str">
        <f ca="true">+IF(OFFSET('Water Data'!$F$30,0,10*ROW('Water Data'!F180))="","",OFFSET('Water Data'!$F$30,0,10*ROW('Water Data'!F180)))</f>
        <v/>
      </c>
      <c r="CE186" s="32" t="str">
        <f ca="true">+IF(OFFSET('Water Data'!$G$28,0,10*ROW('Water Data'!G180))="","",OFFSET('Water Data'!$G$28,0,10*ROW('Water Data'!G180)))</f>
        <v/>
      </c>
      <c r="CF186" s="32" t="str">
        <f ca="true">+IF(OFFSET('Water Data'!$G$29,0,10*ROW('Water Data'!G180))="","",OFFSET('Water Data'!$G$29,0,10*ROW('Water Data'!G180)))</f>
        <v/>
      </c>
      <c r="CG186" s="32" t="str">
        <f ca="true">+IF(OFFSET('Water Data'!$G$30,0,10*ROW('Water Data'!G180))="","",OFFSET('Water Data'!$G$30,0,10*ROW('Water Data'!G180)))</f>
        <v/>
      </c>
      <c r="CH186" s="32" t="str">
        <f ca="true">+IF(OFFSET('Water Data'!$H$28,0,10*ROW('Water Data'!H180))="","",OFFSET('Water Data'!$H$28,0,10*ROW('Water Data'!H180)))</f>
        <v/>
      </c>
      <c r="CI186" s="32" t="str">
        <f ca="true">+IF(OFFSET('Water Data'!$H$29,0,10*ROW('Water Data'!H180))="","",OFFSET('Water Data'!$H$29,0,10*ROW('Water Data'!H180)))</f>
        <v/>
      </c>
      <c r="CJ186" s="32" t="str">
        <f ca="true">+IF(OFFSET('Water Data'!$H$30,0,10*ROW('Water Data'!H180))="","",OFFSET('Water Data'!$H$30,0,10*ROW('Water Data'!H180)))</f>
        <v/>
      </c>
      <c r="CK186" s="32" t="str">
        <f ca="true">+IF(OFFSET('Sanitation Data'!$C$29,0,10*ROW('Sanitation Data'!C180))="","",OFFSET('Sanitation Data'!$C$29,0,10*ROW('Sanitation Data'!C180)))</f>
        <v/>
      </c>
      <c r="CL186" s="32" t="str">
        <f ca="true">+IF(OFFSET('Sanitation Data'!$C$30,0,10*ROW('Sanitation Data'!C180))="","",OFFSET('Sanitation Data'!$C$30,0,10*ROW('Sanitation Data'!C180)))</f>
        <v/>
      </c>
      <c r="CM186" s="32" t="str">
        <f ca="true">+IF(OFFSET('Sanitation Data'!$C$31,0,10*ROW('Sanitation Data'!C180))="","",OFFSET('Sanitation Data'!$C$31,0,10*ROW('Sanitation Data'!C180)))</f>
        <v/>
      </c>
      <c r="CN186" s="32" t="str">
        <f ca="true">+IF(OFFSET('Sanitation Data'!$C$32,0,10*ROW('Sanitation Data'!C180))="","",OFFSET('Sanitation Data'!$C$32,0,10*ROW('Sanitation Data'!C180)))</f>
        <v/>
      </c>
      <c r="CO186" s="32" t="str">
        <f ca="true">+IF(OFFSET('Sanitation Data'!$C$33,0,10*ROW('Sanitation Data'!C180))="","",OFFSET('Sanitation Data'!$C$33,0,10*ROW('Sanitation Data'!C180)))</f>
        <v/>
      </c>
      <c r="CP186" s="32" t="str">
        <f ca="true">+IF(OFFSET('Sanitation Data'!$D$29,0,10*ROW('Sanitation Data'!D180))="","",OFFSET('Sanitation Data'!$D$29,0,10*ROW('Sanitation Data'!D180)))</f>
        <v/>
      </c>
      <c r="CQ186" s="32" t="str">
        <f ca="true">+IF(OFFSET('Sanitation Data'!$D$30,0,10*ROW('Sanitation Data'!D180))="","",OFFSET('Sanitation Data'!$D$30,0,10*ROW('Sanitation Data'!D180)))</f>
        <v/>
      </c>
      <c r="CR186" s="32" t="str">
        <f ca="true">+IF(OFFSET('Sanitation Data'!$D$31,0,10*ROW('Sanitation Data'!D180))="","",OFFSET('Sanitation Data'!$D$31,0,10*ROW('Sanitation Data'!D180)))</f>
        <v/>
      </c>
      <c r="CS186" s="32" t="str">
        <f ca="true">+IF(OFFSET('Sanitation Data'!$D$32,0,10*ROW('Sanitation Data'!D180))="","",OFFSET('Sanitation Data'!$D$32,0,10*ROW('Sanitation Data'!D180)))</f>
        <v/>
      </c>
      <c r="CT186" s="32" t="str">
        <f ca="true">+IF(OFFSET('Sanitation Data'!$D$33,0,10*ROW('Sanitation Data'!D180))="","",OFFSET('Sanitation Data'!$D$33,0,10*ROW('Sanitation Data'!D180)))</f>
        <v/>
      </c>
      <c r="CU186" s="32" t="str">
        <f ca="true">+IF(OFFSET('Sanitation Data'!$E$29,0,10*ROW('Sanitation Data'!E180))="","",OFFSET('Sanitation Data'!$E$29,0,10*ROW('Sanitation Data'!E180)))</f>
        <v/>
      </c>
      <c r="CV186" s="32" t="str">
        <f ca="true">+IF(OFFSET('Sanitation Data'!$E$30,0,10*ROW('Sanitation Data'!E180))="","",OFFSET('Sanitation Data'!$E$30,0,10*ROW('Sanitation Data'!E180)))</f>
        <v/>
      </c>
      <c r="CW186" s="32" t="str">
        <f ca="true">+IF(OFFSET('Sanitation Data'!$E$31,0,10*ROW('Sanitation Data'!E180))="","",OFFSET('Sanitation Data'!$E$31,0,10*ROW('Sanitation Data'!E180)))</f>
        <v/>
      </c>
      <c r="CX186" s="32" t="str">
        <f ca="true">+IF(OFFSET('Sanitation Data'!$E$32,0,10*ROW('Sanitation Data'!E180))="","",OFFSET('Sanitation Data'!$E$32,0,10*ROW('Sanitation Data'!E180)))</f>
        <v/>
      </c>
      <c r="CY186" s="32" t="str">
        <f ca="true">+IF(OFFSET('Sanitation Data'!$E$33,0,10*ROW('Sanitation Data'!E180))="","",OFFSET('Sanitation Data'!$E$33,0,10*ROW('Sanitation Data'!E180)))</f>
        <v/>
      </c>
      <c r="CZ186" s="32" t="str">
        <f ca="true">+IF(OFFSET('Sanitation Data'!$F$29,0,10*ROW('Sanitation Data'!F180))="","",OFFSET('Sanitation Data'!$F$29,0,10*ROW('Sanitation Data'!F180)))</f>
        <v/>
      </c>
      <c r="DA186" s="32" t="str">
        <f ca="true">+IF(OFFSET('Sanitation Data'!$F$30,0,10*ROW('Sanitation Data'!F180))="","",OFFSET('Sanitation Data'!$F$30,0,10*ROW('Sanitation Data'!F180)))</f>
        <v/>
      </c>
      <c r="DB186" s="32" t="str">
        <f ca="true">+IF(OFFSET('Sanitation Data'!$F$31,0,10*ROW('Sanitation Data'!F180))="","",OFFSET('Sanitation Data'!$F$31,0,10*ROW('Sanitation Data'!F180)))</f>
        <v/>
      </c>
      <c r="DC186" s="32" t="str">
        <f ca="true">+IF(OFFSET('Sanitation Data'!$F$32,0,10*ROW('Sanitation Data'!F180))="","",OFFSET('Sanitation Data'!$F$32,0,10*ROW('Sanitation Data'!F180)))</f>
        <v/>
      </c>
      <c r="DD186" s="32" t="str">
        <f ca="true">+IF(OFFSET('Sanitation Data'!$F$33,0,10*ROW('Sanitation Data'!F180))="","",OFFSET('Sanitation Data'!$F$33,0,10*ROW('Sanitation Data'!F180)))</f>
        <v/>
      </c>
      <c r="DE186" s="32" t="str">
        <f ca="true">+IF(OFFSET('Sanitation Data'!$G$29,0,10*ROW('Sanitation Data'!G180))="","",OFFSET('Sanitation Data'!$G$29,0,10*ROW('Sanitation Data'!G180)))</f>
        <v/>
      </c>
      <c r="DF186" s="32" t="str">
        <f ca="true">+IF(OFFSET('Sanitation Data'!$G$30,0,10*ROW('Sanitation Data'!G180))="","",OFFSET('Sanitation Data'!$G$30,0,10*ROW('Sanitation Data'!G180)))</f>
        <v/>
      </c>
      <c r="DG186" s="32" t="str">
        <f ca="true">+IF(OFFSET('Sanitation Data'!$G$31,0,10*ROW('Sanitation Data'!G180))="","",OFFSET('Sanitation Data'!$G$31,0,10*ROW('Sanitation Data'!G180)))</f>
        <v/>
      </c>
      <c r="DH186" s="32" t="str">
        <f ca="true">+IF(OFFSET('Sanitation Data'!$G$32,0,10*ROW('Sanitation Data'!G180))="","",OFFSET('Sanitation Data'!$G$32,0,10*ROW('Sanitation Data'!G180)))</f>
        <v/>
      </c>
      <c r="DI186" s="32" t="str">
        <f ca="true">+IF(OFFSET('Sanitation Data'!$G$33,0,10*ROW('Sanitation Data'!G180))="","",OFFSET('Sanitation Data'!$G$33,0,10*ROW('Sanitation Data'!G180)))</f>
        <v/>
      </c>
      <c r="DJ186" s="32" t="str">
        <f ca="true">+IF(OFFSET('Sanitation Data'!$H$29,0,10*ROW('Sanitation Data'!H180))="","",OFFSET('Sanitation Data'!$H$29,0,10*ROW('Sanitation Data'!H180)))</f>
        <v/>
      </c>
      <c r="DK186" s="32" t="str">
        <f ca="true">+IF(OFFSET('Sanitation Data'!$H$30,0,10*ROW('Sanitation Data'!H180))="","",OFFSET('Sanitation Data'!$H$30,0,10*ROW('Sanitation Data'!H180)))</f>
        <v/>
      </c>
      <c r="DL186" s="32" t="str">
        <f ca="true">+IF(OFFSET('Sanitation Data'!$H$31,0,10*ROW('Sanitation Data'!H180))="","",OFFSET('Sanitation Data'!$H$31,0,10*ROW('Sanitation Data'!H180)))</f>
        <v/>
      </c>
      <c r="DM186" s="32" t="str">
        <f ca="true">+IF(OFFSET('Sanitation Data'!$H$32,0,10*ROW('Sanitation Data'!H180))="","",OFFSET('Sanitation Data'!$H$32,0,10*ROW('Sanitation Data'!H180)))</f>
        <v/>
      </c>
      <c r="DN186" s="32" t="str">
        <f ca="true">+IF(OFFSET('Sanitation Data'!$H$33,0,10*ROW('Sanitation Data'!H180))="","",OFFSET('Sanitation Data'!$H$33,0,10*ROW('Sanitation Data'!H180)))</f>
        <v/>
      </c>
      <c r="DO186" s="32" t="str">
        <f ca="true">+IF(OFFSET('Hygiene Data'!$C$12,0,10*ROW('Hygiene Data'!C180))="","",OFFSET('Hygiene Data'!$C$12,0,10*ROW('Hygiene Data'!C180)))</f>
        <v/>
      </c>
      <c r="DP186" s="32" t="str">
        <f ca="true">+IF(OFFSET('Hygiene Data'!$C$13,0,10*ROW('Hygiene Data'!C180))="","",OFFSET('Hygiene Data'!$C$13,0,10*ROW('Hygiene Data'!C180)))</f>
        <v/>
      </c>
      <c r="DQ186" s="32" t="str">
        <f ca="true">+IF(OFFSET('Hygiene Data'!$C$14,0,10*ROW('Hygiene Data'!C180))="","",OFFSET('Hygiene Data'!$C$14,0,10*ROW('Hygiene Data'!C180)))</f>
        <v/>
      </c>
      <c r="DR186" s="32" t="str">
        <f ca="true">+IF(OFFSET('Hygiene Data'!$D$12,0,10*ROW('Hygiene Data'!D180))="","",OFFSET('Hygiene Data'!$D$12,0,10*ROW('Hygiene Data'!D180)))</f>
        <v/>
      </c>
      <c r="DS186" s="32" t="str">
        <f ca="true">+IF(OFFSET('Hygiene Data'!$D$13,0,10*ROW('Hygiene Data'!D180))="","",OFFSET('Hygiene Data'!$D$13,0,10*ROW('Hygiene Data'!D180)))</f>
        <v/>
      </c>
      <c r="DT186" s="32" t="str">
        <f ca="true">+IF(OFFSET('Hygiene Data'!$D$14,0,10*ROW('Hygiene Data'!D180))="","",OFFSET('Hygiene Data'!$D$14,0,10*ROW('Hygiene Data'!D180)))</f>
        <v/>
      </c>
      <c r="DU186" s="32" t="str">
        <f ca="true">+IF(OFFSET('Hygiene Data'!$E$12,0,10*ROW('Hygiene Data'!E180))="","",OFFSET('Hygiene Data'!$E$12,0,10*ROW('Hygiene Data'!E180)))</f>
        <v/>
      </c>
      <c r="DV186" s="32" t="str">
        <f ca="true">+IF(OFFSET('Hygiene Data'!$E$13,0,10*ROW('Hygiene Data'!E180))="","",OFFSET('Hygiene Data'!$E$13,0,10*ROW('Hygiene Data'!E180)))</f>
        <v/>
      </c>
      <c r="DW186" s="32" t="str">
        <f ca="true">+IF(OFFSET('Hygiene Data'!$E$14,0,10*ROW('Hygiene Data'!E180))="","",OFFSET('Hygiene Data'!$E$14,0,10*ROW('Hygiene Data'!E180)))</f>
        <v/>
      </c>
      <c r="DX186" s="32" t="str">
        <f ca="true">+IF(OFFSET('Hygiene Data'!$F$12,0,10*ROW('Hygiene Data'!F180))="","",OFFSET('Hygiene Data'!$F$12,0,10*ROW('Hygiene Data'!F180)))</f>
        <v/>
      </c>
      <c r="DY186" s="32" t="str">
        <f ca="true">+IF(OFFSET('Hygiene Data'!$F$13,0,10*ROW('Hygiene Data'!F180))="","",OFFSET('Hygiene Data'!$F$13,0,10*ROW('Hygiene Data'!F180)))</f>
        <v/>
      </c>
      <c r="DZ186" s="32" t="str">
        <f ca="true">+IF(OFFSET('Hygiene Data'!$F$14,0,10*ROW('Hygiene Data'!F180))="","",OFFSET('Hygiene Data'!$F$14,0,10*ROW('Hygiene Data'!F180)))</f>
        <v/>
      </c>
      <c r="EA186" s="32" t="str">
        <f ca="true">+IF(OFFSET('Hygiene Data'!$G$12,0,10*ROW('Hygiene Data'!G180))="","",OFFSET('Hygiene Data'!$G$12,0,10*ROW('Hygiene Data'!G180)))</f>
        <v/>
      </c>
      <c r="EB186" s="32" t="str">
        <f ca="true">+IF(OFFSET('Hygiene Data'!$G$13,0,10*ROW('Hygiene Data'!G180))="","",OFFSET('Hygiene Data'!$G$13,0,10*ROW('Hygiene Data'!G180)))</f>
        <v/>
      </c>
      <c r="EC186" s="32" t="str">
        <f ca="true">+IF(OFFSET('Hygiene Data'!$G$14,0,10*ROW('Hygiene Data'!G180))="","",OFFSET('Hygiene Data'!$G$14,0,10*ROW('Hygiene Data'!G180)))</f>
        <v/>
      </c>
      <c r="ED186" s="32" t="str">
        <f ca="true">+IF(OFFSET('Hygiene Data'!$H$12,0,10*ROW('Hygiene Data'!H180))="","",OFFSET('Hygiene Data'!$H$12,0,10*ROW('Hygiene Data'!H180)))</f>
        <v/>
      </c>
      <c r="EE186" s="32" t="str">
        <f ca="true">+IF(OFFSET('Hygiene Data'!$H$13,0,10*ROW('Hygiene Data'!H180))="","",OFFSET('Hygiene Data'!$H$13,0,10*ROW('Hygiene Data'!H180)))</f>
        <v/>
      </c>
      <c r="EF186" s="32" t="str">
        <f ca="true">+IF(OFFSET('Hygiene Data'!$H$14,0,10*ROW('Hygiene Data'!H180))="","",OFFSET('Hygiene Data'!$H$14,0,10*ROW('Hygiene Data'!H180)))</f>
        <v/>
      </c>
    </row>
    <row r="187" x14ac:dyDescent="0.2">
      <c r="A187" s="55" t="str">
        <f ca="true">+IF(OFFSET('Water Data'!$B$1,0,10*ROW('Water Data'!B184))="","",OFFSET('Water Data'!$B$1,0,10*ROW('Water Data'!B184)))</f>
        <v/>
      </c>
      <c r="B187" s="55" t="str">
        <f ca="true">+IF(OFFSET('Water Data'!$A$3,0,10*ROW('Water Data'!A184))="","",OFFSET('Water Data'!$A$3,0,10*ROW('Water Data'!A184)))</f>
        <v/>
      </c>
      <c r="C187" s="55" t="str">
        <f ca="true">+IF(OFFSET('Water Data'!$C$3,0,10*ROW('Water Data'!C184))="","",OFFSET('Water Data'!$C$3,0,10*ROW('Water Data'!C184)))</f>
        <v/>
      </c>
      <c r="D187" s="243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3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3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43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3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3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3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3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3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3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3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3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3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3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3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3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3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3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44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44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44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44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44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44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44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44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44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44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44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44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44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44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44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44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44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44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44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44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44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44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44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44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44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44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44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44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44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44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45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45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45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45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45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45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45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45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45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45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45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45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45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45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45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45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45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45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2" t="str">
        <f ca="true">+IF(OFFSET('Water Data'!$C$28,0,10*ROW('Water Data'!C181))="","",OFFSET('Water Data'!$C$28,0,10*ROW('Water Data'!C181)))</f>
        <v/>
      </c>
      <c r="BT187" s="32" t="str">
        <f ca="true">+IF(OFFSET('Water Data'!$C$29,0,10*ROW('Water Data'!C181))="","",OFFSET('Water Data'!$C$29,0,10*ROW('Water Data'!C181)))</f>
        <v/>
      </c>
      <c r="BU187" s="32" t="str">
        <f ca="true">+IF(OFFSET('Water Data'!$C$30,0,10*ROW('Water Data'!C181))="","",OFFSET('Water Data'!$C$30,0,10*ROW('Water Data'!C181)))</f>
        <v/>
      </c>
      <c r="BV187" s="32" t="str">
        <f ca="true">+IF(OFFSET('Water Data'!$D$28,0,10*ROW('Water Data'!D181))="","",OFFSET('Water Data'!$D$28,0,10*ROW('Water Data'!D181)))</f>
        <v/>
      </c>
      <c r="BW187" s="32" t="str">
        <f ca="true">+IF(OFFSET('Water Data'!$D$29,0,10*ROW('Water Data'!D181))="","",OFFSET('Water Data'!$D$29,0,10*ROW('Water Data'!D181)))</f>
        <v/>
      </c>
      <c r="BX187" s="32" t="str">
        <f ca="true">+IF(OFFSET('Water Data'!$D$30,0,10*ROW('Water Data'!D181))="","",OFFSET('Water Data'!$D$30,0,10*ROW('Water Data'!D181)))</f>
        <v/>
      </c>
      <c r="BY187" s="32" t="str">
        <f ca="true">+IF(OFFSET('Water Data'!$E$28,0,10*ROW('Water Data'!E181))="","",OFFSET('Water Data'!$E$28,0,10*ROW('Water Data'!E181)))</f>
        <v/>
      </c>
      <c r="BZ187" s="32" t="str">
        <f ca="true">+IF(OFFSET('Water Data'!$E$29,0,10*ROW('Water Data'!E181))="","",OFFSET('Water Data'!$E$29,0,10*ROW('Water Data'!E181)))</f>
        <v/>
      </c>
      <c r="CA187" s="32" t="str">
        <f ca="true">+IF(OFFSET('Water Data'!$E$30,0,10*ROW('Water Data'!E181))="","",OFFSET('Water Data'!$E$30,0,10*ROW('Water Data'!E181)))</f>
        <v/>
      </c>
      <c r="CB187" s="32" t="str">
        <f ca="true">+IF(OFFSET('Water Data'!$F$28,0,10*ROW('Water Data'!F181))="","",OFFSET('Water Data'!$F$28,0,10*ROW('Water Data'!F181)))</f>
        <v/>
      </c>
      <c r="CC187" s="32" t="str">
        <f ca="true">+IF(OFFSET('Water Data'!$F$29,0,10*ROW('Water Data'!F181))="","",OFFSET('Water Data'!$F$29,0,10*ROW('Water Data'!F181)))</f>
        <v/>
      </c>
      <c r="CD187" s="32" t="str">
        <f ca="true">+IF(OFFSET('Water Data'!$F$30,0,10*ROW('Water Data'!F181))="","",OFFSET('Water Data'!$F$30,0,10*ROW('Water Data'!F181)))</f>
        <v/>
      </c>
      <c r="CE187" s="32" t="str">
        <f ca="true">+IF(OFFSET('Water Data'!$G$28,0,10*ROW('Water Data'!G181))="","",OFFSET('Water Data'!$G$28,0,10*ROW('Water Data'!G181)))</f>
        <v/>
      </c>
      <c r="CF187" s="32" t="str">
        <f ca="true">+IF(OFFSET('Water Data'!$G$29,0,10*ROW('Water Data'!G181))="","",OFFSET('Water Data'!$G$29,0,10*ROW('Water Data'!G181)))</f>
        <v/>
      </c>
      <c r="CG187" s="32" t="str">
        <f ca="true">+IF(OFFSET('Water Data'!$G$30,0,10*ROW('Water Data'!G181))="","",OFFSET('Water Data'!$G$30,0,10*ROW('Water Data'!G181)))</f>
        <v/>
      </c>
      <c r="CH187" s="32" t="str">
        <f ca="true">+IF(OFFSET('Water Data'!$H$28,0,10*ROW('Water Data'!H181))="","",OFFSET('Water Data'!$H$28,0,10*ROW('Water Data'!H181)))</f>
        <v/>
      </c>
      <c r="CI187" s="32" t="str">
        <f ca="true">+IF(OFFSET('Water Data'!$H$29,0,10*ROW('Water Data'!H181))="","",OFFSET('Water Data'!$H$29,0,10*ROW('Water Data'!H181)))</f>
        <v/>
      </c>
      <c r="CJ187" s="32" t="str">
        <f ca="true">+IF(OFFSET('Water Data'!$H$30,0,10*ROW('Water Data'!H181))="","",OFFSET('Water Data'!$H$30,0,10*ROW('Water Data'!H181)))</f>
        <v/>
      </c>
      <c r="CK187" s="32" t="str">
        <f ca="true">+IF(OFFSET('Sanitation Data'!$C$29,0,10*ROW('Sanitation Data'!C181))="","",OFFSET('Sanitation Data'!$C$29,0,10*ROW('Sanitation Data'!C181)))</f>
        <v/>
      </c>
      <c r="CL187" s="32" t="str">
        <f ca="true">+IF(OFFSET('Sanitation Data'!$C$30,0,10*ROW('Sanitation Data'!C181))="","",OFFSET('Sanitation Data'!$C$30,0,10*ROW('Sanitation Data'!C181)))</f>
        <v/>
      </c>
      <c r="CM187" s="32" t="str">
        <f ca="true">+IF(OFFSET('Sanitation Data'!$C$31,0,10*ROW('Sanitation Data'!C181))="","",OFFSET('Sanitation Data'!$C$31,0,10*ROW('Sanitation Data'!C181)))</f>
        <v/>
      </c>
      <c r="CN187" s="32" t="str">
        <f ca="true">+IF(OFFSET('Sanitation Data'!$C$32,0,10*ROW('Sanitation Data'!C181))="","",OFFSET('Sanitation Data'!$C$32,0,10*ROW('Sanitation Data'!C181)))</f>
        <v/>
      </c>
      <c r="CO187" s="32" t="str">
        <f ca="true">+IF(OFFSET('Sanitation Data'!$C$33,0,10*ROW('Sanitation Data'!C181))="","",OFFSET('Sanitation Data'!$C$33,0,10*ROW('Sanitation Data'!C181)))</f>
        <v/>
      </c>
      <c r="CP187" s="32" t="str">
        <f ca="true">+IF(OFFSET('Sanitation Data'!$D$29,0,10*ROW('Sanitation Data'!D181))="","",OFFSET('Sanitation Data'!$D$29,0,10*ROW('Sanitation Data'!D181)))</f>
        <v/>
      </c>
      <c r="CQ187" s="32" t="str">
        <f ca="true">+IF(OFFSET('Sanitation Data'!$D$30,0,10*ROW('Sanitation Data'!D181))="","",OFFSET('Sanitation Data'!$D$30,0,10*ROW('Sanitation Data'!D181)))</f>
        <v/>
      </c>
      <c r="CR187" s="32" t="str">
        <f ca="true">+IF(OFFSET('Sanitation Data'!$D$31,0,10*ROW('Sanitation Data'!D181))="","",OFFSET('Sanitation Data'!$D$31,0,10*ROW('Sanitation Data'!D181)))</f>
        <v/>
      </c>
      <c r="CS187" s="32" t="str">
        <f ca="true">+IF(OFFSET('Sanitation Data'!$D$32,0,10*ROW('Sanitation Data'!D181))="","",OFFSET('Sanitation Data'!$D$32,0,10*ROW('Sanitation Data'!D181)))</f>
        <v/>
      </c>
      <c r="CT187" s="32" t="str">
        <f ca="true">+IF(OFFSET('Sanitation Data'!$D$33,0,10*ROW('Sanitation Data'!D181))="","",OFFSET('Sanitation Data'!$D$33,0,10*ROW('Sanitation Data'!D181)))</f>
        <v/>
      </c>
      <c r="CU187" s="32" t="str">
        <f ca="true">+IF(OFFSET('Sanitation Data'!$E$29,0,10*ROW('Sanitation Data'!E181))="","",OFFSET('Sanitation Data'!$E$29,0,10*ROW('Sanitation Data'!E181)))</f>
        <v/>
      </c>
      <c r="CV187" s="32" t="str">
        <f ca="true">+IF(OFFSET('Sanitation Data'!$E$30,0,10*ROW('Sanitation Data'!E181))="","",OFFSET('Sanitation Data'!$E$30,0,10*ROW('Sanitation Data'!E181)))</f>
        <v/>
      </c>
      <c r="CW187" s="32" t="str">
        <f ca="true">+IF(OFFSET('Sanitation Data'!$E$31,0,10*ROW('Sanitation Data'!E181))="","",OFFSET('Sanitation Data'!$E$31,0,10*ROW('Sanitation Data'!E181)))</f>
        <v/>
      </c>
      <c r="CX187" s="32" t="str">
        <f ca="true">+IF(OFFSET('Sanitation Data'!$E$32,0,10*ROW('Sanitation Data'!E181))="","",OFFSET('Sanitation Data'!$E$32,0,10*ROW('Sanitation Data'!E181)))</f>
        <v/>
      </c>
      <c r="CY187" s="32" t="str">
        <f ca="true">+IF(OFFSET('Sanitation Data'!$E$33,0,10*ROW('Sanitation Data'!E181))="","",OFFSET('Sanitation Data'!$E$33,0,10*ROW('Sanitation Data'!E181)))</f>
        <v/>
      </c>
      <c r="CZ187" s="32" t="str">
        <f ca="true">+IF(OFFSET('Sanitation Data'!$F$29,0,10*ROW('Sanitation Data'!F181))="","",OFFSET('Sanitation Data'!$F$29,0,10*ROW('Sanitation Data'!F181)))</f>
        <v/>
      </c>
      <c r="DA187" s="32" t="str">
        <f ca="true">+IF(OFFSET('Sanitation Data'!$F$30,0,10*ROW('Sanitation Data'!F181))="","",OFFSET('Sanitation Data'!$F$30,0,10*ROW('Sanitation Data'!F181)))</f>
        <v/>
      </c>
      <c r="DB187" s="32" t="str">
        <f ca="true">+IF(OFFSET('Sanitation Data'!$F$31,0,10*ROW('Sanitation Data'!F181))="","",OFFSET('Sanitation Data'!$F$31,0,10*ROW('Sanitation Data'!F181)))</f>
        <v/>
      </c>
      <c r="DC187" s="32" t="str">
        <f ca="true">+IF(OFFSET('Sanitation Data'!$F$32,0,10*ROW('Sanitation Data'!F181))="","",OFFSET('Sanitation Data'!$F$32,0,10*ROW('Sanitation Data'!F181)))</f>
        <v/>
      </c>
      <c r="DD187" s="32" t="str">
        <f ca="true">+IF(OFFSET('Sanitation Data'!$F$33,0,10*ROW('Sanitation Data'!F181))="","",OFFSET('Sanitation Data'!$F$33,0,10*ROW('Sanitation Data'!F181)))</f>
        <v/>
      </c>
      <c r="DE187" s="32" t="str">
        <f ca="true">+IF(OFFSET('Sanitation Data'!$G$29,0,10*ROW('Sanitation Data'!G181))="","",OFFSET('Sanitation Data'!$G$29,0,10*ROW('Sanitation Data'!G181)))</f>
        <v/>
      </c>
      <c r="DF187" s="32" t="str">
        <f ca="true">+IF(OFFSET('Sanitation Data'!$G$30,0,10*ROW('Sanitation Data'!G181))="","",OFFSET('Sanitation Data'!$G$30,0,10*ROW('Sanitation Data'!G181)))</f>
        <v/>
      </c>
      <c r="DG187" s="32" t="str">
        <f ca="true">+IF(OFFSET('Sanitation Data'!$G$31,0,10*ROW('Sanitation Data'!G181))="","",OFFSET('Sanitation Data'!$G$31,0,10*ROW('Sanitation Data'!G181)))</f>
        <v/>
      </c>
      <c r="DH187" s="32" t="str">
        <f ca="true">+IF(OFFSET('Sanitation Data'!$G$32,0,10*ROW('Sanitation Data'!G181))="","",OFFSET('Sanitation Data'!$G$32,0,10*ROW('Sanitation Data'!G181)))</f>
        <v/>
      </c>
      <c r="DI187" s="32" t="str">
        <f ca="true">+IF(OFFSET('Sanitation Data'!$G$33,0,10*ROW('Sanitation Data'!G181))="","",OFFSET('Sanitation Data'!$G$33,0,10*ROW('Sanitation Data'!G181)))</f>
        <v/>
      </c>
      <c r="DJ187" s="32" t="str">
        <f ca="true">+IF(OFFSET('Sanitation Data'!$H$29,0,10*ROW('Sanitation Data'!H181))="","",OFFSET('Sanitation Data'!$H$29,0,10*ROW('Sanitation Data'!H181)))</f>
        <v/>
      </c>
      <c r="DK187" s="32" t="str">
        <f ca="true">+IF(OFFSET('Sanitation Data'!$H$30,0,10*ROW('Sanitation Data'!H181))="","",OFFSET('Sanitation Data'!$H$30,0,10*ROW('Sanitation Data'!H181)))</f>
        <v/>
      </c>
      <c r="DL187" s="32" t="str">
        <f ca="true">+IF(OFFSET('Sanitation Data'!$H$31,0,10*ROW('Sanitation Data'!H181))="","",OFFSET('Sanitation Data'!$H$31,0,10*ROW('Sanitation Data'!H181)))</f>
        <v/>
      </c>
      <c r="DM187" s="32" t="str">
        <f ca="true">+IF(OFFSET('Sanitation Data'!$H$32,0,10*ROW('Sanitation Data'!H181))="","",OFFSET('Sanitation Data'!$H$32,0,10*ROW('Sanitation Data'!H181)))</f>
        <v/>
      </c>
      <c r="DN187" s="32" t="str">
        <f ca="true">+IF(OFFSET('Sanitation Data'!$H$33,0,10*ROW('Sanitation Data'!H181))="","",OFFSET('Sanitation Data'!$H$33,0,10*ROW('Sanitation Data'!H181)))</f>
        <v/>
      </c>
      <c r="DO187" s="32" t="str">
        <f ca="true">+IF(OFFSET('Hygiene Data'!$C$12,0,10*ROW('Hygiene Data'!C181))="","",OFFSET('Hygiene Data'!$C$12,0,10*ROW('Hygiene Data'!C181)))</f>
        <v/>
      </c>
      <c r="DP187" s="32" t="str">
        <f ca="true">+IF(OFFSET('Hygiene Data'!$C$13,0,10*ROW('Hygiene Data'!C181))="","",OFFSET('Hygiene Data'!$C$13,0,10*ROW('Hygiene Data'!C181)))</f>
        <v/>
      </c>
      <c r="DQ187" s="32" t="str">
        <f ca="true">+IF(OFFSET('Hygiene Data'!$C$14,0,10*ROW('Hygiene Data'!C181))="","",OFFSET('Hygiene Data'!$C$14,0,10*ROW('Hygiene Data'!C181)))</f>
        <v/>
      </c>
      <c r="DR187" s="32" t="str">
        <f ca="true">+IF(OFFSET('Hygiene Data'!$D$12,0,10*ROW('Hygiene Data'!D181))="","",OFFSET('Hygiene Data'!$D$12,0,10*ROW('Hygiene Data'!D181)))</f>
        <v/>
      </c>
      <c r="DS187" s="32" t="str">
        <f ca="true">+IF(OFFSET('Hygiene Data'!$D$13,0,10*ROW('Hygiene Data'!D181))="","",OFFSET('Hygiene Data'!$D$13,0,10*ROW('Hygiene Data'!D181)))</f>
        <v/>
      </c>
      <c r="DT187" s="32" t="str">
        <f ca="true">+IF(OFFSET('Hygiene Data'!$D$14,0,10*ROW('Hygiene Data'!D181))="","",OFFSET('Hygiene Data'!$D$14,0,10*ROW('Hygiene Data'!D181)))</f>
        <v/>
      </c>
      <c r="DU187" s="32" t="str">
        <f ca="true">+IF(OFFSET('Hygiene Data'!$E$12,0,10*ROW('Hygiene Data'!E181))="","",OFFSET('Hygiene Data'!$E$12,0,10*ROW('Hygiene Data'!E181)))</f>
        <v/>
      </c>
      <c r="DV187" s="32" t="str">
        <f ca="true">+IF(OFFSET('Hygiene Data'!$E$13,0,10*ROW('Hygiene Data'!E181))="","",OFFSET('Hygiene Data'!$E$13,0,10*ROW('Hygiene Data'!E181)))</f>
        <v/>
      </c>
      <c r="DW187" s="32" t="str">
        <f ca="true">+IF(OFFSET('Hygiene Data'!$E$14,0,10*ROW('Hygiene Data'!E181))="","",OFFSET('Hygiene Data'!$E$14,0,10*ROW('Hygiene Data'!E181)))</f>
        <v/>
      </c>
      <c r="DX187" s="32" t="str">
        <f ca="true">+IF(OFFSET('Hygiene Data'!$F$12,0,10*ROW('Hygiene Data'!F181))="","",OFFSET('Hygiene Data'!$F$12,0,10*ROW('Hygiene Data'!F181)))</f>
        <v/>
      </c>
      <c r="DY187" s="32" t="str">
        <f ca="true">+IF(OFFSET('Hygiene Data'!$F$13,0,10*ROW('Hygiene Data'!F181))="","",OFFSET('Hygiene Data'!$F$13,0,10*ROW('Hygiene Data'!F181)))</f>
        <v/>
      </c>
      <c r="DZ187" s="32" t="str">
        <f ca="true">+IF(OFFSET('Hygiene Data'!$F$14,0,10*ROW('Hygiene Data'!F181))="","",OFFSET('Hygiene Data'!$F$14,0,10*ROW('Hygiene Data'!F181)))</f>
        <v/>
      </c>
      <c r="EA187" s="32" t="str">
        <f ca="true">+IF(OFFSET('Hygiene Data'!$G$12,0,10*ROW('Hygiene Data'!G181))="","",OFFSET('Hygiene Data'!$G$12,0,10*ROW('Hygiene Data'!G181)))</f>
        <v/>
      </c>
      <c r="EB187" s="32" t="str">
        <f ca="true">+IF(OFFSET('Hygiene Data'!$G$13,0,10*ROW('Hygiene Data'!G181))="","",OFFSET('Hygiene Data'!$G$13,0,10*ROW('Hygiene Data'!G181)))</f>
        <v/>
      </c>
      <c r="EC187" s="32" t="str">
        <f ca="true">+IF(OFFSET('Hygiene Data'!$G$14,0,10*ROW('Hygiene Data'!G181))="","",OFFSET('Hygiene Data'!$G$14,0,10*ROW('Hygiene Data'!G181)))</f>
        <v/>
      </c>
      <c r="ED187" s="32" t="str">
        <f ca="true">+IF(OFFSET('Hygiene Data'!$H$12,0,10*ROW('Hygiene Data'!H181))="","",OFFSET('Hygiene Data'!$H$12,0,10*ROW('Hygiene Data'!H181)))</f>
        <v/>
      </c>
      <c r="EE187" s="32" t="str">
        <f ca="true">+IF(OFFSET('Hygiene Data'!$H$13,0,10*ROW('Hygiene Data'!H181))="","",OFFSET('Hygiene Data'!$H$13,0,10*ROW('Hygiene Data'!H181)))</f>
        <v/>
      </c>
      <c r="EF187" s="32" t="str">
        <f ca="true">+IF(OFFSET('Hygiene Data'!$H$14,0,10*ROW('Hygiene Data'!H181))="","",OFFSET('Hygiene Data'!$H$14,0,10*ROW('Hygiene Data'!H181)))</f>
        <v/>
      </c>
    </row>
    <row r="188" x14ac:dyDescent="0.2">
      <c r="A188" s="55" t="str">
        <f ca="true">+IF(OFFSET('Water Data'!$B$1,0,10*ROW('Water Data'!B185))="","",OFFSET('Water Data'!$B$1,0,10*ROW('Water Data'!B185)))</f>
        <v/>
      </c>
      <c r="B188" s="55" t="str">
        <f ca="true">+IF(OFFSET('Water Data'!$A$3,0,10*ROW('Water Data'!A185))="","",OFFSET('Water Data'!$A$3,0,10*ROW('Water Data'!A185)))</f>
        <v/>
      </c>
      <c r="C188" s="55" t="str">
        <f ca="true">+IF(OFFSET('Water Data'!$C$3,0,10*ROW('Water Data'!C185))="","",OFFSET('Water Data'!$C$3,0,10*ROW('Water Data'!C185)))</f>
        <v/>
      </c>
      <c r="D188" s="243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3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3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43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3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3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3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3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3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3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3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3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3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3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3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3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3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3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44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44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44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44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44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44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44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44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44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44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44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44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44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44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44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44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44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44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44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44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44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44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44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44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44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44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44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44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44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44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45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45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45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45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45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45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45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45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45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45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45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45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45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45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45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45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45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45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2" t="str">
        <f ca="true">+IF(OFFSET('Water Data'!$C$28,0,10*ROW('Water Data'!C182))="","",OFFSET('Water Data'!$C$28,0,10*ROW('Water Data'!C182)))</f>
        <v/>
      </c>
      <c r="BT188" s="32" t="str">
        <f ca="true">+IF(OFFSET('Water Data'!$C$29,0,10*ROW('Water Data'!C182))="","",OFFSET('Water Data'!$C$29,0,10*ROW('Water Data'!C182)))</f>
        <v/>
      </c>
      <c r="BU188" s="32" t="str">
        <f ca="true">+IF(OFFSET('Water Data'!$C$30,0,10*ROW('Water Data'!C182))="","",OFFSET('Water Data'!$C$30,0,10*ROW('Water Data'!C182)))</f>
        <v/>
      </c>
      <c r="BV188" s="32" t="str">
        <f ca="true">+IF(OFFSET('Water Data'!$D$28,0,10*ROW('Water Data'!D182))="","",OFFSET('Water Data'!$D$28,0,10*ROW('Water Data'!D182)))</f>
        <v/>
      </c>
      <c r="BW188" s="32" t="str">
        <f ca="true">+IF(OFFSET('Water Data'!$D$29,0,10*ROW('Water Data'!D182))="","",OFFSET('Water Data'!$D$29,0,10*ROW('Water Data'!D182)))</f>
        <v/>
      </c>
      <c r="BX188" s="32" t="str">
        <f ca="true">+IF(OFFSET('Water Data'!$D$30,0,10*ROW('Water Data'!D182))="","",OFFSET('Water Data'!$D$30,0,10*ROW('Water Data'!D182)))</f>
        <v/>
      </c>
      <c r="BY188" s="32" t="str">
        <f ca="true">+IF(OFFSET('Water Data'!$E$28,0,10*ROW('Water Data'!E182))="","",OFFSET('Water Data'!$E$28,0,10*ROW('Water Data'!E182)))</f>
        <v/>
      </c>
      <c r="BZ188" s="32" t="str">
        <f ca="true">+IF(OFFSET('Water Data'!$E$29,0,10*ROW('Water Data'!E182))="","",OFFSET('Water Data'!$E$29,0,10*ROW('Water Data'!E182)))</f>
        <v/>
      </c>
      <c r="CA188" s="32" t="str">
        <f ca="true">+IF(OFFSET('Water Data'!$E$30,0,10*ROW('Water Data'!E182))="","",OFFSET('Water Data'!$E$30,0,10*ROW('Water Data'!E182)))</f>
        <v/>
      </c>
      <c r="CB188" s="32" t="str">
        <f ca="true">+IF(OFFSET('Water Data'!$F$28,0,10*ROW('Water Data'!F182))="","",OFFSET('Water Data'!$F$28,0,10*ROW('Water Data'!F182)))</f>
        <v/>
      </c>
      <c r="CC188" s="32" t="str">
        <f ca="true">+IF(OFFSET('Water Data'!$F$29,0,10*ROW('Water Data'!F182))="","",OFFSET('Water Data'!$F$29,0,10*ROW('Water Data'!F182)))</f>
        <v/>
      </c>
      <c r="CD188" s="32" t="str">
        <f ca="true">+IF(OFFSET('Water Data'!$F$30,0,10*ROW('Water Data'!F182))="","",OFFSET('Water Data'!$F$30,0,10*ROW('Water Data'!F182)))</f>
        <v/>
      </c>
      <c r="CE188" s="32" t="str">
        <f ca="true">+IF(OFFSET('Water Data'!$G$28,0,10*ROW('Water Data'!G182))="","",OFFSET('Water Data'!$G$28,0,10*ROW('Water Data'!G182)))</f>
        <v/>
      </c>
      <c r="CF188" s="32" t="str">
        <f ca="true">+IF(OFFSET('Water Data'!$G$29,0,10*ROW('Water Data'!G182))="","",OFFSET('Water Data'!$G$29,0,10*ROW('Water Data'!G182)))</f>
        <v/>
      </c>
      <c r="CG188" s="32" t="str">
        <f ca="true">+IF(OFFSET('Water Data'!$G$30,0,10*ROW('Water Data'!G182))="","",OFFSET('Water Data'!$G$30,0,10*ROW('Water Data'!G182)))</f>
        <v/>
      </c>
      <c r="CH188" s="32" t="str">
        <f ca="true">+IF(OFFSET('Water Data'!$H$28,0,10*ROW('Water Data'!H182))="","",OFFSET('Water Data'!$H$28,0,10*ROW('Water Data'!H182)))</f>
        <v/>
      </c>
      <c r="CI188" s="32" t="str">
        <f ca="true">+IF(OFFSET('Water Data'!$H$29,0,10*ROW('Water Data'!H182))="","",OFFSET('Water Data'!$H$29,0,10*ROW('Water Data'!H182)))</f>
        <v/>
      </c>
      <c r="CJ188" s="32" t="str">
        <f ca="true">+IF(OFFSET('Water Data'!$H$30,0,10*ROW('Water Data'!H182))="","",OFFSET('Water Data'!$H$30,0,10*ROW('Water Data'!H182)))</f>
        <v/>
      </c>
      <c r="CK188" s="32" t="str">
        <f ca="true">+IF(OFFSET('Sanitation Data'!$C$29,0,10*ROW('Sanitation Data'!C182))="","",OFFSET('Sanitation Data'!$C$29,0,10*ROW('Sanitation Data'!C182)))</f>
        <v/>
      </c>
      <c r="CL188" s="32" t="str">
        <f ca="true">+IF(OFFSET('Sanitation Data'!$C$30,0,10*ROW('Sanitation Data'!C182))="","",OFFSET('Sanitation Data'!$C$30,0,10*ROW('Sanitation Data'!C182)))</f>
        <v/>
      </c>
      <c r="CM188" s="32" t="str">
        <f ca="true">+IF(OFFSET('Sanitation Data'!$C$31,0,10*ROW('Sanitation Data'!C182))="","",OFFSET('Sanitation Data'!$C$31,0,10*ROW('Sanitation Data'!C182)))</f>
        <v/>
      </c>
      <c r="CN188" s="32" t="str">
        <f ca="true">+IF(OFFSET('Sanitation Data'!$C$32,0,10*ROW('Sanitation Data'!C182))="","",OFFSET('Sanitation Data'!$C$32,0,10*ROW('Sanitation Data'!C182)))</f>
        <v/>
      </c>
      <c r="CO188" s="32" t="str">
        <f ca="true">+IF(OFFSET('Sanitation Data'!$C$33,0,10*ROW('Sanitation Data'!C182))="","",OFFSET('Sanitation Data'!$C$33,0,10*ROW('Sanitation Data'!C182)))</f>
        <v/>
      </c>
      <c r="CP188" s="32" t="str">
        <f ca="true">+IF(OFFSET('Sanitation Data'!$D$29,0,10*ROW('Sanitation Data'!D182))="","",OFFSET('Sanitation Data'!$D$29,0,10*ROW('Sanitation Data'!D182)))</f>
        <v/>
      </c>
      <c r="CQ188" s="32" t="str">
        <f ca="true">+IF(OFFSET('Sanitation Data'!$D$30,0,10*ROW('Sanitation Data'!D182))="","",OFFSET('Sanitation Data'!$D$30,0,10*ROW('Sanitation Data'!D182)))</f>
        <v/>
      </c>
      <c r="CR188" s="32" t="str">
        <f ca="true">+IF(OFFSET('Sanitation Data'!$D$31,0,10*ROW('Sanitation Data'!D182))="","",OFFSET('Sanitation Data'!$D$31,0,10*ROW('Sanitation Data'!D182)))</f>
        <v/>
      </c>
      <c r="CS188" s="32" t="str">
        <f ca="true">+IF(OFFSET('Sanitation Data'!$D$32,0,10*ROW('Sanitation Data'!D182))="","",OFFSET('Sanitation Data'!$D$32,0,10*ROW('Sanitation Data'!D182)))</f>
        <v/>
      </c>
      <c r="CT188" s="32" t="str">
        <f ca="true">+IF(OFFSET('Sanitation Data'!$D$33,0,10*ROW('Sanitation Data'!D182))="","",OFFSET('Sanitation Data'!$D$33,0,10*ROW('Sanitation Data'!D182)))</f>
        <v/>
      </c>
      <c r="CU188" s="32" t="str">
        <f ca="true">+IF(OFFSET('Sanitation Data'!$E$29,0,10*ROW('Sanitation Data'!E182))="","",OFFSET('Sanitation Data'!$E$29,0,10*ROW('Sanitation Data'!E182)))</f>
        <v/>
      </c>
      <c r="CV188" s="32" t="str">
        <f ca="true">+IF(OFFSET('Sanitation Data'!$E$30,0,10*ROW('Sanitation Data'!E182))="","",OFFSET('Sanitation Data'!$E$30,0,10*ROW('Sanitation Data'!E182)))</f>
        <v/>
      </c>
      <c r="CW188" s="32" t="str">
        <f ca="true">+IF(OFFSET('Sanitation Data'!$E$31,0,10*ROW('Sanitation Data'!E182))="","",OFFSET('Sanitation Data'!$E$31,0,10*ROW('Sanitation Data'!E182)))</f>
        <v/>
      </c>
      <c r="CX188" s="32" t="str">
        <f ca="true">+IF(OFFSET('Sanitation Data'!$E$32,0,10*ROW('Sanitation Data'!E182))="","",OFFSET('Sanitation Data'!$E$32,0,10*ROW('Sanitation Data'!E182)))</f>
        <v/>
      </c>
      <c r="CY188" s="32" t="str">
        <f ca="true">+IF(OFFSET('Sanitation Data'!$E$33,0,10*ROW('Sanitation Data'!E182))="","",OFFSET('Sanitation Data'!$E$33,0,10*ROW('Sanitation Data'!E182)))</f>
        <v/>
      </c>
      <c r="CZ188" s="32" t="str">
        <f ca="true">+IF(OFFSET('Sanitation Data'!$F$29,0,10*ROW('Sanitation Data'!F182))="","",OFFSET('Sanitation Data'!$F$29,0,10*ROW('Sanitation Data'!F182)))</f>
        <v/>
      </c>
      <c r="DA188" s="32" t="str">
        <f ca="true">+IF(OFFSET('Sanitation Data'!$F$30,0,10*ROW('Sanitation Data'!F182))="","",OFFSET('Sanitation Data'!$F$30,0,10*ROW('Sanitation Data'!F182)))</f>
        <v/>
      </c>
      <c r="DB188" s="32" t="str">
        <f ca="true">+IF(OFFSET('Sanitation Data'!$F$31,0,10*ROW('Sanitation Data'!F182))="","",OFFSET('Sanitation Data'!$F$31,0,10*ROW('Sanitation Data'!F182)))</f>
        <v/>
      </c>
      <c r="DC188" s="32" t="str">
        <f ca="true">+IF(OFFSET('Sanitation Data'!$F$32,0,10*ROW('Sanitation Data'!F182))="","",OFFSET('Sanitation Data'!$F$32,0,10*ROW('Sanitation Data'!F182)))</f>
        <v/>
      </c>
      <c r="DD188" s="32" t="str">
        <f ca="true">+IF(OFFSET('Sanitation Data'!$F$33,0,10*ROW('Sanitation Data'!F182))="","",OFFSET('Sanitation Data'!$F$33,0,10*ROW('Sanitation Data'!F182)))</f>
        <v/>
      </c>
      <c r="DE188" s="32" t="str">
        <f ca="true">+IF(OFFSET('Sanitation Data'!$G$29,0,10*ROW('Sanitation Data'!G182))="","",OFFSET('Sanitation Data'!$G$29,0,10*ROW('Sanitation Data'!G182)))</f>
        <v/>
      </c>
      <c r="DF188" s="32" t="str">
        <f ca="true">+IF(OFFSET('Sanitation Data'!$G$30,0,10*ROW('Sanitation Data'!G182))="","",OFFSET('Sanitation Data'!$G$30,0,10*ROW('Sanitation Data'!G182)))</f>
        <v/>
      </c>
      <c r="DG188" s="32" t="str">
        <f ca="true">+IF(OFFSET('Sanitation Data'!$G$31,0,10*ROW('Sanitation Data'!G182))="","",OFFSET('Sanitation Data'!$G$31,0,10*ROW('Sanitation Data'!G182)))</f>
        <v/>
      </c>
      <c r="DH188" s="32" t="str">
        <f ca="true">+IF(OFFSET('Sanitation Data'!$G$32,0,10*ROW('Sanitation Data'!G182))="","",OFFSET('Sanitation Data'!$G$32,0,10*ROW('Sanitation Data'!G182)))</f>
        <v/>
      </c>
      <c r="DI188" s="32" t="str">
        <f ca="true">+IF(OFFSET('Sanitation Data'!$G$33,0,10*ROW('Sanitation Data'!G182))="","",OFFSET('Sanitation Data'!$G$33,0,10*ROW('Sanitation Data'!G182)))</f>
        <v/>
      </c>
      <c r="DJ188" s="32" t="str">
        <f ca="true">+IF(OFFSET('Sanitation Data'!$H$29,0,10*ROW('Sanitation Data'!H182))="","",OFFSET('Sanitation Data'!$H$29,0,10*ROW('Sanitation Data'!H182)))</f>
        <v/>
      </c>
      <c r="DK188" s="32" t="str">
        <f ca="true">+IF(OFFSET('Sanitation Data'!$H$30,0,10*ROW('Sanitation Data'!H182))="","",OFFSET('Sanitation Data'!$H$30,0,10*ROW('Sanitation Data'!H182)))</f>
        <v/>
      </c>
      <c r="DL188" s="32" t="str">
        <f ca="true">+IF(OFFSET('Sanitation Data'!$H$31,0,10*ROW('Sanitation Data'!H182))="","",OFFSET('Sanitation Data'!$H$31,0,10*ROW('Sanitation Data'!H182)))</f>
        <v/>
      </c>
      <c r="DM188" s="32" t="str">
        <f ca="true">+IF(OFFSET('Sanitation Data'!$H$32,0,10*ROW('Sanitation Data'!H182))="","",OFFSET('Sanitation Data'!$H$32,0,10*ROW('Sanitation Data'!H182)))</f>
        <v/>
      </c>
      <c r="DN188" s="32" t="str">
        <f ca="true">+IF(OFFSET('Sanitation Data'!$H$33,0,10*ROW('Sanitation Data'!H182))="","",OFFSET('Sanitation Data'!$H$33,0,10*ROW('Sanitation Data'!H182)))</f>
        <v/>
      </c>
      <c r="DO188" s="32" t="str">
        <f ca="true">+IF(OFFSET('Hygiene Data'!$C$12,0,10*ROW('Hygiene Data'!C182))="","",OFFSET('Hygiene Data'!$C$12,0,10*ROW('Hygiene Data'!C182)))</f>
        <v/>
      </c>
      <c r="DP188" s="32" t="str">
        <f ca="true">+IF(OFFSET('Hygiene Data'!$C$13,0,10*ROW('Hygiene Data'!C182))="","",OFFSET('Hygiene Data'!$C$13,0,10*ROW('Hygiene Data'!C182)))</f>
        <v/>
      </c>
      <c r="DQ188" s="32" t="str">
        <f ca="true">+IF(OFFSET('Hygiene Data'!$C$14,0,10*ROW('Hygiene Data'!C182))="","",OFFSET('Hygiene Data'!$C$14,0,10*ROW('Hygiene Data'!C182)))</f>
        <v/>
      </c>
      <c r="DR188" s="32" t="str">
        <f ca="true">+IF(OFFSET('Hygiene Data'!$D$12,0,10*ROW('Hygiene Data'!D182))="","",OFFSET('Hygiene Data'!$D$12,0,10*ROW('Hygiene Data'!D182)))</f>
        <v/>
      </c>
      <c r="DS188" s="32" t="str">
        <f ca="true">+IF(OFFSET('Hygiene Data'!$D$13,0,10*ROW('Hygiene Data'!D182))="","",OFFSET('Hygiene Data'!$D$13,0,10*ROW('Hygiene Data'!D182)))</f>
        <v/>
      </c>
      <c r="DT188" s="32" t="str">
        <f ca="true">+IF(OFFSET('Hygiene Data'!$D$14,0,10*ROW('Hygiene Data'!D182))="","",OFFSET('Hygiene Data'!$D$14,0,10*ROW('Hygiene Data'!D182)))</f>
        <v/>
      </c>
      <c r="DU188" s="32" t="str">
        <f ca="true">+IF(OFFSET('Hygiene Data'!$E$12,0,10*ROW('Hygiene Data'!E182))="","",OFFSET('Hygiene Data'!$E$12,0,10*ROW('Hygiene Data'!E182)))</f>
        <v/>
      </c>
      <c r="DV188" s="32" t="str">
        <f ca="true">+IF(OFFSET('Hygiene Data'!$E$13,0,10*ROW('Hygiene Data'!E182))="","",OFFSET('Hygiene Data'!$E$13,0,10*ROW('Hygiene Data'!E182)))</f>
        <v/>
      </c>
      <c r="DW188" s="32" t="str">
        <f ca="true">+IF(OFFSET('Hygiene Data'!$E$14,0,10*ROW('Hygiene Data'!E182))="","",OFFSET('Hygiene Data'!$E$14,0,10*ROW('Hygiene Data'!E182)))</f>
        <v/>
      </c>
      <c r="DX188" s="32" t="str">
        <f ca="true">+IF(OFFSET('Hygiene Data'!$F$12,0,10*ROW('Hygiene Data'!F182))="","",OFFSET('Hygiene Data'!$F$12,0,10*ROW('Hygiene Data'!F182)))</f>
        <v/>
      </c>
      <c r="DY188" s="32" t="str">
        <f ca="true">+IF(OFFSET('Hygiene Data'!$F$13,0,10*ROW('Hygiene Data'!F182))="","",OFFSET('Hygiene Data'!$F$13,0,10*ROW('Hygiene Data'!F182)))</f>
        <v/>
      </c>
      <c r="DZ188" s="32" t="str">
        <f ca="true">+IF(OFFSET('Hygiene Data'!$F$14,0,10*ROW('Hygiene Data'!F182))="","",OFFSET('Hygiene Data'!$F$14,0,10*ROW('Hygiene Data'!F182)))</f>
        <v/>
      </c>
      <c r="EA188" s="32" t="str">
        <f ca="true">+IF(OFFSET('Hygiene Data'!$G$12,0,10*ROW('Hygiene Data'!G182))="","",OFFSET('Hygiene Data'!$G$12,0,10*ROW('Hygiene Data'!G182)))</f>
        <v/>
      </c>
      <c r="EB188" s="32" t="str">
        <f ca="true">+IF(OFFSET('Hygiene Data'!$G$13,0,10*ROW('Hygiene Data'!G182))="","",OFFSET('Hygiene Data'!$G$13,0,10*ROW('Hygiene Data'!G182)))</f>
        <v/>
      </c>
      <c r="EC188" s="32" t="str">
        <f ca="true">+IF(OFFSET('Hygiene Data'!$G$14,0,10*ROW('Hygiene Data'!G182))="","",OFFSET('Hygiene Data'!$G$14,0,10*ROW('Hygiene Data'!G182)))</f>
        <v/>
      </c>
      <c r="ED188" s="32" t="str">
        <f ca="true">+IF(OFFSET('Hygiene Data'!$H$12,0,10*ROW('Hygiene Data'!H182))="","",OFFSET('Hygiene Data'!$H$12,0,10*ROW('Hygiene Data'!H182)))</f>
        <v/>
      </c>
      <c r="EE188" s="32" t="str">
        <f ca="true">+IF(OFFSET('Hygiene Data'!$H$13,0,10*ROW('Hygiene Data'!H182))="","",OFFSET('Hygiene Data'!$H$13,0,10*ROW('Hygiene Data'!H182)))</f>
        <v/>
      </c>
      <c r="EF188" s="32" t="str">
        <f ca="true">+IF(OFFSET('Hygiene Data'!$H$14,0,10*ROW('Hygiene Data'!H182))="","",OFFSET('Hygiene Data'!$H$14,0,10*ROW('Hygiene Data'!H182)))</f>
        <v/>
      </c>
    </row>
    <row r="189" x14ac:dyDescent="0.2">
      <c r="A189" s="55" t="str">
        <f ca="true">+IF(OFFSET('Water Data'!$B$1,0,10*ROW('Water Data'!B186))="","",OFFSET('Water Data'!$B$1,0,10*ROW('Water Data'!B186)))</f>
        <v/>
      </c>
      <c r="B189" s="55" t="str">
        <f ca="true">+IF(OFFSET('Water Data'!$A$3,0,10*ROW('Water Data'!A186))="","",OFFSET('Water Data'!$A$3,0,10*ROW('Water Data'!A186)))</f>
        <v/>
      </c>
      <c r="C189" s="55" t="str">
        <f ca="true">+IF(OFFSET('Water Data'!$C$3,0,10*ROW('Water Data'!C186))="","",OFFSET('Water Data'!$C$3,0,10*ROW('Water Data'!C186)))</f>
        <v/>
      </c>
      <c r="D189" s="243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3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3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43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3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3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3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3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3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3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3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3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3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3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3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3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3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3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44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44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44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44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44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44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44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44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44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44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44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44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44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44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44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44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44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44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44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44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44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44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44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44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44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44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44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44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44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44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45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45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45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45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45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45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45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45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45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45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45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45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45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45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45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45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45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45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2" t="str">
        <f ca="true">+IF(OFFSET('Water Data'!$C$28,0,10*ROW('Water Data'!C183))="","",OFFSET('Water Data'!$C$28,0,10*ROW('Water Data'!C183)))</f>
        <v/>
      </c>
      <c r="BT189" s="32" t="str">
        <f ca="true">+IF(OFFSET('Water Data'!$C$29,0,10*ROW('Water Data'!C183))="","",OFFSET('Water Data'!$C$29,0,10*ROW('Water Data'!C183)))</f>
        <v/>
      </c>
      <c r="BU189" s="32" t="str">
        <f ca="true">+IF(OFFSET('Water Data'!$C$30,0,10*ROW('Water Data'!C183))="","",OFFSET('Water Data'!$C$30,0,10*ROW('Water Data'!C183)))</f>
        <v/>
      </c>
      <c r="BV189" s="32" t="str">
        <f ca="true">+IF(OFFSET('Water Data'!$D$28,0,10*ROW('Water Data'!D183))="","",OFFSET('Water Data'!$D$28,0,10*ROW('Water Data'!D183)))</f>
        <v/>
      </c>
      <c r="BW189" s="32" t="str">
        <f ca="true">+IF(OFFSET('Water Data'!$D$29,0,10*ROW('Water Data'!D183))="","",OFFSET('Water Data'!$D$29,0,10*ROW('Water Data'!D183)))</f>
        <v/>
      </c>
      <c r="BX189" s="32" t="str">
        <f ca="true">+IF(OFFSET('Water Data'!$D$30,0,10*ROW('Water Data'!D183))="","",OFFSET('Water Data'!$D$30,0,10*ROW('Water Data'!D183)))</f>
        <v/>
      </c>
      <c r="BY189" s="32" t="str">
        <f ca="true">+IF(OFFSET('Water Data'!$E$28,0,10*ROW('Water Data'!E183))="","",OFFSET('Water Data'!$E$28,0,10*ROW('Water Data'!E183)))</f>
        <v/>
      </c>
      <c r="BZ189" s="32" t="str">
        <f ca="true">+IF(OFFSET('Water Data'!$E$29,0,10*ROW('Water Data'!E183))="","",OFFSET('Water Data'!$E$29,0,10*ROW('Water Data'!E183)))</f>
        <v/>
      </c>
      <c r="CA189" s="32" t="str">
        <f ca="true">+IF(OFFSET('Water Data'!$E$30,0,10*ROW('Water Data'!E183))="","",OFFSET('Water Data'!$E$30,0,10*ROW('Water Data'!E183)))</f>
        <v/>
      </c>
      <c r="CB189" s="32" t="str">
        <f ca="true">+IF(OFFSET('Water Data'!$F$28,0,10*ROW('Water Data'!F183))="","",OFFSET('Water Data'!$F$28,0,10*ROW('Water Data'!F183)))</f>
        <v/>
      </c>
      <c r="CC189" s="32" t="str">
        <f ca="true">+IF(OFFSET('Water Data'!$F$29,0,10*ROW('Water Data'!F183))="","",OFFSET('Water Data'!$F$29,0,10*ROW('Water Data'!F183)))</f>
        <v/>
      </c>
      <c r="CD189" s="32" t="str">
        <f ca="true">+IF(OFFSET('Water Data'!$F$30,0,10*ROW('Water Data'!F183))="","",OFFSET('Water Data'!$F$30,0,10*ROW('Water Data'!F183)))</f>
        <v/>
      </c>
      <c r="CE189" s="32" t="str">
        <f ca="true">+IF(OFFSET('Water Data'!$G$28,0,10*ROW('Water Data'!G183))="","",OFFSET('Water Data'!$G$28,0,10*ROW('Water Data'!G183)))</f>
        <v/>
      </c>
      <c r="CF189" s="32" t="str">
        <f ca="true">+IF(OFFSET('Water Data'!$G$29,0,10*ROW('Water Data'!G183))="","",OFFSET('Water Data'!$G$29,0,10*ROW('Water Data'!G183)))</f>
        <v/>
      </c>
      <c r="CG189" s="32" t="str">
        <f ca="true">+IF(OFFSET('Water Data'!$G$30,0,10*ROW('Water Data'!G183))="","",OFFSET('Water Data'!$G$30,0,10*ROW('Water Data'!G183)))</f>
        <v/>
      </c>
      <c r="CH189" s="32" t="str">
        <f ca="true">+IF(OFFSET('Water Data'!$H$28,0,10*ROW('Water Data'!H183))="","",OFFSET('Water Data'!$H$28,0,10*ROW('Water Data'!H183)))</f>
        <v/>
      </c>
      <c r="CI189" s="32" t="str">
        <f ca="true">+IF(OFFSET('Water Data'!$H$29,0,10*ROW('Water Data'!H183))="","",OFFSET('Water Data'!$H$29,0,10*ROW('Water Data'!H183)))</f>
        <v/>
      </c>
      <c r="CJ189" s="32" t="str">
        <f ca="true">+IF(OFFSET('Water Data'!$H$30,0,10*ROW('Water Data'!H183))="","",OFFSET('Water Data'!$H$30,0,10*ROW('Water Data'!H183)))</f>
        <v/>
      </c>
      <c r="CK189" s="32" t="str">
        <f ca="true">+IF(OFFSET('Sanitation Data'!$C$29,0,10*ROW('Sanitation Data'!C183))="","",OFFSET('Sanitation Data'!$C$29,0,10*ROW('Sanitation Data'!C183)))</f>
        <v/>
      </c>
      <c r="CL189" s="32" t="str">
        <f ca="true">+IF(OFFSET('Sanitation Data'!$C$30,0,10*ROW('Sanitation Data'!C183))="","",OFFSET('Sanitation Data'!$C$30,0,10*ROW('Sanitation Data'!C183)))</f>
        <v/>
      </c>
      <c r="CM189" s="32" t="str">
        <f ca="true">+IF(OFFSET('Sanitation Data'!$C$31,0,10*ROW('Sanitation Data'!C183))="","",OFFSET('Sanitation Data'!$C$31,0,10*ROW('Sanitation Data'!C183)))</f>
        <v/>
      </c>
      <c r="CN189" s="32" t="str">
        <f ca="true">+IF(OFFSET('Sanitation Data'!$C$32,0,10*ROW('Sanitation Data'!C183))="","",OFFSET('Sanitation Data'!$C$32,0,10*ROW('Sanitation Data'!C183)))</f>
        <v/>
      </c>
      <c r="CO189" s="32" t="str">
        <f ca="true">+IF(OFFSET('Sanitation Data'!$C$33,0,10*ROW('Sanitation Data'!C183))="","",OFFSET('Sanitation Data'!$C$33,0,10*ROW('Sanitation Data'!C183)))</f>
        <v/>
      </c>
      <c r="CP189" s="32" t="str">
        <f ca="true">+IF(OFFSET('Sanitation Data'!$D$29,0,10*ROW('Sanitation Data'!D183))="","",OFFSET('Sanitation Data'!$D$29,0,10*ROW('Sanitation Data'!D183)))</f>
        <v/>
      </c>
      <c r="CQ189" s="32" t="str">
        <f ca="true">+IF(OFFSET('Sanitation Data'!$D$30,0,10*ROW('Sanitation Data'!D183))="","",OFFSET('Sanitation Data'!$D$30,0,10*ROW('Sanitation Data'!D183)))</f>
        <v/>
      </c>
      <c r="CR189" s="32" t="str">
        <f ca="true">+IF(OFFSET('Sanitation Data'!$D$31,0,10*ROW('Sanitation Data'!D183))="","",OFFSET('Sanitation Data'!$D$31,0,10*ROW('Sanitation Data'!D183)))</f>
        <v/>
      </c>
      <c r="CS189" s="32" t="str">
        <f ca="true">+IF(OFFSET('Sanitation Data'!$D$32,0,10*ROW('Sanitation Data'!D183))="","",OFFSET('Sanitation Data'!$D$32,0,10*ROW('Sanitation Data'!D183)))</f>
        <v/>
      </c>
      <c r="CT189" s="32" t="str">
        <f ca="true">+IF(OFFSET('Sanitation Data'!$D$33,0,10*ROW('Sanitation Data'!D183))="","",OFFSET('Sanitation Data'!$D$33,0,10*ROW('Sanitation Data'!D183)))</f>
        <v/>
      </c>
      <c r="CU189" s="32" t="str">
        <f ca="true">+IF(OFFSET('Sanitation Data'!$E$29,0,10*ROW('Sanitation Data'!E183))="","",OFFSET('Sanitation Data'!$E$29,0,10*ROW('Sanitation Data'!E183)))</f>
        <v/>
      </c>
      <c r="CV189" s="32" t="str">
        <f ca="true">+IF(OFFSET('Sanitation Data'!$E$30,0,10*ROW('Sanitation Data'!E183))="","",OFFSET('Sanitation Data'!$E$30,0,10*ROW('Sanitation Data'!E183)))</f>
        <v/>
      </c>
      <c r="CW189" s="32" t="str">
        <f ca="true">+IF(OFFSET('Sanitation Data'!$E$31,0,10*ROW('Sanitation Data'!E183))="","",OFFSET('Sanitation Data'!$E$31,0,10*ROW('Sanitation Data'!E183)))</f>
        <v/>
      </c>
      <c r="CX189" s="32" t="str">
        <f ca="true">+IF(OFFSET('Sanitation Data'!$E$32,0,10*ROW('Sanitation Data'!E183))="","",OFFSET('Sanitation Data'!$E$32,0,10*ROW('Sanitation Data'!E183)))</f>
        <v/>
      </c>
      <c r="CY189" s="32" t="str">
        <f ca="true">+IF(OFFSET('Sanitation Data'!$E$33,0,10*ROW('Sanitation Data'!E183))="","",OFFSET('Sanitation Data'!$E$33,0,10*ROW('Sanitation Data'!E183)))</f>
        <v/>
      </c>
      <c r="CZ189" s="32" t="str">
        <f ca="true">+IF(OFFSET('Sanitation Data'!$F$29,0,10*ROW('Sanitation Data'!F183))="","",OFFSET('Sanitation Data'!$F$29,0,10*ROW('Sanitation Data'!F183)))</f>
        <v/>
      </c>
      <c r="DA189" s="32" t="str">
        <f ca="true">+IF(OFFSET('Sanitation Data'!$F$30,0,10*ROW('Sanitation Data'!F183))="","",OFFSET('Sanitation Data'!$F$30,0,10*ROW('Sanitation Data'!F183)))</f>
        <v/>
      </c>
      <c r="DB189" s="32" t="str">
        <f ca="true">+IF(OFFSET('Sanitation Data'!$F$31,0,10*ROW('Sanitation Data'!F183))="","",OFFSET('Sanitation Data'!$F$31,0,10*ROW('Sanitation Data'!F183)))</f>
        <v/>
      </c>
      <c r="DC189" s="32" t="str">
        <f ca="true">+IF(OFFSET('Sanitation Data'!$F$32,0,10*ROW('Sanitation Data'!F183))="","",OFFSET('Sanitation Data'!$F$32,0,10*ROW('Sanitation Data'!F183)))</f>
        <v/>
      </c>
      <c r="DD189" s="32" t="str">
        <f ca="true">+IF(OFFSET('Sanitation Data'!$F$33,0,10*ROW('Sanitation Data'!F183))="","",OFFSET('Sanitation Data'!$F$33,0,10*ROW('Sanitation Data'!F183)))</f>
        <v/>
      </c>
      <c r="DE189" s="32" t="str">
        <f ca="true">+IF(OFFSET('Sanitation Data'!$G$29,0,10*ROW('Sanitation Data'!G183))="","",OFFSET('Sanitation Data'!$G$29,0,10*ROW('Sanitation Data'!G183)))</f>
        <v/>
      </c>
      <c r="DF189" s="32" t="str">
        <f ca="true">+IF(OFFSET('Sanitation Data'!$G$30,0,10*ROW('Sanitation Data'!G183))="","",OFFSET('Sanitation Data'!$G$30,0,10*ROW('Sanitation Data'!G183)))</f>
        <v/>
      </c>
      <c r="DG189" s="32" t="str">
        <f ca="true">+IF(OFFSET('Sanitation Data'!$G$31,0,10*ROW('Sanitation Data'!G183))="","",OFFSET('Sanitation Data'!$G$31,0,10*ROW('Sanitation Data'!G183)))</f>
        <v/>
      </c>
      <c r="DH189" s="32" t="str">
        <f ca="true">+IF(OFFSET('Sanitation Data'!$G$32,0,10*ROW('Sanitation Data'!G183))="","",OFFSET('Sanitation Data'!$G$32,0,10*ROW('Sanitation Data'!G183)))</f>
        <v/>
      </c>
      <c r="DI189" s="32" t="str">
        <f ca="true">+IF(OFFSET('Sanitation Data'!$G$33,0,10*ROW('Sanitation Data'!G183))="","",OFFSET('Sanitation Data'!$G$33,0,10*ROW('Sanitation Data'!G183)))</f>
        <v/>
      </c>
      <c r="DJ189" s="32" t="str">
        <f ca="true">+IF(OFFSET('Sanitation Data'!$H$29,0,10*ROW('Sanitation Data'!H183))="","",OFFSET('Sanitation Data'!$H$29,0,10*ROW('Sanitation Data'!H183)))</f>
        <v/>
      </c>
      <c r="DK189" s="32" t="str">
        <f ca="true">+IF(OFFSET('Sanitation Data'!$H$30,0,10*ROW('Sanitation Data'!H183))="","",OFFSET('Sanitation Data'!$H$30,0,10*ROW('Sanitation Data'!H183)))</f>
        <v/>
      </c>
      <c r="DL189" s="32" t="str">
        <f ca="true">+IF(OFFSET('Sanitation Data'!$H$31,0,10*ROW('Sanitation Data'!H183))="","",OFFSET('Sanitation Data'!$H$31,0,10*ROW('Sanitation Data'!H183)))</f>
        <v/>
      </c>
      <c r="DM189" s="32" t="str">
        <f ca="true">+IF(OFFSET('Sanitation Data'!$H$32,0,10*ROW('Sanitation Data'!H183))="","",OFFSET('Sanitation Data'!$H$32,0,10*ROW('Sanitation Data'!H183)))</f>
        <v/>
      </c>
      <c r="DN189" s="32" t="str">
        <f ca="true">+IF(OFFSET('Sanitation Data'!$H$33,0,10*ROW('Sanitation Data'!H183))="","",OFFSET('Sanitation Data'!$H$33,0,10*ROW('Sanitation Data'!H183)))</f>
        <v/>
      </c>
      <c r="DO189" s="32" t="str">
        <f ca="true">+IF(OFFSET('Hygiene Data'!$C$12,0,10*ROW('Hygiene Data'!C183))="","",OFFSET('Hygiene Data'!$C$12,0,10*ROW('Hygiene Data'!C183)))</f>
        <v/>
      </c>
      <c r="DP189" s="32" t="str">
        <f ca="true">+IF(OFFSET('Hygiene Data'!$C$13,0,10*ROW('Hygiene Data'!C183))="","",OFFSET('Hygiene Data'!$C$13,0,10*ROW('Hygiene Data'!C183)))</f>
        <v/>
      </c>
      <c r="DQ189" s="32" t="str">
        <f ca="true">+IF(OFFSET('Hygiene Data'!$C$14,0,10*ROW('Hygiene Data'!C183))="","",OFFSET('Hygiene Data'!$C$14,0,10*ROW('Hygiene Data'!C183)))</f>
        <v/>
      </c>
      <c r="DR189" s="32" t="str">
        <f ca="true">+IF(OFFSET('Hygiene Data'!$D$12,0,10*ROW('Hygiene Data'!D183))="","",OFFSET('Hygiene Data'!$D$12,0,10*ROW('Hygiene Data'!D183)))</f>
        <v/>
      </c>
      <c r="DS189" s="32" t="str">
        <f ca="true">+IF(OFFSET('Hygiene Data'!$D$13,0,10*ROW('Hygiene Data'!D183))="","",OFFSET('Hygiene Data'!$D$13,0,10*ROW('Hygiene Data'!D183)))</f>
        <v/>
      </c>
      <c r="DT189" s="32" t="str">
        <f ca="true">+IF(OFFSET('Hygiene Data'!$D$14,0,10*ROW('Hygiene Data'!D183))="","",OFFSET('Hygiene Data'!$D$14,0,10*ROW('Hygiene Data'!D183)))</f>
        <v/>
      </c>
      <c r="DU189" s="32" t="str">
        <f ca="true">+IF(OFFSET('Hygiene Data'!$E$12,0,10*ROW('Hygiene Data'!E183))="","",OFFSET('Hygiene Data'!$E$12,0,10*ROW('Hygiene Data'!E183)))</f>
        <v/>
      </c>
      <c r="DV189" s="32" t="str">
        <f ca="true">+IF(OFFSET('Hygiene Data'!$E$13,0,10*ROW('Hygiene Data'!E183))="","",OFFSET('Hygiene Data'!$E$13,0,10*ROW('Hygiene Data'!E183)))</f>
        <v/>
      </c>
      <c r="DW189" s="32" t="str">
        <f ca="true">+IF(OFFSET('Hygiene Data'!$E$14,0,10*ROW('Hygiene Data'!E183))="","",OFFSET('Hygiene Data'!$E$14,0,10*ROW('Hygiene Data'!E183)))</f>
        <v/>
      </c>
      <c r="DX189" s="32" t="str">
        <f ca="true">+IF(OFFSET('Hygiene Data'!$F$12,0,10*ROW('Hygiene Data'!F183))="","",OFFSET('Hygiene Data'!$F$12,0,10*ROW('Hygiene Data'!F183)))</f>
        <v/>
      </c>
      <c r="DY189" s="32" t="str">
        <f ca="true">+IF(OFFSET('Hygiene Data'!$F$13,0,10*ROW('Hygiene Data'!F183))="","",OFFSET('Hygiene Data'!$F$13,0,10*ROW('Hygiene Data'!F183)))</f>
        <v/>
      </c>
      <c r="DZ189" s="32" t="str">
        <f ca="true">+IF(OFFSET('Hygiene Data'!$F$14,0,10*ROW('Hygiene Data'!F183))="","",OFFSET('Hygiene Data'!$F$14,0,10*ROW('Hygiene Data'!F183)))</f>
        <v/>
      </c>
      <c r="EA189" s="32" t="str">
        <f ca="true">+IF(OFFSET('Hygiene Data'!$G$12,0,10*ROW('Hygiene Data'!G183))="","",OFFSET('Hygiene Data'!$G$12,0,10*ROW('Hygiene Data'!G183)))</f>
        <v/>
      </c>
      <c r="EB189" s="32" t="str">
        <f ca="true">+IF(OFFSET('Hygiene Data'!$G$13,0,10*ROW('Hygiene Data'!G183))="","",OFFSET('Hygiene Data'!$G$13,0,10*ROW('Hygiene Data'!G183)))</f>
        <v/>
      </c>
      <c r="EC189" s="32" t="str">
        <f ca="true">+IF(OFFSET('Hygiene Data'!$G$14,0,10*ROW('Hygiene Data'!G183))="","",OFFSET('Hygiene Data'!$G$14,0,10*ROW('Hygiene Data'!G183)))</f>
        <v/>
      </c>
      <c r="ED189" s="32" t="str">
        <f ca="true">+IF(OFFSET('Hygiene Data'!$H$12,0,10*ROW('Hygiene Data'!H183))="","",OFFSET('Hygiene Data'!$H$12,0,10*ROW('Hygiene Data'!H183)))</f>
        <v/>
      </c>
      <c r="EE189" s="32" t="str">
        <f ca="true">+IF(OFFSET('Hygiene Data'!$H$13,0,10*ROW('Hygiene Data'!H183))="","",OFFSET('Hygiene Data'!$H$13,0,10*ROW('Hygiene Data'!H183)))</f>
        <v/>
      </c>
      <c r="EF189" s="32" t="str">
        <f ca="true">+IF(OFFSET('Hygiene Data'!$H$14,0,10*ROW('Hygiene Data'!H183))="","",OFFSET('Hygiene Data'!$H$14,0,10*ROW('Hygiene Data'!H183)))</f>
        <v/>
      </c>
    </row>
    <row r="190" x14ac:dyDescent="0.2">
      <c r="A190" s="55" t="str">
        <f ca="true">+IF(OFFSET('Water Data'!$B$1,0,10*ROW('Water Data'!B187))="","",OFFSET('Water Data'!$B$1,0,10*ROW('Water Data'!B187)))</f>
        <v/>
      </c>
      <c r="B190" s="55" t="str">
        <f ca="true">+IF(OFFSET('Water Data'!$A$3,0,10*ROW('Water Data'!A187))="","",OFFSET('Water Data'!$A$3,0,10*ROW('Water Data'!A187)))</f>
        <v/>
      </c>
      <c r="C190" s="55" t="str">
        <f ca="true">+IF(OFFSET('Water Data'!$C$3,0,10*ROW('Water Data'!C187))="","",OFFSET('Water Data'!$C$3,0,10*ROW('Water Data'!C187)))</f>
        <v/>
      </c>
      <c r="D190" s="243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3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3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43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3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3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3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3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3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3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3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3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3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3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3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3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3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3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44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44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44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44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44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44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44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44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44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44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44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44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44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44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44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44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44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44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44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44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44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44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44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44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44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44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44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44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44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44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45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45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45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45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45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45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45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45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45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45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45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45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45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45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45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45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45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45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2" t="str">
        <f ca="true">+IF(OFFSET('Water Data'!$C$28,0,10*ROW('Water Data'!C184))="","",OFFSET('Water Data'!$C$28,0,10*ROW('Water Data'!C184)))</f>
        <v/>
      </c>
      <c r="BT190" s="32" t="str">
        <f ca="true">+IF(OFFSET('Water Data'!$C$29,0,10*ROW('Water Data'!C184))="","",OFFSET('Water Data'!$C$29,0,10*ROW('Water Data'!C184)))</f>
        <v/>
      </c>
      <c r="BU190" s="32" t="str">
        <f ca="true">+IF(OFFSET('Water Data'!$C$30,0,10*ROW('Water Data'!C184))="","",OFFSET('Water Data'!$C$30,0,10*ROW('Water Data'!C184)))</f>
        <v/>
      </c>
      <c r="BV190" s="32" t="str">
        <f ca="true">+IF(OFFSET('Water Data'!$D$28,0,10*ROW('Water Data'!D184))="","",OFFSET('Water Data'!$D$28,0,10*ROW('Water Data'!D184)))</f>
        <v/>
      </c>
      <c r="BW190" s="32" t="str">
        <f ca="true">+IF(OFFSET('Water Data'!$D$29,0,10*ROW('Water Data'!D184))="","",OFFSET('Water Data'!$D$29,0,10*ROW('Water Data'!D184)))</f>
        <v/>
      </c>
      <c r="BX190" s="32" t="str">
        <f ca="true">+IF(OFFSET('Water Data'!$D$30,0,10*ROW('Water Data'!D184))="","",OFFSET('Water Data'!$D$30,0,10*ROW('Water Data'!D184)))</f>
        <v/>
      </c>
      <c r="BY190" s="32" t="str">
        <f ca="true">+IF(OFFSET('Water Data'!$E$28,0,10*ROW('Water Data'!E184))="","",OFFSET('Water Data'!$E$28,0,10*ROW('Water Data'!E184)))</f>
        <v/>
      </c>
      <c r="BZ190" s="32" t="str">
        <f ca="true">+IF(OFFSET('Water Data'!$E$29,0,10*ROW('Water Data'!E184))="","",OFFSET('Water Data'!$E$29,0,10*ROW('Water Data'!E184)))</f>
        <v/>
      </c>
      <c r="CA190" s="32" t="str">
        <f ca="true">+IF(OFFSET('Water Data'!$E$30,0,10*ROW('Water Data'!E184))="","",OFFSET('Water Data'!$E$30,0,10*ROW('Water Data'!E184)))</f>
        <v/>
      </c>
      <c r="CB190" s="32" t="str">
        <f ca="true">+IF(OFFSET('Water Data'!$F$28,0,10*ROW('Water Data'!F184))="","",OFFSET('Water Data'!$F$28,0,10*ROW('Water Data'!F184)))</f>
        <v/>
      </c>
      <c r="CC190" s="32" t="str">
        <f ca="true">+IF(OFFSET('Water Data'!$F$29,0,10*ROW('Water Data'!F184))="","",OFFSET('Water Data'!$F$29,0,10*ROW('Water Data'!F184)))</f>
        <v/>
      </c>
      <c r="CD190" s="32" t="str">
        <f ca="true">+IF(OFFSET('Water Data'!$F$30,0,10*ROW('Water Data'!F184))="","",OFFSET('Water Data'!$F$30,0,10*ROW('Water Data'!F184)))</f>
        <v/>
      </c>
      <c r="CE190" s="32" t="str">
        <f ca="true">+IF(OFFSET('Water Data'!$G$28,0,10*ROW('Water Data'!G184))="","",OFFSET('Water Data'!$G$28,0,10*ROW('Water Data'!G184)))</f>
        <v/>
      </c>
      <c r="CF190" s="32" t="str">
        <f ca="true">+IF(OFFSET('Water Data'!$G$29,0,10*ROW('Water Data'!G184))="","",OFFSET('Water Data'!$G$29,0,10*ROW('Water Data'!G184)))</f>
        <v/>
      </c>
      <c r="CG190" s="32" t="str">
        <f ca="true">+IF(OFFSET('Water Data'!$G$30,0,10*ROW('Water Data'!G184))="","",OFFSET('Water Data'!$G$30,0,10*ROW('Water Data'!G184)))</f>
        <v/>
      </c>
      <c r="CH190" s="32" t="str">
        <f ca="true">+IF(OFFSET('Water Data'!$H$28,0,10*ROW('Water Data'!H184))="","",OFFSET('Water Data'!$H$28,0,10*ROW('Water Data'!H184)))</f>
        <v/>
      </c>
      <c r="CI190" s="32" t="str">
        <f ca="true">+IF(OFFSET('Water Data'!$H$29,0,10*ROW('Water Data'!H184))="","",OFFSET('Water Data'!$H$29,0,10*ROW('Water Data'!H184)))</f>
        <v/>
      </c>
      <c r="CJ190" s="32" t="str">
        <f ca="true">+IF(OFFSET('Water Data'!$H$30,0,10*ROW('Water Data'!H184))="","",OFFSET('Water Data'!$H$30,0,10*ROW('Water Data'!H184)))</f>
        <v/>
      </c>
      <c r="CK190" s="32" t="str">
        <f ca="true">+IF(OFFSET('Sanitation Data'!$C$29,0,10*ROW('Sanitation Data'!C184))="","",OFFSET('Sanitation Data'!$C$29,0,10*ROW('Sanitation Data'!C184)))</f>
        <v/>
      </c>
      <c r="CL190" s="32" t="str">
        <f ca="true">+IF(OFFSET('Sanitation Data'!$C$30,0,10*ROW('Sanitation Data'!C184))="","",OFFSET('Sanitation Data'!$C$30,0,10*ROW('Sanitation Data'!C184)))</f>
        <v/>
      </c>
      <c r="CM190" s="32" t="str">
        <f ca="true">+IF(OFFSET('Sanitation Data'!$C$31,0,10*ROW('Sanitation Data'!C184))="","",OFFSET('Sanitation Data'!$C$31,0,10*ROW('Sanitation Data'!C184)))</f>
        <v/>
      </c>
      <c r="CN190" s="32" t="str">
        <f ca="true">+IF(OFFSET('Sanitation Data'!$C$32,0,10*ROW('Sanitation Data'!C184))="","",OFFSET('Sanitation Data'!$C$32,0,10*ROW('Sanitation Data'!C184)))</f>
        <v/>
      </c>
      <c r="CO190" s="32" t="str">
        <f ca="true">+IF(OFFSET('Sanitation Data'!$C$33,0,10*ROW('Sanitation Data'!C184))="","",OFFSET('Sanitation Data'!$C$33,0,10*ROW('Sanitation Data'!C184)))</f>
        <v/>
      </c>
      <c r="CP190" s="32" t="str">
        <f ca="true">+IF(OFFSET('Sanitation Data'!$D$29,0,10*ROW('Sanitation Data'!D184))="","",OFFSET('Sanitation Data'!$D$29,0,10*ROW('Sanitation Data'!D184)))</f>
        <v/>
      </c>
      <c r="CQ190" s="32" t="str">
        <f ca="true">+IF(OFFSET('Sanitation Data'!$D$30,0,10*ROW('Sanitation Data'!D184))="","",OFFSET('Sanitation Data'!$D$30,0,10*ROW('Sanitation Data'!D184)))</f>
        <v/>
      </c>
      <c r="CR190" s="32" t="str">
        <f ca="true">+IF(OFFSET('Sanitation Data'!$D$31,0,10*ROW('Sanitation Data'!D184))="","",OFFSET('Sanitation Data'!$D$31,0,10*ROW('Sanitation Data'!D184)))</f>
        <v/>
      </c>
      <c r="CS190" s="32" t="str">
        <f ca="true">+IF(OFFSET('Sanitation Data'!$D$32,0,10*ROW('Sanitation Data'!D184))="","",OFFSET('Sanitation Data'!$D$32,0,10*ROW('Sanitation Data'!D184)))</f>
        <v/>
      </c>
      <c r="CT190" s="32" t="str">
        <f ca="true">+IF(OFFSET('Sanitation Data'!$D$33,0,10*ROW('Sanitation Data'!D184))="","",OFFSET('Sanitation Data'!$D$33,0,10*ROW('Sanitation Data'!D184)))</f>
        <v/>
      </c>
      <c r="CU190" s="32" t="str">
        <f ca="true">+IF(OFFSET('Sanitation Data'!$E$29,0,10*ROW('Sanitation Data'!E184))="","",OFFSET('Sanitation Data'!$E$29,0,10*ROW('Sanitation Data'!E184)))</f>
        <v/>
      </c>
      <c r="CV190" s="32" t="str">
        <f ca="true">+IF(OFFSET('Sanitation Data'!$E$30,0,10*ROW('Sanitation Data'!E184))="","",OFFSET('Sanitation Data'!$E$30,0,10*ROW('Sanitation Data'!E184)))</f>
        <v/>
      </c>
      <c r="CW190" s="32" t="str">
        <f ca="true">+IF(OFFSET('Sanitation Data'!$E$31,0,10*ROW('Sanitation Data'!E184))="","",OFFSET('Sanitation Data'!$E$31,0,10*ROW('Sanitation Data'!E184)))</f>
        <v/>
      </c>
      <c r="CX190" s="32" t="str">
        <f ca="true">+IF(OFFSET('Sanitation Data'!$E$32,0,10*ROW('Sanitation Data'!E184))="","",OFFSET('Sanitation Data'!$E$32,0,10*ROW('Sanitation Data'!E184)))</f>
        <v/>
      </c>
      <c r="CY190" s="32" t="str">
        <f ca="true">+IF(OFFSET('Sanitation Data'!$E$33,0,10*ROW('Sanitation Data'!E184))="","",OFFSET('Sanitation Data'!$E$33,0,10*ROW('Sanitation Data'!E184)))</f>
        <v/>
      </c>
      <c r="CZ190" s="32" t="str">
        <f ca="true">+IF(OFFSET('Sanitation Data'!$F$29,0,10*ROW('Sanitation Data'!F184))="","",OFFSET('Sanitation Data'!$F$29,0,10*ROW('Sanitation Data'!F184)))</f>
        <v/>
      </c>
      <c r="DA190" s="32" t="str">
        <f ca="true">+IF(OFFSET('Sanitation Data'!$F$30,0,10*ROW('Sanitation Data'!F184))="","",OFFSET('Sanitation Data'!$F$30,0,10*ROW('Sanitation Data'!F184)))</f>
        <v/>
      </c>
      <c r="DB190" s="32" t="str">
        <f ca="true">+IF(OFFSET('Sanitation Data'!$F$31,0,10*ROW('Sanitation Data'!F184))="","",OFFSET('Sanitation Data'!$F$31,0,10*ROW('Sanitation Data'!F184)))</f>
        <v/>
      </c>
      <c r="DC190" s="32" t="str">
        <f ca="true">+IF(OFFSET('Sanitation Data'!$F$32,0,10*ROW('Sanitation Data'!F184))="","",OFFSET('Sanitation Data'!$F$32,0,10*ROW('Sanitation Data'!F184)))</f>
        <v/>
      </c>
      <c r="DD190" s="32" t="str">
        <f ca="true">+IF(OFFSET('Sanitation Data'!$F$33,0,10*ROW('Sanitation Data'!F184))="","",OFFSET('Sanitation Data'!$F$33,0,10*ROW('Sanitation Data'!F184)))</f>
        <v/>
      </c>
      <c r="DE190" s="32" t="str">
        <f ca="true">+IF(OFFSET('Sanitation Data'!$G$29,0,10*ROW('Sanitation Data'!G184))="","",OFFSET('Sanitation Data'!$G$29,0,10*ROW('Sanitation Data'!G184)))</f>
        <v/>
      </c>
      <c r="DF190" s="32" t="str">
        <f ca="true">+IF(OFFSET('Sanitation Data'!$G$30,0,10*ROW('Sanitation Data'!G184))="","",OFFSET('Sanitation Data'!$G$30,0,10*ROW('Sanitation Data'!G184)))</f>
        <v/>
      </c>
      <c r="DG190" s="32" t="str">
        <f ca="true">+IF(OFFSET('Sanitation Data'!$G$31,0,10*ROW('Sanitation Data'!G184))="","",OFFSET('Sanitation Data'!$G$31,0,10*ROW('Sanitation Data'!G184)))</f>
        <v/>
      </c>
      <c r="DH190" s="32" t="str">
        <f ca="true">+IF(OFFSET('Sanitation Data'!$G$32,0,10*ROW('Sanitation Data'!G184))="","",OFFSET('Sanitation Data'!$G$32,0,10*ROW('Sanitation Data'!G184)))</f>
        <v/>
      </c>
      <c r="DI190" s="32" t="str">
        <f ca="true">+IF(OFFSET('Sanitation Data'!$G$33,0,10*ROW('Sanitation Data'!G184))="","",OFFSET('Sanitation Data'!$G$33,0,10*ROW('Sanitation Data'!G184)))</f>
        <v/>
      </c>
      <c r="DJ190" s="32" t="str">
        <f ca="true">+IF(OFFSET('Sanitation Data'!$H$29,0,10*ROW('Sanitation Data'!H184))="","",OFFSET('Sanitation Data'!$H$29,0,10*ROW('Sanitation Data'!H184)))</f>
        <v/>
      </c>
      <c r="DK190" s="32" t="str">
        <f ca="true">+IF(OFFSET('Sanitation Data'!$H$30,0,10*ROW('Sanitation Data'!H184))="","",OFFSET('Sanitation Data'!$H$30,0,10*ROW('Sanitation Data'!H184)))</f>
        <v/>
      </c>
      <c r="DL190" s="32" t="str">
        <f ca="true">+IF(OFFSET('Sanitation Data'!$H$31,0,10*ROW('Sanitation Data'!H184))="","",OFFSET('Sanitation Data'!$H$31,0,10*ROW('Sanitation Data'!H184)))</f>
        <v/>
      </c>
      <c r="DM190" s="32" t="str">
        <f ca="true">+IF(OFFSET('Sanitation Data'!$H$32,0,10*ROW('Sanitation Data'!H184))="","",OFFSET('Sanitation Data'!$H$32,0,10*ROW('Sanitation Data'!H184)))</f>
        <v/>
      </c>
      <c r="DN190" s="32" t="str">
        <f ca="true">+IF(OFFSET('Sanitation Data'!$H$33,0,10*ROW('Sanitation Data'!H184))="","",OFFSET('Sanitation Data'!$H$33,0,10*ROW('Sanitation Data'!H184)))</f>
        <v/>
      </c>
      <c r="DO190" s="32" t="str">
        <f ca="true">+IF(OFFSET('Hygiene Data'!$C$12,0,10*ROW('Hygiene Data'!C184))="","",OFFSET('Hygiene Data'!$C$12,0,10*ROW('Hygiene Data'!C184)))</f>
        <v/>
      </c>
      <c r="DP190" s="32" t="str">
        <f ca="true">+IF(OFFSET('Hygiene Data'!$C$13,0,10*ROW('Hygiene Data'!C184))="","",OFFSET('Hygiene Data'!$C$13,0,10*ROW('Hygiene Data'!C184)))</f>
        <v/>
      </c>
      <c r="DQ190" s="32" t="str">
        <f ca="true">+IF(OFFSET('Hygiene Data'!$C$14,0,10*ROW('Hygiene Data'!C184))="","",OFFSET('Hygiene Data'!$C$14,0,10*ROW('Hygiene Data'!C184)))</f>
        <v/>
      </c>
      <c r="DR190" s="32" t="str">
        <f ca="true">+IF(OFFSET('Hygiene Data'!$D$12,0,10*ROW('Hygiene Data'!D184))="","",OFFSET('Hygiene Data'!$D$12,0,10*ROW('Hygiene Data'!D184)))</f>
        <v/>
      </c>
      <c r="DS190" s="32" t="str">
        <f ca="true">+IF(OFFSET('Hygiene Data'!$D$13,0,10*ROW('Hygiene Data'!D184))="","",OFFSET('Hygiene Data'!$D$13,0,10*ROW('Hygiene Data'!D184)))</f>
        <v/>
      </c>
      <c r="DT190" s="32" t="str">
        <f ca="true">+IF(OFFSET('Hygiene Data'!$D$14,0,10*ROW('Hygiene Data'!D184))="","",OFFSET('Hygiene Data'!$D$14,0,10*ROW('Hygiene Data'!D184)))</f>
        <v/>
      </c>
      <c r="DU190" s="32" t="str">
        <f ca="true">+IF(OFFSET('Hygiene Data'!$E$12,0,10*ROW('Hygiene Data'!E184))="","",OFFSET('Hygiene Data'!$E$12,0,10*ROW('Hygiene Data'!E184)))</f>
        <v/>
      </c>
      <c r="DV190" s="32" t="str">
        <f ca="true">+IF(OFFSET('Hygiene Data'!$E$13,0,10*ROW('Hygiene Data'!E184))="","",OFFSET('Hygiene Data'!$E$13,0,10*ROW('Hygiene Data'!E184)))</f>
        <v/>
      </c>
      <c r="DW190" s="32" t="str">
        <f ca="true">+IF(OFFSET('Hygiene Data'!$E$14,0,10*ROW('Hygiene Data'!E184))="","",OFFSET('Hygiene Data'!$E$14,0,10*ROW('Hygiene Data'!E184)))</f>
        <v/>
      </c>
      <c r="DX190" s="32" t="str">
        <f ca="true">+IF(OFFSET('Hygiene Data'!$F$12,0,10*ROW('Hygiene Data'!F184))="","",OFFSET('Hygiene Data'!$F$12,0,10*ROW('Hygiene Data'!F184)))</f>
        <v/>
      </c>
      <c r="DY190" s="32" t="str">
        <f ca="true">+IF(OFFSET('Hygiene Data'!$F$13,0,10*ROW('Hygiene Data'!F184))="","",OFFSET('Hygiene Data'!$F$13,0,10*ROW('Hygiene Data'!F184)))</f>
        <v/>
      </c>
      <c r="DZ190" s="32" t="str">
        <f ca="true">+IF(OFFSET('Hygiene Data'!$F$14,0,10*ROW('Hygiene Data'!F184))="","",OFFSET('Hygiene Data'!$F$14,0,10*ROW('Hygiene Data'!F184)))</f>
        <v/>
      </c>
      <c r="EA190" s="32" t="str">
        <f ca="true">+IF(OFFSET('Hygiene Data'!$G$12,0,10*ROW('Hygiene Data'!G184))="","",OFFSET('Hygiene Data'!$G$12,0,10*ROW('Hygiene Data'!G184)))</f>
        <v/>
      </c>
      <c r="EB190" s="32" t="str">
        <f ca="true">+IF(OFFSET('Hygiene Data'!$G$13,0,10*ROW('Hygiene Data'!G184))="","",OFFSET('Hygiene Data'!$G$13,0,10*ROW('Hygiene Data'!G184)))</f>
        <v/>
      </c>
      <c r="EC190" s="32" t="str">
        <f ca="true">+IF(OFFSET('Hygiene Data'!$G$14,0,10*ROW('Hygiene Data'!G184))="","",OFFSET('Hygiene Data'!$G$14,0,10*ROW('Hygiene Data'!G184)))</f>
        <v/>
      </c>
      <c r="ED190" s="32" t="str">
        <f ca="true">+IF(OFFSET('Hygiene Data'!$H$12,0,10*ROW('Hygiene Data'!H184))="","",OFFSET('Hygiene Data'!$H$12,0,10*ROW('Hygiene Data'!H184)))</f>
        <v/>
      </c>
      <c r="EE190" s="32" t="str">
        <f ca="true">+IF(OFFSET('Hygiene Data'!$H$13,0,10*ROW('Hygiene Data'!H184))="","",OFFSET('Hygiene Data'!$H$13,0,10*ROW('Hygiene Data'!H184)))</f>
        <v/>
      </c>
      <c r="EF190" s="32" t="str">
        <f ca="true">+IF(OFFSET('Hygiene Data'!$H$14,0,10*ROW('Hygiene Data'!H184))="","",OFFSET('Hygiene Data'!$H$14,0,10*ROW('Hygiene Data'!H184)))</f>
        <v/>
      </c>
    </row>
    <row r="191" x14ac:dyDescent="0.2">
      <c r="A191" s="55" t="str">
        <f ca="true">+IF(OFFSET('Water Data'!$B$1,0,10*ROW('Water Data'!B188))="","",OFFSET('Water Data'!$B$1,0,10*ROW('Water Data'!B188)))</f>
        <v/>
      </c>
      <c r="B191" s="55" t="str">
        <f ca="true">+IF(OFFSET('Water Data'!$A$3,0,10*ROW('Water Data'!A188))="","",OFFSET('Water Data'!$A$3,0,10*ROW('Water Data'!A188)))</f>
        <v/>
      </c>
      <c r="C191" s="55" t="str">
        <f ca="true">+IF(OFFSET('Water Data'!$C$3,0,10*ROW('Water Data'!C188))="","",OFFSET('Water Data'!$C$3,0,10*ROW('Water Data'!C188)))</f>
        <v/>
      </c>
      <c r="D191" s="243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3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3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43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3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3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3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3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3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3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3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3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3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3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3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3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3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3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44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44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44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44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44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44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44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44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44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44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44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44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44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44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44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44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44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44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44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44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44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44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44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44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44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44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44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44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44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44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45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45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45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45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45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45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45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45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45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45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45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45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45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45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45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45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45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45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2" t="str">
        <f ca="true">+IF(OFFSET('Water Data'!$C$28,0,10*ROW('Water Data'!C185))="","",OFFSET('Water Data'!$C$28,0,10*ROW('Water Data'!C185)))</f>
        <v/>
      </c>
      <c r="BT191" s="32" t="str">
        <f ca="true">+IF(OFFSET('Water Data'!$C$29,0,10*ROW('Water Data'!C185))="","",OFFSET('Water Data'!$C$29,0,10*ROW('Water Data'!C185)))</f>
        <v/>
      </c>
      <c r="BU191" s="32" t="str">
        <f ca="true">+IF(OFFSET('Water Data'!$C$30,0,10*ROW('Water Data'!C185))="","",OFFSET('Water Data'!$C$30,0,10*ROW('Water Data'!C185)))</f>
        <v/>
      </c>
      <c r="BV191" s="32" t="str">
        <f ca="true">+IF(OFFSET('Water Data'!$D$28,0,10*ROW('Water Data'!D185))="","",OFFSET('Water Data'!$D$28,0,10*ROW('Water Data'!D185)))</f>
        <v/>
      </c>
      <c r="BW191" s="32" t="str">
        <f ca="true">+IF(OFFSET('Water Data'!$D$29,0,10*ROW('Water Data'!D185))="","",OFFSET('Water Data'!$D$29,0,10*ROW('Water Data'!D185)))</f>
        <v/>
      </c>
      <c r="BX191" s="32" t="str">
        <f ca="true">+IF(OFFSET('Water Data'!$D$30,0,10*ROW('Water Data'!D185))="","",OFFSET('Water Data'!$D$30,0,10*ROW('Water Data'!D185)))</f>
        <v/>
      </c>
      <c r="BY191" s="32" t="str">
        <f ca="true">+IF(OFFSET('Water Data'!$E$28,0,10*ROW('Water Data'!E185))="","",OFFSET('Water Data'!$E$28,0,10*ROW('Water Data'!E185)))</f>
        <v/>
      </c>
      <c r="BZ191" s="32" t="str">
        <f ca="true">+IF(OFFSET('Water Data'!$E$29,0,10*ROW('Water Data'!E185))="","",OFFSET('Water Data'!$E$29,0,10*ROW('Water Data'!E185)))</f>
        <v/>
      </c>
      <c r="CA191" s="32" t="str">
        <f ca="true">+IF(OFFSET('Water Data'!$E$30,0,10*ROW('Water Data'!E185))="","",OFFSET('Water Data'!$E$30,0,10*ROW('Water Data'!E185)))</f>
        <v/>
      </c>
      <c r="CB191" s="32" t="str">
        <f ca="true">+IF(OFFSET('Water Data'!$F$28,0,10*ROW('Water Data'!F185))="","",OFFSET('Water Data'!$F$28,0,10*ROW('Water Data'!F185)))</f>
        <v/>
      </c>
      <c r="CC191" s="32" t="str">
        <f ca="true">+IF(OFFSET('Water Data'!$F$29,0,10*ROW('Water Data'!F185))="","",OFFSET('Water Data'!$F$29,0,10*ROW('Water Data'!F185)))</f>
        <v/>
      </c>
      <c r="CD191" s="32" t="str">
        <f ca="true">+IF(OFFSET('Water Data'!$F$30,0,10*ROW('Water Data'!F185))="","",OFFSET('Water Data'!$F$30,0,10*ROW('Water Data'!F185)))</f>
        <v/>
      </c>
      <c r="CE191" s="32" t="str">
        <f ca="true">+IF(OFFSET('Water Data'!$G$28,0,10*ROW('Water Data'!G185))="","",OFFSET('Water Data'!$G$28,0,10*ROW('Water Data'!G185)))</f>
        <v/>
      </c>
      <c r="CF191" s="32" t="str">
        <f ca="true">+IF(OFFSET('Water Data'!$G$29,0,10*ROW('Water Data'!G185))="","",OFFSET('Water Data'!$G$29,0,10*ROW('Water Data'!G185)))</f>
        <v/>
      </c>
      <c r="CG191" s="32" t="str">
        <f ca="true">+IF(OFFSET('Water Data'!$G$30,0,10*ROW('Water Data'!G185))="","",OFFSET('Water Data'!$G$30,0,10*ROW('Water Data'!G185)))</f>
        <v/>
      </c>
      <c r="CH191" s="32" t="str">
        <f ca="true">+IF(OFFSET('Water Data'!$H$28,0,10*ROW('Water Data'!H185))="","",OFFSET('Water Data'!$H$28,0,10*ROW('Water Data'!H185)))</f>
        <v/>
      </c>
      <c r="CI191" s="32" t="str">
        <f ca="true">+IF(OFFSET('Water Data'!$H$29,0,10*ROW('Water Data'!H185))="","",OFFSET('Water Data'!$H$29,0,10*ROW('Water Data'!H185)))</f>
        <v/>
      </c>
      <c r="CJ191" s="32" t="str">
        <f ca="true">+IF(OFFSET('Water Data'!$H$30,0,10*ROW('Water Data'!H185))="","",OFFSET('Water Data'!$H$30,0,10*ROW('Water Data'!H185)))</f>
        <v/>
      </c>
      <c r="CK191" s="32" t="str">
        <f ca="true">+IF(OFFSET('Sanitation Data'!$C$29,0,10*ROW('Sanitation Data'!C185))="","",OFFSET('Sanitation Data'!$C$29,0,10*ROW('Sanitation Data'!C185)))</f>
        <v/>
      </c>
      <c r="CL191" s="32" t="str">
        <f ca="true">+IF(OFFSET('Sanitation Data'!$C$30,0,10*ROW('Sanitation Data'!C185))="","",OFFSET('Sanitation Data'!$C$30,0,10*ROW('Sanitation Data'!C185)))</f>
        <v/>
      </c>
      <c r="CM191" s="32" t="str">
        <f ca="true">+IF(OFFSET('Sanitation Data'!$C$31,0,10*ROW('Sanitation Data'!C185))="","",OFFSET('Sanitation Data'!$C$31,0,10*ROW('Sanitation Data'!C185)))</f>
        <v/>
      </c>
      <c r="CN191" s="32" t="str">
        <f ca="true">+IF(OFFSET('Sanitation Data'!$C$32,0,10*ROW('Sanitation Data'!C185))="","",OFFSET('Sanitation Data'!$C$32,0,10*ROW('Sanitation Data'!C185)))</f>
        <v/>
      </c>
      <c r="CO191" s="32" t="str">
        <f ca="true">+IF(OFFSET('Sanitation Data'!$C$33,0,10*ROW('Sanitation Data'!C185))="","",OFFSET('Sanitation Data'!$C$33,0,10*ROW('Sanitation Data'!C185)))</f>
        <v/>
      </c>
      <c r="CP191" s="32" t="str">
        <f ca="true">+IF(OFFSET('Sanitation Data'!$D$29,0,10*ROW('Sanitation Data'!D185))="","",OFFSET('Sanitation Data'!$D$29,0,10*ROW('Sanitation Data'!D185)))</f>
        <v/>
      </c>
      <c r="CQ191" s="32" t="str">
        <f ca="true">+IF(OFFSET('Sanitation Data'!$D$30,0,10*ROW('Sanitation Data'!D185))="","",OFFSET('Sanitation Data'!$D$30,0,10*ROW('Sanitation Data'!D185)))</f>
        <v/>
      </c>
      <c r="CR191" s="32" t="str">
        <f ca="true">+IF(OFFSET('Sanitation Data'!$D$31,0,10*ROW('Sanitation Data'!D185))="","",OFFSET('Sanitation Data'!$D$31,0,10*ROW('Sanitation Data'!D185)))</f>
        <v/>
      </c>
      <c r="CS191" s="32" t="str">
        <f ca="true">+IF(OFFSET('Sanitation Data'!$D$32,0,10*ROW('Sanitation Data'!D185))="","",OFFSET('Sanitation Data'!$D$32,0,10*ROW('Sanitation Data'!D185)))</f>
        <v/>
      </c>
      <c r="CT191" s="32" t="str">
        <f ca="true">+IF(OFFSET('Sanitation Data'!$D$33,0,10*ROW('Sanitation Data'!D185))="","",OFFSET('Sanitation Data'!$D$33,0,10*ROW('Sanitation Data'!D185)))</f>
        <v/>
      </c>
      <c r="CU191" s="32" t="str">
        <f ca="true">+IF(OFFSET('Sanitation Data'!$E$29,0,10*ROW('Sanitation Data'!E185))="","",OFFSET('Sanitation Data'!$E$29,0,10*ROW('Sanitation Data'!E185)))</f>
        <v/>
      </c>
      <c r="CV191" s="32" t="str">
        <f ca="true">+IF(OFFSET('Sanitation Data'!$E$30,0,10*ROW('Sanitation Data'!E185))="","",OFFSET('Sanitation Data'!$E$30,0,10*ROW('Sanitation Data'!E185)))</f>
        <v/>
      </c>
      <c r="CW191" s="32" t="str">
        <f ca="true">+IF(OFFSET('Sanitation Data'!$E$31,0,10*ROW('Sanitation Data'!E185))="","",OFFSET('Sanitation Data'!$E$31,0,10*ROW('Sanitation Data'!E185)))</f>
        <v/>
      </c>
      <c r="CX191" s="32" t="str">
        <f ca="true">+IF(OFFSET('Sanitation Data'!$E$32,0,10*ROW('Sanitation Data'!E185))="","",OFFSET('Sanitation Data'!$E$32,0,10*ROW('Sanitation Data'!E185)))</f>
        <v/>
      </c>
      <c r="CY191" s="32" t="str">
        <f ca="true">+IF(OFFSET('Sanitation Data'!$E$33,0,10*ROW('Sanitation Data'!E185))="","",OFFSET('Sanitation Data'!$E$33,0,10*ROW('Sanitation Data'!E185)))</f>
        <v/>
      </c>
      <c r="CZ191" s="32" t="str">
        <f ca="true">+IF(OFFSET('Sanitation Data'!$F$29,0,10*ROW('Sanitation Data'!F185))="","",OFFSET('Sanitation Data'!$F$29,0,10*ROW('Sanitation Data'!F185)))</f>
        <v/>
      </c>
      <c r="DA191" s="32" t="str">
        <f ca="true">+IF(OFFSET('Sanitation Data'!$F$30,0,10*ROW('Sanitation Data'!F185))="","",OFFSET('Sanitation Data'!$F$30,0,10*ROW('Sanitation Data'!F185)))</f>
        <v/>
      </c>
      <c r="DB191" s="32" t="str">
        <f ca="true">+IF(OFFSET('Sanitation Data'!$F$31,0,10*ROW('Sanitation Data'!F185))="","",OFFSET('Sanitation Data'!$F$31,0,10*ROW('Sanitation Data'!F185)))</f>
        <v/>
      </c>
      <c r="DC191" s="32" t="str">
        <f ca="true">+IF(OFFSET('Sanitation Data'!$F$32,0,10*ROW('Sanitation Data'!F185))="","",OFFSET('Sanitation Data'!$F$32,0,10*ROW('Sanitation Data'!F185)))</f>
        <v/>
      </c>
      <c r="DD191" s="32" t="str">
        <f ca="true">+IF(OFFSET('Sanitation Data'!$F$33,0,10*ROW('Sanitation Data'!F185))="","",OFFSET('Sanitation Data'!$F$33,0,10*ROW('Sanitation Data'!F185)))</f>
        <v/>
      </c>
      <c r="DE191" s="32" t="str">
        <f ca="true">+IF(OFFSET('Sanitation Data'!$G$29,0,10*ROW('Sanitation Data'!G185))="","",OFFSET('Sanitation Data'!$G$29,0,10*ROW('Sanitation Data'!G185)))</f>
        <v/>
      </c>
      <c r="DF191" s="32" t="str">
        <f ca="true">+IF(OFFSET('Sanitation Data'!$G$30,0,10*ROW('Sanitation Data'!G185))="","",OFFSET('Sanitation Data'!$G$30,0,10*ROW('Sanitation Data'!G185)))</f>
        <v/>
      </c>
      <c r="DG191" s="32" t="str">
        <f ca="true">+IF(OFFSET('Sanitation Data'!$G$31,0,10*ROW('Sanitation Data'!G185))="","",OFFSET('Sanitation Data'!$G$31,0,10*ROW('Sanitation Data'!G185)))</f>
        <v/>
      </c>
      <c r="DH191" s="32" t="str">
        <f ca="true">+IF(OFFSET('Sanitation Data'!$G$32,0,10*ROW('Sanitation Data'!G185))="","",OFFSET('Sanitation Data'!$G$32,0,10*ROW('Sanitation Data'!G185)))</f>
        <v/>
      </c>
      <c r="DI191" s="32" t="str">
        <f ca="true">+IF(OFFSET('Sanitation Data'!$G$33,0,10*ROW('Sanitation Data'!G185))="","",OFFSET('Sanitation Data'!$G$33,0,10*ROW('Sanitation Data'!G185)))</f>
        <v/>
      </c>
      <c r="DJ191" s="32" t="str">
        <f ca="true">+IF(OFFSET('Sanitation Data'!$H$29,0,10*ROW('Sanitation Data'!H185))="","",OFFSET('Sanitation Data'!$H$29,0,10*ROW('Sanitation Data'!H185)))</f>
        <v/>
      </c>
      <c r="DK191" s="32" t="str">
        <f ca="true">+IF(OFFSET('Sanitation Data'!$H$30,0,10*ROW('Sanitation Data'!H185))="","",OFFSET('Sanitation Data'!$H$30,0,10*ROW('Sanitation Data'!H185)))</f>
        <v/>
      </c>
      <c r="DL191" s="32" t="str">
        <f ca="true">+IF(OFFSET('Sanitation Data'!$H$31,0,10*ROW('Sanitation Data'!H185))="","",OFFSET('Sanitation Data'!$H$31,0,10*ROW('Sanitation Data'!H185)))</f>
        <v/>
      </c>
      <c r="DM191" s="32" t="str">
        <f ca="true">+IF(OFFSET('Sanitation Data'!$H$32,0,10*ROW('Sanitation Data'!H185))="","",OFFSET('Sanitation Data'!$H$32,0,10*ROW('Sanitation Data'!H185)))</f>
        <v/>
      </c>
      <c r="DN191" s="32" t="str">
        <f ca="true">+IF(OFFSET('Sanitation Data'!$H$33,0,10*ROW('Sanitation Data'!H185))="","",OFFSET('Sanitation Data'!$H$33,0,10*ROW('Sanitation Data'!H185)))</f>
        <v/>
      </c>
      <c r="DO191" s="32" t="str">
        <f ca="true">+IF(OFFSET('Hygiene Data'!$C$12,0,10*ROW('Hygiene Data'!C185))="","",OFFSET('Hygiene Data'!$C$12,0,10*ROW('Hygiene Data'!C185)))</f>
        <v/>
      </c>
      <c r="DP191" s="32" t="str">
        <f ca="true">+IF(OFFSET('Hygiene Data'!$C$13,0,10*ROW('Hygiene Data'!C185))="","",OFFSET('Hygiene Data'!$C$13,0,10*ROW('Hygiene Data'!C185)))</f>
        <v/>
      </c>
      <c r="DQ191" s="32" t="str">
        <f ca="true">+IF(OFFSET('Hygiene Data'!$C$14,0,10*ROW('Hygiene Data'!C185))="","",OFFSET('Hygiene Data'!$C$14,0,10*ROW('Hygiene Data'!C185)))</f>
        <v/>
      </c>
      <c r="DR191" s="32" t="str">
        <f ca="true">+IF(OFFSET('Hygiene Data'!$D$12,0,10*ROW('Hygiene Data'!D185))="","",OFFSET('Hygiene Data'!$D$12,0,10*ROW('Hygiene Data'!D185)))</f>
        <v/>
      </c>
      <c r="DS191" s="32" t="str">
        <f ca="true">+IF(OFFSET('Hygiene Data'!$D$13,0,10*ROW('Hygiene Data'!D185))="","",OFFSET('Hygiene Data'!$D$13,0,10*ROW('Hygiene Data'!D185)))</f>
        <v/>
      </c>
      <c r="DT191" s="32" t="str">
        <f ca="true">+IF(OFFSET('Hygiene Data'!$D$14,0,10*ROW('Hygiene Data'!D185))="","",OFFSET('Hygiene Data'!$D$14,0,10*ROW('Hygiene Data'!D185)))</f>
        <v/>
      </c>
      <c r="DU191" s="32" t="str">
        <f ca="true">+IF(OFFSET('Hygiene Data'!$E$12,0,10*ROW('Hygiene Data'!E185))="","",OFFSET('Hygiene Data'!$E$12,0,10*ROW('Hygiene Data'!E185)))</f>
        <v/>
      </c>
      <c r="DV191" s="32" t="str">
        <f ca="true">+IF(OFFSET('Hygiene Data'!$E$13,0,10*ROW('Hygiene Data'!E185))="","",OFFSET('Hygiene Data'!$E$13,0,10*ROW('Hygiene Data'!E185)))</f>
        <v/>
      </c>
      <c r="DW191" s="32" t="str">
        <f ca="true">+IF(OFFSET('Hygiene Data'!$E$14,0,10*ROW('Hygiene Data'!E185))="","",OFFSET('Hygiene Data'!$E$14,0,10*ROW('Hygiene Data'!E185)))</f>
        <v/>
      </c>
      <c r="DX191" s="32" t="str">
        <f ca="true">+IF(OFFSET('Hygiene Data'!$F$12,0,10*ROW('Hygiene Data'!F185))="","",OFFSET('Hygiene Data'!$F$12,0,10*ROW('Hygiene Data'!F185)))</f>
        <v/>
      </c>
      <c r="DY191" s="32" t="str">
        <f ca="true">+IF(OFFSET('Hygiene Data'!$F$13,0,10*ROW('Hygiene Data'!F185))="","",OFFSET('Hygiene Data'!$F$13,0,10*ROW('Hygiene Data'!F185)))</f>
        <v/>
      </c>
      <c r="DZ191" s="32" t="str">
        <f ca="true">+IF(OFFSET('Hygiene Data'!$F$14,0,10*ROW('Hygiene Data'!F185))="","",OFFSET('Hygiene Data'!$F$14,0,10*ROW('Hygiene Data'!F185)))</f>
        <v/>
      </c>
      <c r="EA191" s="32" t="str">
        <f ca="true">+IF(OFFSET('Hygiene Data'!$G$12,0,10*ROW('Hygiene Data'!G185))="","",OFFSET('Hygiene Data'!$G$12,0,10*ROW('Hygiene Data'!G185)))</f>
        <v/>
      </c>
      <c r="EB191" s="32" t="str">
        <f ca="true">+IF(OFFSET('Hygiene Data'!$G$13,0,10*ROW('Hygiene Data'!G185))="","",OFFSET('Hygiene Data'!$G$13,0,10*ROW('Hygiene Data'!G185)))</f>
        <v/>
      </c>
      <c r="EC191" s="32" t="str">
        <f ca="true">+IF(OFFSET('Hygiene Data'!$G$14,0,10*ROW('Hygiene Data'!G185))="","",OFFSET('Hygiene Data'!$G$14,0,10*ROW('Hygiene Data'!G185)))</f>
        <v/>
      </c>
      <c r="ED191" s="32" t="str">
        <f ca="true">+IF(OFFSET('Hygiene Data'!$H$12,0,10*ROW('Hygiene Data'!H185))="","",OFFSET('Hygiene Data'!$H$12,0,10*ROW('Hygiene Data'!H185)))</f>
        <v/>
      </c>
      <c r="EE191" s="32" t="str">
        <f ca="true">+IF(OFFSET('Hygiene Data'!$H$13,0,10*ROW('Hygiene Data'!H185))="","",OFFSET('Hygiene Data'!$H$13,0,10*ROW('Hygiene Data'!H185)))</f>
        <v/>
      </c>
      <c r="EF191" s="32" t="str">
        <f ca="true">+IF(OFFSET('Hygiene Data'!$H$14,0,10*ROW('Hygiene Data'!H185))="","",OFFSET('Hygiene Data'!$H$14,0,10*ROW('Hygiene Data'!H185)))</f>
        <v/>
      </c>
    </row>
    <row r="192" x14ac:dyDescent="0.2">
      <c r="A192" s="55" t="str">
        <f ca="true">+IF(OFFSET('Water Data'!$B$1,0,10*ROW('Water Data'!B189))="","",OFFSET('Water Data'!$B$1,0,10*ROW('Water Data'!B189)))</f>
        <v/>
      </c>
      <c r="B192" s="55" t="str">
        <f ca="true">+IF(OFFSET('Water Data'!$A$3,0,10*ROW('Water Data'!A189))="","",OFFSET('Water Data'!$A$3,0,10*ROW('Water Data'!A189)))</f>
        <v/>
      </c>
      <c r="C192" s="55" t="str">
        <f ca="true">+IF(OFFSET('Water Data'!$C$3,0,10*ROW('Water Data'!C189))="","",OFFSET('Water Data'!$C$3,0,10*ROW('Water Data'!C189)))</f>
        <v/>
      </c>
      <c r="D192" s="243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3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3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43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3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3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3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3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3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3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3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3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3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3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3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3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3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3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44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44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44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44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44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44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44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44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44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44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44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44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44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44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44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44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44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44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44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44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44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44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44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44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44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44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44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44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44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44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45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45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45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45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45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45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45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45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45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45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45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45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45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45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45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45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45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45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2" t="str">
        <f ca="true">+IF(OFFSET('Water Data'!$C$28,0,10*ROW('Water Data'!C186))="","",OFFSET('Water Data'!$C$28,0,10*ROW('Water Data'!C186)))</f>
        <v/>
      </c>
      <c r="BT192" s="32" t="str">
        <f ca="true">+IF(OFFSET('Water Data'!$C$29,0,10*ROW('Water Data'!C186))="","",OFFSET('Water Data'!$C$29,0,10*ROW('Water Data'!C186)))</f>
        <v/>
      </c>
      <c r="BU192" s="32" t="str">
        <f ca="true">+IF(OFFSET('Water Data'!$C$30,0,10*ROW('Water Data'!C186))="","",OFFSET('Water Data'!$C$30,0,10*ROW('Water Data'!C186)))</f>
        <v/>
      </c>
      <c r="BV192" s="32" t="str">
        <f ca="true">+IF(OFFSET('Water Data'!$D$28,0,10*ROW('Water Data'!D186))="","",OFFSET('Water Data'!$D$28,0,10*ROW('Water Data'!D186)))</f>
        <v/>
      </c>
      <c r="BW192" s="32" t="str">
        <f ca="true">+IF(OFFSET('Water Data'!$D$29,0,10*ROW('Water Data'!D186))="","",OFFSET('Water Data'!$D$29,0,10*ROW('Water Data'!D186)))</f>
        <v/>
      </c>
      <c r="BX192" s="32" t="str">
        <f ca="true">+IF(OFFSET('Water Data'!$D$30,0,10*ROW('Water Data'!D186))="","",OFFSET('Water Data'!$D$30,0,10*ROW('Water Data'!D186)))</f>
        <v/>
      </c>
      <c r="BY192" s="32" t="str">
        <f ca="true">+IF(OFFSET('Water Data'!$E$28,0,10*ROW('Water Data'!E186))="","",OFFSET('Water Data'!$E$28,0,10*ROW('Water Data'!E186)))</f>
        <v/>
      </c>
      <c r="BZ192" s="32" t="str">
        <f ca="true">+IF(OFFSET('Water Data'!$E$29,0,10*ROW('Water Data'!E186))="","",OFFSET('Water Data'!$E$29,0,10*ROW('Water Data'!E186)))</f>
        <v/>
      </c>
      <c r="CA192" s="32" t="str">
        <f ca="true">+IF(OFFSET('Water Data'!$E$30,0,10*ROW('Water Data'!E186))="","",OFFSET('Water Data'!$E$30,0,10*ROW('Water Data'!E186)))</f>
        <v/>
      </c>
      <c r="CB192" s="32" t="str">
        <f ca="true">+IF(OFFSET('Water Data'!$F$28,0,10*ROW('Water Data'!F186))="","",OFFSET('Water Data'!$F$28,0,10*ROW('Water Data'!F186)))</f>
        <v/>
      </c>
      <c r="CC192" s="32" t="str">
        <f ca="true">+IF(OFFSET('Water Data'!$F$29,0,10*ROW('Water Data'!F186))="","",OFFSET('Water Data'!$F$29,0,10*ROW('Water Data'!F186)))</f>
        <v/>
      </c>
      <c r="CD192" s="32" t="str">
        <f ca="true">+IF(OFFSET('Water Data'!$F$30,0,10*ROW('Water Data'!F186))="","",OFFSET('Water Data'!$F$30,0,10*ROW('Water Data'!F186)))</f>
        <v/>
      </c>
      <c r="CE192" s="32" t="str">
        <f ca="true">+IF(OFFSET('Water Data'!$G$28,0,10*ROW('Water Data'!G186))="","",OFFSET('Water Data'!$G$28,0,10*ROW('Water Data'!G186)))</f>
        <v/>
      </c>
      <c r="CF192" s="32" t="str">
        <f ca="true">+IF(OFFSET('Water Data'!$G$29,0,10*ROW('Water Data'!G186))="","",OFFSET('Water Data'!$G$29,0,10*ROW('Water Data'!G186)))</f>
        <v/>
      </c>
      <c r="CG192" s="32" t="str">
        <f ca="true">+IF(OFFSET('Water Data'!$G$30,0,10*ROW('Water Data'!G186))="","",OFFSET('Water Data'!$G$30,0,10*ROW('Water Data'!G186)))</f>
        <v/>
      </c>
      <c r="CH192" s="32" t="str">
        <f ca="true">+IF(OFFSET('Water Data'!$H$28,0,10*ROW('Water Data'!H186))="","",OFFSET('Water Data'!$H$28,0,10*ROW('Water Data'!H186)))</f>
        <v/>
      </c>
      <c r="CI192" s="32" t="str">
        <f ca="true">+IF(OFFSET('Water Data'!$H$29,0,10*ROW('Water Data'!H186))="","",OFFSET('Water Data'!$H$29,0,10*ROW('Water Data'!H186)))</f>
        <v/>
      </c>
      <c r="CJ192" s="32" t="str">
        <f ca="true">+IF(OFFSET('Water Data'!$H$30,0,10*ROW('Water Data'!H186))="","",OFFSET('Water Data'!$H$30,0,10*ROW('Water Data'!H186)))</f>
        <v/>
      </c>
      <c r="CK192" s="32" t="str">
        <f ca="true">+IF(OFFSET('Sanitation Data'!$C$29,0,10*ROW('Sanitation Data'!C186))="","",OFFSET('Sanitation Data'!$C$29,0,10*ROW('Sanitation Data'!C186)))</f>
        <v/>
      </c>
      <c r="CL192" s="32" t="str">
        <f ca="true">+IF(OFFSET('Sanitation Data'!$C$30,0,10*ROW('Sanitation Data'!C186))="","",OFFSET('Sanitation Data'!$C$30,0,10*ROW('Sanitation Data'!C186)))</f>
        <v/>
      </c>
      <c r="CM192" s="32" t="str">
        <f ca="true">+IF(OFFSET('Sanitation Data'!$C$31,0,10*ROW('Sanitation Data'!C186))="","",OFFSET('Sanitation Data'!$C$31,0,10*ROW('Sanitation Data'!C186)))</f>
        <v/>
      </c>
      <c r="CN192" s="32" t="str">
        <f ca="true">+IF(OFFSET('Sanitation Data'!$C$32,0,10*ROW('Sanitation Data'!C186))="","",OFFSET('Sanitation Data'!$C$32,0,10*ROW('Sanitation Data'!C186)))</f>
        <v/>
      </c>
      <c r="CO192" s="32" t="str">
        <f ca="true">+IF(OFFSET('Sanitation Data'!$C$33,0,10*ROW('Sanitation Data'!C186))="","",OFFSET('Sanitation Data'!$C$33,0,10*ROW('Sanitation Data'!C186)))</f>
        <v/>
      </c>
      <c r="CP192" s="32" t="str">
        <f ca="true">+IF(OFFSET('Sanitation Data'!$D$29,0,10*ROW('Sanitation Data'!D186))="","",OFFSET('Sanitation Data'!$D$29,0,10*ROW('Sanitation Data'!D186)))</f>
        <v/>
      </c>
      <c r="CQ192" s="32" t="str">
        <f ca="true">+IF(OFFSET('Sanitation Data'!$D$30,0,10*ROW('Sanitation Data'!D186))="","",OFFSET('Sanitation Data'!$D$30,0,10*ROW('Sanitation Data'!D186)))</f>
        <v/>
      </c>
      <c r="CR192" s="32" t="str">
        <f ca="true">+IF(OFFSET('Sanitation Data'!$D$31,0,10*ROW('Sanitation Data'!D186))="","",OFFSET('Sanitation Data'!$D$31,0,10*ROW('Sanitation Data'!D186)))</f>
        <v/>
      </c>
      <c r="CS192" s="32" t="str">
        <f ca="true">+IF(OFFSET('Sanitation Data'!$D$32,0,10*ROW('Sanitation Data'!D186))="","",OFFSET('Sanitation Data'!$D$32,0,10*ROW('Sanitation Data'!D186)))</f>
        <v/>
      </c>
      <c r="CT192" s="32" t="str">
        <f ca="true">+IF(OFFSET('Sanitation Data'!$D$33,0,10*ROW('Sanitation Data'!D186))="","",OFFSET('Sanitation Data'!$D$33,0,10*ROW('Sanitation Data'!D186)))</f>
        <v/>
      </c>
      <c r="CU192" s="32" t="str">
        <f ca="true">+IF(OFFSET('Sanitation Data'!$E$29,0,10*ROW('Sanitation Data'!E186))="","",OFFSET('Sanitation Data'!$E$29,0,10*ROW('Sanitation Data'!E186)))</f>
        <v/>
      </c>
      <c r="CV192" s="32" t="str">
        <f ca="true">+IF(OFFSET('Sanitation Data'!$E$30,0,10*ROW('Sanitation Data'!E186))="","",OFFSET('Sanitation Data'!$E$30,0,10*ROW('Sanitation Data'!E186)))</f>
        <v/>
      </c>
      <c r="CW192" s="32" t="str">
        <f ca="true">+IF(OFFSET('Sanitation Data'!$E$31,0,10*ROW('Sanitation Data'!E186))="","",OFFSET('Sanitation Data'!$E$31,0,10*ROW('Sanitation Data'!E186)))</f>
        <v/>
      </c>
      <c r="CX192" s="32" t="str">
        <f ca="true">+IF(OFFSET('Sanitation Data'!$E$32,0,10*ROW('Sanitation Data'!E186))="","",OFFSET('Sanitation Data'!$E$32,0,10*ROW('Sanitation Data'!E186)))</f>
        <v/>
      </c>
      <c r="CY192" s="32" t="str">
        <f ca="true">+IF(OFFSET('Sanitation Data'!$E$33,0,10*ROW('Sanitation Data'!E186))="","",OFFSET('Sanitation Data'!$E$33,0,10*ROW('Sanitation Data'!E186)))</f>
        <v/>
      </c>
      <c r="CZ192" s="32" t="str">
        <f ca="true">+IF(OFFSET('Sanitation Data'!$F$29,0,10*ROW('Sanitation Data'!F186))="","",OFFSET('Sanitation Data'!$F$29,0,10*ROW('Sanitation Data'!F186)))</f>
        <v/>
      </c>
      <c r="DA192" s="32" t="str">
        <f ca="true">+IF(OFFSET('Sanitation Data'!$F$30,0,10*ROW('Sanitation Data'!F186))="","",OFFSET('Sanitation Data'!$F$30,0,10*ROW('Sanitation Data'!F186)))</f>
        <v/>
      </c>
      <c r="DB192" s="32" t="str">
        <f ca="true">+IF(OFFSET('Sanitation Data'!$F$31,0,10*ROW('Sanitation Data'!F186))="","",OFFSET('Sanitation Data'!$F$31,0,10*ROW('Sanitation Data'!F186)))</f>
        <v/>
      </c>
      <c r="DC192" s="32" t="str">
        <f ca="true">+IF(OFFSET('Sanitation Data'!$F$32,0,10*ROW('Sanitation Data'!F186))="","",OFFSET('Sanitation Data'!$F$32,0,10*ROW('Sanitation Data'!F186)))</f>
        <v/>
      </c>
      <c r="DD192" s="32" t="str">
        <f ca="true">+IF(OFFSET('Sanitation Data'!$F$33,0,10*ROW('Sanitation Data'!F186))="","",OFFSET('Sanitation Data'!$F$33,0,10*ROW('Sanitation Data'!F186)))</f>
        <v/>
      </c>
      <c r="DE192" s="32" t="str">
        <f ca="true">+IF(OFFSET('Sanitation Data'!$G$29,0,10*ROW('Sanitation Data'!G186))="","",OFFSET('Sanitation Data'!$G$29,0,10*ROW('Sanitation Data'!G186)))</f>
        <v/>
      </c>
      <c r="DF192" s="32" t="str">
        <f ca="true">+IF(OFFSET('Sanitation Data'!$G$30,0,10*ROW('Sanitation Data'!G186))="","",OFFSET('Sanitation Data'!$G$30,0,10*ROW('Sanitation Data'!G186)))</f>
        <v/>
      </c>
      <c r="DG192" s="32" t="str">
        <f ca="true">+IF(OFFSET('Sanitation Data'!$G$31,0,10*ROW('Sanitation Data'!G186))="","",OFFSET('Sanitation Data'!$G$31,0,10*ROW('Sanitation Data'!G186)))</f>
        <v/>
      </c>
      <c r="DH192" s="32" t="str">
        <f ca="true">+IF(OFFSET('Sanitation Data'!$G$32,0,10*ROW('Sanitation Data'!G186))="","",OFFSET('Sanitation Data'!$G$32,0,10*ROW('Sanitation Data'!G186)))</f>
        <v/>
      </c>
      <c r="DI192" s="32" t="str">
        <f ca="true">+IF(OFFSET('Sanitation Data'!$G$33,0,10*ROW('Sanitation Data'!G186))="","",OFFSET('Sanitation Data'!$G$33,0,10*ROW('Sanitation Data'!G186)))</f>
        <v/>
      </c>
      <c r="DJ192" s="32" t="str">
        <f ca="true">+IF(OFFSET('Sanitation Data'!$H$29,0,10*ROW('Sanitation Data'!H186))="","",OFFSET('Sanitation Data'!$H$29,0,10*ROW('Sanitation Data'!H186)))</f>
        <v/>
      </c>
      <c r="DK192" s="32" t="str">
        <f ca="true">+IF(OFFSET('Sanitation Data'!$H$30,0,10*ROW('Sanitation Data'!H186))="","",OFFSET('Sanitation Data'!$H$30,0,10*ROW('Sanitation Data'!H186)))</f>
        <v/>
      </c>
      <c r="DL192" s="32" t="str">
        <f ca="true">+IF(OFFSET('Sanitation Data'!$H$31,0,10*ROW('Sanitation Data'!H186))="","",OFFSET('Sanitation Data'!$H$31,0,10*ROW('Sanitation Data'!H186)))</f>
        <v/>
      </c>
      <c r="DM192" s="32" t="str">
        <f ca="true">+IF(OFFSET('Sanitation Data'!$H$32,0,10*ROW('Sanitation Data'!H186))="","",OFFSET('Sanitation Data'!$H$32,0,10*ROW('Sanitation Data'!H186)))</f>
        <v/>
      </c>
      <c r="DN192" s="32" t="str">
        <f ca="true">+IF(OFFSET('Sanitation Data'!$H$33,0,10*ROW('Sanitation Data'!H186))="","",OFFSET('Sanitation Data'!$H$33,0,10*ROW('Sanitation Data'!H186)))</f>
        <v/>
      </c>
      <c r="DO192" s="32" t="str">
        <f ca="true">+IF(OFFSET('Hygiene Data'!$C$12,0,10*ROW('Hygiene Data'!C186))="","",OFFSET('Hygiene Data'!$C$12,0,10*ROW('Hygiene Data'!C186)))</f>
        <v/>
      </c>
      <c r="DP192" s="32" t="str">
        <f ca="true">+IF(OFFSET('Hygiene Data'!$C$13,0,10*ROW('Hygiene Data'!C186))="","",OFFSET('Hygiene Data'!$C$13,0,10*ROW('Hygiene Data'!C186)))</f>
        <v/>
      </c>
      <c r="DQ192" s="32" t="str">
        <f ca="true">+IF(OFFSET('Hygiene Data'!$C$14,0,10*ROW('Hygiene Data'!C186))="","",OFFSET('Hygiene Data'!$C$14,0,10*ROW('Hygiene Data'!C186)))</f>
        <v/>
      </c>
      <c r="DR192" s="32" t="str">
        <f ca="true">+IF(OFFSET('Hygiene Data'!$D$12,0,10*ROW('Hygiene Data'!D186))="","",OFFSET('Hygiene Data'!$D$12,0,10*ROW('Hygiene Data'!D186)))</f>
        <v/>
      </c>
      <c r="DS192" s="32" t="str">
        <f ca="true">+IF(OFFSET('Hygiene Data'!$D$13,0,10*ROW('Hygiene Data'!D186))="","",OFFSET('Hygiene Data'!$D$13,0,10*ROW('Hygiene Data'!D186)))</f>
        <v/>
      </c>
      <c r="DT192" s="32" t="str">
        <f ca="true">+IF(OFFSET('Hygiene Data'!$D$14,0,10*ROW('Hygiene Data'!D186))="","",OFFSET('Hygiene Data'!$D$14,0,10*ROW('Hygiene Data'!D186)))</f>
        <v/>
      </c>
      <c r="DU192" s="32" t="str">
        <f ca="true">+IF(OFFSET('Hygiene Data'!$E$12,0,10*ROW('Hygiene Data'!E186))="","",OFFSET('Hygiene Data'!$E$12,0,10*ROW('Hygiene Data'!E186)))</f>
        <v/>
      </c>
      <c r="DV192" s="32" t="str">
        <f ca="true">+IF(OFFSET('Hygiene Data'!$E$13,0,10*ROW('Hygiene Data'!E186))="","",OFFSET('Hygiene Data'!$E$13,0,10*ROW('Hygiene Data'!E186)))</f>
        <v/>
      </c>
      <c r="DW192" s="32" t="str">
        <f ca="true">+IF(OFFSET('Hygiene Data'!$E$14,0,10*ROW('Hygiene Data'!E186))="","",OFFSET('Hygiene Data'!$E$14,0,10*ROW('Hygiene Data'!E186)))</f>
        <v/>
      </c>
      <c r="DX192" s="32" t="str">
        <f ca="true">+IF(OFFSET('Hygiene Data'!$F$12,0,10*ROW('Hygiene Data'!F186))="","",OFFSET('Hygiene Data'!$F$12,0,10*ROW('Hygiene Data'!F186)))</f>
        <v/>
      </c>
      <c r="DY192" s="32" t="str">
        <f ca="true">+IF(OFFSET('Hygiene Data'!$F$13,0,10*ROW('Hygiene Data'!F186))="","",OFFSET('Hygiene Data'!$F$13,0,10*ROW('Hygiene Data'!F186)))</f>
        <v/>
      </c>
      <c r="DZ192" s="32" t="str">
        <f ca="true">+IF(OFFSET('Hygiene Data'!$F$14,0,10*ROW('Hygiene Data'!F186))="","",OFFSET('Hygiene Data'!$F$14,0,10*ROW('Hygiene Data'!F186)))</f>
        <v/>
      </c>
      <c r="EA192" s="32" t="str">
        <f ca="true">+IF(OFFSET('Hygiene Data'!$G$12,0,10*ROW('Hygiene Data'!G186))="","",OFFSET('Hygiene Data'!$G$12,0,10*ROW('Hygiene Data'!G186)))</f>
        <v/>
      </c>
      <c r="EB192" s="32" t="str">
        <f ca="true">+IF(OFFSET('Hygiene Data'!$G$13,0,10*ROW('Hygiene Data'!G186))="","",OFFSET('Hygiene Data'!$G$13,0,10*ROW('Hygiene Data'!G186)))</f>
        <v/>
      </c>
      <c r="EC192" s="32" t="str">
        <f ca="true">+IF(OFFSET('Hygiene Data'!$G$14,0,10*ROW('Hygiene Data'!G186))="","",OFFSET('Hygiene Data'!$G$14,0,10*ROW('Hygiene Data'!G186)))</f>
        <v/>
      </c>
      <c r="ED192" s="32" t="str">
        <f ca="true">+IF(OFFSET('Hygiene Data'!$H$12,0,10*ROW('Hygiene Data'!H186))="","",OFFSET('Hygiene Data'!$H$12,0,10*ROW('Hygiene Data'!H186)))</f>
        <v/>
      </c>
      <c r="EE192" s="32" t="str">
        <f ca="true">+IF(OFFSET('Hygiene Data'!$H$13,0,10*ROW('Hygiene Data'!H186))="","",OFFSET('Hygiene Data'!$H$13,0,10*ROW('Hygiene Data'!H186)))</f>
        <v/>
      </c>
      <c r="EF192" s="32" t="str">
        <f ca="true">+IF(OFFSET('Hygiene Data'!$H$14,0,10*ROW('Hygiene Data'!H186))="","",OFFSET('Hygiene Data'!$H$14,0,10*ROW('Hygiene Data'!H186)))</f>
        <v/>
      </c>
    </row>
    <row r="193" x14ac:dyDescent="0.2">
      <c r="A193" s="55" t="str">
        <f ca="true">+IF(OFFSET('Water Data'!$B$1,0,10*ROW('Water Data'!B190))="","",OFFSET('Water Data'!$B$1,0,10*ROW('Water Data'!B190)))</f>
        <v/>
      </c>
      <c r="B193" s="55" t="str">
        <f ca="true">+IF(OFFSET('Water Data'!$A$3,0,10*ROW('Water Data'!A190))="","",OFFSET('Water Data'!$A$3,0,10*ROW('Water Data'!A190)))</f>
        <v/>
      </c>
      <c r="C193" s="55" t="str">
        <f ca="true">+IF(OFFSET('Water Data'!$C$3,0,10*ROW('Water Data'!C190))="","",OFFSET('Water Data'!$C$3,0,10*ROW('Water Data'!C190)))</f>
        <v/>
      </c>
      <c r="D193" s="243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3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3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43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3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3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3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3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3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3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3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3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3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3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3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3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3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3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44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44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44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44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44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44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44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44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44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44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44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44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44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44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44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44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44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44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44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44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44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44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44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44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44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44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44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44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44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44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45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45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45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45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45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45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45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45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45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45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45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45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45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45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45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45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45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45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2" t="str">
        <f ca="true">+IF(OFFSET('Water Data'!$C$28,0,10*ROW('Water Data'!C187))="","",OFFSET('Water Data'!$C$28,0,10*ROW('Water Data'!C187)))</f>
        <v/>
      </c>
      <c r="BT193" s="32" t="str">
        <f ca="true">+IF(OFFSET('Water Data'!$C$29,0,10*ROW('Water Data'!C187))="","",OFFSET('Water Data'!$C$29,0,10*ROW('Water Data'!C187)))</f>
        <v/>
      </c>
      <c r="BU193" s="32" t="str">
        <f ca="true">+IF(OFFSET('Water Data'!$C$30,0,10*ROW('Water Data'!C187))="","",OFFSET('Water Data'!$C$30,0,10*ROW('Water Data'!C187)))</f>
        <v/>
      </c>
      <c r="BV193" s="32" t="str">
        <f ca="true">+IF(OFFSET('Water Data'!$D$28,0,10*ROW('Water Data'!D187))="","",OFFSET('Water Data'!$D$28,0,10*ROW('Water Data'!D187)))</f>
        <v/>
      </c>
      <c r="BW193" s="32" t="str">
        <f ca="true">+IF(OFFSET('Water Data'!$D$29,0,10*ROW('Water Data'!D187))="","",OFFSET('Water Data'!$D$29,0,10*ROW('Water Data'!D187)))</f>
        <v/>
      </c>
      <c r="BX193" s="32" t="str">
        <f ca="true">+IF(OFFSET('Water Data'!$D$30,0,10*ROW('Water Data'!D187))="","",OFFSET('Water Data'!$D$30,0,10*ROW('Water Data'!D187)))</f>
        <v/>
      </c>
      <c r="BY193" s="32" t="str">
        <f ca="true">+IF(OFFSET('Water Data'!$E$28,0,10*ROW('Water Data'!E187))="","",OFFSET('Water Data'!$E$28,0,10*ROW('Water Data'!E187)))</f>
        <v/>
      </c>
      <c r="BZ193" s="32" t="str">
        <f ca="true">+IF(OFFSET('Water Data'!$E$29,0,10*ROW('Water Data'!E187))="","",OFFSET('Water Data'!$E$29,0,10*ROW('Water Data'!E187)))</f>
        <v/>
      </c>
      <c r="CA193" s="32" t="str">
        <f ca="true">+IF(OFFSET('Water Data'!$E$30,0,10*ROW('Water Data'!E187))="","",OFFSET('Water Data'!$E$30,0,10*ROW('Water Data'!E187)))</f>
        <v/>
      </c>
      <c r="CB193" s="32" t="str">
        <f ca="true">+IF(OFFSET('Water Data'!$F$28,0,10*ROW('Water Data'!F187))="","",OFFSET('Water Data'!$F$28,0,10*ROW('Water Data'!F187)))</f>
        <v/>
      </c>
      <c r="CC193" s="32" t="str">
        <f ca="true">+IF(OFFSET('Water Data'!$F$29,0,10*ROW('Water Data'!F187))="","",OFFSET('Water Data'!$F$29,0,10*ROW('Water Data'!F187)))</f>
        <v/>
      </c>
      <c r="CD193" s="32" t="str">
        <f ca="true">+IF(OFFSET('Water Data'!$F$30,0,10*ROW('Water Data'!F187))="","",OFFSET('Water Data'!$F$30,0,10*ROW('Water Data'!F187)))</f>
        <v/>
      </c>
      <c r="CE193" s="32" t="str">
        <f ca="true">+IF(OFFSET('Water Data'!$G$28,0,10*ROW('Water Data'!G187))="","",OFFSET('Water Data'!$G$28,0,10*ROW('Water Data'!G187)))</f>
        <v/>
      </c>
      <c r="CF193" s="32" t="str">
        <f ca="true">+IF(OFFSET('Water Data'!$G$29,0,10*ROW('Water Data'!G187))="","",OFFSET('Water Data'!$G$29,0,10*ROW('Water Data'!G187)))</f>
        <v/>
      </c>
      <c r="CG193" s="32" t="str">
        <f ca="true">+IF(OFFSET('Water Data'!$G$30,0,10*ROW('Water Data'!G187))="","",OFFSET('Water Data'!$G$30,0,10*ROW('Water Data'!G187)))</f>
        <v/>
      </c>
      <c r="CH193" s="32" t="str">
        <f ca="true">+IF(OFFSET('Water Data'!$H$28,0,10*ROW('Water Data'!H187))="","",OFFSET('Water Data'!$H$28,0,10*ROW('Water Data'!H187)))</f>
        <v/>
      </c>
      <c r="CI193" s="32" t="str">
        <f ca="true">+IF(OFFSET('Water Data'!$H$29,0,10*ROW('Water Data'!H187))="","",OFFSET('Water Data'!$H$29,0,10*ROW('Water Data'!H187)))</f>
        <v/>
      </c>
      <c r="CJ193" s="32" t="str">
        <f ca="true">+IF(OFFSET('Water Data'!$H$30,0,10*ROW('Water Data'!H187))="","",OFFSET('Water Data'!$H$30,0,10*ROW('Water Data'!H187)))</f>
        <v/>
      </c>
      <c r="CK193" s="32" t="str">
        <f ca="true">+IF(OFFSET('Sanitation Data'!$C$29,0,10*ROW('Sanitation Data'!C187))="","",OFFSET('Sanitation Data'!$C$29,0,10*ROW('Sanitation Data'!C187)))</f>
        <v/>
      </c>
      <c r="CL193" s="32" t="str">
        <f ca="true">+IF(OFFSET('Sanitation Data'!$C$30,0,10*ROW('Sanitation Data'!C187))="","",OFFSET('Sanitation Data'!$C$30,0,10*ROW('Sanitation Data'!C187)))</f>
        <v/>
      </c>
      <c r="CM193" s="32" t="str">
        <f ca="true">+IF(OFFSET('Sanitation Data'!$C$31,0,10*ROW('Sanitation Data'!C187))="","",OFFSET('Sanitation Data'!$C$31,0,10*ROW('Sanitation Data'!C187)))</f>
        <v/>
      </c>
      <c r="CN193" s="32" t="str">
        <f ca="true">+IF(OFFSET('Sanitation Data'!$C$32,0,10*ROW('Sanitation Data'!C187))="","",OFFSET('Sanitation Data'!$C$32,0,10*ROW('Sanitation Data'!C187)))</f>
        <v/>
      </c>
      <c r="CO193" s="32" t="str">
        <f ca="true">+IF(OFFSET('Sanitation Data'!$C$33,0,10*ROW('Sanitation Data'!C187))="","",OFFSET('Sanitation Data'!$C$33,0,10*ROW('Sanitation Data'!C187)))</f>
        <v/>
      </c>
      <c r="CP193" s="32" t="str">
        <f ca="true">+IF(OFFSET('Sanitation Data'!$D$29,0,10*ROW('Sanitation Data'!D187))="","",OFFSET('Sanitation Data'!$D$29,0,10*ROW('Sanitation Data'!D187)))</f>
        <v/>
      </c>
      <c r="CQ193" s="32" t="str">
        <f ca="true">+IF(OFFSET('Sanitation Data'!$D$30,0,10*ROW('Sanitation Data'!D187))="","",OFFSET('Sanitation Data'!$D$30,0,10*ROW('Sanitation Data'!D187)))</f>
        <v/>
      </c>
      <c r="CR193" s="32" t="str">
        <f ca="true">+IF(OFFSET('Sanitation Data'!$D$31,0,10*ROW('Sanitation Data'!D187))="","",OFFSET('Sanitation Data'!$D$31,0,10*ROW('Sanitation Data'!D187)))</f>
        <v/>
      </c>
      <c r="CS193" s="32" t="str">
        <f ca="true">+IF(OFFSET('Sanitation Data'!$D$32,0,10*ROW('Sanitation Data'!D187))="","",OFFSET('Sanitation Data'!$D$32,0,10*ROW('Sanitation Data'!D187)))</f>
        <v/>
      </c>
      <c r="CT193" s="32" t="str">
        <f ca="true">+IF(OFFSET('Sanitation Data'!$D$33,0,10*ROW('Sanitation Data'!D187))="","",OFFSET('Sanitation Data'!$D$33,0,10*ROW('Sanitation Data'!D187)))</f>
        <v/>
      </c>
      <c r="CU193" s="32" t="str">
        <f ca="true">+IF(OFFSET('Sanitation Data'!$E$29,0,10*ROW('Sanitation Data'!E187))="","",OFFSET('Sanitation Data'!$E$29,0,10*ROW('Sanitation Data'!E187)))</f>
        <v/>
      </c>
      <c r="CV193" s="32" t="str">
        <f ca="true">+IF(OFFSET('Sanitation Data'!$E$30,0,10*ROW('Sanitation Data'!E187))="","",OFFSET('Sanitation Data'!$E$30,0,10*ROW('Sanitation Data'!E187)))</f>
        <v/>
      </c>
      <c r="CW193" s="32" t="str">
        <f ca="true">+IF(OFFSET('Sanitation Data'!$E$31,0,10*ROW('Sanitation Data'!E187))="","",OFFSET('Sanitation Data'!$E$31,0,10*ROW('Sanitation Data'!E187)))</f>
        <v/>
      </c>
      <c r="CX193" s="32" t="str">
        <f ca="true">+IF(OFFSET('Sanitation Data'!$E$32,0,10*ROW('Sanitation Data'!E187))="","",OFFSET('Sanitation Data'!$E$32,0,10*ROW('Sanitation Data'!E187)))</f>
        <v/>
      </c>
      <c r="CY193" s="32" t="str">
        <f ca="true">+IF(OFFSET('Sanitation Data'!$E$33,0,10*ROW('Sanitation Data'!E187))="","",OFFSET('Sanitation Data'!$E$33,0,10*ROW('Sanitation Data'!E187)))</f>
        <v/>
      </c>
      <c r="CZ193" s="32" t="str">
        <f ca="true">+IF(OFFSET('Sanitation Data'!$F$29,0,10*ROW('Sanitation Data'!F187))="","",OFFSET('Sanitation Data'!$F$29,0,10*ROW('Sanitation Data'!F187)))</f>
        <v/>
      </c>
      <c r="DA193" s="32" t="str">
        <f ca="true">+IF(OFFSET('Sanitation Data'!$F$30,0,10*ROW('Sanitation Data'!F187))="","",OFFSET('Sanitation Data'!$F$30,0,10*ROW('Sanitation Data'!F187)))</f>
        <v/>
      </c>
      <c r="DB193" s="32" t="str">
        <f ca="true">+IF(OFFSET('Sanitation Data'!$F$31,0,10*ROW('Sanitation Data'!F187))="","",OFFSET('Sanitation Data'!$F$31,0,10*ROW('Sanitation Data'!F187)))</f>
        <v/>
      </c>
      <c r="DC193" s="32" t="str">
        <f ca="true">+IF(OFFSET('Sanitation Data'!$F$32,0,10*ROW('Sanitation Data'!F187))="","",OFFSET('Sanitation Data'!$F$32,0,10*ROW('Sanitation Data'!F187)))</f>
        <v/>
      </c>
      <c r="DD193" s="32" t="str">
        <f ca="true">+IF(OFFSET('Sanitation Data'!$F$33,0,10*ROW('Sanitation Data'!F187))="","",OFFSET('Sanitation Data'!$F$33,0,10*ROW('Sanitation Data'!F187)))</f>
        <v/>
      </c>
      <c r="DE193" s="32" t="str">
        <f ca="true">+IF(OFFSET('Sanitation Data'!$G$29,0,10*ROW('Sanitation Data'!G187))="","",OFFSET('Sanitation Data'!$G$29,0,10*ROW('Sanitation Data'!G187)))</f>
        <v/>
      </c>
      <c r="DF193" s="32" t="str">
        <f ca="true">+IF(OFFSET('Sanitation Data'!$G$30,0,10*ROW('Sanitation Data'!G187))="","",OFFSET('Sanitation Data'!$G$30,0,10*ROW('Sanitation Data'!G187)))</f>
        <v/>
      </c>
      <c r="DG193" s="32" t="str">
        <f ca="true">+IF(OFFSET('Sanitation Data'!$G$31,0,10*ROW('Sanitation Data'!G187))="","",OFFSET('Sanitation Data'!$G$31,0,10*ROW('Sanitation Data'!G187)))</f>
        <v/>
      </c>
      <c r="DH193" s="32" t="str">
        <f ca="true">+IF(OFFSET('Sanitation Data'!$G$32,0,10*ROW('Sanitation Data'!G187))="","",OFFSET('Sanitation Data'!$G$32,0,10*ROW('Sanitation Data'!G187)))</f>
        <v/>
      </c>
      <c r="DI193" s="32" t="str">
        <f ca="true">+IF(OFFSET('Sanitation Data'!$G$33,0,10*ROW('Sanitation Data'!G187))="","",OFFSET('Sanitation Data'!$G$33,0,10*ROW('Sanitation Data'!G187)))</f>
        <v/>
      </c>
      <c r="DJ193" s="32" t="str">
        <f ca="true">+IF(OFFSET('Sanitation Data'!$H$29,0,10*ROW('Sanitation Data'!H187))="","",OFFSET('Sanitation Data'!$H$29,0,10*ROW('Sanitation Data'!H187)))</f>
        <v/>
      </c>
      <c r="DK193" s="32" t="str">
        <f ca="true">+IF(OFFSET('Sanitation Data'!$H$30,0,10*ROW('Sanitation Data'!H187))="","",OFFSET('Sanitation Data'!$H$30,0,10*ROW('Sanitation Data'!H187)))</f>
        <v/>
      </c>
      <c r="DL193" s="32" t="str">
        <f ca="true">+IF(OFFSET('Sanitation Data'!$H$31,0,10*ROW('Sanitation Data'!H187))="","",OFFSET('Sanitation Data'!$H$31,0,10*ROW('Sanitation Data'!H187)))</f>
        <v/>
      </c>
      <c r="DM193" s="32" t="str">
        <f ca="true">+IF(OFFSET('Sanitation Data'!$H$32,0,10*ROW('Sanitation Data'!H187))="","",OFFSET('Sanitation Data'!$H$32,0,10*ROW('Sanitation Data'!H187)))</f>
        <v/>
      </c>
      <c r="DN193" s="32" t="str">
        <f ca="true">+IF(OFFSET('Sanitation Data'!$H$33,0,10*ROW('Sanitation Data'!H187))="","",OFFSET('Sanitation Data'!$H$33,0,10*ROW('Sanitation Data'!H187)))</f>
        <v/>
      </c>
      <c r="DO193" s="32" t="str">
        <f ca="true">+IF(OFFSET('Hygiene Data'!$C$12,0,10*ROW('Hygiene Data'!C187))="","",OFFSET('Hygiene Data'!$C$12,0,10*ROW('Hygiene Data'!C187)))</f>
        <v/>
      </c>
      <c r="DP193" s="32" t="str">
        <f ca="true">+IF(OFFSET('Hygiene Data'!$C$13,0,10*ROW('Hygiene Data'!C187))="","",OFFSET('Hygiene Data'!$C$13,0,10*ROW('Hygiene Data'!C187)))</f>
        <v/>
      </c>
      <c r="DQ193" s="32" t="str">
        <f ca="true">+IF(OFFSET('Hygiene Data'!$C$14,0,10*ROW('Hygiene Data'!C187))="","",OFFSET('Hygiene Data'!$C$14,0,10*ROW('Hygiene Data'!C187)))</f>
        <v/>
      </c>
      <c r="DR193" s="32" t="str">
        <f ca="true">+IF(OFFSET('Hygiene Data'!$D$12,0,10*ROW('Hygiene Data'!D187))="","",OFFSET('Hygiene Data'!$D$12,0,10*ROW('Hygiene Data'!D187)))</f>
        <v/>
      </c>
      <c r="DS193" s="32" t="str">
        <f ca="true">+IF(OFFSET('Hygiene Data'!$D$13,0,10*ROW('Hygiene Data'!D187))="","",OFFSET('Hygiene Data'!$D$13,0,10*ROW('Hygiene Data'!D187)))</f>
        <v/>
      </c>
      <c r="DT193" s="32" t="str">
        <f ca="true">+IF(OFFSET('Hygiene Data'!$D$14,0,10*ROW('Hygiene Data'!D187))="","",OFFSET('Hygiene Data'!$D$14,0,10*ROW('Hygiene Data'!D187)))</f>
        <v/>
      </c>
      <c r="DU193" s="32" t="str">
        <f ca="true">+IF(OFFSET('Hygiene Data'!$E$12,0,10*ROW('Hygiene Data'!E187))="","",OFFSET('Hygiene Data'!$E$12,0,10*ROW('Hygiene Data'!E187)))</f>
        <v/>
      </c>
      <c r="DV193" s="32" t="str">
        <f ca="true">+IF(OFFSET('Hygiene Data'!$E$13,0,10*ROW('Hygiene Data'!E187))="","",OFFSET('Hygiene Data'!$E$13,0,10*ROW('Hygiene Data'!E187)))</f>
        <v/>
      </c>
      <c r="DW193" s="32" t="str">
        <f ca="true">+IF(OFFSET('Hygiene Data'!$E$14,0,10*ROW('Hygiene Data'!E187))="","",OFFSET('Hygiene Data'!$E$14,0,10*ROW('Hygiene Data'!E187)))</f>
        <v/>
      </c>
      <c r="DX193" s="32" t="str">
        <f ca="true">+IF(OFFSET('Hygiene Data'!$F$12,0,10*ROW('Hygiene Data'!F187))="","",OFFSET('Hygiene Data'!$F$12,0,10*ROW('Hygiene Data'!F187)))</f>
        <v/>
      </c>
      <c r="DY193" s="32" t="str">
        <f ca="true">+IF(OFFSET('Hygiene Data'!$F$13,0,10*ROW('Hygiene Data'!F187))="","",OFFSET('Hygiene Data'!$F$13,0,10*ROW('Hygiene Data'!F187)))</f>
        <v/>
      </c>
      <c r="DZ193" s="32" t="str">
        <f ca="true">+IF(OFFSET('Hygiene Data'!$F$14,0,10*ROW('Hygiene Data'!F187))="","",OFFSET('Hygiene Data'!$F$14,0,10*ROW('Hygiene Data'!F187)))</f>
        <v/>
      </c>
      <c r="EA193" s="32" t="str">
        <f ca="true">+IF(OFFSET('Hygiene Data'!$G$12,0,10*ROW('Hygiene Data'!G187))="","",OFFSET('Hygiene Data'!$G$12,0,10*ROW('Hygiene Data'!G187)))</f>
        <v/>
      </c>
      <c r="EB193" s="32" t="str">
        <f ca="true">+IF(OFFSET('Hygiene Data'!$G$13,0,10*ROW('Hygiene Data'!G187))="","",OFFSET('Hygiene Data'!$G$13,0,10*ROW('Hygiene Data'!G187)))</f>
        <v/>
      </c>
      <c r="EC193" s="32" t="str">
        <f ca="true">+IF(OFFSET('Hygiene Data'!$G$14,0,10*ROW('Hygiene Data'!G187))="","",OFFSET('Hygiene Data'!$G$14,0,10*ROW('Hygiene Data'!G187)))</f>
        <v/>
      </c>
      <c r="ED193" s="32" t="str">
        <f ca="true">+IF(OFFSET('Hygiene Data'!$H$12,0,10*ROW('Hygiene Data'!H187))="","",OFFSET('Hygiene Data'!$H$12,0,10*ROW('Hygiene Data'!H187)))</f>
        <v/>
      </c>
      <c r="EE193" s="32" t="str">
        <f ca="true">+IF(OFFSET('Hygiene Data'!$H$13,0,10*ROW('Hygiene Data'!H187))="","",OFFSET('Hygiene Data'!$H$13,0,10*ROW('Hygiene Data'!H187)))</f>
        <v/>
      </c>
      <c r="EF193" s="32" t="str">
        <f ca="true">+IF(OFFSET('Hygiene Data'!$H$14,0,10*ROW('Hygiene Data'!H187))="","",OFFSET('Hygiene Data'!$H$14,0,10*ROW('Hygiene Data'!H187)))</f>
        <v/>
      </c>
    </row>
    <row r="194" x14ac:dyDescent="0.2">
      <c r="A194" s="55" t="str">
        <f ca="true">+IF(OFFSET('Water Data'!$B$1,0,10*ROW('Water Data'!B191))="","",OFFSET('Water Data'!$B$1,0,10*ROW('Water Data'!B191)))</f>
        <v/>
      </c>
      <c r="B194" s="55" t="str">
        <f ca="true">+IF(OFFSET('Water Data'!$A$3,0,10*ROW('Water Data'!A191))="","",OFFSET('Water Data'!$A$3,0,10*ROW('Water Data'!A191)))</f>
        <v/>
      </c>
      <c r="C194" s="55" t="str">
        <f ca="true">+IF(OFFSET('Water Data'!$C$3,0,10*ROW('Water Data'!C191))="","",OFFSET('Water Data'!$C$3,0,10*ROW('Water Data'!C191)))</f>
        <v/>
      </c>
      <c r="D194" s="243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3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3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43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3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3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3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3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3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3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3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3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3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3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3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3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3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3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44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44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44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44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44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44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44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44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44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44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44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44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44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44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44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44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44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44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44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44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44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44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44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44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44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44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44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44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44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44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45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45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45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45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45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45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45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45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45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45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45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45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45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45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45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45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45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45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2" t="str">
        <f ca="true">+IF(OFFSET('Water Data'!$C$28,0,10*ROW('Water Data'!C188))="","",OFFSET('Water Data'!$C$28,0,10*ROW('Water Data'!C188)))</f>
        <v/>
      </c>
      <c r="BT194" s="32" t="str">
        <f ca="true">+IF(OFFSET('Water Data'!$C$29,0,10*ROW('Water Data'!C188))="","",OFFSET('Water Data'!$C$29,0,10*ROW('Water Data'!C188)))</f>
        <v/>
      </c>
      <c r="BU194" s="32" t="str">
        <f ca="true">+IF(OFFSET('Water Data'!$C$30,0,10*ROW('Water Data'!C188))="","",OFFSET('Water Data'!$C$30,0,10*ROW('Water Data'!C188)))</f>
        <v/>
      </c>
      <c r="BV194" s="32" t="str">
        <f ca="true">+IF(OFFSET('Water Data'!$D$28,0,10*ROW('Water Data'!D188))="","",OFFSET('Water Data'!$D$28,0,10*ROW('Water Data'!D188)))</f>
        <v/>
      </c>
      <c r="BW194" s="32" t="str">
        <f ca="true">+IF(OFFSET('Water Data'!$D$29,0,10*ROW('Water Data'!D188))="","",OFFSET('Water Data'!$D$29,0,10*ROW('Water Data'!D188)))</f>
        <v/>
      </c>
      <c r="BX194" s="32" t="str">
        <f ca="true">+IF(OFFSET('Water Data'!$D$30,0,10*ROW('Water Data'!D188))="","",OFFSET('Water Data'!$D$30,0,10*ROW('Water Data'!D188)))</f>
        <v/>
      </c>
      <c r="BY194" s="32" t="str">
        <f ca="true">+IF(OFFSET('Water Data'!$E$28,0,10*ROW('Water Data'!E188))="","",OFFSET('Water Data'!$E$28,0,10*ROW('Water Data'!E188)))</f>
        <v/>
      </c>
      <c r="BZ194" s="32" t="str">
        <f ca="true">+IF(OFFSET('Water Data'!$E$29,0,10*ROW('Water Data'!E188))="","",OFFSET('Water Data'!$E$29,0,10*ROW('Water Data'!E188)))</f>
        <v/>
      </c>
      <c r="CA194" s="32" t="str">
        <f ca="true">+IF(OFFSET('Water Data'!$E$30,0,10*ROW('Water Data'!E188))="","",OFFSET('Water Data'!$E$30,0,10*ROW('Water Data'!E188)))</f>
        <v/>
      </c>
      <c r="CB194" s="32" t="str">
        <f ca="true">+IF(OFFSET('Water Data'!$F$28,0,10*ROW('Water Data'!F188))="","",OFFSET('Water Data'!$F$28,0,10*ROW('Water Data'!F188)))</f>
        <v/>
      </c>
      <c r="CC194" s="32" t="str">
        <f ca="true">+IF(OFFSET('Water Data'!$F$29,0,10*ROW('Water Data'!F188))="","",OFFSET('Water Data'!$F$29,0,10*ROW('Water Data'!F188)))</f>
        <v/>
      </c>
      <c r="CD194" s="32" t="str">
        <f ca="true">+IF(OFFSET('Water Data'!$F$30,0,10*ROW('Water Data'!F188))="","",OFFSET('Water Data'!$F$30,0,10*ROW('Water Data'!F188)))</f>
        <v/>
      </c>
      <c r="CE194" s="32" t="str">
        <f ca="true">+IF(OFFSET('Water Data'!$G$28,0,10*ROW('Water Data'!G188))="","",OFFSET('Water Data'!$G$28,0,10*ROW('Water Data'!G188)))</f>
        <v/>
      </c>
      <c r="CF194" s="32" t="str">
        <f ca="true">+IF(OFFSET('Water Data'!$G$29,0,10*ROW('Water Data'!G188))="","",OFFSET('Water Data'!$G$29,0,10*ROW('Water Data'!G188)))</f>
        <v/>
      </c>
      <c r="CG194" s="32" t="str">
        <f ca="true">+IF(OFFSET('Water Data'!$G$30,0,10*ROW('Water Data'!G188))="","",OFFSET('Water Data'!$G$30,0,10*ROW('Water Data'!G188)))</f>
        <v/>
      </c>
      <c r="CH194" s="32" t="str">
        <f ca="true">+IF(OFFSET('Water Data'!$H$28,0,10*ROW('Water Data'!H188))="","",OFFSET('Water Data'!$H$28,0,10*ROW('Water Data'!H188)))</f>
        <v/>
      </c>
      <c r="CI194" s="32" t="str">
        <f ca="true">+IF(OFFSET('Water Data'!$H$29,0,10*ROW('Water Data'!H188))="","",OFFSET('Water Data'!$H$29,0,10*ROW('Water Data'!H188)))</f>
        <v/>
      </c>
      <c r="CJ194" s="32" t="str">
        <f ca="true">+IF(OFFSET('Water Data'!$H$30,0,10*ROW('Water Data'!H188))="","",OFFSET('Water Data'!$H$30,0,10*ROW('Water Data'!H188)))</f>
        <v/>
      </c>
      <c r="CK194" s="32" t="str">
        <f ca="true">+IF(OFFSET('Sanitation Data'!$C$29,0,10*ROW('Sanitation Data'!C188))="","",OFFSET('Sanitation Data'!$C$29,0,10*ROW('Sanitation Data'!C188)))</f>
        <v/>
      </c>
      <c r="CL194" s="32" t="str">
        <f ca="true">+IF(OFFSET('Sanitation Data'!$C$30,0,10*ROW('Sanitation Data'!C188))="","",OFFSET('Sanitation Data'!$C$30,0,10*ROW('Sanitation Data'!C188)))</f>
        <v/>
      </c>
      <c r="CM194" s="32" t="str">
        <f ca="true">+IF(OFFSET('Sanitation Data'!$C$31,0,10*ROW('Sanitation Data'!C188))="","",OFFSET('Sanitation Data'!$C$31,0,10*ROW('Sanitation Data'!C188)))</f>
        <v/>
      </c>
      <c r="CN194" s="32" t="str">
        <f ca="true">+IF(OFFSET('Sanitation Data'!$C$32,0,10*ROW('Sanitation Data'!C188))="","",OFFSET('Sanitation Data'!$C$32,0,10*ROW('Sanitation Data'!C188)))</f>
        <v/>
      </c>
      <c r="CO194" s="32" t="str">
        <f ca="true">+IF(OFFSET('Sanitation Data'!$C$33,0,10*ROW('Sanitation Data'!C188))="","",OFFSET('Sanitation Data'!$C$33,0,10*ROW('Sanitation Data'!C188)))</f>
        <v/>
      </c>
      <c r="CP194" s="32" t="str">
        <f ca="true">+IF(OFFSET('Sanitation Data'!$D$29,0,10*ROW('Sanitation Data'!D188))="","",OFFSET('Sanitation Data'!$D$29,0,10*ROW('Sanitation Data'!D188)))</f>
        <v/>
      </c>
      <c r="CQ194" s="32" t="str">
        <f ca="true">+IF(OFFSET('Sanitation Data'!$D$30,0,10*ROW('Sanitation Data'!D188))="","",OFFSET('Sanitation Data'!$D$30,0,10*ROW('Sanitation Data'!D188)))</f>
        <v/>
      </c>
      <c r="CR194" s="32" t="str">
        <f ca="true">+IF(OFFSET('Sanitation Data'!$D$31,0,10*ROW('Sanitation Data'!D188))="","",OFFSET('Sanitation Data'!$D$31,0,10*ROW('Sanitation Data'!D188)))</f>
        <v/>
      </c>
      <c r="CS194" s="32" t="str">
        <f ca="true">+IF(OFFSET('Sanitation Data'!$D$32,0,10*ROW('Sanitation Data'!D188))="","",OFFSET('Sanitation Data'!$D$32,0,10*ROW('Sanitation Data'!D188)))</f>
        <v/>
      </c>
      <c r="CT194" s="32" t="str">
        <f ca="true">+IF(OFFSET('Sanitation Data'!$D$33,0,10*ROW('Sanitation Data'!D188))="","",OFFSET('Sanitation Data'!$D$33,0,10*ROW('Sanitation Data'!D188)))</f>
        <v/>
      </c>
      <c r="CU194" s="32" t="str">
        <f ca="true">+IF(OFFSET('Sanitation Data'!$E$29,0,10*ROW('Sanitation Data'!E188))="","",OFFSET('Sanitation Data'!$E$29,0,10*ROW('Sanitation Data'!E188)))</f>
        <v/>
      </c>
      <c r="CV194" s="32" t="str">
        <f ca="true">+IF(OFFSET('Sanitation Data'!$E$30,0,10*ROW('Sanitation Data'!E188))="","",OFFSET('Sanitation Data'!$E$30,0,10*ROW('Sanitation Data'!E188)))</f>
        <v/>
      </c>
      <c r="CW194" s="32" t="str">
        <f ca="true">+IF(OFFSET('Sanitation Data'!$E$31,0,10*ROW('Sanitation Data'!E188))="","",OFFSET('Sanitation Data'!$E$31,0,10*ROW('Sanitation Data'!E188)))</f>
        <v/>
      </c>
      <c r="CX194" s="32" t="str">
        <f ca="true">+IF(OFFSET('Sanitation Data'!$E$32,0,10*ROW('Sanitation Data'!E188))="","",OFFSET('Sanitation Data'!$E$32,0,10*ROW('Sanitation Data'!E188)))</f>
        <v/>
      </c>
      <c r="CY194" s="32" t="str">
        <f ca="true">+IF(OFFSET('Sanitation Data'!$E$33,0,10*ROW('Sanitation Data'!E188))="","",OFFSET('Sanitation Data'!$E$33,0,10*ROW('Sanitation Data'!E188)))</f>
        <v/>
      </c>
      <c r="CZ194" s="32" t="str">
        <f ca="true">+IF(OFFSET('Sanitation Data'!$F$29,0,10*ROW('Sanitation Data'!F188))="","",OFFSET('Sanitation Data'!$F$29,0,10*ROW('Sanitation Data'!F188)))</f>
        <v/>
      </c>
      <c r="DA194" s="32" t="str">
        <f ca="true">+IF(OFFSET('Sanitation Data'!$F$30,0,10*ROW('Sanitation Data'!F188))="","",OFFSET('Sanitation Data'!$F$30,0,10*ROW('Sanitation Data'!F188)))</f>
        <v/>
      </c>
      <c r="DB194" s="32" t="str">
        <f ca="true">+IF(OFFSET('Sanitation Data'!$F$31,0,10*ROW('Sanitation Data'!F188))="","",OFFSET('Sanitation Data'!$F$31,0,10*ROW('Sanitation Data'!F188)))</f>
        <v/>
      </c>
      <c r="DC194" s="32" t="str">
        <f ca="true">+IF(OFFSET('Sanitation Data'!$F$32,0,10*ROW('Sanitation Data'!F188))="","",OFFSET('Sanitation Data'!$F$32,0,10*ROW('Sanitation Data'!F188)))</f>
        <v/>
      </c>
      <c r="DD194" s="32" t="str">
        <f ca="true">+IF(OFFSET('Sanitation Data'!$F$33,0,10*ROW('Sanitation Data'!F188))="","",OFFSET('Sanitation Data'!$F$33,0,10*ROW('Sanitation Data'!F188)))</f>
        <v/>
      </c>
      <c r="DE194" s="32" t="str">
        <f ca="true">+IF(OFFSET('Sanitation Data'!$G$29,0,10*ROW('Sanitation Data'!G188))="","",OFFSET('Sanitation Data'!$G$29,0,10*ROW('Sanitation Data'!G188)))</f>
        <v/>
      </c>
      <c r="DF194" s="32" t="str">
        <f ca="true">+IF(OFFSET('Sanitation Data'!$G$30,0,10*ROW('Sanitation Data'!G188))="","",OFFSET('Sanitation Data'!$G$30,0,10*ROW('Sanitation Data'!G188)))</f>
        <v/>
      </c>
      <c r="DG194" s="32" t="str">
        <f ca="true">+IF(OFFSET('Sanitation Data'!$G$31,0,10*ROW('Sanitation Data'!G188))="","",OFFSET('Sanitation Data'!$G$31,0,10*ROW('Sanitation Data'!G188)))</f>
        <v/>
      </c>
      <c r="DH194" s="32" t="str">
        <f ca="true">+IF(OFFSET('Sanitation Data'!$G$32,0,10*ROW('Sanitation Data'!G188))="","",OFFSET('Sanitation Data'!$G$32,0,10*ROW('Sanitation Data'!G188)))</f>
        <v/>
      </c>
      <c r="DI194" s="32" t="str">
        <f ca="true">+IF(OFFSET('Sanitation Data'!$G$33,0,10*ROW('Sanitation Data'!G188))="","",OFFSET('Sanitation Data'!$G$33,0,10*ROW('Sanitation Data'!G188)))</f>
        <v/>
      </c>
      <c r="DJ194" s="32" t="str">
        <f ca="true">+IF(OFFSET('Sanitation Data'!$H$29,0,10*ROW('Sanitation Data'!H188))="","",OFFSET('Sanitation Data'!$H$29,0,10*ROW('Sanitation Data'!H188)))</f>
        <v/>
      </c>
      <c r="DK194" s="32" t="str">
        <f ca="true">+IF(OFFSET('Sanitation Data'!$H$30,0,10*ROW('Sanitation Data'!H188))="","",OFFSET('Sanitation Data'!$H$30,0,10*ROW('Sanitation Data'!H188)))</f>
        <v/>
      </c>
      <c r="DL194" s="32" t="str">
        <f ca="true">+IF(OFFSET('Sanitation Data'!$H$31,0,10*ROW('Sanitation Data'!H188))="","",OFFSET('Sanitation Data'!$H$31,0,10*ROW('Sanitation Data'!H188)))</f>
        <v/>
      </c>
      <c r="DM194" s="32" t="str">
        <f ca="true">+IF(OFFSET('Sanitation Data'!$H$32,0,10*ROW('Sanitation Data'!H188))="","",OFFSET('Sanitation Data'!$H$32,0,10*ROW('Sanitation Data'!H188)))</f>
        <v/>
      </c>
      <c r="DN194" s="32" t="str">
        <f ca="true">+IF(OFFSET('Sanitation Data'!$H$33,0,10*ROW('Sanitation Data'!H188))="","",OFFSET('Sanitation Data'!$H$33,0,10*ROW('Sanitation Data'!H188)))</f>
        <v/>
      </c>
      <c r="DO194" s="32" t="str">
        <f ca="true">+IF(OFFSET('Hygiene Data'!$C$12,0,10*ROW('Hygiene Data'!C188))="","",OFFSET('Hygiene Data'!$C$12,0,10*ROW('Hygiene Data'!C188)))</f>
        <v/>
      </c>
      <c r="DP194" s="32" t="str">
        <f ca="true">+IF(OFFSET('Hygiene Data'!$C$13,0,10*ROW('Hygiene Data'!C188))="","",OFFSET('Hygiene Data'!$C$13,0,10*ROW('Hygiene Data'!C188)))</f>
        <v/>
      </c>
      <c r="DQ194" s="32" t="str">
        <f ca="true">+IF(OFFSET('Hygiene Data'!$C$14,0,10*ROW('Hygiene Data'!C188))="","",OFFSET('Hygiene Data'!$C$14,0,10*ROW('Hygiene Data'!C188)))</f>
        <v/>
      </c>
      <c r="DR194" s="32" t="str">
        <f ca="true">+IF(OFFSET('Hygiene Data'!$D$12,0,10*ROW('Hygiene Data'!D188))="","",OFFSET('Hygiene Data'!$D$12,0,10*ROW('Hygiene Data'!D188)))</f>
        <v/>
      </c>
      <c r="DS194" s="32" t="str">
        <f ca="true">+IF(OFFSET('Hygiene Data'!$D$13,0,10*ROW('Hygiene Data'!D188))="","",OFFSET('Hygiene Data'!$D$13,0,10*ROW('Hygiene Data'!D188)))</f>
        <v/>
      </c>
      <c r="DT194" s="32" t="str">
        <f ca="true">+IF(OFFSET('Hygiene Data'!$D$14,0,10*ROW('Hygiene Data'!D188))="","",OFFSET('Hygiene Data'!$D$14,0,10*ROW('Hygiene Data'!D188)))</f>
        <v/>
      </c>
      <c r="DU194" s="32" t="str">
        <f ca="true">+IF(OFFSET('Hygiene Data'!$E$12,0,10*ROW('Hygiene Data'!E188))="","",OFFSET('Hygiene Data'!$E$12,0,10*ROW('Hygiene Data'!E188)))</f>
        <v/>
      </c>
      <c r="DV194" s="32" t="str">
        <f ca="true">+IF(OFFSET('Hygiene Data'!$E$13,0,10*ROW('Hygiene Data'!E188))="","",OFFSET('Hygiene Data'!$E$13,0,10*ROW('Hygiene Data'!E188)))</f>
        <v/>
      </c>
      <c r="DW194" s="32" t="str">
        <f ca="true">+IF(OFFSET('Hygiene Data'!$E$14,0,10*ROW('Hygiene Data'!E188))="","",OFFSET('Hygiene Data'!$E$14,0,10*ROW('Hygiene Data'!E188)))</f>
        <v/>
      </c>
      <c r="DX194" s="32" t="str">
        <f ca="true">+IF(OFFSET('Hygiene Data'!$F$12,0,10*ROW('Hygiene Data'!F188))="","",OFFSET('Hygiene Data'!$F$12,0,10*ROW('Hygiene Data'!F188)))</f>
        <v/>
      </c>
      <c r="DY194" s="32" t="str">
        <f ca="true">+IF(OFFSET('Hygiene Data'!$F$13,0,10*ROW('Hygiene Data'!F188))="","",OFFSET('Hygiene Data'!$F$13,0,10*ROW('Hygiene Data'!F188)))</f>
        <v/>
      </c>
      <c r="DZ194" s="32" t="str">
        <f ca="true">+IF(OFFSET('Hygiene Data'!$F$14,0,10*ROW('Hygiene Data'!F188))="","",OFFSET('Hygiene Data'!$F$14,0,10*ROW('Hygiene Data'!F188)))</f>
        <v/>
      </c>
      <c r="EA194" s="32" t="str">
        <f ca="true">+IF(OFFSET('Hygiene Data'!$G$12,0,10*ROW('Hygiene Data'!G188))="","",OFFSET('Hygiene Data'!$G$12,0,10*ROW('Hygiene Data'!G188)))</f>
        <v/>
      </c>
      <c r="EB194" s="32" t="str">
        <f ca="true">+IF(OFFSET('Hygiene Data'!$G$13,0,10*ROW('Hygiene Data'!G188))="","",OFFSET('Hygiene Data'!$G$13,0,10*ROW('Hygiene Data'!G188)))</f>
        <v/>
      </c>
      <c r="EC194" s="32" t="str">
        <f ca="true">+IF(OFFSET('Hygiene Data'!$G$14,0,10*ROW('Hygiene Data'!G188))="","",OFFSET('Hygiene Data'!$G$14,0,10*ROW('Hygiene Data'!G188)))</f>
        <v/>
      </c>
      <c r="ED194" s="32" t="str">
        <f ca="true">+IF(OFFSET('Hygiene Data'!$H$12,0,10*ROW('Hygiene Data'!H188))="","",OFFSET('Hygiene Data'!$H$12,0,10*ROW('Hygiene Data'!H188)))</f>
        <v/>
      </c>
      <c r="EE194" s="32" t="str">
        <f ca="true">+IF(OFFSET('Hygiene Data'!$H$13,0,10*ROW('Hygiene Data'!H188))="","",OFFSET('Hygiene Data'!$H$13,0,10*ROW('Hygiene Data'!H188)))</f>
        <v/>
      </c>
      <c r="EF194" s="32" t="str">
        <f ca="true">+IF(OFFSET('Hygiene Data'!$H$14,0,10*ROW('Hygiene Data'!H188))="","",OFFSET('Hygiene Data'!$H$14,0,10*ROW('Hygiene Data'!H188)))</f>
        <v/>
      </c>
    </row>
    <row r="195" x14ac:dyDescent="0.2">
      <c r="A195" s="55" t="str">
        <f ca="true">+IF(OFFSET('Water Data'!$B$1,0,10*ROW('Water Data'!B192))="","",OFFSET('Water Data'!$B$1,0,10*ROW('Water Data'!B192)))</f>
        <v/>
      </c>
      <c r="B195" s="55" t="str">
        <f ca="true">+IF(OFFSET('Water Data'!$A$3,0,10*ROW('Water Data'!A192))="","",OFFSET('Water Data'!$A$3,0,10*ROW('Water Data'!A192)))</f>
        <v/>
      </c>
      <c r="C195" s="55" t="str">
        <f ca="true">+IF(OFFSET('Water Data'!$C$3,0,10*ROW('Water Data'!C192))="","",OFFSET('Water Data'!$C$3,0,10*ROW('Water Data'!C192)))</f>
        <v/>
      </c>
      <c r="D195" s="243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3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3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43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3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3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3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3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3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3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3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3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3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3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3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3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3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3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44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44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44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44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44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44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44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44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44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44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44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44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44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44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44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44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44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44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44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44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44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44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44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44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44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44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44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44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44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44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45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45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45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45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45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45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45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45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45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45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45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45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45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45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45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45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45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45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2" t="str">
        <f ca="true">+IF(OFFSET('Water Data'!$C$28,0,10*ROW('Water Data'!C189))="","",OFFSET('Water Data'!$C$28,0,10*ROW('Water Data'!C189)))</f>
        <v/>
      </c>
      <c r="BT195" s="32" t="str">
        <f ca="true">+IF(OFFSET('Water Data'!$C$29,0,10*ROW('Water Data'!C189))="","",OFFSET('Water Data'!$C$29,0,10*ROW('Water Data'!C189)))</f>
        <v/>
      </c>
      <c r="BU195" s="32" t="str">
        <f ca="true">+IF(OFFSET('Water Data'!$C$30,0,10*ROW('Water Data'!C189))="","",OFFSET('Water Data'!$C$30,0,10*ROW('Water Data'!C189)))</f>
        <v/>
      </c>
      <c r="BV195" s="32" t="str">
        <f ca="true">+IF(OFFSET('Water Data'!$D$28,0,10*ROW('Water Data'!D189))="","",OFFSET('Water Data'!$D$28,0,10*ROW('Water Data'!D189)))</f>
        <v/>
      </c>
      <c r="BW195" s="32" t="str">
        <f ca="true">+IF(OFFSET('Water Data'!$D$29,0,10*ROW('Water Data'!D189))="","",OFFSET('Water Data'!$D$29,0,10*ROW('Water Data'!D189)))</f>
        <v/>
      </c>
      <c r="BX195" s="32" t="str">
        <f ca="true">+IF(OFFSET('Water Data'!$D$30,0,10*ROW('Water Data'!D189))="","",OFFSET('Water Data'!$D$30,0,10*ROW('Water Data'!D189)))</f>
        <v/>
      </c>
      <c r="BY195" s="32" t="str">
        <f ca="true">+IF(OFFSET('Water Data'!$E$28,0,10*ROW('Water Data'!E189))="","",OFFSET('Water Data'!$E$28,0,10*ROW('Water Data'!E189)))</f>
        <v/>
      </c>
      <c r="BZ195" s="32" t="str">
        <f ca="true">+IF(OFFSET('Water Data'!$E$29,0,10*ROW('Water Data'!E189))="","",OFFSET('Water Data'!$E$29,0,10*ROW('Water Data'!E189)))</f>
        <v/>
      </c>
      <c r="CA195" s="32" t="str">
        <f ca="true">+IF(OFFSET('Water Data'!$E$30,0,10*ROW('Water Data'!E189))="","",OFFSET('Water Data'!$E$30,0,10*ROW('Water Data'!E189)))</f>
        <v/>
      </c>
      <c r="CB195" s="32" t="str">
        <f ca="true">+IF(OFFSET('Water Data'!$F$28,0,10*ROW('Water Data'!F189))="","",OFFSET('Water Data'!$F$28,0,10*ROW('Water Data'!F189)))</f>
        <v/>
      </c>
      <c r="CC195" s="32" t="str">
        <f ca="true">+IF(OFFSET('Water Data'!$F$29,0,10*ROW('Water Data'!F189))="","",OFFSET('Water Data'!$F$29,0,10*ROW('Water Data'!F189)))</f>
        <v/>
      </c>
      <c r="CD195" s="32" t="str">
        <f ca="true">+IF(OFFSET('Water Data'!$F$30,0,10*ROW('Water Data'!F189))="","",OFFSET('Water Data'!$F$30,0,10*ROW('Water Data'!F189)))</f>
        <v/>
      </c>
      <c r="CE195" s="32" t="str">
        <f ca="true">+IF(OFFSET('Water Data'!$G$28,0,10*ROW('Water Data'!G189))="","",OFFSET('Water Data'!$G$28,0,10*ROW('Water Data'!G189)))</f>
        <v/>
      </c>
      <c r="CF195" s="32" t="str">
        <f ca="true">+IF(OFFSET('Water Data'!$G$29,0,10*ROW('Water Data'!G189))="","",OFFSET('Water Data'!$G$29,0,10*ROW('Water Data'!G189)))</f>
        <v/>
      </c>
      <c r="CG195" s="32" t="str">
        <f ca="true">+IF(OFFSET('Water Data'!$G$30,0,10*ROW('Water Data'!G189))="","",OFFSET('Water Data'!$G$30,0,10*ROW('Water Data'!G189)))</f>
        <v/>
      </c>
      <c r="CH195" s="32" t="str">
        <f ca="true">+IF(OFFSET('Water Data'!$H$28,0,10*ROW('Water Data'!H189))="","",OFFSET('Water Data'!$H$28,0,10*ROW('Water Data'!H189)))</f>
        <v/>
      </c>
      <c r="CI195" s="32" t="str">
        <f ca="true">+IF(OFFSET('Water Data'!$H$29,0,10*ROW('Water Data'!H189))="","",OFFSET('Water Data'!$H$29,0,10*ROW('Water Data'!H189)))</f>
        <v/>
      </c>
      <c r="CJ195" s="32" t="str">
        <f ca="true">+IF(OFFSET('Water Data'!$H$30,0,10*ROW('Water Data'!H189))="","",OFFSET('Water Data'!$H$30,0,10*ROW('Water Data'!H189)))</f>
        <v/>
      </c>
      <c r="CK195" s="32" t="str">
        <f ca="true">+IF(OFFSET('Sanitation Data'!$C$29,0,10*ROW('Sanitation Data'!C189))="","",OFFSET('Sanitation Data'!$C$29,0,10*ROW('Sanitation Data'!C189)))</f>
        <v/>
      </c>
      <c r="CL195" s="32" t="str">
        <f ca="true">+IF(OFFSET('Sanitation Data'!$C$30,0,10*ROW('Sanitation Data'!C189))="","",OFFSET('Sanitation Data'!$C$30,0,10*ROW('Sanitation Data'!C189)))</f>
        <v/>
      </c>
      <c r="CM195" s="32" t="str">
        <f ca="true">+IF(OFFSET('Sanitation Data'!$C$31,0,10*ROW('Sanitation Data'!C189))="","",OFFSET('Sanitation Data'!$C$31,0,10*ROW('Sanitation Data'!C189)))</f>
        <v/>
      </c>
      <c r="CN195" s="32" t="str">
        <f ca="true">+IF(OFFSET('Sanitation Data'!$C$32,0,10*ROW('Sanitation Data'!C189))="","",OFFSET('Sanitation Data'!$C$32,0,10*ROW('Sanitation Data'!C189)))</f>
        <v/>
      </c>
      <c r="CO195" s="32" t="str">
        <f ca="true">+IF(OFFSET('Sanitation Data'!$C$33,0,10*ROW('Sanitation Data'!C189))="","",OFFSET('Sanitation Data'!$C$33,0,10*ROW('Sanitation Data'!C189)))</f>
        <v/>
      </c>
      <c r="CP195" s="32" t="str">
        <f ca="true">+IF(OFFSET('Sanitation Data'!$D$29,0,10*ROW('Sanitation Data'!D189))="","",OFFSET('Sanitation Data'!$D$29,0,10*ROW('Sanitation Data'!D189)))</f>
        <v/>
      </c>
      <c r="CQ195" s="32" t="str">
        <f ca="true">+IF(OFFSET('Sanitation Data'!$D$30,0,10*ROW('Sanitation Data'!D189))="","",OFFSET('Sanitation Data'!$D$30,0,10*ROW('Sanitation Data'!D189)))</f>
        <v/>
      </c>
      <c r="CR195" s="32" t="str">
        <f ca="true">+IF(OFFSET('Sanitation Data'!$D$31,0,10*ROW('Sanitation Data'!D189))="","",OFFSET('Sanitation Data'!$D$31,0,10*ROW('Sanitation Data'!D189)))</f>
        <v/>
      </c>
      <c r="CS195" s="32" t="str">
        <f ca="true">+IF(OFFSET('Sanitation Data'!$D$32,0,10*ROW('Sanitation Data'!D189))="","",OFFSET('Sanitation Data'!$D$32,0,10*ROW('Sanitation Data'!D189)))</f>
        <v/>
      </c>
      <c r="CT195" s="32" t="str">
        <f ca="true">+IF(OFFSET('Sanitation Data'!$D$33,0,10*ROW('Sanitation Data'!D189))="","",OFFSET('Sanitation Data'!$D$33,0,10*ROW('Sanitation Data'!D189)))</f>
        <v/>
      </c>
      <c r="CU195" s="32" t="str">
        <f ca="true">+IF(OFFSET('Sanitation Data'!$E$29,0,10*ROW('Sanitation Data'!E189))="","",OFFSET('Sanitation Data'!$E$29,0,10*ROW('Sanitation Data'!E189)))</f>
        <v/>
      </c>
      <c r="CV195" s="32" t="str">
        <f ca="true">+IF(OFFSET('Sanitation Data'!$E$30,0,10*ROW('Sanitation Data'!E189))="","",OFFSET('Sanitation Data'!$E$30,0,10*ROW('Sanitation Data'!E189)))</f>
        <v/>
      </c>
      <c r="CW195" s="32" t="str">
        <f ca="true">+IF(OFFSET('Sanitation Data'!$E$31,0,10*ROW('Sanitation Data'!E189))="","",OFFSET('Sanitation Data'!$E$31,0,10*ROW('Sanitation Data'!E189)))</f>
        <v/>
      </c>
      <c r="CX195" s="32" t="str">
        <f ca="true">+IF(OFFSET('Sanitation Data'!$E$32,0,10*ROW('Sanitation Data'!E189))="","",OFFSET('Sanitation Data'!$E$32,0,10*ROW('Sanitation Data'!E189)))</f>
        <v/>
      </c>
      <c r="CY195" s="32" t="str">
        <f ca="true">+IF(OFFSET('Sanitation Data'!$E$33,0,10*ROW('Sanitation Data'!E189))="","",OFFSET('Sanitation Data'!$E$33,0,10*ROW('Sanitation Data'!E189)))</f>
        <v/>
      </c>
      <c r="CZ195" s="32" t="str">
        <f ca="true">+IF(OFFSET('Sanitation Data'!$F$29,0,10*ROW('Sanitation Data'!F189))="","",OFFSET('Sanitation Data'!$F$29,0,10*ROW('Sanitation Data'!F189)))</f>
        <v/>
      </c>
      <c r="DA195" s="32" t="str">
        <f ca="true">+IF(OFFSET('Sanitation Data'!$F$30,0,10*ROW('Sanitation Data'!F189))="","",OFFSET('Sanitation Data'!$F$30,0,10*ROW('Sanitation Data'!F189)))</f>
        <v/>
      </c>
      <c r="DB195" s="32" t="str">
        <f ca="true">+IF(OFFSET('Sanitation Data'!$F$31,0,10*ROW('Sanitation Data'!F189))="","",OFFSET('Sanitation Data'!$F$31,0,10*ROW('Sanitation Data'!F189)))</f>
        <v/>
      </c>
      <c r="DC195" s="32" t="str">
        <f ca="true">+IF(OFFSET('Sanitation Data'!$F$32,0,10*ROW('Sanitation Data'!F189))="","",OFFSET('Sanitation Data'!$F$32,0,10*ROW('Sanitation Data'!F189)))</f>
        <v/>
      </c>
      <c r="DD195" s="32" t="str">
        <f ca="true">+IF(OFFSET('Sanitation Data'!$F$33,0,10*ROW('Sanitation Data'!F189))="","",OFFSET('Sanitation Data'!$F$33,0,10*ROW('Sanitation Data'!F189)))</f>
        <v/>
      </c>
      <c r="DE195" s="32" t="str">
        <f ca="true">+IF(OFFSET('Sanitation Data'!$G$29,0,10*ROW('Sanitation Data'!G189))="","",OFFSET('Sanitation Data'!$G$29,0,10*ROW('Sanitation Data'!G189)))</f>
        <v/>
      </c>
      <c r="DF195" s="32" t="str">
        <f ca="true">+IF(OFFSET('Sanitation Data'!$G$30,0,10*ROW('Sanitation Data'!G189))="","",OFFSET('Sanitation Data'!$G$30,0,10*ROW('Sanitation Data'!G189)))</f>
        <v/>
      </c>
      <c r="DG195" s="32" t="str">
        <f ca="true">+IF(OFFSET('Sanitation Data'!$G$31,0,10*ROW('Sanitation Data'!G189))="","",OFFSET('Sanitation Data'!$G$31,0,10*ROW('Sanitation Data'!G189)))</f>
        <v/>
      </c>
      <c r="DH195" s="32" t="str">
        <f ca="true">+IF(OFFSET('Sanitation Data'!$G$32,0,10*ROW('Sanitation Data'!G189))="","",OFFSET('Sanitation Data'!$G$32,0,10*ROW('Sanitation Data'!G189)))</f>
        <v/>
      </c>
      <c r="DI195" s="32" t="str">
        <f ca="true">+IF(OFFSET('Sanitation Data'!$G$33,0,10*ROW('Sanitation Data'!G189))="","",OFFSET('Sanitation Data'!$G$33,0,10*ROW('Sanitation Data'!G189)))</f>
        <v/>
      </c>
      <c r="DJ195" s="32" t="str">
        <f ca="true">+IF(OFFSET('Sanitation Data'!$H$29,0,10*ROW('Sanitation Data'!H189))="","",OFFSET('Sanitation Data'!$H$29,0,10*ROW('Sanitation Data'!H189)))</f>
        <v/>
      </c>
      <c r="DK195" s="32" t="str">
        <f ca="true">+IF(OFFSET('Sanitation Data'!$H$30,0,10*ROW('Sanitation Data'!H189))="","",OFFSET('Sanitation Data'!$H$30,0,10*ROW('Sanitation Data'!H189)))</f>
        <v/>
      </c>
      <c r="DL195" s="32" t="str">
        <f ca="true">+IF(OFFSET('Sanitation Data'!$H$31,0,10*ROW('Sanitation Data'!H189))="","",OFFSET('Sanitation Data'!$H$31,0,10*ROW('Sanitation Data'!H189)))</f>
        <v/>
      </c>
      <c r="DM195" s="32" t="str">
        <f ca="true">+IF(OFFSET('Sanitation Data'!$H$32,0,10*ROW('Sanitation Data'!H189))="","",OFFSET('Sanitation Data'!$H$32,0,10*ROW('Sanitation Data'!H189)))</f>
        <v/>
      </c>
      <c r="DN195" s="32" t="str">
        <f ca="true">+IF(OFFSET('Sanitation Data'!$H$33,0,10*ROW('Sanitation Data'!H189))="","",OFFSET('Sanitation Data'!$H$33,0,10*ROW('Sanitation Data'!H189)))</f>
        <v/>
      </c>
      <c r="DO195" s="32" t="str">
        <f ca="true">+IF(OFFSET('Hygiene Data'!$C$12,0,10*ROW('Hygiene Data'!C189))="","",OFFSET('Hygiene Data'!$C$12,0,10*ROW('Hygiene Data'!C189)))</f>
        <v/>
      </c>
      <c r="DP195" s="32" t="str">
        <f ca="true">+IF(OFFSET('Hygiene Data'!$C$13,0,10*ROW('Hygiene Data'!C189))="","",OFFSET('Hygiene Data'!$C$13,0,10*ROW('Hygiene Data'!C189)))</f>
        <v/>
      </c>
      <c r="DQ195" s="32" t="str">
        <f ca="true">+IF(OFFSET('Hygiene Data'!$C$14,0,10*ROW('Hygiene Data'!C189))="","",OFFSET('Hygiene Data'!$C$14,0,10*ROW('Hygiene Data'!C189)))</f>
        <v/>
      </c>
      <c r="DR195" s="32" t="str">
        <f ca="true">+IF(OFFSET('Hygiene Data'!$D$12,0,10*ROW('Hygiene Data'!D189))="","",OFFSET('Hygiene Data'!$D$12,0,10*ROW('Hygiene Data'!D189)))</f>
        <v/>
      </c>
      <c r="DS195" s="32" t="str">
        <f ca="true">+IF(OFFSET('Hygiene Data'!$D$13,0,10*ROW('Hygiene Data'!D189))="","",OFFSET('Hygiene Data'!$D$13,0,10*ROW('Hygiene Data'!D189)))</f>
        <v/>
      </c>
      <c r="DT195" s="32" t="str">
        <f ca="true">+IF(OFFSET('Hygiene Data'!$D$14,0,10*ROW('Hygiene Data'!D189))="","",OFFSET('Hygiene Data'!$D$14,0,10*ROW('Hygiene Data'!D189)))</f>
        <v/>
      </c>
      <c r="DU195" s="32" t="str">
        <f ca="true">+IF(OFFSET('Hygiene Data'!$E$12,0,10*ROW('Hygiene Data'!E189))="","",OFFSET('Hygiene Data'!$E$12,0,10*ROW('Hygiene Data'!E189)))</f>
        <v/>
      </c>
      <c r="DV195" s="32" t="str">
        <f ca="true">+IF(OFFSET('Hygiene Data'!$E$13,0,10*ROW('Hygiene Data'!E189))="","",OFFSET('Hygiene Data'!$E$13,0,10*ROW('Hygiene Data'!E189)))</f>
        <v/>
      </c>
      <c r="DW195" s="32" t="str">
        <f ca="true">+IF(OFFSET('Hygiene Data'!$E$14,0,10*ROW('Hygiene Data'!E189))="","",OFFSET('Hygiene Data'!$E$14,0,10*ROW('Hygiene Data'!E189)))</f>
        <v/>
      </c>
      <c r="DX195" s="32" t="str">
        <f ca="true">+IF(OFFSET('Hygiene Data'!$F$12,0,10*ROW('Hygiene Data'!F189))="","",OFFSET('Hygiene Data'!$F$12,0,10*ROW('Hygiene Data'!F189)))</f>
        <v/>
      </c>
      <c r="DY195" s="32" t="str">
        <f ca="true">+IF(OFFSET('Hygiene Data'!$F$13,0,10*ROW('Hygiene Data'!F189))="","",OFFSET('Hygiene Data'!$F$13,0,10*ROW('Hygiene Data'!F189)))</f>
        <v/>
      </c>
      <c r="DZ195" s="32" t="str">
        <f ca="true">+IF(OFFSET('Hygiene Data'!$F$14,0,10*ROW('Hygiene Data'!F189))="","",OFFSET('Hygiene Data'!$F$14,0,10*ROW('Hygiene Data'!F189)))</f>
        <v/>
      </c>
      <c r="EA195" s="32" t="str">
        <f ca="true">+IF(OFFSET('Hygiene Data'!$G$12,0,10*ROW('Hygiene Data'!G189))="","",OFFSET('Hygiene Data'!$G$12,0,10*ROW('Hygiene Data'!G189)))</f>
        <v/>
      </c>
      <c r="EB195" s="32" t="str">
        <f ca="true">+IF(OFFSET('Hygiene Data'!$G$13,0,10*ROW('Hygiene Data'!G189))="","",OFFSET('Hygiene Data'!$G$13,0,10*ROW('Hygiene Data'!G189)))</f>
        <v/>
      </c>
      <c r="EC195" s="32" t="str">
        <f ca="true">+IF(OFFSET('Hygiene Data'!$G$14,0,10*ROW('Hygiene Data'!G189))="","",OFFSET('Hygiene Data'!$G$14,0,10*ROW('Hygiene Data'!G189)))</f>
        <v/>
      </c>
      <c r="ED195" s="32" t="str">
        <f ca="true">+IF(OFFSET('Hygiene Data'!$H$12,0,10*ROW('Hygiene Data'!H189))="","",OFFSET('Hygiene Data'!$H$12,0,10*ROW('Hygiene Data'!H189)))</f>
        <v/>
      </c>
      <c r="EE195" s="32" t="str">
        <f ca="true">+IF(OFFSET('Hygiene Data'!$H$13,0,10*ROW('Hygiene Data'!H189))="","",OFFSET('Hygiene Data'!$H$13,0,10*ROW('Hygiene Data'!H189)))</f>
        <v/>
      </c>
      <c r="EF195" s="32" t="str">
        <f ca="true">+IF(OFFSET('Hygiene Data'!$H$14,0,10*ROW('Hygiene Data'!H189))="","",OFFSET('Hygiene Data'!$H$14,0,10*ROW('Hygiene Data'!H189)))</f>
        <v/>
      </c>
    </row>
    <row r="196" x14ac:dyDescent="0.2">
      <c r="A196" s="55" t="str">
        <f ca="true">+IF(OFFSET('Water Data'!$B$1,0,10*ROW('Water Data'!B193))="","",OFFSET('Water Data'!$B$1,0,10*ROW('Water Data'!B193)))</f>
        <v/>
      </c>
      <c r="B196" s="55" t="str">
        <f ca="true">+IF(OFFSET('Water Data'!$A$3,0,10*ROW('Water Data'!A193))="","",OFFSET('Water Data'!$A$3,0,10*ROW('Water Data'!A193)))</f>
        <v/>
      </c>
      <c r="C196" s="55" t="str">
        <f ca="true">+IF(OFFSET('Water Data'!$C$3,0,10*ROW('Water Data'!C193))="","",OFFSET('Water Data'!$C$3,0,10*ROW('Water Data'!C193)))</f>
        <v/>
      </c>
      <c r="D196" s="243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3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3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43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3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3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3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3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3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3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3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3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3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3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3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3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3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3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44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44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44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44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44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44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44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44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44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44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44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44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44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44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44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44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44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44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44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44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44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44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44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44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44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44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44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44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44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44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45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45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45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45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45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45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45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45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45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45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45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45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45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45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45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45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45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45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2" t="str">
        <f ca="true">+IF(OFFSET('Water Data'!$C$28,0,10*ROW('Water Data'!C190))="","",OFFSET('Water Data'!$C$28,0,10*ROW('Water Data'!C190)))</f>
        <v/>
      </c>
      <c r="BT196" s="32" t="str">
        <f ca="true">+IF(OFFSET('Water Data'!$C$29,0,10*ROW('Water Data'!C190))="","",OFFSET('Water Data'!$C$29,0,10*ROW('Water Data'!C190)))</f>
        <v/>
      </c>
      <c r="BU196" s="32" t="str">
        <f ca="true">+IF(OFFSET('Water Data'!$C$30,0,10*ROW('Water Data'!C190))="","",OFFSET('Water Data'!$C$30,0,10*ROW('Water Data'!C190)))</f>
        <v/>
      </c>
      <c r="BV196" s="32" t="str">
        <f ca="true">+IF(OFFSET('Water Data'!$D$28,0,10*ROW('Water Data'!D190))="","",OFFSET('Water Data'!$D$28,0,10*ROW('Water Data'!D190)))</f>
        <v/>
      </c>
      <c r="BW196" s="32" t="str">
        <f ca="true">+IF(OFFSET('Water Data'!$D$29,0,10*ROW('Water Data'!D190))="","",OFFSET('Water Data'!$D$29,0,10*ROW('Water Data'!D190)))</f>
        <v/>
      </c>
      <c r="BX196" s="32" t="str">
        <f ca="true">+IF(OFFSET('Water Data'!$D$30,0,10*ROW('Water Data'!D190))="","",OFFSET('Water Data'!$D$30,0,10*ROW('Water Data'!D190)))</f>
        <v/>
      </c>
      <c r="BY196" s="32" t="str">
        <f ca="true">+IF(OFFSET('Water Data'!$E$28,0,10*ROW('Water Data'!E190))="","",OFFSET('Water Data'!$E$28,0,10*ROW('Water Data'!E190)))</f>
        <v/>
      </c>
      <c r="BZ196" s="32" t="str">
        <f ca="true">+IF(OFFSET('Water Data'!$E$29,0,10*ROW('Water Data'!E190))="","",OFFSET('Water Data'!$E$29,0,10*ROW('Water Data'!E190)))</f>
        <v/>
      </c>
      <c r="CA196" s="32" t="str">
        <f ca="true">+IF(OFFSET('Water Data'!$E$30,0,10*ROW('Water Data'!E190))="","",OFFSET('Water Data'!$E$30,0,10*ROW('Water Data'!E190)))</f>
        <v/>
      </c>
      <c r="CB196" s="32" t="str">
        <f ca="true">+IF(OFFSET('Water Data'!$F$28,0,10*ROW('Water Data'!F190))="","",OFFSET('Water Data'!$F$28,0,10*ROW('Water Data'!F190)))</f>
        <v/>
      </c>
      <c r="CC196" s="32" t="str">
        <f ca="true">+IF(OFFSET('Water Data'!$F$29,0,10*ROW('Water Data'!F190))="","",OFFSET('Water Data'!$F$29,0,10*ROW('Water Data'!F190)))</f>
        <v/>
      </c>
      <c r="CD196" s="32" t="str">
        <f ca="true">+IF(OFFSET('Water Data'!$F$30,0,10*ROW('Water Data'!F190))="","",OFFSET('Water Data'!$F$30,0,10*ROW('Water Data'!F190)))</f>
        <v/>
      </c>
      <c r="CE196" s="32" t="str">
        <f ca="true">+IF(OFFSET('Water Data'!$G$28,0,10*ROW('Water Data'!G190))="","",OFFSET('Water Data'!$G$28,0,10*ROW('Water Data'!G190)))</f>
        <v/>
      </c>
      <c r="CF196" s="32" t="str">
        <f ca="true">+IF(OFFSET('Water Data'!$G$29,0,10*ROW('Water Data'!G190))="","",OFFSET('Water Data'!$G$29,0,10*ROW('Water Data'!G190)))</f>
        <v/>
      </c>
      <c r="CG196" s="32" t="str">
        <f ca="true">+IF(OFFSET('Water Data'!$G$30,0,10*ROW('Water Data'!G190))="","",OFFSET('Water Data'!$G$30,0,10*ROW('Water Data'!G190)))</f>
        <v/>
      </c>
      <c r="CH196" s="32" t="str">
        <f ca="true">+IF(OFFSET('Water Data'!$H$28,0,10*ROW('Water Data'!H190))="","",OFFSET('Water Data'!$H$28,0,10*ROW('Water Data'!H190)))</f>
        <v/>
      </c>
      <c r="CI196" s="32" t="str">
        <f ca="true">+IF(OFFSET('Water Data'!$H$29,0,10*ROW('Water Data'!H190))="","",OFFSET('Water Data'!$H$29,0,10*ROW('Water Data'!H190)))</f>
        <v/>
      </c>
      <c r="CJ196" s="32" t="str">
        <f ca="true">+IF(OFFSET('Water Data'!$H$30,0,10*ROW('Water Data'!H190))="","",OFFSET('Water Data'!$H$30,0,10*ROW('Water Data'!H190)))</f>
        <v/>
      </c>
      <c r="CK196" s="32" t="str">
        <f ca="true">+IF(OFFSET('Sanitation Data'!$C$29,0,10*ROW('Sanitation Data'!C190))="","",OFFSET('Sanitation Data'!$C$29,0,10*ROW('Sanitation Data'!C190)))</f>
        <v/>
      </c>
      <c r="CL196" s="32" t="str">
        <f ca="true">+IF(OFFSET('Sanitation Data'!$C$30,0,10*ROW('Sanitation Data'!C190))="","",OFFSET('Sanitation Data'!$C$30,0,10*ROW('Sanitation Data'!C190)))</f>
        <v/>
      </c>
      <c r="CM196" s="32" t="str">
        <f ca="true">+IF(OFFSET('Sanitation Data'!$C$31,0,10*ROW('Sanitation Data'!C190))="","",OFFSET('Sanitation Data'!$C$31,0,10*ROW('Sanitation Data'!C190)))</f>
        <v/>
      </c>
      <c r="CN196" s="32" t="str">
        <f ca="true">+IF(OFFSET('Sanitation Data'!$C$32,0,10*ROW('Sanitation Data'!C190))="","",OFFSET('Sanitation Data'!$C$32,0,10*ROW('Sanitation Data'!C190)))</f>
        <v/>
      </c>
      <c r="CO196" s="32" t="str">
        <f ca="true">+IF(OFFSET('Sanitation Data'!$C$33,0,10*ROW('Sanitation Data'!C190))="","",OFFSET('Sanitation Data'!$C$33,0,10*ROW('Sanitation Data'!C190)))</f>
        <v/>
      </c>
      <c r="CP196" s="32" t="str">
        <f ca="true">+IF(OFFSET('Sanitation Data'!$D$29,0,10*ROW('Sanitation Data'!D190))="","",OFFSET('Sanitation Data'!$D$29,0,10*ROW('Sanitation Data'!D190)))</f>
        <v/>
      </c>
      <c r="CQ196" s="32" t="str">
        <f ca="true">+IF(OFFSET('Sanitation Data'!$D$30,0,10*ROW('Sanitation Data'!D190))="","",OFFSET('Sanitation Data'!$D$30,0,10*ROW('Sanitation Data'!D190)))</f>
        <v/>
      </c>
      <c r="CR196" s="32" t="str">
        <f ca="true">+IF(OFFSET('Sanitation Data'!$D$31,0,10*ROW('Sanitation Data'!D190))="","",OFFSET('Sanitation Data'!$D$31,0,10*ROW('Sanitation Data'!D190)))</f>
        <v/>
      </c>
      <c r="CS196" s="32" t="str">
        <f ca="true">+IF(OFFSET('Sanitation Data'!$D$32,0,10*ROW('Sanitation Data'!D190))="","",OFFSET('Sanitation Data'!$D$32,0,10*ROW('Sanitation Data'!D190)))</f>
        <v/>
      </c>
      <c r="CT196" s="32" t="str">
        <f ca="true">+IF(OFFSET('Sanitation Data'!$D$33,0,10*ROW('Sanitation Data'!D190))="","",OFFSET('Sanitation Data'!$D$33,0,10*ROW('Sanitation Data'!D190)))</f>
        <v/>
      </c>
      <c r="CU196" s="32" t="str">
        <f ca="true">+IF(OFFSET('Sanitation Data'!$E$29,0,10*ROW('Sanitation Data'!E190))="","",OFFSET('Sanitation Data'!$E$29,0,10*ROW('Sanitation Data'!E190)))</f>
        <v/>
      </c>
      <c r="CV196" s="32" t="str">
        <f ca="true">+IF(OFFSET('Sanitation Data'!$E$30,0,10*ROW('Sanitation Data'!E190))="","",OFFSET('Sanitation Data'!$E$30,0,10*ROW('Sanitation Data'!E190)))</f>
        <v/>
      </c>
      <c r="CW196" s="32" t="str">
        <f ca="true">+IF(OFFSET('Sanitation Data'!$E$31,0,10*ROW('Sanitation Data'!E190))="","",OFFSET('Sanitation Data'!$E$31,0,10*ROW('Sanitation Data'!E190)))</f>
        <v/>
      </c>
      <c r="CX196" s="32" t="str">
        <f ca="true">+IF(OFFSET('Sanitation Data'!$E$32,0,10*ROW('Sanitation Data'!E190))="","",OFFSET('Sanitation Data'!$E$32,0,10*ROW('Sanitation Data'!E190)))</f>
        <v/>
      </c>
      <c r="CY196" s="32" t="str">
        <f ca="true">+IF(OFFSET('Sanitation Data'!$E$33,0,10*ROW('Sanitation Data'!E190))="","",OFFSET('Sanitation Data'!$E$33,0,10*ROW('Sanitation Data'!E190)))</f>
        <v/>
      </c>
      <c r="CZ196" s="32" t="str">
        <f ca="true">+IF(OFFSET('Sanitation Data'!$F$29,0,10*ROW('Sanitation Data'!F190))="","",OFFSET('Sanitation Data'!$F$29,0,10*ROW('Sanitation Data'!F190)))</f>
        <v/>
      </c>
      <c r="DA196" s="32" t="str">
        <f ca="true">+IF(OFFSET('Sanitation Data'!$F$30,0,10*ROW('Sanitation Data'!F190))="","",OFFSET('Sanitation Data'!$F$30,0,10*ROW('Sanitation Data'!F190)))</f>
        <v/>
      </c>
      <c r="DB196" s="32" t="str">
        <f ca="true">+IF(OFFSET('Sanitation Data'!$F$31,0,10*ROW('Sanitation Data'!F190))="","",OFFSET('Sanitation Data'!$F$31,0,10*ROW('Sanitation Data'!F190)))</f>
        <v/>
      </c>
      <c r="DC196" s="32" t="str">
        <f ca="true">+IF(OFFSET('Sanitation Data'!$F$32,0,10*ROW('Sanitation Data'!F190))="","",OFFSET('Sanitation Data'!$F$32,0,10*ROW('Sanitation Data'!F190)))</f>
        <v/>
      </c>
      <c r="DD196" s="32" t="str">
        <f ca="true">+IF(OFFSET('Sanitation Data'!$F$33,0,10*ROW('Sanitation Data'!F190))="","",OFFSET('Sanitation Data'!$F$33,0,10*ROW('Sanitation Data'!F190)))</f>
        <v/>
      </c>
      <c r="DE196" s="32" t="str">
        <f ca="true">+IF(OFFSET('Sanitation Data'!$G$29,0,10*ROW('Sanitation Data'!G190))="","",OFFSET('Sanitation Data'!$G$29,0,10*ROW('Sanitation Data'!G190)))</f>
        <v/>
      </c>
      <c r="DF196" s="32" t="str">
        <f ca="true">+IF(OFFSET('Sanitation Data'!$G$30,0,10*ROW('Sanitation Data'!G190))="","",OFFSET('Sanitation Data'!$G$30,0,10*ROW('Sanitation Data'!G190)))</f>
        <v/>
      </c>
      <c r="DG196" s="32" t="str">
        <f ca="true">+IF(OFFSET('Sanitation Data'!$G$31,0,10*ROW('Sanitation Data'!G190))="","",OFFSET('Sanitation Data'!$G$31,0,10*ROW('Sanitation Data'!G190)))</f>
        <v/>
      </c>
      <c r="DH196" s="32" t="str">
        <f ca="true">+IF(OFFSET('Sanitation Data'!$G$32,0,10*ROW('Sanitation Data'!G190))="","",OFFSET('Sanitation Data'!$G$32,0,10*ROW('Sanitation Data'!G190)))</f>
        <v/>
      </c>
      <c r="DI196" s="32" t="str">
        <f ca="true">+IF(OFFSET('Sanitation Data'!$G$33,0,10*ROW('Sanitation Data'!G190))="","",OFFSET('Sanitation Data'!$G$33,0,10*ROW('Sanitation Data'!G190)))</f>
        <v/>
      </c>
      <c r="DJ196" s="32" t="str">
        <f ca="true">+IF(OFFSET('Sanitation Data'!$H$29,0,10*ROW('Sanitation Data'!H190))="","",OFFSET('Sanitation Data'!$H$29,0,10*ROW('Sanitation Data'!H190)))</f>
        <v/>
      </c>
      <c r="DK196" s="32" t="str">
        <f ca="true">+IF(OFFSET('Sanitation Data'!$H$30,0,10*ROW('Sanitation Data'!H190))="","",OFFSET('Sanitation Data'!$H$30,0,10*ROW('Sanitation Data'!H190)))</f>
        <v/>
      </c>
      <c r="DL196" s="32" t="str">
        <f ca="true">+IF(OFFSET('Sanitation Data'!$H$31,0,10*ROW('Sanitation Data'!H190))="","",OFFSET('Sanitation Data'!$H$31,0,10*ROW('Sanitation Data'!H190)))</f>
        <v/>
      </c>
      <c r="DM196" s="32" t="str">
        <f ca="true">+IF(OFFSET('Sanitation Data'!$H$32,0,10*ROW('Sanitation Data'!H190))="","",OFFSET('Sanitation Data'!$H$32,0,10*ROW('Sanitation Data'!H190)))</f>
        <v/>
      </c>
      <c r="DN196" s="32" t="str">
        <f ca="true">+IF(OFFSET('Sanitation Data'!$H$33,0,10*ROW('Sanitation Data'!H190))="","",OFFSET('Sanitation Data'!$H$33,0,10*ROW('Sanitation Data'!H190)))</f>
        <v/>
      </c>
      <c r="DO196" s="32" t="str">
        <f ca="true">+IF(OFFSET('Hygiene Data'!$C$12,0,10*ROW('Hygiene Data'!C190))="","",OFFSET('Hygiene Data'!$C$12,0,10*ROW('Hygiene Data'!C190)))</f>
        <v/>
      </c>
      <c r="DP196" s="32" t="str">
        <f ca="true">+IF(OFFSET('Hygiene Data'!$C$13,0,10*ROW('Hygiene Data'!C190))="","",OFFSET('Hygiene Data'!$C$13,0,10*ROW('Hygiene Data'!C190)))</f>
        <v/>
      </c>
      <c r="DQ196" s="32" t="str">
        <f ca="true">+IF(OFFSET('Hygiene Data'!$C$14,0,10*ROW('Hygiene Data'!C190))="","",OFFSET('Hygiene Data'!$C$14,0,10*ROW('Hygiene Data'!C190)))</f>
        <v/>
      </c>
      <c r="DR196" s="32" t="str">
        <f ca="true">+IF(OFFSET('Hygiene Data'!$D$12,0,10*ROW('Hygiene Data'!D190))="","",OFFSET('Hygiene Data'!$D$12,0,10*ROW('Hygiene Data'!D190)))</f>
        <v/>
      </c>
      <c r="DS196" s="32" t="str">
        <f ca="true">+IF(OFFSET('Hygiene Data'!$D$13,0,10*ROW('Hygiene Data'!D190))="","",OFFSET('Hygiene Data'!$D$13,0,10*ROW('Hygiene Data'!D190)))</f>
        <v/>
      </c>
      <c r="DT196" s="32" t="str">
        <f ca="true">+IF(OFFSET('Hygiene Data'!$D$14,0,10*ROW('Hygiene Data'!D190))="","",OFFSET('Hygiene Data'!$D$14,0,10*ROW('Hygiene Data'!D190)))</f>
        <v/>
      </c>
      <c r="DU196" s="32" t="str">
        <f ca="true">+IF(OFFSET('Hygiene Data'!$E$12,0,10*ROW('Hygiene Data'!E190))="","",OFFSET('Hygiene Data'!$E$12,0,10*ROW('Hygiene Data'!E190)))</f>
        <v/>
      </c>
      <c r="DV196" s="32" t="str">
        <f ca="true">+IF(OFFSET('Hygiene Data'!$E$13,0,10*ROW('Hygiene Data'!E190))="","",OFFSET('Hygiene Data'!$E$13,0,10*ROW('Hygiene Data'!E190)))</f>
        <v/>
      </c>
      <c r="DW196" s="32" t="str">
        <f ca="true">+IF(OFFSET('Hygiene Data'!$E$14,0,10*ROW('Hygiene Data'!E190))="","",OFFSET('Hygiene Data'!$E$14,0,10*ROW('Hygiene Data'!E190)))</f>
        <v/>
      </c>
      <c r="DX196" s="32" t="str">
        <f ca="true">+IF(OFFSET('Hygiene Data'!$F$12,0,10*ROW('Hygiene Data'!F190))="","",OFFSET('Hygiene Data'!$F$12,0,10*ROW('Hygiene Data'!F190)))</f>
        <v/>
      </c>
      <c r="DY196" s="32" t="str">
        <f ca="true">+IF(OFFSET('Hygiene Data'!$F$13,0,10*ROW('Hygiene Data'!F190))="","",OFFSET('Hygiene Data'!$F$13,0,10*ROW('Hygiene Data'!F190)))</f>
        <v/>
      </c>
      <c r="DZ196" s="32" t="str">
        <f ca="true">+IF(OFFSET('Hygiene Data'!$F$14,0,10*ROW('Hygiene Data'!F190))="","",OFFSET('Hygiene Data'!$F$14,0,10*ROW('Hygiene Data'!F190)))</f>
        <v/>
      </c>
      <c r="EA196" s="32" t="str">
        <f ca="true">+IF(OFFSET('Hygiene Data'!$G$12,0,10*ROW('Hygiene Data'!G190))="","",OFFSET('Hygiene Data'!$G$12,0,10*ROW('Hygiene Data'!G190)))</f>
        <v/>
      </c>
      <c r="EB196" s="32" t="str">
        <f ca="true">+IF(OFFSET('Hygiene Data'!$G$13,0,10*ROW('Hygiene Data'!G190))="","",OFFSET('Hygiene Data'!$G$13,0,10*ROW('Hygiene Data'!G190)))</f>
        <v/>
      </c>
      <c r="EC196" s="32" t="str">
        <f ca="true">+IF(OFFSET('Hygiene Data'!$G$14,0,10*ROW('Hygiene Data'!G190))="","",OFFSET('Hygiene Data'!$G$14,0,10*ROW('Hygiene Data'!G190)))</f>
        <v/>
      </c>
      <c r="ED196" s="32" t="str">
        <f ca="true">+IF(OFFSET('Hygiene Data'!$H$12,0,10*ROW('Hygiene Data'!H190))="","",OFFSET('Hygiene Data'!$H$12,0,10*ROW('Hygiene Data'!H190)))</f>
        <v/>
      </c>
      <c r="EE196" s="32" t="str">
        <f ca="true">+IF(OFFSET('Hygiene Data'!$H$13,0,10*ROW('Hygiene Data'!H190))="","",OFFSET('Hygiene Data'!$H$13,0,10*ROW('Hygiene Data'!H190)))</f>
        <v/>
      </c>
      <c r="EF196" s="32" t="str">
        <f ca="true">+IF(OFFSET('Hygiene Data'!$H$14,0,10*ROW('Hygiene Data'!H190))="","",OFFSET('Hygiene Data'!$H$14,0,10*ROW('Hygiene Data'!H190)))</f>
        <v/>
      </c>
    </row>
    <row r="197" x14ac:dyDescent="0.2">
      <c r="A197" s="55" t="str">
        <f ca="true">+IF(OFFSET('Water Data'!$B$1,0,10*ROW('Water Data'!B194))="","",OFFSET('Water Data'!$B$1,0,10*ROW('Water Data'!B194)))</f>
        <v/>
      </c>
      <c r="B197" s="55" t="str">
        <f ca="true">+IF(OFFSET('Water Data'!$A$3,0,10*ROW('Water Data'!A194))="","",OFFSET('Water Data'!$A$3,0,10*ROW('Water Data'!A194)))</f>
        <v/>
      </c>
      <c r="C197" s="55" t="str">
        <f ca="true">+IF(OFFSET('Water Data'!$C$3,0,10*ROW('Water Data'!C194))="","",OFFSET('Water Data'!$C$3,0,10*ROW('Water Data'!C194)))</f>
        <v/>
      </c>
      <c r="D197" s="243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3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3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43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3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3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3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3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3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3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3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3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3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3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3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3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3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3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44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44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44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44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44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44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44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44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44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44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44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44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44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44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44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44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44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44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44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44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44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44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44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44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44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44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44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44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44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44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45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45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45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45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45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45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45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45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45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45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45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45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45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45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45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45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45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45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2" t="str">
        <f ca="true">+IF(OFFSET('Water Data'!$C$28,0,10*ROW('Water Data'!C191))="","",OFFSET('Water Data'!$C$28,0,10*ROW('Water Data'!C191)))</f>
        <v/>
      </c>
      <c r="BT197" s="32" t="str">
        <f ca="true">+IF(OFFSET('Water Data'!$C$29,0,10*ROW('Water Data'!C191))="","",OFFSET('Water Data'!$C$29,0,10*ROW('Water Data'!C191)))</f>
        <v/>
      </c>
      <c r="BU197" s="32" t="str">
        <f ca="true">+IF(OFFSET('Water Data'!$C$30,0,10*ROW('Water Data'!C191))="","",OFFSET('Water Data'!$C$30,0,10*ROW('Water Data'!C191)))</f>
        <v/>
      </c>
      <c r="BV197" s="32" t="str">
        <f ca="true">+IF(OFFSET('Water Data'!$D$28,0,10*ROW('Water Data'!D191))="","",OFFSET('Water Data'!$D$28,0,10*ROW('Water Data'!D191)))</f>
        <v/>
      </c>
      <c r="BW197" s="32" t="str">
        <f ca="true">+IF(OFFSET('Water Data'!$D$29,0,10*ROW('Water Data'!D191))="","",OFFSET('Water Data'!$D$29,0,10*ROW('Water Data'!D191)))</f>
        <v/>
      </c>
      <c r="BX197" s="32" t="str">
        <f ca="true">+IF(OFFSET('Water Data'!$D$30,0,10*ROW('Water Data'!D191))="","",OFFSET('Water Data'!$D$30,0,10*ROW('Water Data'!D191)))</f>
        <v/>
      </c>
      <c r="BY197" s="32" t="str">
        <f ca="true">+IF(OFFSET('Water Data'!$E$28,0,10*ROW('Water Data'!E191))="","",OFFSET('Water Data'!$E$28,0,10*ROW('Water Data'!E191)))</f>
        <v/>
      </c>
      <c r="BZ197" s="32" t="str">
        <f ca="true">+IF(OFFSET('Water Data'!$E$29,0,10*ROW('Water Data'!E191))="","",OFFSET('Water Data'!$E$29,0,10*ROW('Water Data'!E191)))</f>
        <v/>
      </c>
      <c r="CA197" s="32" t="str">
        <f ca="true">+IF(OFFSET('Water Data'!$E$30,0,10*ROW('Water Data'!E191))="","",OFFSET('Water Data'!$E$30,0,10*ROW('Water Data'!E191)))</f>
        <v/>
      </c>
      <c r="CB197" s="32" t="str">
        <f ca="true">+IF(OFFSET('Water Data'!$F$28,0,10*ROW('Water Data'!F191))="","",OFFSET('Water Data'!$F$28,0,10*ROW('Water Data'!F191)))</f>
        <v/>
      </c>
      <c r="CC197" s="32" t="str">
        <f ca="true">+IF(OFFSET('Water Data'!$F$29,0,10*ROW('Water Data'!F191))="","",OFFSET('Water Data'!$F$29,0,10*ROW('Water Data'!F191)))</f>
        <v/>
      </c>
      <c r="CD197" s="32" t="str">
        <f ca="true">+IF(OFFSET('Water Data'!$F$30,0,10*ROW('Water Data'!F191))="","",OFFSET('Water Data'!$F$30,0,10*ROW('Water Data'!F191)))</f>
        <v/>
      </c>
      <c r="CE197" s="32" t="str">
        <f ca="true">+IF(OFFSET('Water Data'!$G$28,0,10*ROW('Water Data'!G191))="","",OFFSET('Water Data'!$G$28,0,10*ROW('Water Data'!G191)))</f>
        <v/>
      </c>
      <c r="CF197" s="32" t="str">
        <f ca="true">+IF(OFFSET('Water Data'!$G$29,0,10*ROW('Water Data'!G191))="","",OFFSET('Water Data'!$G$29,0,10*ROW('Water Data'!G191)))</f>
        <v/>
      </c>
      <c r="CG197" s="32" t="str">
        <f ca="true">+IF(OFFSET('Water Data'!$G$30,0,10*ROW('Water Data'!G191))="","",OFFSET('Water Data'!$G$30,0,10*ROW('Water Data'!G191)))</f>
        <v/>
      </c>
      <c r="CH197" s="32" t="str">
        <f ca="true">+IF(OFFSET('Water Data'!$H$28,0,10*ROW('Water Data'!H191))="","",OFFSET('Water Data'!$H$28,0,10*ROW('Water Data'!H191)))</f>
        <v/>
      </c>
      <c r="CI197" s="32" t="str">
        <f ca="true">+IF(OFFSET('Water Data'!$H$29,0,10*ROW('Water Data'!H191))="","",OFFSET('Water Data'!$H$29,0,10*ROW('Water Data'!H191)))</f>
        <v/>
      </c>
      <c r="CJ197" s="32" t="str">
        <f ca="true">+IF(OFFSET('Water Data'!$H$30,0,10*ROW('Water Data'!H191))="","",OFFSET('Water Data'!$H$30,0,10*ROW('Water Data'!H191)))</f>
        <v/>
      </c>
      <c r="CK197" s="32" t="str">
        <f ca="true">+IF(OFFSET('Sanitation Data'!$C$29,0,10*ROW('Sanitation Data'!C191))="","",OFFSET('Sanitation Data'!$C$29,0,10*ROW('Sanitation Data'!C191)))</f>
        <v/>
      </c>
      <c r="CL197" s="32" t="str">
        <f ca="true">+IF(OFFSET('Sanitation Data'!$C$30,0,10*ROW('Sanitation Data'!C191))="","",OFFSET('Sanitation Data'!$C$30,0,10*ROW('Sanitation Data'!C191)))</f>
        <v/>
      </c>
      <c r="CM197" s="32" t="str">
        <f ca="true">+IF(OFFSET('Sanitation Data'!$C$31,0,10*ROW('Sanitation Data'!C191))="","",OFFSET('Sanitation Data'!$C$31,0,10*ROW('Sanitation Data'!C191)))</f>
        <v/>
      </c>
      <c r="CN197" s="32" t="str">
        <f ca="true">+IF(OFFSET('Sanitation Data'!$C$32,0,10*ROW('Sanitation Data'!C191))="","",OFFSET('Sanitation Data'!$C$32,0,10*ROW('Sanitation Data'!C191)))</f>
        <v/>
      </c>
      <c r="CO197" s="32" t="str">
        <f ca="true">+IF(OFFSET('Sanitation Data'!$C$33,0,10*ROW('Sanitation Data'!C191))="","",OFFSET('Sanitation Data'!$C$33,0,10*ROW('Sanitation Data'!C191)))</f>
        <v/>
      </c>
      <c r="CP197" s="32" t="str">
        <f ca="true">+IF(OFFSET('Sanitation Data'!$D$29,0,10*ROW('Sanitation Data'!D191))="","",OFFSET('Sanitation Data'!$D$29,0,10*ROW('Sanitation Data'!D191)))</f>
        <v/>
      </c>
      <c r="CQ197" s="32" t="str">
        <f ca="true">+IF(OFFSET('Sanitation Data'!$D$30,0,10*ROW('Sanitation Data'!D191))="","",OFFSET('Sanitation Data'!$D$30,0,10*ROW('Sanitation Data'!D191)))</f>
        <v/>
      </c>
      <c r="CR197" s="32" t="str">
        <f ca="true">+IF(OFFSET('Sanitation Data'!$D$31,0,10*ROW('Sanitation Data'!D191))="","",OFFSET('Sanitation Data'!$D$31,0,10*ROW('Sanitation Data'!D191)))</f>
        <v/>
      </c>
      <c r="CS197" s="32" t="str">
        <f ca="true">+IF(OFFSET('Sanitation Data'!$D$32,0,10*ROW('Sanitation Data'!D191))="","",OFFSET('Sanitation Data'!$D$32,0,10*ROW('Sanitation Data'!D191)))</f>
        <v/>
      </c>
      <c r="CT197" s="32" t="str">
        <f ca="true">+IF(OFFSET('Sanitation Data'!$D$33,0,10*ROW('Sanitation Data'!D191))="","",OFFSET('Sanitation Data'!$D$33,0,10*ROW('Sanitation Data'!D191)))</f>
        <v/>
      </c>
      <c r="CU197" s="32" t="str">
        <f ca="true">+IF(OFFSET('Sanitation Data'!$E$29,0,10*ROW('Sanitation Data'!E191))="","",OFFSET('Sanitation Data'!$E$29,0,10*ROW('Sanitation Data'!E191)))</f>
        <v/>
      </c>
      <c r="CV197" s="32" t="str">
        <f ca="true">+IF(OFFSET('Sanitation Data'!$E$30,0,10*ROW('Sanitation Data'!E191))="","",OFFSET('Sanitation Data'!$E$30,0,10*ROW('Sanitation Data'!E191)))</f>
        <v/>
      </c>
      <c r="CW197" s="32" t="str">
        <f ca="true">+IF(OFFSET('Sanitation Data'!$E$31,0,10*ROW('Sanitation Data'!E191))="","",OFFSET('Sanitation Data'!$E$31,0,10*ROW('Sanitation Data'!E191)))</f>
        <v/>
      </c>
      <c r="CX197" s="32" t="str">
        <f ca="true">+IF(OFFSET('Sanitation Data'!$E$32,0,10*ROW('Sanitation Data'!E191))="","",OFFSET('Sanitation Data'!$E$32,0,10*ROW('Sanitation Data'!E191)))</f>
        <v/>
      </c>
      <c r="CY197" s="32" t="str">
        <f ca="true">+IF(OFFSET('Sanitation Data'!$E$33,0,10*ROW('Sanitation Data'!E191))="","",OFFSET('Sanitation Data'!$E$33,0,10*ROW('Sanitation Data'!E191)))</f>
        <v/>
      </c>
      <c r="CZ197" s="32" t="str">
        <f ca="true">+IF(OFFSET('Sanitation Data'!$F$29,0,10*ROW('Sanitation Data'!F191))="","",OFFSET('Sanitation Data'!$F$29,0,10*ROW('Sanitation Data'!F191)))</f>
        <v/>
      </c>
      <c r="DA197" s="32" t="str">
        <f ca="true">+IF(OFFSET('Sanitation Data'!$F$30,0,10*ROW('Sanitation Data'!F191))="","",OFFSET('Sanitation Data'!$F$30,0,10*ROW('Sanitation Data'!F191)))</f>
        <v/>
      </c>
      <c r="DB197" s="32" t="str">
        <f ca="true">+IF(OFFSET('Sanitation Data'!$F$31,0,10*ROW('Sanitation Data'!F191))="","",OFFSET('Sanitation Data'!$F$31,0,10*ROW('Sanitation Data'!F191)))</f>
        <v/>
      </c>
      <c r="DC197" s="32" t="str">
        <f ca="true">+IF(OFFSET('Sanitation Data'!$F$32,0,10*ROW('Sanitation Data'!F191))="","",OFFSET('Sanitation Data'!$F$32,0,10*ROW('Sanitation Data'!F191)))</f>
        <v/>
      </c>
      <c r="DD197" s="32" t="str">
        <f ca="true">+IF(OFFSET('Sanitation Data'!$F$33,0,10*ROW('Sanitation Data'!F191))="","",OFFSET('Sanitation Data'!$F$33,0,10*ROW('Sanitation Data'!F191)))</f>
        <v/>
      </c>
      <c r="DE197" s="32" t="str">
        <f ca="true">+IF(OFFSET('Sanitation Data'!$G$29,0,10*ROW('Sanitation Data'!G191))="","",OFFSET('Sanitation Data'!$G$29,0,10*ROW('Sanitation Data'!G191)))</f>
        <v/>
      </c>
      <c r="DF197" s="32" t="str">
        <f ca="true">+IF(OFFSET('Sanitation Data'!$G$30,0,10*ROW('Sanitation Data'!G191))="","",OFFSET('Sanitation Data'!$G$30,0,10*ROW('Sanitation Data'!G191)))</f>
        <v/>
      </c>
      <c r="DG197" s="32" t="str">
        <f ca="true">+IF(OFFSET('Sanitation Data'!$G$31,0,10*ROW('Sanitation Data'!G191))="","",OFFSET('Sanitation Data'!$G$31,0,10*ROW('Sanitation Data'!G191)))</f>
        <v/>
      </c>
      <c r="DH197" s="32" t="str">
        <f ca="true">+IF(OFFSET('Sanitation Data'!$G$32,0,10*ROW('Sanitation Data'!G191))="","",OFFSET('Sanitation Data'!$G$32,0,10*ROW('Sanitation Data'!G191)))</f>
        <v/>
      </c>
      <c r="DI197" s="32" t="str">
        <f ca="true">+IF(OFFSET('Sanitation Data'!$G$33,0,10*ROW('Sanitation Data'!G191))="","",OFFSET('Sanitation Data'!$G$33,0,10*ROW('Sanitation Data'!G191)))</f>
        <v/>
      </c>
      <c r="DJ197" s="32" t="str">
        <f ca="true">+IF(OFFSET('Sanitation Data'!$H$29,0,10*ROW('Sanitation Data'!H191))="","",OFFSET('Sanitation Data'!$H$29,0,10*ROW('Sanitation Data'!H191)))</f>
        <v/>
      </c>
      <c r="DK197" s="32" t="str">
        <f ca="true">+IF(OFFSET('Sanitation Data'!$H$30,0,10*ROW('Sanitation Data'!H191))="","",OFFSET('Sanitation Data'!$H$30,0,10*ROW('Sanitation Data'!H191)))</f>
        <v/>
      </c>
      <c r="DL197" s="32" t="str">
        <f ca="true">+IF(OFFSET('Sanitation Data'!$H$31,0,10*ROW('Sanitation Data'!H191))="","",OFFSET('Sanitation Data'!$H$31,0,10*ROW('Sanitation Data'!H191)))</f>
        <v/>
      </c>
      <c r="DM197" s="32" t="str">
        <f ca="true">+IF(OFFSET('Sanitation Data'!$H$32,0,10*ROW('Sanitation Data'!H191))="","",OFFSET('Sanitation Data'!$H$32,0,10*ROW('Sanitation Data'!H191)))</f>
        <v/>
      </c>
      <c r="DN197" s="32" t="str">
        <f ca="true">+IF(OFFSET('Sanitation Data'!$H$33,0,10*ROW('Sanitation Data'!H191))="","",OFFSET('Sanitation Data'!$H$33,0,10*ROW('Sanitation Data'!H191)))</f>
        <v/>
      </c>
      <c r="DO197" s="32" t="str">
        <f ca="true">+IF(OFFSET('Hygiene Data'!$C$12,0,10*ROW('Hygiene Data'!C191))="","",OFFSET('Hygiene Data'!$C$12,0,10*ROW('Hygiene Data'!C191)))</f>
        <v/>
      </c>
      <c r="DP197" s="32" t="str">
        <f ca="true">+IF(OFFSET('Hygiene Data'!$C$13,0,10*ROW('Hygiene Data'!C191))="","",OFFSET('Hygiene Data'!$C$13,0,10*ROW('Hygiene Data'!C191)))</f>
        <v/>
      </c>
      <c r="DQ197" s="32" t="str">
        <f ca="true">+IF(OFFSET('Hygiene Data'!$C$14,0,10*ROW('Hygiene Data'!C191))="","",OFFSET('Hygiene Data'!$C$14,0,10*ROW('Hygiene Data'!C191)))</f>
        <v/>
      </c>
      <c r="DR197" s="32" t="str">
        <f ca="true">+IF(OFFSET('Hygiene Data'!$D$12,0,10*ROW('Hygiene Data'!D191))="","",OFFSET('Hygiene Data'!$D$12,0,10*ROW('Hygiene Data'!D191)))</f>
        <v/>
      </c>
      <c r="DS197" s="32" t="str">
        <f ca="true">+IF(OFFSET('Hygiene Data'!$D$13,0,10*ROW('Hygiene Data'!D191))="","",OFFSET('Hygiene Data'!$D$13,0,10*ROW('Hygiene Data'!D191)))</f>
        <v/>
      </c>
      <c r="DT197" s="32" t="str">
        <f ca="true">+IF(OFFSET('Hygiene Data'!$D$14,0,10*ROW('Hygiene Data'!D191))="","",OFFSET('Hygiene Data'!$D$14,0,10*ROW('Hygiene Data'!D191)))</f>
        <v/>
      </c>
      <c r="DU197" s="32" t="str">
        <f ca="true">+IF(OFFSET('Hygiene Data'!$E$12,0,10*ROW('Hygiene Data'!E191))="","",OFFSET('Hygiene Data'!$E$12,0,10*ROW('Hygiene Data'!E191)))</f>
        <v/>
      </c>
      <c r="DV197" s="32" t="str">
        <f ca="true">+IF(OFFSET('Hygiene Data'!$E$13,0,10*ROW('Hygiene Data'!E191))="","",OFFSET('Hygiene Data'!$E$13,0,10*ROW('Hygiene Data'!E191)))</f>
        <v/>
      </c>
      <c r="DW197" s="32" t="str">
        <f ca="true">+IF(OFFSET('Hygiene Data'!$E$14,0,10*ROW('Hygiene Data'!E191))="","",OFFSET('Hygiene Data'!$E$14,0,10*ROW('Hygiene Data'!E191)))</f>
        <v/>
      </c>
      <c r="DX197" s="32" t="str">
        <f ca="true">+IF(OFFSET('Hygiene Data'!$F$12,0,10*ROW('Hygiene Data'!F191))="","",OFFSET('Hygiene Data'!$F$12,0,10*ROW('Hygiene Data'!F191)))</f>
        <v/>
      </c>
      <c r="DY197" s="32" t="str">
        <f ca="true">+IF(OFFSET('Hygiene Data'!$F$13,0,10*ROW('Hygiene Data'!F191))="","",OFFSET('Hygiene Data'!$F$13,0,10*ROW('Hygiene Data'!F191)))</f>
        <v/>
      </c>
      <c r="DZ197" s="32" t="str">
        <f ca="true">+IF(OFFSET('Hygiene Data'!$F$14,0,10*ROW('Hygiene Data'!F191))="","",OFFSET('Hygiene Data'!$F$14,0,10*ROW('Hygiene Data'!F191)))</f>
        <v/>
      </c>
      <c r="EA197" s="32" t="str">
        <f ca="true">+IF(OFFSET('Hygiene Data'!$G$12,0,10*ROW('Hygiene Data'!G191))="","",OFFSET('Hygiene Data'!$G$12,0,10*ROW('Hygiene Data'!G191)))</f>
        <v/>
      </c>
      <c r="EB197" s="32" t="str">
        <f ca="true">+IF(OFFSET('Hygiene Data'!$G$13,0,10*ROW('Hygiene Data'!G191))="","",OFFSET('Hygiene Data'!$G$13,0,10*ROW('Hygiene Data'!G191)))</f>
        <v/>
      </c>
      <c r="EC197" s="32" t="str">
        <f ca="true">+IF(OFFSET('Hygiene Data'!$G$14,0,10*ROW('Hygiene Data'!G191))="","",OFFSET('Hygiene Data'!$G$14,0,10*ROW('Hygiene Data'!G191)))</f>
        <v/>
      </c>
      <c r="ED197" s="32" t="str">
        <f ca="true">+IF(OFFSET('Hygiene Data'!$H$12,0,10*ROW('Hygiene Data'!H191))="","",OFFSET('Hygiene Data'!$H$12,0,10*ROW('Hygiene Data'!H191)))</f>
        <v/>
      </c>
      <c r="EE197" s="32" t="str">
        <f ca="true">+IF(OFFSET('Hygiene Data'!$H$13,0,10*ROW('Hygiene Data'!H191))="","",OFFSET('Hygiene Data'!$H$13,0,10*ROW('Hygiene Data'!H191)))</f>
        <v/>
      </c>
      <c r="EF197" s="32" t="str">
        <f ca="true">+IF(OFFSET('Hygiene Data'!$H$14,0,10*ROW('Hygiene Data'!H191))="","",OFFSET('Hygiene Data'!$H$14,0,10*ROW('Hygiene Data'!H191)))</f>
        <v/>
      </c>
    </row>
    <row r="198" x14ac:dyDescent="0.2">
      <c r="A198" s="55" t="str">
        <f ca="true">+IF(OFFSET('Water Data'!$B$1,0,10*ROW('Water Data'!B195))="","",OFFSET('Water Data'!$B$1,0,10*ROW('Water Data'!B195)))</f>
        <v/>
      </c>
      <c r="B198" s="55" t="str">
        <f ca="true">+IF(OFFSET('Water Data'!$A$3,0,10*ROW('Water Data'!A195))="","",OFFSET('Water Data'!$A$3,0,10*ROW('Water Data'!A195)))</f>
        <v/>
      </c>
      <c r="C198" s="55" t="str">
        <f ca="true">+IF(OFFSET('Water Data'!$C$3,0,10*ROW('Water Data'!C195))="","",OFFSET('Water Data'!$C$3,0,10*ROW('Water Data'!C195)))</f>
        <v/>
      </c>
      <c r="D198" s="243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3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3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43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3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3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3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3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3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3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3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3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3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3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3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3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3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3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44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44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44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44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44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44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44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44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44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44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44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44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44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44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44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44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44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44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44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44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44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44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44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44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44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44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44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44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44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44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45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45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45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45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45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45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45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45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45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45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45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45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45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45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45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45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45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45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2" t="str">
        <f ca="true">+IF(OFFSET('Water Data'!$C$28,0,10*ROW('Water Data'!C192))="","",OFFSET('Water Data'!$C$28,0,10*ROW('Water Data'!C192)))</f>
        <v/>
      </c>
      <c r="BT198" s="32" t="str">
        <f ca="true">+IF(OFFSET('Water Data'!$C$29,0,10*ROW('Water Data'!C192))="","",OFFSET('Water Data'!$C$29,0,10*ROW('Water Data'!C192)))</f>
        <v/>
      </c>
      <c r="BU198" s="32" t="str">
        <f ca="true">+IF(OFFSET('Water Data'!$C$30,0,10*ROW('Water Data'!C192))="","",OFFSET('Water Data'!$C$30,0,10*ROW('Water Data'!C192)))</f>
        <v/>
      </c>
      <c r="BV198" s="32" t="str">
        <f ca="true">+IF(OFFSET('Water Data'!$D$28,0,10*ROW('Water Data'!D192))="","",OFFSET('Water Data'!$D$28,0,10*ROW('Water Data'!D192)))</f>
        <v/>
      </c>
      <c r="BW198" s="32" t="str">
        <f ca="true">+IF(OFFSET('Water Data'!$D$29,0,10*ROW('Water Data'!D192))="","",OFFSET('Water Data'!$D$29,0,10*ROW('Water Data'!D192)))</f>
        <v/>
      </c>
      <c r="BX198" s="32" t="str">
        <f ca="true">+IF(OFFSET('Water Data'!$D$30,0,10*ROW('Water Data'!D192))="","",OFFSET('Water Data'!$D$30,0,10*ROW('Water Data'!D192)))</f>
        <v/>
      </c>
      <c r="BY198" s="32" t="str">
        <f ca="true">+IF(OFFSET('Water Data'!$E$28,0,10*ROW('Water Data'!E192))="","",OFFSET('Water Data'!$E$28,0,10*ROW('Water Data'!E192)))</f>
        <v/>
      </c>
      <c r="BZ198" s="32" t="str">
        <f ca="true">+IF(OFFSET('Water Data'!$E$29,0,10*ROW('Water Data'!E192))="","",OFFSET('Water Data'!$E$29,0,10*ROW('Water Data'!E192)))</f>
        <v/>
      </c>
      <c r="CA198" s="32" t="str">
        <f ca="true">+IF(OFFSET('Water Data'!$E$30,0,10*ROW('Water Data'!E192))="","",OFFSET('Water Data'!$E$30,0,10*ROW('Water Data'!E192)))</f>
        <v/>
      </c>
      <c r="CB198" s="32" t="str">
        <f ca="true">+IF(OFFSET('Water Data'!$F$28,0,10*ROW('Water Data'!F192))="","",OFFSET('Water Data'!$F$28,0,10*ROW('Water Data'!F192)))</f>
        <v/>
      </c>
      <c r="CC198" s="32" t="str">
        <f ca="true">+IF(OFFSET('Water Data'!$F$29,0,10*ROW('Water Data'!F192))="","",OFFSET('Water Data'!$F$29,0,10*ROW('Water Data'!F192)))</f>
        <v/>
      </c>
      <c r="CD198" s="32" t="str">
        <f ca="true">+IF(OFFSET('Water Data'!$F$30,0,10*ROW('Water Data'!F192))="","",OFFSET('Water Data'!$F$30,0,10*ROW('Water Data'!F192)))</f>
        <v/>
      </c>
      <c r="CE198" s="32" t="str">
        <f ca="true">+IF(OFFSET('Water Data'!$G$28,0,10*ROW('Water Data'!G192))="","",OFFSET('Water Data'!$G$28,0,10*ROW('Water Data'!G192)))</f>
        <v/>
      </c>
      <c r="CF198" s="32" t="str">
        <f ca="true">+IF(OFFSET('Water Data'!$G$29,0,10*ROW('Water Data'!G192))="","",OFFSET('Water Data'!$G$29,0,10*ROW('Water Data'!G192)))</f>
        <v/>
      </c>
      <c r="CG198" s="32" t="str">
        <f ca="true">+IF(OFFSET('Water Data'!$G$30,0,10*ROW('Water Data'!G192))="","",OFFSET('Water Data'!$G$30,0,10*ROW('Water Data'!G192)))</f>
        <v/>
      </c>
      <c r="CH198" s="32" t="str">
        <f ca="true">+IF(OFFSET('Water Data'!$H$28,0,10*ROW('Water Data'!H192))="","",OFFSET('Water Data'!$H$28,0,10*ROW('Water Data'!H192)))</f>
        <v/>
      </c>
      <c r="CI198" s="32" t="str">
        <f ca="true">+IF(OFFSET('Water Data'!$H$29,0,10*ROW('Water Data'!H192))="","",OFFSET('Water Data'!$H$29,0,10*ROW('Water Data'!H192)))</f>
        <v/>
      </c>
      <c r="CJ198" s="32" t="str">
        <f ca="true">+IF(OFFSET('Water Data'!$H$30,0,10*ROW('Water Data'!H192))="","",OFFSET('Water Data'!$H$30,0,10*ROW('Water Data'!H192)))</f>
        <v/>
      </c>
      <c r="CK198" s="32" t="str">
        <f ca="true">+IF(OFFSET('Sanitation Data'!$C$29,0,10*ROW('Sanitation Data'!C192))="","",OFFSET('Sanitation Data'!$C$29,0,10*ROW('Sanitation Data'!C192)))</f>
        <v/>
      </c>
      <c r="CL198" s="32" t="str">
        <f ca="true">+IF(OFFSET('Sanitation Data'!$C$30,0,10*ROW('Sanitation Data'!C192))="","",OFFSET('Sanitation Data'!$C$30,0,10*ROW('Sanitation Data'!C192)))</f>
        <v/>
      </c>
      <c r="CM198" s="32" t="str">
        <f ca="true">+IF(OFFSET('Sanitation Data'!$C$31,0,10*ROW('Sanitation Data'!C192))="","",OFFSET('Sanitation Data'!$C$31,0,10*ROW('Sanitation Data'!C192)))</f>
        <v/>
      </c>
      <c r="CN198" s="32" t="str">
        <f ca="true">+IF(OFFSET('Sanitation Data'!$C$32,0,10*ROW('Sanitation Data'!C192))="","",OFFSET('Sanitation Data'!$C$32,0,10*ROW('Sanitation Data'!C192)))</f>
        <v/>
      </c>
      <c r="CO198" s="32" t="str">
        <f ca="true">+IF(OFFSET('Sanitation Data'!$C$33,0,10*ROW('Sanitation Data'!C192))="","",OFFSET('Sanitation Data'!$C$33,0,10*ROW('Sanitation Data'!C192)))</f>
        <v/>
      </c>
      <c r="CP198" s="32" t="str">
        <f ca="true">+IF(OFFSET('Sanitation Data'!$D$29,0,10*ROW('Sanitation Data'!D192))="","",OFFSET('Sanitation Data'!$D$29,0,10*ROW('Sanitation Data'!D192)))</f>
        <v/>
      </c>
      <c r="CQ198" s="32" t="str">
        <f ca="true">+IF(OFFSET('Sanitation Data'!$D$30,0,10*ROW('Sanitation Data'!D192))="","",OFFSET('Sanitation Data'!$D$30,0,10*ROW('Sanitation Data'!D192)))</f>
        <v/>
      </c>
      <c r="CR198" s="32" t="str">
        <f ca="true">+IF(OFFSET('Sanitation Data'!$D$31,0,10*ROW('Sanitation Data'!D192))="","",OFFSET('Sanitation Data'!$D$31,0,10*ROW('Sanitation Data'!D192)))</f>
        <v/>
      </c>
      <c r="CS198" s="32" t="str">
        <f ca="true">+IF(OFFSET('Sanitation Data'!$D$32,0,10*ROW('Sanitation Data'!D192))="","",OFFSET('Sanitation Data'!$D$32,0,10*ROW('Sanitation Data'!D192)))</f>
        <v/>
      </c>
      <c r="CT198" s="32" t="str">
        <f ca="true">+IF(OFFSET('Sanitation Data'!$D$33,0,10*ROW('Sanitation Data'!D192))="","",OFFSET('Sanitation Data'!$D$33,0,10*ROW('Sanitation Data'!D192)))</f>
        <v/>
      </c>
      <c r="CU198" s="32" t="str">
        <f ca="true">+IF(OFFSET('Sanitation Data'!$E$29,0,10*ROW('Sanitation Data'!E192))="","",OFFSET('Sanitation Data'!$E$29,0,10*ROW('Sanitation Data'!E192)))</f>
        <v/>
      </c>
      <c r="CV198" s="32" t="str">
        <f ca="true">+IF(OFFSET('Sanitation Data'!$E$30,0,10*ROW('Sanitation Data'!E192))="","",OFFSET('Sanitation Data'!$E$30,0,10*ROW('Sanitation Data'!E192)))</f>
        <v/>
      </c>
      <c r="CW198" s="32" t="str">
        <f ca="true">+IF(OFFSET('Sanitation Data'!$E$31,0,10*ROW('Sanitation Data'!E192))="","",OFFSET('Sanitation Data'!$E$31,0,10*ROW('Sanitation Data'!E192)))</f>
        <v/>
      </c>
      <c r="CX198" s="32" t="str">
        <f ca="true">+IF(OFFSET('Sanitation Data'!$E$32,0,10*ROW('Sanitation Data'!E192))="","",OFFSET('Sanitation Data'!$E$32,0,10*ROW('Sanitation Data'!E192)))</f>
        <v/>
      </c>
      <c r="CY198" s="32" t="str">
        <f ca="true">+IF(OFFSET('Sanitation Data'!$E$33,0,10*ROW('Sanitation Data'!E192))="","",OFFSET('Sanitation Data'!$E$33,0,10*ROW('Sanitation Data'!E192)))</f>
        <v/>
      </c>
      <c r="CZ198" s="32" t="str">
        <f ca="true">+IF(OFFSET('Sanitation Data'!$F$29,0,10*ROW('Sanitation Data'!F192))="","",OFFSET('Sanitation Data'!$F$29,0,10*ROW('Sanitation Data'!F192)))</f>
        <v/>
      </c>
      <c r="DA198" s="32" t="str">
        <f ca="true">+IF(OFFSET('Sanitation Data'!$F$30,0,10*ROW('Sanitation Data'!F192))="","",OFFSET('Sanitation Data'!$F$30,0,10*ROW('Sanitation Data'!F192)))</f>
        <v/>
      </c>
      <c r="DB198" s="32" t="str">
        <f ca="true">+IF(OFFSET('Sanitation Data'!$F$31,0,10*ROW('Sanitation Data'!F192))="","",OFFSET('Sanitation Data'!$F$31,0,10*ROW('Sanitation Data'!F192)))</f>
        <v/>
      </c>
      <c r="DC198" s="32" t="str">
        <f ca="true">+IF(OFFSET('Sanitation Data'!$F$32,0,10*ROW('Sanitation Data'!F192))="","",OFFSET('Sanitation Data'!$F$32,0,10*ROW('Sanitation Data'!F192)))</f>
        <v/>
      </c>
      <c r="DD198" s="32" t="str">
        <f ca="true">+IF(OFFSET('Sanitation Data'!$F$33,0,10*ROW('Sanitation Data'!F192))="","",OFFSET('Sanitation Data'!$F$33,0,10*ROW('Sanitation Data'!F192)))</f>
        <v/>
      </c>
      <c r="DE198" s="32" t="str">
        <f ca="true">+IF(OFFSET('Sanitation Data'!$G$29,0,10*ROW('Sanitation Data'!G192))="","",OFFSET('Sanitation Data'!$G$29,0,10*ROW('Sanitation Data'!G192)))</f>
        <v/>
      </c>
      <c r="DF198" s="32" t="str">
        <f ca="true">+IF(OFFSET('Sanitation Data'!$G$30,0,10*ROW('Sanitation Data'!G192))="","",OFFSET('Sanitation Data'!$G$30,0,10*ROW('Sanitation Data'!G192)))</f>
        <v/>
      </c>
      <c r="DG198" s="32" t="str">
        <f ca="true">+IF(OFFSET('Sanitation Data'!$G$31,0,10*ROW('Sanitation Data'!G192))="","",OFFSET('Sanitation Data'!$G$31,0,10*ROW('Sanitation Data'!G192)))</f>
        <v/>
      </c>
      <c r="DH198" s="32" t="str">
        <f ca="true">+IF(OFFSET('Sanitation Data'!$G$32,0,10*ROW('Sanitation Data'!G192))="","",OFFSET('Sanitation Data'!$G$32,0,10*ROW('Sanitation Data'!G192)))</f>
        <v/>
      </c>
      <c r="DI198" s="32" t="str">
        <f ca="true">+IF(OFFSET('Sanitation Data'!$G$33,0,10*ROW('Sanitation Data'!G192))="","",OFFSET('Sanitation Data'!$G$33,0,10*ROW('Sanitation Data'!G192)))</f>
        <v/>
      </c>
      <c r="DJ198" s="32" t="str">
        <f ca="true">+IF(OFFSET('Sanitation Data'!$H$29,0,10*ROW('Sanitation Data'!H192))="","",OFFSET('Sanitation Data'!$H$29,0,10*ROW('Sanitation Data'!H192)))</f>
        <v/>
      </c>
      <c r="DK198" s="32" t="str">
        <f ca="true">+IF(OFFSET('Sanitation Data'!$H$30,0,10*ROW('Sanitation Data'!H192))="","",OFFSET('Sanitation Data'!$H$30,0,10*ROW('Sanitation Data'!H192)))</f>
        <v/>
      </c>
      <c r="DL198" s="32" t="str">
        <f ca="true">+IF(OFFSET('Sanitation Data'!$H$31,0,10*ROW('Sanitation Data'!H192))="","",OFFSET('Sanitation Data'!$H$31,0,10*ROW('Sanitation Data'!H192)))</f>
        <v/>
      </c>
      <c r="DM198" s="32" t="str">
        <f ca="true">+IF(OFFSET('Sanitation Data'!$H$32,0,10*ROW('Sanitation Data'!H192))="","",OFFSET('Sanitation Data'!$H$32,0,10*ROW('Sanitation Data'!H192)))</f>
        <v/>
      </c>
      <c r="DN198" s="32" t="str">
        <f ca="true">+IF(OFFSET('Sanitation Data'!$H$33,0,10*ROW('Sanitation Data'!H192))="","",OFFSET('Sanitation Data'!$H$33,0,10*ROW('Sanitation Data'!H192)))</f>
        <v/>
      </c>
      <c r="DO198" s="32" t="str">
        <f ca="true">+IF(OFFSET('Hygiene Data'!$C$12,0,10*ROW('Hygiene Data'!C192))="","",OFFSET('Hygiene Data'!$C$12,0,10*ROW('Hygiene Data'!C192)))</f>
        <v/>
      </c>
      <c r="DP198" s="32" t="str">
        <f ca="true">+IF(OFFSET('Hygiene Data'!$C$13,0,10*ROW('Hygiene Data'!C192))="","",OFFSET('Hygiene Data'!$C$13,0,10*ROW('Hygiene Data'!C192)))</f>
        <v/>
      </c>
      <c r="DQ198" s="32" t="str">
        <f ca="true">+IF(OFFSET('Hygiene Data'!$C$14,0,10*ROW('Hygiene Data'!C192))="","",OFFSET('Hygiene Data'!$C$14,0,10*ROW('Hygiene Data'!C192)))</f>
        <v/>
      </c>
      <c r="DR198" s="32" t="str">
        <f ca="true">+IF(OFFSET('Hygiene Data'!$D$12,0,10*ROW('Hygiene Data'!D192))="","",OFFSET('Hygiene Data'!$D$12,0,10*ROW('Hygiene Data'!D192)))</f>
        <v/>
      </c>
      <c r="DS198" s="32" t="str">
        <f ca="true">+IF(OFFSET('Hygiene Data'!$D$13,0,10*ROW('Hygiene Data'!D192))="","",OFFSET('Hygiene Data'!$D$13,0,10*ROW('Hygiene Data'!D192)))</f>
        <v/>
      </c>
      <c r="DT198" s="32" t="str">
        <f ca="true">+IF(OFFSET('Hygiene Data'!$D$14,0,10*ROW('Hygiene Data'!D192))="","",OFFSET('Hygiene Data'!$D$14,0,10*ROW('Hygiene Data'!D192)))</f>
        <v/>
      </c>
      <c r="DU198" s="32" t="str">
        <f ca="true">+IF(OFFSET('Hygiene Data'!$E$12,0,10*ROW('Hygiene Data'!E192))="","",OFFSET('Hygiene Data'!$E$12,0,10*ROW('Hygiene Data'!E192)))</f>
        <v/>
      </c>
      <c r="DV198" s="32" t="str">
        <f ca="true">+IF(OFFSET('Hygiene Data'!$E$13,0,10*ROW('Hygiene Data'!E192))="","",OFFSET('Hygiene Data'!$E$13,0,10*ROW('Hygiene Data'!E192)))</f>
        <v/>
      </c>
      <c r="DW198" s="32" t="str">
        <f ca="true">+IF(OFFSET('Hygiene Data'!$E$14,0,10*ROW('Hygiene Data'!E192))="","",OFFSET('Hygiene Data'!$E$14,0,10*ROW('Hygiene Data'!E192)))</f>
        <v/>
      </c>
      <c r="DX198" s="32" t="str">
        <f ca="true">+IF(OFFSET('Hygiene Data'!$F$12,0,10*ROW('Hygiene Data'!F192))="","",OFFSET('Hygiene Data'!$F$12,0,10*ROW('Hygiene Data'!F192)))</f>
        <v/>
      </c>
      <c r="DY198" s="32" t="str">
        <f ca="true">+IF(OFFSET('Hygiene Data'!$F$13,0,10*ROW('Hygiene Data'!F192))="","",OFFSET('Hygiene Data'!$F$13,0,10*ROW('Hygiene Data'!F192)))</f>
        <v/>
      </c>
      <c r="DZ198" s="32" t="str">
        <f ca="true">+IF(OFFSET('Hygiene Data'!$F$14,0,10*ROW('Hygiene Data'!F192))="","",OFFSET('Hygiene Data'!$F$14,0,10*ROW('Hygiene Data'!F192)))</f>
        <v/>
      </c>
      <c r="EA198" s="32" t="str">
        <f ca="true">+IF(OFFSET('Hygiene Data'!$G$12,0,10*ROW('Hygiene Data'!G192))="","",OFFSET('Hygiene Data'!$G$12,0,10*ROW('Hygiene Data'!G192)))</f>
        <v/>
      </c>
      <c r="EB198" s="32" t="str">
        <f ca="true">+IF(OFFSET('Hygiene Data'!$G$13,0,10*ROW('Hygiene Data'!G192))="","",OFFSET('Hygiene Data'!$G$13,0,10*ROW('Hygiene Data'!G192)))</f>
        <v/>
      </c>
      <c r="EC198" s="32" t="str">
        <f ca="true">+IF(OFFSET('Hygiene Data'!$G$14,0,10*ROW('Hygiene Data'!G192))="","",OFFSET('Hygiene Data'!$G$14,0,10*ROW('Hygiene Data'!G192)))</f>
        <v/>
      </c>
      <c r="ED198" s="32" t="str">
        <f ca="true">+IF(OFFSET('Hygiene Data'!$H$12,0,10*ROW('Hygiene Data'!H192))="","",OFFSET('Hygiene Data'!$H$12,0,10*ROW('Hygiene Data'!H192)))</f>
        <v/>
      </c>
      <c r="EE198" s="32" t="str">
        <f ca="true">+IF(OFFSET('Hygiene Data'!$H$13,0,10*ROW('Hygiene Data'!H192))="","",OFFSET('Hygiene Data'!$H$13,0,10*ROW('Hygiene Data'!H192)))</f>
        <v/>
      </c>
      <c r="EF198" s="32" t="str">
        <f ca="true">+IF(OFFSET('Hygiene Data'!$H$14,0,10*ROW('Hygiene Data'!H192))="","",OFFSET('Hygiene Data'!$H$14,0,10*ROW('Hygiene Data'!H192)))</f>
        <v/>
      </c>
    </row>
    <row r="199" x14ac:dyDescent="0.2">
      <c r="A199" s="55" t="str">
        <f ca="true">+IF(OFFSET('Water Data'!$B$1,0,10*ROW('Water Data'!B196))="","",OFFSET('Water Data'!$B$1,0,10*ROW('Water Data'!B196)))</f>
        <v/>
      </c>
      <c r="B199" s="55" t="str">
        <f ca="true">+IF(OFFSET('Water Data'!$A$3,0,10*ROW('Water Data'!A196))="","",OFFSET('Water Data'!$A$3,0,10*ROW('Water Data'!A196)))</f>
        <v/>
      </c>
      <c r="C199" s="55" t="str">
        <f ca="true">+IF(OFFSET('Water Data'!$C$3,0,10*ROW('Water Data'!C196))="","",OFFSET('Water Data'!$C$3,0,10*ROW('Water Data'!C196)))</f>
        <v/>
      </c>
      <c r="D199" s="243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3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3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43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3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3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3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3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3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3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3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3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3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3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3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3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3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3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44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44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44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44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44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44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44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44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44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44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44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44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44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44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44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44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44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44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44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44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44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44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44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44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44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44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44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44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44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44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45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45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45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45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45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45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45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45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45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45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45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45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45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45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45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45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45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45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2" t="str">
        <f ca="true">+IF(OFFSET('Water Data'!$C$28,0,10*ROW('Water Data'!C193))="","",OFFSET('Water Data'!$C$28,0,10*ROW('Water Data'!C193)))</f>
        <v/>
      </c>
      <c r="BT199" s="32" t="str">
        <f ca="true">+IF(OFFSET('Water Data'!$C$29,0,10*ROW('Water Data'!C193))="","",OFFSET('Water Data'!$C$29,0,10*ROW('Water Data'!C193)))</f>
        <v/>
      </c>
      <c r="BU199" s="32" t="str">
        <f ca="true">+IF(OFFSET('Water Data'!$C$30,0,10*ROW('Water Data'!C193))="","",OFFSET('Water Data'!$C$30,0,10*ROW('Water Data'!C193)))</f>
        <v/>
      </c>
      <c r="BV199" s="32" t="str">
        <f ca="true">+IF(OFFSET('Water Data'!$D$28,0,10*ROW('Water Data'!D193))="","",OFFSET('Water Data'!$D$28,0,10*ROW('Water Data'!D193)))</f>
        <v/>
      </c>
      <c r="BW199" s="32" t="str">
        <f ca="true">+IF(OFFSET('Water Data'!$D$29,0,10*ROW('Water Data'!D193))="","",OFFSET('Water Data'!$D$29,0,10*ROW('Water Data'!D193)))</f>
        <v/>
      </c>
      <c r="BX199" s="32" t="str">
        <f ca="true">+IF(OFFSET('Water Data'!$D$30,0,10*ROW('Water Data'!D193))="","",OFFSET('Water Data'!$D$30,0,10*ROW('Water Data'!D193)))</f>
        <v/>
      </c>
      <c r="BY199" s="32" t="str">
        <f ca="true">+IF(OFFSET('Water Data'!$E$28,0,10*ROW('Water Data'!E193))="","",OFFSET('Water Data'!$E$28,0,10*ROW('Water Data'!E193)))</f>
        <v/>
      </c>
      <c r="BZ199" s="32" t="str">
        <f ca="true">+IF(OFFSET('Water Data'!$E$29,0,10*ROW('Water Data'!E193))="","",OFFSET('Water Data'!$E$29,0,10*ROW('Water Data'!E193)))</f>
        <v/>
      </c>
      <c r="CA199" s="32" t="str">
        <f ca="true">+IF(OFFSET('Water Data'!$E$30,0,10*ROW('Water Data'!E193))="","",OFFSET('Water Data'!$E$30,0,10*ROW('Water Data'!E193)))</f>
        <v/>
      </c>
      <c r="CB199" s="32" t="str">
        <f ca="true">+IF(OFFSET('Water Data'!$F$28,0,10*ROW('Water Data'!F193))="","",OFFSET('Water Data'!$F$28,0,10*ROW('Water Data'!F193)))</f>
        <v/>
      </c>
      <c r="CC199" s="32" t="str">
        <f ca="true">+IF(OFFSET('Water Data'!$F$29,0,10*ROW('Water Data'!F193))="","",OFFSET('Water Data'!$F$29,0,10*ROW('Water Data'!F193)))</f>
        <v/>
      </c>
      <c r="CD199" s="32" t="str">
        <f ca="true">+IF(OFFSET('Water Data'!$F$30,0,10*ROW('Water Data'!F193))="","",OFFSET('Water Data'!$F$30,0,10*ROW('Water Data'!F193)))</f>
        <v/>
      </c>
      <c r="CE199" s="32" t="str">
        <f ca="true">+IF(OFFSET('Water Data'!$G$28,0,10*ROW('Water Data'!G193))="","",OFFSET('Water Data'!$G$28,0,10*ROW('Water Data'!G193)))</f>
        <v/>
      </c>
      <c r="CF199" s="32" t="str">
        <f ca="true">+IF(OFFSET('Water Data'!$G$29,0,10*ROW('Water Data'!G193))="","",OFFSET('Water Data'!$G$29,0,10*ROW('Water Data'!G193)))</f>
        <v/>
      </c>
      <c r="CG199" s="32" t="str">
        <f ca="true">+IF(OFFSET('Water Data'!$G$30,0,10*ROW('Water Data'!G193))="","",OFFSET('Water Data'!$G$30,0,10*ROW('Water Data'!G193)))</f>
        <v/>
      </c>
      <c r="CH199" s="32" t="str">
        <f ca="true">+IF(OFFSET('Water Data'!$H$28,0,10*ROW('Water Data'!H193))="","",OFFSET('Water Data'!$H$28,0,10*ROW('Water Data'!H193)))</f>
        <v/>
      </c>
      <c r="CI199" s="32" t="str">
        <f ca="true">+IF(OFFSET('Water Data'!$H$29,0,10*ROW('Water Data'!H193))="","",OFFSET('Water Data'!$H$29,0,10*ROW('Water Data'!H193)))</f>
        <v/>
      </c>
      <c r="CJ199" s="32" t="str">
        <f ca="true">+IF(OFFSET('Water Data'!$H$30,0,10*ROW('Water Data'!H193))="","",OFFSET('Water Data'!$H$30,0,10*ROW('Water Data'!H193)))</f>
        <v/>
      </c>
      <c r="CK199" s="32" t="str">
        <f ca="true">+IF(OFFSET('Sanitation Data'!$C$29,0,10*ROW('Sanitation Data'!C193))="","",OFFSET('Sanitation Data'!$C$29,0,10*ROW('Sanitation Data'!C193)))</f>
        <v/>
      </c>
      <c r="CL199" s="32" t="str">
        <f ca="true">+IF(OFFSET('Sanitation Data'!$C$30,0,10*ROW('Sanitation Data'!C193))="","",OFFSET('Sanitation Data'!$C$30,0,10*ROW('Sanitation Data'!C193)))</f>
        <v/>
      </c>
      <c r="CM199" s="32" t="str">
        <f ca="true">+IF(OFFSET('Sanitation Data'!$C$31,0,10*ROW('Sanitation Data'!C193))="","",OFFSET('Sanitation Data'!$C$31,0,10*ROW('Sanitation Data'!C193)))</f>
        <v/>
      </c>
      <c r="CN199" s="32" t="str">
        <f ca="true">+IF(OFFSET('Sanitation Data'!$C$32,0,10*ROW('Sanitation Data'!C193))="","",OFFSET('Sanitation Data'!$C$32,0,10*ROW('Sanitation Data'!C193)))</f>
        <v/>
      </c>
      <c r="CO199" s="32" t="str">
        <f ca="true">+IF(OFFSET('Sanitation Data'!$C$33,0,10*ROW('Sanitation Data'!C193))="","",OFFSET('Sanitation Data'!$C$33,0,10*ROW('Sanitation Data'!C193)))</f>
        <v/>
      </c>
      <c r="CP199" s="32" t="str">
        <f ca="true">+IF(OFFSET('Sanitation Data'!$D$29,0,10*ROW('Sanitation Data'!D193))="","",OFFSET('Sanitation Data'!$D$29,0,10*ROW('Sanitation Data'!D193)))</f>
        <v/>
      </c>
      <c r="CQ199" s="32" t="str">
        <f ca="true">+IF(OFFSET('Sanitation Data'!$D$30,0,10*ROW('Sanitation Data'!D193))="","",OFFSET('Sanitation Data'!$D$30,0,10*ROW('Sanitation Data'!D193)))</f>
        <v/>
      </c>
      <c r="CR199" s="32" t="str">
        <f ca="true">+IF(OFFSET('Sanitation Data'!$D$31,0,10*ROW('Sanitation Data'!D193))="","",OFFSET('Sanitation Data'!$D$31,0,10*ROW('Sanitation Data'!D193)))</f>
        <v/>
      </c>
      <c r="CS199" s="32" t="str">
        <f ca="true">+IF(OFFSET('Sanitation Data'!$D$32,0,10*ROW('Sanitation Data'!D193))="","",OFFSET('Sanitation Data'!$D$32,0,10*ROW('Sanitation Data'!D193)))</f>
        <v/>
      </c>
      <c r="CT199" s="32" t="str">
        <f ca="true">+IF(OFFSET('Sanitation Data'!$D$33,0,10*ROW('Sanitation Data'!D193))="","",OFFSET('Sanitation Data'!$D$33,0,10*ROW('Sanitation Data'!D193)))</f>
        <v/>
      </c>
      <c r="CU199" s="32" t="str">
        <f ca="true">+IF(OFFSET('Sanitation Data'!$E$29,0,10*ROW('Sanitation Data'!E193))="","",OFFSET('Sanitation Data'!$E$29,0,10*ROW('Sanitation Data'!E193)))</f>
        <v/>
      </c>
      <c r="CV199" s="32" t="str">
        <f ca="true">+IF(OFFSET('Sanitation Data'!$E$30,0,10*ROW('Sanitation Data'!E193))="","",OFFSET('Sanitation Data'!$E$30,0,10*ROW('Sanitation Data'!E193)))</f>
        <v/>
      </c>
      <c r="CW199" s="32" t="str">
        <f ca="true">+IF(OFFSET('Sanitation Data'!$E$31,0,10*ROW('Sanitation Data'!E193))="","",OFFSET('Sanitation Data'!$E$31,0,10*ROW('Sanitation Data'!E193)))</f>
        <v/>
      </c>
      <c r="CX199" s="32" t="str">
        <f ca="true">+IF(OFFSET('Sanitation Data'!$E$32,0,10*ROW('Sanitation Data'!E193))="","",OFFSET('Sanitation Data'!$E$32,0,10*ROW('Sanitation Data'!E193)))</f>
        <v/>
      </c>
      <c r="CY199" s="32" t="str">
        <f ca="true">+IF(OFFSET('Sanitation Data'!$E$33,0,10*ROW('Sanitation Data'!E193))="","",OFFSET('Sanitation Data'!$E$33,0,10*ROW('Sanitation Data'!E193)))</f>
        <v/>
      </c>
      <c r="CZ199" s="32" t="str">
        <f ca="true">+IF(OFFSET('Sanitation Data'!$F$29,0,10*ROW('Sanitation Data'!F193))="","",OFFSET('Sanitation Data'!$F$29,0,10*ROW('Sanitation Data'!F193)))</f>
        <v/>
      </c>
      <c r="DA199" s="32" t="str">
        <f ca="true">+IF(OFFSET('Sanitation Data'!$F$30,0,10*ROW('Sanitation Data'!F193))="","",OFFSET('Sanitation Data'!$F$30,0,10*ROW('Sanitation Data'!F193)))</f>
        <v/>
      </c>
      <c r="DB199" s="32" t="str">
        <f ca="true">+IF(OFFSET('Sanitation Data'!$F$31,0,10*ROW('Sanitation Data'!F193))="","",OFFSET('Sanitation Data'!$F$31,0,10*ROW('Sanitation Data'!F193)))</f>
        <v/>
      </c>
      <c r="DC199" s="32" t="str">
        <f ca="true">+IF(OFFSET('Sanitation Data'!$F$32,0,10*ROW('Sanitation Data'!F193))="","",OFFSET('Sanitation Data'!$F$32,0,10*ROW('Sanitation Data'!F193)))</f>
        <v/>
      </c>
      <c r="DD199" s="32" t="str">
        <f ca="true">+IF(OFFSET('Sanitation Data'!$F$33,0,10*ROW('Sanitation Data'!F193))="","",OFFSET('Sanitation Data'!$F$33,0,10*ROW('Sanitation Data'!F193)))</f>
        <v/>
      </c>
      <c r="DE199" s="32" t="str">
        <f ca="true">+IF(OFFSET('Sanitation Data'!$G$29,0,10*ROW('Sanitation Data'!G193))="","",OFFSET('Sanitation Data'!$G$29,0,10*ROW('Sanitation Data'!G193)))</f>
        <v/>
      </c>
      <c r="DF199" s="32" t="str">
        <f ca="true">+IF(OFFSET('Sanitation Data'!$G$30,0,10*ROW('Sanitation Data'!G193))="","",OFFSET('Sanitation Data'!$G$30,0,10*ROW('Sanitation Data'!G193)))</f>
        <v/>
      </c>
      <c r="DG199" s="32" t="str">
        <f ca="true">+IF(OFFSET('Sanitation Data'!$G$31,0,10*ROW('Sanitation Data'!G193))="","",OFFSET('Sanitation Data'!$G$31,0,10*ROW('Sanitation Data'!G193)))</f>
        <v/>
      </c>
      <c r="DH199" s="32" t="str">
        <f ca="true">+IF(OFFSET('Sanitation Data'!$G$32,0,10*ROW('Sanitation Data'!G193))="","",OFFSET('Sanitation Data'!$G$32,0,10*ROW('Sanitation Data'!G193)))</f>
        <v/>
      </c>
      <c r="DI199" s="32" t="str">
        <f ca="true">+IF(OFFSET('Sanitation Data'!$G$33,0,10*ROW('Sanitation Data'!G193))="","",OFFSET('Sanitation Data'!$G$33,0,10*ROW('Sanitation Data'!G193)))</f>
        <v/>
      </c>
      <c r="DJ199" s="32" t="str">
        <f ca="true">+IF(OFFSET('Sanitation Data'!$H$29,0,10*ROW('Sanitation Data'!H193))="","",OFFSET('Sanitation Data'!$H$29,0,10*ROW('Sanitation Data'!H193)))</f>
        <v/>
      </c>
      <c r="DK199" s="32" t="str">
        <f ca="true">+IF(OFFSET('Sanitation Data'!$H$30,0,10*ROW('Sanitation Data'!H193))="","",OFFSET('Sanitation Data'!$H$30,0,10*ROW('Sanitation Data'!H193)))</f>
        <v/>
      </c>
      <c r="DL199" s="32" t="str">
        <f ca="true">+IF(OFFSET('Sanitation Data'!$H$31,0,10*ROW('Sanitation Data'!H193))="","",OFFSET('Sanitation Data'!$H$31,0,10*ROW('Sanitation Data'!H193)))</f>
        <v/>
      </c>
      <c r="DM199" s="32" t="str">
        <f ca="true">+IF(OFFSET('Sanitation Data'!$H$32,0,10*ROW('Sanitation Data'!H193))="","",OFFSET('Sanitation Data'!$H$32,0,10*ROW('Sanitation Data'!H193)))</f>
        <v/>
      </c>
      <c r="DN199" s="32" t="str">
        <f ca="true">+IF(OFFSET('Sanitation Data'!$H$33,0,10*ROW('Sanitation Data'!H193))="","",OFFSET('Sanitation Data'!$H$33,0,10*ROW('Sanitation Data'!H193)))</f>
        <v/>
      </c>
      <c r="DO199" s="32" t="str">
        <f ca="true">+IF(OFFSET('Hygiene Data'!$C$12,0,10*ROW('Hygiene Data'!C193))="","",OFFSET('Hygiene Data'!$C$12,0,10*ROW('Hygiene Data'!C193)))</f>
        <v/>
      </c>
      <c r="DP199" s="32" t="str">
        <f ca="true">+IF(OFFSET('Hygiene Data'!$C$13,0,10*ROW('Hygiene Data'!C193))="","",OFFSET('Hygiene Data'!$C$13,0,10*ROW('Hygiene Data'!C193)))</f>
        <v/>
      </c>
      <c r="DQ199" s="32" t="str">
        <f ca="true">+IF(OFFSET('Hygiene Data'!$C$14,0,10*ROW('Hygiene Data'!C193))="","",OFFSET('Hygiene Data'!$C$14,0,10*ROW('Hygiene Data'!C193)))</f>
        <v/>
      </c>
      <c r="DR199" s="32" t="str">
        <f ca="true">+IF(OFFSET('Hygiene Data'!$D$12,0,10*ROW('Hygiene Data'!D193))="","",OFFSET('Hygiene Data'!$D$12,0,10*ROW('Hygiene Data'!D193)))</f>
        <v/>
      </c>
      <c r="DS199" s="32" t="str">
        <f ca="true">+IF(OFFSET('Hygiene Data'!$D$13,0,10*ROW('Hygiene Data'!D193))="","",OFFSET('Hygiene Data'!$D$13,0,10*ROW('Hygiene Data'!D193)))</f>
        <v/>
      </c>
      <c r="DT199" s="32" t="str">
        <f ca="true">+IF(OFFSET('Hygiene Data'!$D$14,0,10*ROW('Hygiene Data'!D193))="","",OFFSET('Hygiene Data'!$D$14,0,10*ROW('Hygiene Data'!D193)))</f>
        <v/>
      </c>
      <c r="DU199" s="32" t="str">
        <f ca="true">+IF(OFFSET('Hygiene Data'!$E$12,0,10*ROW('Hygiene Data'!E193))="","",OFFSET('Hygiene Data'!$E$12,0,10*ROW('Hygiene Data'!E193)))</f>
        <v/>
      </c>
      <c r="DV199" s="32" t="str">
        <f ca="true">+IF(OFFSET('Hygiene Data'!$E$13,0,10*ROW('Hygiene Data'!E193))="","",OFFSET('Hygiene Data'!$E$13,0,10*ROW('Hygiene Data'!E193)))</f>
        <v/>
      </c>
      <c r="DW199" s="32" t="str">
        <f ca="true">+IF(OFFSET('Hygiene Data'!$E$14,0,10*ROW('Hygiene Data'!E193))="","",OFFSET('Hygiene Data'!$E$14,0,10*ROW('Hygiene Data'!E193)))</f>
        <v/>
      </c>
      <c r="DX199" s="32" t="str">
        <f ca="true">+IF(OFFSET('Hygiene Data'!$F$12,0,10*ROW('Hygiene Data'!F193))="","",OFFSET('Hygiene Data'!$F$12,0,10*ROW('Hygiene Data'!F193)))</f>
        <v/>
      </c>
      <c r="DY199" s="32" t="str">
        <f ca="true">+IF(OFFSET('Hygiene Data'!$F$13,0,10*ROW('Hygiene Data'!F193))="","",OFFSET('Hygiene Data'!$F$13,0,10*ROW('Hygiene Data'!F193)))</f>
        <v/>
      </c>
      <c r="DZ199" s="32" t="str">
        <f ca="true">+IF(OFFSET('Hygiene Data'!$F$14,0,10*ROW('Hygiene Data'!F193))="","",OFFSET('Hygiene Data'!$F$14,0,10*ROW('Hygiene Data'!F193)))</f>
        <v/>
      </c>
      <c r="EA199" s="32" t="str">
        <f ca="true">+IF(OFFSET('Hygiene Data'!$G$12,0,10*ROW('Hygiene Data'!G193))="","",OFFSET('Hygiene Data'!$G$12,0,10*ROW('Hygiene Data'!G193)))</f>
        <v/>
      </c>
      <c r="EB199" s="32" t="str">
        <f ca="true">+IF(OFFSET('Hygiene Data'!$G$13,0,10*ROW('Hygiene Data'!G193))="","",OFFSET('Hygiene Data'!$G$13,0,10*ROW('Hygiene Data'!G193)))</f>
        <v/>
      </c>
      <c r="EC199" s="32" t="str">
        <f ca="true">+IF(OFFSET('Hygiene Data'!$G$14,0,10*ROW('Hygiene Data'!G193))="","",OFFSET('Hygiene Data'!$G$14,0,10*ROW('Hygiene Data'!G193)))</f>
        <v/>
      </c>
      <c r="ED199" s="32" t="str">
        <f ca="true">+IF(OFFSET('Hygiene Data'!$H$12,0,10*ROW('Hygiene Data'!H193))="","",OFFSET('Hygiene Data'!$H$12,0,10*ROW('Hygiene Data'!H193)))</f>
        <v/>
      </c>
      <c r="EE199" s="32" t="str">
        <f ca="true">+IF(OFFSET('Hygiene Data'!$H$13,0,10*ROW('Hygiene Data'!H193))="","",OFFSET('Hygiene Data'!$H$13,0,10*ROW('Hygiene Data'!H193)))</f>
        <v/>
      </c>
      <c r="EF199" s="32" t="str">
        <f ca="true">+IF(OFFSET('Hygiene Data'!$H$14,0,10*ROW('Hygiene Data'!H193))="","",OFFSET('Hygiene Data'!$H$14,0,10*ROW('Hygiene Data'!H193)))</f>
        <v/>
      </c>
    </row>
    <row r="200" x14ac:dyDescent="0.2">
      <c r="A200" s="55" t="str">
        <f ca="true">+IF(OFFSET('Water Data'!$B$1,0,10*ROW('Water Data'!B197))="","",OFFSET('Water Data'!$B$1,0,10*ROW('Water Data'!B197)))</f>
        <v/>
      </c>
      <c r="B200" s="55" t="str">
        <f ca="true">+IF(OFFSET('Water Data'!$A$3,0,10*ROW('Water Data'!A197))="","",OFFSET('Water Data'!$A$3,0,10*ROW('Water Data'!A197)))</f>
        <v/>
      </c>
      <c r="C200" s="55" t="str">
        <f ca="true">+IF(OFFSET('Water Data'!$C$3,0,10*ROW('Water Data'!C197))="","",OFFSET('Water Data'!$C$3,0,10*ROW('Water Data'!C197)))</f>
        <v/>
      </c>
      <c r="D200" s="243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3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3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43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3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3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3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3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3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3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3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3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3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3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3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3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3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3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44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44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44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44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44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44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44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44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44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44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44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44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44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44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44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44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44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44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44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44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44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44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44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44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44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44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44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44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44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44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45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45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45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45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45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45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45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45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45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45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45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45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45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45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45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45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45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45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2" t="str">
        <f ca="true">+IF(OFFSET('Water Data'!$C$28,0,10*ROW('Water Data'!C194))="","",OFFSET('Water Data'!$C$28,0,10*ROW('Water Data'!C194)))</f>
        <v/>
      </c>
      <c r="BT200" s="32" t="str">
        <f ca="true">+IF(OFFSET('Water Data'!$C$29,0,10*ROW('Water Data'!C194))="","",OFFSET('Water Data'!$C$29,0,10*ROW('Water Data'!C194)))</f>
        <v/>
      </c>
      <c r="BU200" s="32" t="str">
        <f ca="true">+IF(OFFSET('Water Data'!$C$30,0,10*ROW('Water Data'!C194))="","",OFFSET('Water Data'!$C$30,0,10*ROW('Water Data'!C194)))</f>
        <v/>
      </c>
      <c r="BV200" s="32" t="str">
        <f ca="true">+IF(OFFSET('Water Data'!$D$28,0,10*ROW('Water Data'!D194))="","",OFFSET('Water Data'!$D$28,0,10*ROW('Water Data'!D194)))</f>
        <v/>
      </c>
      <c r="BW200" s="32" t="str">
        <f ca="true">+IF(OFFSET('Water Data'!$D$29,0,10*ROW('Water Data'!D194))="","",OFFSET('Water Data'!$D$29,0,10*ROW('Water Data'!D194)))</f>
        <v/>
      </c>
      <c r="BX200" s="32" t="str">
        <f ca="true">+IF(OFFSET('Water Data'!$D$30,0,10*ROW('Water Data'!D194))="","",OFFSET('Water Data'!$D$30,0,10*ROW('Water Data'!D194)))</f>
        <v/>
      </c>
      <c r="BY200" s="32" t="str">
        <f ca="true">+IF(OFFSET('Water Data'!$E$28,0,10*ROW('Water Data'!E194))="","",OFFSET('Water Data'!$E$28,0,10*ROW('Water Data'!E194)))</f>
        <v/>
      </c>
      <c r="BZ200" s="32" t="str">
        <f ca="true">+IF(OFFSET('Water Data'!$E$29,0,10*ROW('Water Data'!E194))="","",OFFSET('Water Data'!$E$29,0,10*ROW('Water Data'!E194)))</f>
        <v/>
      </c>
      <c r="CA200" s="32" t="str">
        <f ca="true">+IF(OFFSET('Water Data'!$E$30,0,10*ROW('Water Data'!E194))="","",OFFSET('Water Data'!$E$30,0,10*ROW('Water Data'!E194)))</f>
        <v/>
      </c>
      <c r="CB200" s="32" t="str">
        <f ca="true">+IF(OFFSET('Water Data'!$F$28,0,10*ROW('Water Data'!F194))="","",OFFSET('Water Data'!$F$28,0,10*ROW('Water Data'!F194)))</f>
        <v/>
      </c>
      <c r="CC200" s="32" t="str">
        <f ca="true">+IF(OFFSET('Water Data'!$F$29,0,10*ROW('Water Data'!F194))="","",OFFSET('Water Data'!$F$29,0,10*ROW('Water Data'!F194)))</f>
        <v/>
      </c>
      <c r="CD200" s="32" t="str">
        <f ca="true">+IF(OFFSET('Water Data'!$F$30,0,10*ROW('Water Data'!F194))="","",OFFSET('Water Data'!$F$30,0,10*ROW('Water Data'!F194)))</f>
        <v/>
      </c>
      <c r="CE200" s="32" t="str">
        <f ca="true">+IF(OFFSET('Water Data'!$G$28,0,10*ROW('Water Data'!G194))="","",OFFSET('Water Data'!$G$28,0,10*ROW('Water Data'!G194)))</f>
        <v/>
      </c>
      <c r="CF200" s="32" t="str">
        <f ca="true">+IF(OFFSET('Water Data'!$G$29,0,10*ROW('Water Data'!G194))="","",OFFSET('Water Data'!$G$29,0,10*ROW('Water Data'!G194)))</f>
        <v/>
      </c>
      <c r="CG200" s="32" t="str">
        <f ca="true">+IF(OFFSET('Water Data'!$G$30,0,10*ROW('Water Data'!G194))="","",OFFSET('Water Data'!$G$30,0,10*ROW('Water Data'!G194)))</f>
        <v/>
      </c>
      <c r="CH200" s="32" t="str">
        <f ca="true">+IF(OFFSET('Water Data'!$H$28,0,10*ROW('Water Data'!H194))="","",OFFSET('Water Data'!$H$28,0,10*ROW('Water Data'!H194)))</f>
        <v/>
      </c>
      <c r="CI200" s="32" t="str">
        <f ca="true">+IF(OFFSET('Water Data'!$H$29,0,10*ROW('Water Data'!H194))="","",OFFSET('Water Data'!$H$29,0,10*ROW('Water Data'!H194)))</f>
        <v/>
      </c>
      <c r="CJ200" s="32" t="str">
        <f ca="true">+IF(OFFSET('Water Data'!$H$30,0,10*ROW('Water Data'!H194))="","",OFFSET('Water Data'!$H$30,0,10*ROW('Water Data'!H194)))</f>
        <v/>
      </c>
      <c r="CK200" s="32" t="str">
        <f ca="true">+IF(OFFSET('Sanitation Data'!$C$29,0,10*ROW('Sanitation Data'!C194))="","",OFFSET('Sanitation Data'!$C$29,0,10*ROW('Sanitation Data'!C194)))</f>
        <v/>
      </c>
      <c r="CL200" s="32" t="str">
        <f ca="true">+IF(OFFSET('Sanitation Data'!$C$30,0,10*ROW('Sanitation Data'!C194))="","",OFFSET('Sanitation Data'!$C$30,0,10*ROW('Sanitation Data'!C194)))</f>
        <v/>
      </c>
      <c r="CM200" s="32" t="str">
        <f ca="true">+IF(OFFSET('Sanitation Data'!$C$31,0,10*ROW('Sanitation Data'!C194))="","",OFFSET('Sanitation Data'!$C$31,0,10*ROW('Sanitation Data'!C194)))</f>
        <v/>
      </c>
      <c r="CN200" s="32" t="str">
        <f ca="true">+IF(OFFSET('Sanitation Data'!$C$32,0,10*ROW('Sanitation Data'!C194))="","",OFFSET('Sanitation Data'!$C$32,0,10*ROW('Sanitation Data'!C194)))</f>
        <v/>
      </c>
      <c r="CO200" s="32" t="str">
        <f ca="true">+IF(OFFSET('Sanitation Data'!$C$33,0,10*ROW('Sanitation Data'!C194))="","",OFFSET('Sanitation Data'!$C$33,0,10*ROW('Sanitation Data'!C194)))</f>
        <v/>
      </c>
      <c r="CP200" s="32" t="str">
        <f ca="true">+IF(OFFSET('Sanitation Data'!$D$29,0,10*ROW('Sanitation Data'!D194))="","",OFFSET('Sanitation Data'!$D$29,0,10*ROW('Sanitation Data'!D194)))</f>
        <v/>
      </c>
      <c r="CQ200" s="32" t="str">
        <f ca="true">+IF(OFFSET('Sanitation Data'!$D$30,0,10*ROW('Sanitation Data'!D194))="","",OFFSET('Sanitation Data'!$D$30,0,10*ROW('Sanitation Data'!D194)))</f>
        <v/>
      </c>
      <c r="CR200" s="32" t="str">
        <f ca="true">+IF(OFFSET('Sanitation Data'!$D$31,0,10*ROW('Sanitation Data'!D194))="","",OFFSET('Sanitation Data'!$D$31,0,10*ROW('Sanitation Data'!D194)))</f>
        <v/>
      </c>
      <c r="CS200" s="32" t="str">
        <f ca="true">+IF(OFFSET('Sanitation Data'!$D$32,0,10*ROW('Sanitation Data'!D194))="","",OFFSET('Sanitation Data'!$D$32,0,10*ROW('Sanitation Data'!D194)))</f>
        <v/>
      </c>
      <c r="CT200" s="32" t="str">
        <f ca="true">+IF(OFFSET('Sanitation Data'!$D$33,0,10*ROW('Sanitation Data'!D194))="","",OFFSET('Sanitation Data'!$D$33,0,10*ROW('Sanitation Data'!D194)))</f>
        <v/>
      </c>
      <c r="CU200" s="32" t="str">
        <f ca="true">+IF(OFFSET('Sanitation Data'!$E$29,0,10*ROW('Sanitation Data'!E194))="","",OFFSET('Sanitation Data'!$E$29,0,10*ROW('Sanitation Data'!E194)))</f>
        <v/>
      </c>
      <c r="CV200" s="32" t="str">
        <f ca="true">+IF(OFFSET('Sanitation Data'!$E$30,0,10*ROW('Sanitation Data'!E194))="","",OFFSET('Sanitation Data'!$E$30,0,10*ROW('Sanitation Data'!E194)))</f>
        <v/>
      </c>
      <c r="CW200" s="32" t="str">
        <f ca="true">+IF(OFFSET('Sanitation Data'!$E$31,0,10*ROW('Sanitation Data'!E194))="","",OFFSET('Sanitation Data'!$E$31,0,10*ROW('Sanitation Data'!E194)))</f>
        <v/>
      </c>
      <c r="CX200" s="32" t="str">
        <f ca="true">+IF(OFFSET('Sanitation Data'!$E$32,0,10*ROW('Sanitation Data'!E194))="","",OFFSET('Sanitation Data'!$E$32,0,10*ROW('Sanitation Data'!E194)))</f>
        <v/>
      </c>
      <c r="CY200" s="32" t="str">
        <f ca="true">+IF(OFFSET('Sanitation Data'!$E$33,0,10*ROW('Sanitation Data'!E194))="","",OFFSET('Sanitation Data'!$E$33,0,10*ROW('Sanitation Data'!E194)))</f>
        <v/>
      </c>
      <c r="CZ200" s="32" t="str">
        <f ca="true">+IF(OFFSET('Sanitation Data'!$F$29,0,10*ROW('Sanitation Data'!F194))="","",OFFSET('Sanitation Data'!$F$29,0,10*ROW('Sanitation Data'!F194)))</f>
        <v/>
      </c>
      <c r="DA200" s="32" t="str">
        <f ca="true">+IF(OFFSET('Sanitation Data'!$F$30,0,10*ROW('Sanitation Data'!F194))="","",OFFSET('Sanitation Data'!$F$30,0,10*ROW('Sanitation Data'!F194)))</f>
        <v/>
      </c>
      <c r="DB200" s="32" t="str">
        <f ca="true">+IF(OFFSET('Sanitation Data'!$F$31,0,10*ROW('Sanitation Data'!F194))="","",OFFSET('Sanitation Data'!$F$31,0,10*ROW('Sanitation Data'!F194)))</f>
        <v/>
      </c>
      <c r="DC200" s="32" t="str">
        <f ca="true">+IF(OFFSET('Sanitation Data'!$F$32,0,10*ROW('Sanitation Data'!F194))="","",OFFSET('Sanitation Data'!$F$32,0,10*ROW('Sanitation Data'!F194)))</f>
        <v/>
      </c>
      <c r="DD200" s="32" t="str">
        <f ca="true">+IF(OFFSET('Sanitation Data'!$F$33,0,10*ROW('Sanitation Data'!F194))="","",OFFSET('Sanitation Data'!$F$33,0,10*ROW('Sanitation Data'!F194)))</f>
        <v/>
      </c>
      <c r="DE200" s="32" t="str">
        <f ca="true">+IF(OFFSET('Sanitation Data'!$G$29,0,10*ROW('Sanitation Data'!G194))="","",OFFSET('Sanitation Data'!$G$29,0,10*ROW('Sanitation Data'!G194)))</f>
        <v/>
      </c>
      <c r="DF200" s="32" t="str">
        <f ca="true">+IF(OFFSET('Sanitation Data'!$G$30,0,10*ROW('Sanitation Data'!G194))="","",OFFSET('Sanitation Data'!$G$30,0,10*ROW('Sanitation Data'!G194)))</f>
        <v/>
      </c>
      <c r="DG200" s="32" t="str">
        <f ca="true">+IF(OFFSET('Sanitation Data'!$G$31,0,10*ROW('Sanitation Data'!G194))="","",OFFSET('Sanitation Data'!$G$31,0,10*ROW('Sanitation Data'!G194)))</f>
        <v/>
      </c>
      <c r="DH200" s="32" t="str">
        <f ca="true">+IF(OFFSET('Sanitation Data'!$G$32,0,10*ROW('Sanitation Data'!G194))="","",OFFSET('Sanitation Data'!$G$32,0,10*ROW('Sanitation Data'!G194)))</f>
        <v/>
      </c>
      <c r="DI200" s="32" t="str">
        <f ca="true">+IF(OFFSET('Sanitation Data'!$G$33,0,10*ROW('Sanitation Data'!G194))="","",OFFSET('Sanitation Data'!$G$33,0,10*ROW('Sanitation Data'!G194)))</f>
        <v/>
      </c>
      <c r="DJ200" s="32" t="str">
        <f ca="true">+IF(OFFSET('Sanitation Data'!$H$29,0,10*ROW('Sanitation Data'!H194))="","",OFFSET('Sanitation Data'!$H$29,0,10*ROW('Sanitation Data'!H194)))</f>
        <v/>
      </c>
      <c r="DK200" s="32" t="str">
        <f ca="true">+IF(OFFSET('Sanitation Data'!$H$30,0,10*ROW('Sanitation Data'!H194))="","",OFFSET('Sanitation Data'!$H$30,0,10*ROW('Sanitation Data'!H194)))</f>
        <v/>
      </c>
      <c r="DL200" s="32" t="str">
        <f ca="true">+IF(OFFSET('Sanitation Data'!$H$31,0,10*ROW('Sanitation Data'!H194))="","",OFFSET('Sanitation Data'!$H$31,0,10*ROW('Sanitation Data'!H194)))</f>
        <v/>
      </c>
      <c r="DM200" s="32" t="str">
        <f ca="true">+IF(OFFSET('Sanitation Data'!$H$32,0,10*ROW('Sanitation Data'!H194))="","",OFFSET('Sanitation Data'!$H$32,0,10*ROW('Sanitation Data'!H194)))</f>
        <v/>
      </c>
      <c r="DN200" s="32" t="str">
        <f ca="true">+IF(OFFSET('Sanitation Data'!$H$33,0,10*ROW('Sanitation Data'!H194))="","",OFFSET('Sanitation Data'!$H$33,0,10*ROW('Sanitation Data'!H194)))</f>
        <v/>
      </c>
      <c r="DO200" s="32" t="str">
        <f ca="true">+IF(OFFSET('Hygiene Data'!$C$12,0,10*ROW('Hygiene Data'!C194))="","",OFFSET('Hygiene Data'!$C$12,0,10*ROW('Hygiene Data'!C194)))</f>
        <v/>
      </c>
      <c r="DP200" s="32" t="str">
        <f ca="true">+IF(OFFSET('Hygiene Data'!$C$13,0,10*ROW('Hygiene Data'!C194))="","",OFFSET('Hygiene Data'!$C$13,0,10*ROW('Hygiene Data'!C194)))</f>
        <v/>
      </c>
      <c r="DQ200" s="32" t="str">
        <f ca="true">+IF(OFFSET('Hygiene Data'!$C$14,0,10*ROW('Hygiene Data'!C194))="","",OFFSET('Hygiene Data'!$C$14,0,10*ROW('Hygiene Data'!C194)))</f>
        <v/>
      </c>
      <c r="DR200" s="32" t="str">
        <f ca="true">+IF(OFFSET('Hygiene Data'!$D$12,0,10*ROW('Hygiene Data'!D194))="","",OFFSET('Hygiene Data'!$D$12,0,10*ROW('Hygiene Data'!D194)))</f>
        <v/>
      </c>
      <c r="DS200" s="32" t="str">
        <f ca="true">+IF(OFFSET('Hygiene Data'!$D$13,0,10*ROW('Hygiene Data'!D194))="","",OFFSET('Hygiene Data'!$D$13,0,10*ROW('Hygiene Data'!D194)))</f>
        <v/>
      </c>
      <c r="DT200" s="32" t="str">
        <f ca="true">+IF(OFFSET('Hygiene Data'!$D$14,0,10*ROW('Hygiene Data'!D194))="","",OFFSET('Hygiene Data'!$D$14,0,10*ROW('Hygiene Data'!D194)))</f>
        <v/>
      </c>
      <c r="DU200" s="32" t="str">
        <f ca="true">+IF(OFFSET('Hygiene Data'!$E$12,0,10*ROW('Hygiene Data'!E194))="","",OFFSET('Hygiene Data'!$E$12,0,10*ROW('Hygiene Data'!E194)))</f>
        <v/>
      </c>
      <c r="DV200" s="32" t="str">
        <f ca="true">+IF(OFFSET('Hygiene Data'!$E$13,0,10*ROW('Hygiene Data'!E194))="","",OFFSET('Hygiene Data'!$E$13,0,10*ROW('Hygiene Data'!E194)))</f>
        <v/>
      </c>
      <c r="DW200" s="32" t="str">
        <f ca="true">+IF(OFFSET('Hygiene Data'!$E$14,0,10*ROW('Hygiene Data'!E194))="","",OFFSET('Hygiene Data'!$E$14,0,10*ROW('Hygiene Data'!E194)))</f>
        <v/>
      </c>
      <c r="DX200" s="32" t="str">
        <f ca="true">+IF(OFFSET('Hygiene Data'!$F$12,0,10*ROW('Hygiene Data'!F194))="","",OFFSET('Hygiene Data'!$F$12,0,10*ROW('Hygiene Data'!F194)))</f>
        <v/>
      </c>
      <c r="DY200" s="32" t="str">
        <f ca="true">+IF(OFFSET('Hygiene Data'!$F$13,0,10*ROW('Hygiene Data'!F194))="","",OFFSET('Hygiene Data'!$F$13,0,10*ROW('Hygiene Data'!F194)))</f>
        <v/>
      </c>
      <c r="DZ200" s="32" t="str">
        <f ca="true">+IF(OFFSET('Hygiene Data'!$F$14,0,10*ROW('Hygiene Data'!F194))="","",OFFSET('Hygiene Data'!$F$14,0,10*ROW('Hygiene Data'!F194)))</f>
        <v/>
      </c>
      <c r="EA200" s="32" t="str">
        <f ca="true">+IF(OFFSET('Hygiene Data'!$G$12,0,10*ROW('Hygiene Data'!G194))="","",OFFSET('Hygiene Data'!$G$12,0,10*ROW('Hygiene Data'!G194)))</f>
        <v/>
      </c>
      <c r="EB200" s="32" t="str">
        <f ca="true">+IF(OFFSET('Hygiene Data'!$G$13,0,10*ROW('Hygiene Data'!G194))="","",OFFSET('Hygiene Data'!$G$13,0,10*ROW('Hygiene Data'!G194)))</f>
        <v/>
      </c>
      <c r="EC200" s="32" t="str">
        <f ca="true">+IF(OFFSET('Hygiene Data'!$G$14,0,10*ROW('Hygiene Data'!G194))="","",OFFSET('Hygiene Data'!$G$14,0,10*ROW('Hygiene Data'!G194)))</f>
        <v/>
      </c>
      <c r="ED200" s="32" t="str">
        <f ca="true">+IF(OFFSET('Hygiene Data'!$H$12,0,10*ROW('Hygiene Data'!H194))="","",OFFSET('Hygiene Data'!$H$12,0,10*ROW('Hygiene Data'!H194)))</f>
        <v/>
      </c>
      <c r="EE200" s="32" t="str">
        <f ca="true">+IF(OFFSET('Hygiene Data'!$H$13,0,10*ROW('Hygiene Data'!H194))="","",OFFSET('Hygiene Data'!$H$13,0,10*ROW('Hygiene Data'!H194)))</f>
        <v/>
      </c>
      <c r="EF200" s="32" t="str">
        <f ca="true">+IF(OFFSET('Hygiene Data'!$H$14,0,10*ROW('Hygiene Data'!H194))="","",OFFSET('Hygiene Data'!$H$14,0,10*ROW('Hygiene Data'!H194)))</f>
        <v/>
      </c>
    </row>
    <row r="201" x14ac:dyDescent="0.2">
      <c r="A201" s="55" t="str">
        <f ca="true">+IF(OFFSET('Water Data'!$B$1,0,10*ROW('Water Data'!B198))="","",OFFSET('Water Data'!$B$1,0,10*ROW('Water Data'!B198)))</f>
        <v/>
      </c>
      <c r="B201" s="55" t="str">
        <f ca="true">+IF(OFFSET('Water Data'!$A$3,0,10*ROW('Water Data'!A198))="","",OFFSET('Water Data'!$A$3,0,10*ROW('Water Data'!A198)))</f>
        <v/>
      </c>
      <c r="C201" s="55" t="str">
        <f ca="true">+IF(OFFSET('Water Data'!$C$3,0,10*ROW('Water Data'!C198))="","",OFFSET('Water Data'!$C$3,0,10*ROW('Water Data'!C198)))</f>
        <v/>
      </c>
      <c r="D201" s="243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3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3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43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3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3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3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3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3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3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3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3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3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3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3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3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3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3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44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44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44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44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44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44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44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44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44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44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44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44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44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44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44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44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44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44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44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44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44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44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44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44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44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44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44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44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44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44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45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45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45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45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45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45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45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45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45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45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45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45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45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45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45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45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45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45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2" t="str">
        <f ca="true">+IF(OFFSET('Water Data'!$C$28,0,10*ROW('Water Data'!C195))="","",OFFSET('Water Data'!$C$28,0,10*ROW('Water Data'!C195)))</f>
        <v/>
      </c>
      <c r="BT201" s="32" t="str">
        <f ca="true">+IF(OFFSET('Water Data'!$C$29,0,10*ROW('Water Data'!C195))="","",OFFSET('Water Data'!$C$29,0,10*ROW('Water Data'!C195)))</f>
        <v/>
      </c>
      <c r="BU201" s="32" t="str">
        <f ca="true">+IF(OFFSET('Water Data'!$C$30,0,10*ROW('Water Data'!C195))="","",OFFSET('Water Data'!$C$30,0,10*ROW('Water Data'!C195)))</f>
        <v/>
      </c>
      <c r="BV201" s="32" t="str">
        <f ca="true">+IF(OFFSET('Water Data'!$D$28,0,10*ROW('Water Data'!D195))="","",OFFSET('Water Data'!$D$28,0,10*ROW('Water Data'!D195)))</f>
        <v/>
      </c>
      <c r="BW201" s="32" t="str">
        <f ca="true">+IF(OFFSET('Water Data'!$D$29,0,10*ROW('Water Data'!D195))="","",OFFSET('Water Data'!$D$29,0,10*ROW('Water Data'!D195)))</f>
        <v/>
      </c>
      <c r="BX201" s="32" t="str">
        <f ca="true">+IF(OFFSET('Water Data'!$D$30,0,10*ROW('Water Data'!D195))="","",OFFSET('Water Data'!$D$30,0,10*ROW('Water Data'!D195)))</f>
        <v/>
      </c>
      <c r="BY201" s="32" t="str">
        <f ca="true">+IF(OFFSET('Water Data'!$E$28,0,10*ROW('Water Data'!E195))="","",OFFSET('Water Data'!$E$28,0,10*ROW('Water Data'!E195)))</f>
        <v/>
      </c>
      <c r="BZ201" s="32" t="str">
        <f ca="true">+IF(OFFSET('Water Data'!$E$29,0,10*ROW('Water Data'!E195))="","",OFFSET('Water Data'!$E$29,0,10*ROW('Water Data'!E195)))</f>
        <v/>
      </c>
      <c r="CA201" s="32" t="str">
        <f ca="true">+IF(OFFSET('Water Data'!$E$30,0,10*ROW('Water Data'!E195))="","",OFFSET('Water Data'!$E$30,0,10*ROW('Water Data'!E195)))</f>
        <v/>
      </c>
      <c r="CB201" s="32" t="str">
        <f ca="true">+IF(OFFSET('Water Data'!$F$28,0,10*ROW('Water Data'!F195))="","",OFFSET('Water Data'!$F$28,0,10*ROW('Water Data'!F195)))</f>
        <v/>
      </c>
      <c r="CC201" s="32" t="str">
        <f ca="true">+IF(OFFSET('Water Data'!$F$29,0,10*ROW('Water Data'!F195))="","",OFFSET('Water Data'!$F$29,0,10*ROW('Water Data'!F195)))</f>
        <v/>
      </c>
      <c r="CD201" s="32" t="str">
        <f ca="true">+IF(OFFSET('Water Data'!$F$30,0,10*ROW('Water Data'!F195))="","",OFFSET('Water Data'!$F$30,0,10*ROW('Water Data'!F195)))</f>
        <v/>
      </c>
      <c r="CE201" s="32" t="str">
        <f ca="true">+IF(OFFSET('Water Data'!$G$28,0,10*ROW('Water Data'!G195))="","",OFFSET('Water Data'!$G$28,0,10*ROW('Water Data'!G195)))</f>
        <v/>
      </c>
      <c r="CF201" s="32" t="str">
        <f ca="true">+IF(OFFSET('Water Data'!$G$29,0,10*ROW('Water Data'!G195))="","",OFFSET('Water Data'!$G$29,0,10*ROW('Water Data'!G195)))</f>
        <v/>
      </c>
      <c r="CG201" s="32" t="str">
        <f ca="true">+IF(OFFSET('Water Data'!$G$30,0,10*ROW('Water Data'!G195))="","",OFFSET('Water Data'!$G$30,0,10*ROW('Water Data'!G195)))</f>
        <v/>
      </c>
      <c r="CH201" s="32" t="str">
        <f ca="true">+IF(OFFSET('Water Data'!$H$28,0,10*ROW('Water Data'!H195))="","",OFFSET('Water Data'!$H$28,0,10*ROW('Water Data'!H195)))</f>
        <v/>
      </c>
      <c r="CI201" s="32" t="str">
        <f ca="true">+IF(OFFSET('Water Data'!$H$29,0,10*ROW('Water Data'!H195))="","",OFFSET('Water Data'!$H$29,0,10*ROW('Water Data'!H195)))</f>
        <v/>
      </c>
      <c r="CJ201" s="32" t="str">
        <f ca="true">+IF(OFFSET('Water Data'!$H$30,0,10*ROW('Water Data'!H195))="","",OFFSET('Water Data'!$H$30,0,10*ROW('Water Data'!H195)))</f>
        <v/>
      </c>
      <c r="CK201" s="32" t="str">
        <f ca="true">+IF(OFFSET('Sanitation Data'!$C$29,0,10*ROW('Sanitation Data'!C195))="","",OFFSET('Sanitation Data'!$C$29,0,10*ROW('Sanitation Data'!C195)))</f>
        <v/>
      </c>
      <c r="CL201" s="32" t="str">
        <f ca="true">+IF(OFFSET('Sanitation Data'!$C$30,0,10*ROW('Sanitation Data'!C195))="","",OFFSET('Sanitation Data'!$C$30,0,10*ROW('Sanitation Data'!C195)))</f>
        <v/>
      </c>
      <c r="CM201" s="32" t="str">
        <f ca="true">+IF(OFFSET('Sanitation Data'!$C$31,0,10*ROW('Sanitation Data'!C195))="","",OFFSET('Sanitation Data'!$C$31,0,10*ROW('Sanitation Data'!C195)))</f>
        <v/>
      </c>
      <c r="CN201" s="32" t="str">
        <f ca="true">+IF(OFFSET('Sanitation Data'!$C$32,0,10*ROW('Sanitation Data'!C195))="","",OFFSET('Sanitation Data'!$C$32,0,10*ROW('Sanitation Data'!C195)))</f>
        <v/>
      </c>
      <c r="CO201" s="32" t="str">
        <f ca="true">+IF(OFFSET('Sanitation Data'!$C$33,0,10*ROW('Sanitation Data'!C195))="","",OFFSET('Sanitation Data'!$C$33,0,10*ROW('Sanitation Data'!C195)))</f>
        <v/>
      </c>
      <c r="CP201" s="32" t="str">
        <f ca="true">+IF(OFFSET('Sanitation Data'!$D$29,0,10*ROW('Sanitation Data'!D195))="","",OFFSET('Sanitation Data'!$D$29,0,10*ROW('Sanitation Data'!D195)))</f>
        <v/>
      </c>
      <c r="CQ201" s="32" t="str">
        <f ca="true">+IF(OFFSET('Sanitation Data'!$D$30,0,10*ROW('Sanitation Data'!D195))="","",OFFSET('Sanitation Data'!$D$30,0,10*ROW('Sanitation Data'!D195)))</f>
        <v/>
      </c>
      <c r="CR201" s="32" t="str">
        <f ca="true">+IF(OFFSET('Sanitation Data'!$D$31,0,10*ROW('Sanitation Data'!D195))="","",OFFSET('Sanitation Data'!$D$31,0,10*ROW('Sanitation Data'!D195)))</f>
        <v/>
      </c>
      <c r="CS201" s="32" t="str">
        <f ca="true">+IF(OFFSET('Sanitation Data'!$D$32,0,10*ROW('Sanitation Data'!D195))="","",OFFSET('Sanitation Data'!$D$32,0,10*ROW('Sanitation Data'!D195)))</f>
        <v/>
      </c>
      <c r="CT201" s="32" t="str">
        <f ca="true">+IF(OFFSET('Sanitation Data'!$D$33,0,10*ROW('Sanitation Data'!D195))="","",OFFSET('Sanitation Data'!$D$33,0,10*ROW('Sanitation Data'!D195)))</f>
        <v/>
      </c>
      <c r="CU201" s="32" t="str">
        <f ca="true">+IF(OFFSET('Sanitation Data'!$E$29,0,10*ROW('Sanitation Data'!E195))="","",OFFSET('Sanitation Data'!$E$29,0,10*ROW('Sanitation Data'!E195)))</f>
        <v/>
      </c>
      <c r="CV201" s="32" t="str">
        <f ca="true">+IF(OFFSET('Sanitation Data'!$E$30,0,10*ROW('Sanitation Data'!E195))="","",OFFSET('Sanitation Data'!$E$30,0,10*ROW('Sanitation Data'!E195)))</f>
        <v/>
      </c>
      <c r="CW201" s="32" t="str">
        <f ca="true">+IF(OFFSET('Sanitation Data'!$E$31,0,10*ROW('Sanitation Data'!E195))="","",OFFSET('Sanitation Data'!$E$31,0,10*ROW('Sanitation Data'!E195)))</f>
        <v/>
      </c>
      <c r="CX201" s="32" t="str">
        <f ca="true">+IF(OFFSET('Sanitation Data'!$E$32,0,10*ROW('Sanitation Data'!E195))="","",OFFSET('Sanitation Data'!$E$32,0,10*ROW('Sanitation Data'!E195)))</f>
        <v/>
      </c>
      <c r="CY201" s="32" t="str">
        <f ca="true">+IF(OFFSET('Sanitation Data'!$E$33,0,10*ROW('Sanitation Data'!E195))="","",OFFSET('Sanitation Data'!$E$33,0,10*ROW('Sanitation Data'!E195)))</f>
        <v/>
      </c>
      <c r="CZ201" s="32" t="str">
        <f ca="true">+IF(OFFSET('Sanitation Data'!$F$29,0,10*ROW('Sanitation Data'!F195))="","",OFFSET('Sanitation Data'!$F$29,0,10*ROW('Sanitation Data'!F195)))</f>
        <v/>
      </c>
      <c r="DA201" s="32" t="str">
        <f ca="true">+IF(OFFSET('Sanitation Data'!$F$30,0,10*ROW('Sanitation Data'!F195))="","",OFFSET('Sanitation Data'!$F$30,0,10*ROW('Sanitation Data'!F195)))</f>
        <v/>
      </c>
      <c r="DB201" s="32" t="str">
        <f ca="true">+IF(OFFSET('Sanitation Data'!$F$31,0,10*ROW('Sanitation Data'!F195))="","",OFFSET('Sanitation Data'!$F$31,0,10*ROW('Sanitation Data'!F195)))</f>
        <v/>
      </c>
      <c r="DC201" s="32" t="str">
        <f ca="true">+IF(OFFSET('Sanitation Data'!$F$32,0,10*ROW('Sanitation Data'!F195))="","",OFFSET('Sanitation Data'!$F$32,0,10*ROW('Sanitation Data'!F195)))</f>
        <v/>
      </c>
      <c r="DD201" s="32" t="str">
        <f ca="true">+IF(OFFSET('Sanitation Data'!$F$33,0,10*ROW('Sanitation Data'!F195))="","",OFFSET('Sanitation Data'!$F$33,0,10*ROW('Sanitation Data'!F195)))</f>
        <v/>
      </c>
      <c r="DE201" s="32" t="str">
        <f ca="true">+IF(OFFSET('Sanitation Data'!$G$29,0,10*ROW('Sanitation Data'!G195))="","",OFFSET('Sanitation Data'!$G$29,0,10*ROW('Sanitation Data'!G195)))</f>
        <v/>
      </c>
      <c r="DF201" s="32" t="str">
        <f ca="true">+IF(OFFSET('Sanitation Data'!$G$30,0,10*ROW('Sanitation Data'!G195))="","",OFFSET('Sanitation Data'!$G$30,0,10*ROW('Sanitation Data'!G195)))</f>
        <v/>
      </c>
      <c r="DG201" s="32" t="str">
        <f ca="true">+IF(OFFSET('Sanitation Data'!$G$31,0,10*ROW('Sanitation Data'!G195))="","",OFFSET('Sanitation Data'!$G$31,0,10*ROW('Sanitation Data'!G195)))</f>
        <v/>
      </c>
      <c r="DH201" s="32" t="str">
        <f ca="true">+IF(OFFSET('Sanitation Data'!$G$32,0,10*ROW('Sanitation Data'!G195))="","",OFFSET('Sanitation Data'!$G$32,0,10*ROW('Sanitation Data'!G195)))</f>
        <v/>
      </c>
      <c r="DI201" s="32" t="str">
        <f ca="true">+IF(OFFSET('Sanitation Data'!$G$33,0,10*ROW('Sanitation Data'!G195))="","",OFFSET('Sanitation Data'!$G$33,0,10*ROW('Sanitation Data'!G195)))</f>
        <v/>
      </c>
      <c r="DJ201" s="32" t="str">
        <f ca="true">+IF(OFFSET('Sanitation Data'!$H$29,0,10*ROW('Sanitation Data'!H195))="","",OFFSET('Sanitation Data'!$H$29,0,10*ROW('Sanitation Data'!H195)))</f>
        <v/>
      </c>
      <c r="DK201" s="32" t="str">
        <f ca="true">+IF(OFFSET('Sanitation Data'!$H$30,0,10*ROW('Sanitation Data'!H195))="","",OFFSET('Sanitation Data'!$H$30,0,10*ROW('Sanitation Data'!H195)))</f>
        <v/>
      </c>
      <c r="DL201" s="32" t="str">
        <f ca="true">+IF(OFFSET('Sanitation Data'!$H$31,0,10*ROW('Sanitation Data'!H195))="","",OFFSET('Sanitation Data'!$H$31,0,10*ROW('Sanitation Data'!H195)))</f>
        <v/>
      </c>
      <c r="DM201" s="32" t="str">
        <f ca="true">+IF(OFFSET('Sanitation Data'!$H$32,0,10*ROW('Sanitation Data'!H195))="","",OFFSET('Sanitation Data'!$H$32,0,10*ROW('Sanitation Data'!H195)))</f>
        <v/>
      </c>
      <c r="DN201" s="32" t="str">
        <f ca="true">+IF(OFFSET('Sanitation Data'!$H$33,0,10*ROW('Sanitation Data'!H195))="","",OFFSET('Sanitation Data'!$H$33,0,10*ROW('Sanitation Data'!H195)))</f>
        <v/>
      </c>
      <c r="DO201" s="32" t="str">
        <f ca="true">+IF(OFFSET('Hygiene Data'!$C$12,0,10*ROW('Hygiene Data'!C195))="","",OFFSET('Hygiene Data'!$C$12,0,10*ROW('Hygiene Data'!C195)))</f>
        <v/>
      </c>
      <c r="DP201" s="32" t="str">
        <f ca="true">+IF(OFFSET('Hygiene Data'!$C$13,0,10*ROW('Hygiene Data'!C195))="","",OFFSET('Hygiene Data'!$C$13,0,10*ROW('Hygiene Data'!C195)))</f>
        <v/>
      </c>
      <c r="DQ201" s="32" t="str">
        <f ca="true">+IF(OFFSET('Hygiene Data'!$C$14,0,10*ROW('Hygiene Data'!C195))="","",OFFSET('Hygiene Data'!$C$14,0,10*ROW('Hygiene Data'!C195)))</f>
        <v/>
      </c>
      <c r="DR201" s="32" t="str">
        <f ca="true">+IF(OFFSET('Hygiene Data'!$D$12,0,10*ROW('Hygiene Data'!D195))="","",OFFSET('Hygiene Data'!$D$12,0,10*ROW('Hygiene Data'!D195)))</f>
        <v/>
      </c>
      <c r="DS201" s="32" t="str">
        <f ca="true">+IF(OFFSET('Hygiene Data'!$D$13,0,10*ROW('Hygiene Data'!D195))="","",OFFSET('Hygiene Data'!$D$13,0,10*ROW('Hygiene Data'!D195)))</f>
        <v/>
      </c>
      <c r="DT201" s="32" t="str">
        <f ca="true">+IF(OFFSET('Hygiene Data'!$D$14,0,10*ROW('Hygiene Data'!D195))="","",OFFSET('Hygiene Data'!$D$14,0,10*ROW('Hygiene Data'!D195)))</f>
        <v/>
      </c>
      <c r="DU201" s="32" t="str">
        <f ca="true">+IF(OFFSET('Hygiene Data'!$E$12,0,10*ROW('Hygiene Data'!E195))="","",OFFSET('Hygiene Data'!$E$12,0,10*ROW('Hygiene Data'!E195)))</f>
        <v/>
      </c>
      <c r="DV201" s="32" t="str">
        <f ca="true">+IF(OFFSET('Hygiene Data'!$E$13,0,10*ROW('Hygiene Data'!E195))="","",OFFSET('Hygiene Data'!$E$13,0,10*ROW('Hygiene Data'!E195)))</f>
        <v/>
      </c>
      <c r="DW201" s="32" t="str">
        <f ca="true">+IF(OFFSET('Hygiene Data'!$E$14,0,10*ROW('Hygiene Data'!E195))="","",OFFSET('Hygiene Data'!$E$14,0,10*ROW('Hygiene Data'!E195)))</f>
        <v/>
      </c>
      <c r="DX201" s="32" t="str">
        <f ca="true">+IF(OFFSET('Hygiene Data'!$F$12,0,10*ROW('Hygiene Data'!F195))="","",OFFSET('Hygiene Data'!$F$12,0,10*ROW('Hygiene Data'!F195)))</f>
        <v/>
      </c>
      <c r="DY201" s="32" t="str">
        <f ca="true">+IF(OFFSET('Hygiene Data'!$F$13,0,10*ROW('Hygiene Data'!F195))="","",OFFSET('Hygiene Data'!$F$13,0,10*ROW('Hygiene Data'!F195)))</f>
        <v/>
      </c>
      <c r="DZ201" s="32" t="str">
        <f ca="true">+IF(OFFSET('Hygiene Data'!$F$14,0,10*ROW('Hygiene Data'!F195))="","",OFFSET('Hygiene Data'!$F$14,0,10*ROW('Hygiene Data'!F195)))</f>
        <v/>
      </c>
      <c r="EA201" s="32" t="str">
        <f ca="true">+IF(OFFSET('Hygiene Data'!$G$12,0,10*ROW('Hygiene Data'!G195))="","",OFFSET('Hygiene Data'!$G$12,0,10*ROW('Hygiene Data'!G195)))</f>
        <v/>
      </c>
      <c r="EB201" s="32" t="str">
        <f ca="true">+IF(OFFSET('Hygiene Data'!$G$13,0,10*ROW('Hygiene Data'!G195))="","",OFFSET('Hygiene Data'!$G$13,0,10*ROW('Hygiene Data'!G195)))</f>
        <v/>
      </c>
      <c r="EC201" s="32" t="str">
        <f ca="true">+IF(OFFSET('Hygiene Data'!$G$14,0,10*ROW('Hygiene Data'!G195))="","",OFFSET('Hygiene Data'!$G$14,0,10*ROW('Hygiene Data'!G195)))</f>
        <v/>
      </c>
      <c r="ED201" s="32" t="str">
        <f ca="true">+IF(OFFSET('Hygiene Data'!$H$12,0,10*ROW('Hygiene Data'!H195))="","",OFFSET('Hygiene Data'!$H$12,0,10*ROW('Hygiene Data'!H195)))</f>
        <v/>
      </c>
      <c r="EE201" s="32" t="str">
        <f ca="true">+IF(OFFSET('Hygiene Data'!$H$13,0,10*ROW('Hygiene Data'!H195))="","",OFFSET('Hygiene Data'!$H$13,0,10*ROW('Hygiene Data'!H195)))</f>
        <v/>
      </c>
      <c r="EF201" s="32" t="str">
        <f ca="true">+IF(OFFSET('Hygiene Data'!$H$14,0,10*ROW('Hygiene Data'!H195))="","",OFFSET('Hygiene Data'!$H$14,0,10*ROW('Hygiene Data'!H195)))</f>
        <v/>
      </c>
    </row>
    <row r="202" x14ac:dyDescent="0.2">
      <c r="A202" s="55" t="str">
        <f ca="true">+IF(OFFSET('Water Data'!$B$1,0,10*ROW('Water Data'!B199))="","",OFFSET('Water Data'!$B$1,0,10*ROW('Water Data'!B199)))</f>
        <v/>
      </c>
      <c r="B202" s="55" t="str">
        <f ca="true">+IF(OFFSET('Water Data'!$A$3,0,10*ROW('Water Data'!A199))="","",OFFSET('Water Data'!$A$3,0,10*ROW('Water Data'!A199)))</f>
        <v/>
      </c>
      <c r="C202" s="55" t="str">
        <f ca="true">+IF(OFFSET('Water Data'!$C$3,0,10*ROW('Water Data'!C199))="","",OFFSET('Water Data'!$C$3,0,10*ROW('Water Data'!C199)))</f>
        <v/>
      </c>
      <c r="D202" s="243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3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3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43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3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3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3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3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3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3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3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3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3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3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3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3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3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3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44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44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44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44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44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44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44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44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44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44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44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44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44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44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44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44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44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44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44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44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44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44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44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44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44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44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44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44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44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44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45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45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45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45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45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45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45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45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45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45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45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45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45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45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45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45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45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45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2" t="str">
        <f ca="true">+IF(OFFSET('Water Data'!$C$28,0,10*ROW('Water Data'!C196))="","",OFFSET('Water Data'!$C$28,0,10*ROW('Water Data'!C196)))</f>
        <v/>
      </c>
      <c r="BT202" s="32" t="str">
        <f ca="true">+IF(OFFSET('Water Data'!$C$29,0,10*ROW('Water Data'!C196))="","",OFFSET('Water Data'!$C$29,0,10*ROW('Water Data'!C196)))</f>
        <v/>
      </c>
      <c r="BU202" s="32" t="str">
        <f ca="true">+IF(OFFSET('Water Data'!$C$30,0,10*ROW('Water Data'!C196))="","",OFFSET('Water Data'!$C$30,0,10*ROW('Water Data'!C196)))</f>
        <v/>
      </c>
      <c r="BV202" s="32" t="str">
        <f ca="true">+IF(OFFSET('Water Data'!$D$28,0,10*ROW('Water Data'!D196))="","",OFFSET('Water Data'!$D$28,0,10*ROW('Water Data'!D196)))</f>
        <v/>
      </c>
      <c r="BW202" s="32" t="str">
        <f ca="true">+IF(OFFSET('Water Data'!$D$29,0,10*ROW('Water Data'!D196))="","",OFFSET('Water Data'!$D$29,0,10*ROW('Water Data'!D196)))</f>
        <v/>
      </c>
      <c r="BX202" s="32" t="str">
        <f ca="true">+IF(OFFSET('Water Data'!$D$30,0,10*ROW('Water Data'!D196))="","",OFFSET('Water Data'!$D$30,0,10*ROW('Water Data'!D196)))</f>
        <v/>
      </c>
      <c r="BY202" s="32" t="str">
        <f ca="true">+IF(OFFSET('Water Data'!$E$28,0,10*ROW('Water Data'!E196))="","",OFFSET('Water Data'!$E$28,0,10*ROW('Water Data'!E196)))</f>
        <v/>
      </c>
      <c r="BZ202" s="32" t="str">
        <f ca="true">+IF(OFFSET('Water Data'!$E$29,0,10*ROW('Water Data'!E196))="","",OFFSET('Water Data'!$E$29,0,10*ROW('Water Data'!E196)))</f>
        <v/>
      </c>
      <c r="CA202" s="32" t="str">
        <f ca="true">+IF(OFFSET('Water Data'!$E$30,0,10*ROW('Water Data'!E196))="","",OFFSET('Water Data'!$E$30,0,10*ROW('Water Data'!E196)))</f>
        <v/>
      </c>
      <c r="CB202" s="32" t="str">
        <f ca="true">+IF(OFFSET('Water Data'!$F$28,0,10*ROW('Water Data'!F196))="","",OFFSET('Water Data'!$F$28,0,10*ROW('Water Data'!F196)))</f>
        <v/>
      </c>
      <c r="CC202" s="32" t="str">
        <f ca="true">+IF(OFFSET('Water Data'!$F$29,0,10*ROW('Water Data'!F196))="","",OFFSET('Water Data'!$F$29,0,10*ROW('Water Data'!F196)))</f>
        <v/>
      </c>
      <c r="CD202" s="32" t="str">
        <f ca="true">+IF(OFFSET('Water Data'!$F$30,0,10*ROW('Water Data'!F196))="","",OFFSET('Water Data'!$F$30,0,10*ROW('Water Data'!F196)))</f>
        <v/>
      </c>
      <c r="CE202" s="32" t="str">
        <f ca="true">+IF(OFFSET('Water Data'!$G$28,0,10*ROW('Water Data'!G196))="","",OFFSET('Water Data'!$G$28,0,10*ROW('Water Data'!G196)))</f>
        <v/>
      </c>
      <c r="CF202" s="32" t="str">
        <f ca="true">+IF(OFFSET('Water Data'!$G$29,0,10*ROW('Water Data'!G196))="","",OFFSET('Water Data'!$G$29,0,10*ROW('Water Data'!G196)))</f>
        <v/>
      </c>
      <c r="CG202" s="32" t="str">
        <f ca="true">+IF(OFFSET('Water Data'!$G$30,0,10*ROW('Water Data'!G196))="","",OFFSET('Water Data'!$G$30,0,10*ROW('Water Data'!G196)))</f>
        <v/>
      </c>
      <c r="CH202" s="32" t="str">
        <f ca="true">+IF(OFFSET('Water Data'!$H$28,0,10*ROW('Water Data'!H196))="","",OFFSET('Water Data'!$H$28,0,10*ROW('Water Data'!H196)))</f>
        <v/>
      </c>
      <c r="CI202" s="32" t="str">
        <f ca="true">+IF(OFFSET('Water Data'!$H$29,0,10*ROW('Water Data'!H196))="","",OFFSET('Water Data'!$H$29,0,10*ROW('Water Data'!H196)))</f>
        <v/>
      </c>
      <c r="CJ202" s="32" t="str">
        <f ca="true">+IF(OFFSET('Water Data'!$H$30,0,10*ROW('Water Data'!H196))="","",OFFSET('Water Data'!$H$30,0,10*ROW('Water Data'!H196)))</f>
        <v/>
      </c>
      <c r="CK202" s="32" t="str">
        <f ca="true">+IF(OFFSET('Sanitation Data'!$C$29,0,10*ROW('Sanitation Data'!C196))="","",OFFSET('Sanitation Data'!$C$29,0,10*ROW('Sanitation Data'!C196)))</f>
        <v/>
      </c>
      <c r="CL202" s="32" t="str">
        <f ca="true">+IF(OFFSET('Sanitation Data'!$C$30,0,10*ROW('Sanitation Data'!C196))="","",OFFSET('Sanitation Data'!$C$30,0,10*ROW('Sanitation Data'!C196)))</f>
        <v/>
      </c>
      <c r="CM202" s="32" t="str">
        <f ca="true">+IF(OFFSET('Sanitation Data'!$C$31,0,10*ROW('Sanitation Data'!C196))="","",OFFSET('Sanitation Data'!$C$31,0,10*ROW('Sanitation Data'!C196)))</f>
        <v/>
      </c>
      <c r="CN202" s="32" t="str">
        <f ca="true">+IF(OFFSET('Sanitation Data'!$C$32,0,10*ROW('Sanitation Data'!C196))="","",OFFSET('Sanitation Data'!$C$32,0,10*ROW('Sanitation Data'!C196)))</f>
        <v/>
      </c>
      <c r="CO202" s="32" t="str">
        <f ca="true">+IF(OFFSET('Sanitation Data'!$C$33,0,10*ROW('Sanitation Data'!C196))="","",OFFSET('Sanitation Data'!$C$33,0,10*ROW('Sanitation Data'!C196)))</f>
        <v/>
      </c>
      <c r="CP202" s="32" t="str">
        <f ca="true">+IF(OFFSET('Sanitation Data'!$D$29,0,10*ROW('Sanitation Data'!D196))="","",OFFSET('Sanitation Data'!$D$29,0,10*ROW('Sanitation Data'!D196)))</f>
        <v/>
      </c>
      <c r="CQ202" s="32" t="str">
        <f ca="true">+IF(OFFSET('Sanitation Data'!$D$30,0,10*ROW('Sanitation Data'!D196))="","",OFFSET('Sanitation Data'!$D$30,0,10*ROW('Sanitation Data'!D196)))</f>
        <v/>
      </c>
      <c r="CR202" s="32" t="str">
        <f ca="true">+IF(OFFSET('Sanitation Data'!$D$31,0,10*ROW('Sanitation Data'!D196))="","",OFFSET('Sanitation Data'!$D$31,0,10*ROW('Sanitation Data'!D196)))</f>
        <v/>
      </c>
      <c r="CS202" s="32" t="str">
        <f ca="true">+IF(OFFSET('Sanitation Data'!$D$32,0,10*ROW('Sanitation Data'!D196))="","",OFFSET('Sanitation Data'!$D$32,0,10*ROW('Sanitation Data'!D196)))</f>
        <v/>
      </c>
      <c r="CT202" s="32" t="str">
        <f ca="true">+IF(OFFSET('Sanitation Data'!$D$33,0,10*ROW('Sanitation Data'!D196))="","",OFFSET('Sanitation Data'!$D$33,0,10*ROW('Sanitation Data'!D196)))</f>
        <v/>
      </c>
      <c r="CU202" s="32" t="str">
        <f ca="true">+IF(OFFSET('Sanitation Data'!$E$29,0,10*ROW('Sanitation Data'!E196))="","",OFFSET('Sanitation Data'!$E$29,0,10*ROW('Sanitation Data'!E196)))</f>
        <v/>
      </c>
      <c r="CV202" s="32" t="str">
        <f ca="true">+IF(OFFSET('Sanitation Data'!$E$30,0,10*ROW('Sanitation Data'!E196))="","",OFFSET('Sanitation Data'!$E$30,0,10*ROW('Sanitation Data'!E196)))</f>
        <v/>
      </c>
      <c r="CW202" s="32" t="str">
        <f ca="true">+IF(OFFSET('Sanitation Data'!$E$31,0,10*ROW('Sanitation Data'!E196))="","",OFFSET('Sanitation Data'!$E$31,0,10*ROW('Sanitation Data'!E196)))</f>
        <v/>
      </c>
      <c r="CX202" s="32" t="str">
        <f ca="true">+IF(OFFSET('Sanitation Data'!$E$32,0,10*ROW('Sanitation Data'!E196))="","",OFFSET('Sanitation Data'!$E$32,0,10*ROW('Sanitation Data'!E196)))</f>
        <v/>
      </c>
      <c r="CY202" s="32" t="str">
        <f ca="true">+IF(OFFSET('Sanitation Data'!$E$33,0,10*ROW('Sanitation Data'!E196))="","",OFFSET('Sanitation Data'!$E$33,0,10*ROW('Sanitation Data'!E196)))</f>
        <v/>
      </c>
      <c r="CZ202" s="32" t="str">
        <f ca="true">+IF(OFFSET('Sanitation Data'!$F$29,0,10*ROW('Sanitation Data'!F196))="","",OFFSET('Sanitation Data'!$F$29,0,10*ROW('Sanitation Data'!F196)))</f>
        <v/>
      </c>
      <c r="DA202" s="32" t="str">
        <f ca="true">+IF(OFFSET('Sanitation Data'!$F$30,0,10*ROW('Sanitation Data'!F196))="","",OFFSET('Sanitation Data'!$F$30,0,10*ROW('Sanitation Data'!F196)))</f>
        <v/>
      </c>
      <c r="DB202" s="32" t="str">
        <f ca="true">+IF(OFFSET('Sanitation Data'!$F$31,0,10*ROW('Sanitation Data'!F196))="","",OFFSET('Sanitation Data'!$F$31,0,10*ROW('Sanitation Data'!F196)))</f>
        <v/>
      </c>
      <c r="DC202" s="32" t="str">
        <f ca="true">+IF(OFFSET('Sanitation Data'!$F$32,0,10*ROW('Sanitation Data'!F196))="","",OFFSET('Sanitation Data'!$F$32,0,10*ROW('Sanitation Data'!F196)))</f>
        <v/>
      </c>
      <c r="DD202" s="32" t="str">
        <f ca="true">+IF(OFFSET('Sanitation Data'!$F$33,0,10*ROW('Sanitation Data'!F196))="","",OFFSET('Sanitation Data'!$F$33,0,10*ROW('Sanitation Data'!F196)))</f>
        <v/>
      </c>
      <c r="DE202" s="32" t="str">
        <f ca="true">+IF(OFFSET('Sanitation Data'!$G$29,0,10*ROW('Sanitation Data'!G196))="","",OFFSET('Sanitation Data'!$G$29,0,10*ROW('Sanitation Data'!G196)))</f>
        <v/>
      </c>
      <c r="DF202" s="32" t="str">
        <f ca="true">+IF(OFFSET('Sanitation Data'!$G$30,0,10*ROW('Sanitation Data'!G196))="","",OFFSET('Sanitation Data'!$G$30,0,10*ROW('Sanitation Data'!G196)))</f>
        <v/>
      </c>
      <c r="DG202" s="32" t="str">
        <f ca="true">+IF(OFFSET('Sanitation Data'!$G$31,0,10*ROW('Sanitation Data'!G196))="","",OFFSET('Sanitation Data'!$G$31,0,10*ROW('Sanitation Data'!G196)))</f>
        <v/>
      </c>
      <c r="DH202" s="32" t="str">
        <f ca="true">+IF(OFFSET('Sanitation Data'!$G$32,0,10*ROW('Sanitation Data'!G196))="","",OFFSET('Sanitation Data'!$G$32,0,10*ROW('Sanitation Data'!G196)))</f>
        <v/>
      </c>
      <c r="DI202" s="32" t="str">
        <f ca="true">+IF(OFFSET('Sanitation Data'!$G$33,0,10*ROW('Sanitation Data'!G196))="","",OFFSET('Sanitation Data'!$G$33,0,10*ROW('Sanitation Data'!G196)))</f>
        <v/>
      </c>
      <c r="DJ202" s="32" t="str">
        <f ca="true">+IF(OFFSET('Sanitation Data'!$H$29,0,10*ROW('Sanitation Data'!H196))="","",OFFSET('Sanitation Data'!$H$29,0,10*ROW('Sanitation Data'!H196)))</f>
        <v/>
      </c>
      <c r="DK202" s="32" t="str">
        <f ca="true">+IF(OFFSET('Sanitation Data'!$H$30,0,10*ROW('Sanitation Data'!H196))="","",OFFSET('Sanitation Data'!$H$30,0,10*ROW('Sanitation Data'!H196)))</f>
        <v/>
      </c>
      <c r="DL202" s="32" t="str">
        <f ca="true">+IF(OFFSET('Sanitation Data'!$H$31,0,10*ROW('Sanitation Data'!H196))="","",OFFSET('Sanitation Data'!$H$31,0,10*ROW('Sanitation Data'!H196)))</f>
        <v/>
      </c>
      <c r="DM202" s="32" t="str">
        <f ca="true">+IF(OFFSET('Sanitation Data'!$H$32,0,10*ROW('Sanitation Data'!H196))="","",OFFSET('Sanitation Data'!$H$32,0,10*ROW('Sanitation Data'!H196)))</f>
        <v/>
      </c>
      <c r="DN202" s="32" t="str">
        <f ca="true">+IF(OFFSET('Sanitation Data'!$H$33,0,10*ROW('Sanitation Data'!H196))="","",OFFSET('Sanitation Data'!$H$33,0,10*ROW('Sanitation Data'!H196)))</f>
        <v/>
      </c>
      <c r="DO202" s="32" t="str">
        <f ca="true">+IF(OFFSET('Hygiene Data'!$C$12,0,10*ROW('Hygiene Data'!C196))="","",OFFSET('Hygiene Data'!$C$12,0,10*ROW('Hygiene Data'!C196)))</f>
        <v/>
      </c>
      <c r="DP202" s="32" t="str">
        <f ca="true">+IF(OFFSET('Hygiene Data'!$C$13,0,10*ROW('Hygiene Data'!C196))="","",OFFSET('Hygiene Data'!$C$13,0,10*ROW('Hygiene Data'!C196)))</f>
        <v/>
      </c>
      <c r="DQ202" s="32" t="str">
        <f ca="true">+IF(OFFSET('Hygiene Data'!$C$14,0,10*ROW('Hygiene Data'!C196))="","",OFFSET('Hygiene Data'!$C$14,0,10*ROW('Hygiene Data'!C196)))</f>
        <v/>
      </c>
      <c r="DR202" s="32" t="str">
        <f ca="true">+IF(OFFSET('Hygiene Data'!$D$12,0,10*ROW('Hygiene Data'!D196))="","",OFFSET('Hygiene Data'!$D$12,0,10*ROW('Hygiene Data'!D196)))</f>
        <v/>
      </c>
      <c r="DS202" s="32" t="str">
        <f ca="true">+IF(OFFSET('Hygiene Data'!$D$13,0,10*ROW('Hygiene Data'!D196))="","",OFFSET('Hygiene Data'!$D$13,0,10*ROW('Hygiene Data'!D196)))</f>
        <v/>
      </c>
      <c r="DT202" s="32" t="str">
        <f ca="true">+IF(OFFSET('Hygiene Data'!$D$14,0,10*ROW('Hygiene Data'!D196))="","",OFFSET('Hygiene Data'!$D$14,0,10*ROW('Hygiene Data'!D196)))</f>
        <v/>
      </c>
      <c r="DU202" s="32" t="str">
        <f ca="true">+IF(OFFSET('Hygiene Data'!$E$12,0,10*ROW('Hygiene Data'!E196))="","",OFFSET('Hygiene Data'!$E$12,0,10*ROW('Hygiene Data'!E196)))</f>
        <v/>
      </c>
      <c r="DV202" s="32" t="str">
        <f ca="true">+IF(OFFSET('Hygiene Data'!$E$13,0,10*ROW('Hygiene Data'!E196))="","",OFFSET('Hygiene Data'!$E$13,0,10*ROW('Hygiene Data'!E196)))</f>
        <v/>
      </c>
      <c r="DW202" s="32" t="str">
        <f ca="true">+IF(OFFSET('Hygiene Data'!$E$14,0,10*ROW('Hygiene Data'!E196))="","",OFFSET('Hygiene Data'!$E$14,0,10*ROW('Hygiene Data'!E196)))</f>
        <v/>
      </c>
      <c r="DX202" s="32" t="str">
        <f ca="true">+IF(OFFSET('Hygiene Data'!$F$12,0,10*ROW('Hygiene Data'!F196))="","",OFFSET('Hygiene Data'!$F$12,0,10*ROW('Hygiene Data'!F196)))</f>
        <v/>
      </c>
      <c r="DY202" s="32" t="str">
        <f ca="true">+IF(OFFSET('Hygiene Data'!$F$13,0,10*ROW('Hygiene Data'!F196))="","",OFFSET('Hygiene Data'!$F$13,0,10*ROW('Hygiene Data'!F196)))</f>
        <v/>
      </c>
      <c r="DZ202" s="32" t="str">
        <f ca="true">+IF(OFFSET('Hygiene Data'!$F$14,0,10*ROW('Hygiene Data'!F196))="","",OFFSET('Hygiene Data'!$F$14,0,10*ROW('Hygiene Data'!F196)))</f>
        <v/>
      </c>
      <c r="EA202" s="32" t="str">
        <f ca="true">+IF(OFFSET('Hygiene Data'!$G$12,0,10*ROW('Hygiene Data'!G196))="","",OFFSET('Hygiene Data'!$G$12,0,10*ROW('Hygiene Data'!G196)))</f>
        <v/>
      </c>
      <c r="EB202" s="32" t="str">
        <f ca="true">+IF(OFFSET('Hygiene Data'!$G$13,0,10*ROW('Hygiene Data'!G196))="","",OFFSET('Hygiene Data'!$G$13,0,10*ROW('Hygiene Data'!G196)))</f>
        <v/>
      </c>
      <c r="EC202" s="32" t="str">
        <f ca="true">+IF(OFFSET('Hygiene Data'!$G$14,0,10*ROW('Hygiene Data'!G196))="","",OFFSET('Hygiene Data'!$G$14,0,10*ROW('Hygiene Data'!G196)))</f>
        <v/>
      </c>
      <c r="ED202" s="32" t="str">
        <f ca="true">+IF(OFFSET('Hygiene Data'!$H$12,0,10*ROW('Hygiene Data'!H196))="","",OFFSET('Hygiene Data'!$H$12,0,10*ROW('Hygiene Data'!H196)))</f>
        <v/>
      </c>
      <c r="EE202" s="32" t="str">
        <f ca="true">+IF(OFFSET('Hygiene Data'!$H$13,0,10*ROW('Hygiene Data'!H196))="","",OFFSET('Hygiene Data'!$H$13,0,10*ROW('Hygiene Data'!H196)))</f>
        <v/>
      </c>
      <c r="EF202" s="32" t="str">
        <f ca="true">+IF(OFFSET('Hygiene Data'!$H$14,0,10*ROW('Hygiene Data'!H196))="","",OFFSET('Hygiene Data'!$H$14,0,10*ROW('Hygiene Data'!H196)))</f>
        <v/>
      </c>
    </row>
    <row r="203" x14ac:dyDescent="0.2">
      <c r="A203" s="55" t="str">
        <f ca="true">+IF(OFFSET('Water Data'!$B$1,0,10*ROW('Water Data'!B200))="","",OFFSET('Water Data'!$B$1,0,10*ROW('Water Data'!B200)))</f>
        <v/>
      </c>
      <c r="B203" s="55" t="str">
        <f ca="true">+IF(OFFSET('Water Data'!$A$3,0,10*ROW('Water Data'!A200))="","",OFFSET('Water Data'!$A$3,0,10*ROW('Water Data'!A200)))</f>
        <v/>
      </c>
      <c r="C203" s="55" t="str">
        <f ca="true">+IF(OFFSET('Water Data'!$C$3,0,10*ROW('Water Data'!C200))="","",OFFSET('Water Data'!$C$3,0,10*ROW('Water Data'!C200)))</f>
        <v/>
      </c>
      <c r="D203" s="243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3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3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43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3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3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3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3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3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3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3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3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3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3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3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3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3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3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44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44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44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44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44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44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44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44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44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44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44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44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44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44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44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44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44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44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44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44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44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44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44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44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44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44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44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44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44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44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45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45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45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45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45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45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45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45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45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45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45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45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45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45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45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45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45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45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2" t="str">
        <f ca="true">+IF(OFFSET('Water Data'!$C$28,0,10*ROW('Water Data'!C197))="","",OFFSET('Water Data'!$C$28,0,10*ROW('Water Data'!C197)))</f>
        <v/>
      </c>
      <c r="BT203" s="32" t="str">
        <f ca="true">+IF(OFFSET('Water Data'!$C$29,0,10*ROW('Water Data'!C197))="","",OFFSET('Water Data'!$C$29,0,10*ROW('Water Data'!C197)))</f>
        <v/>
      </c>
      <c r="BU203" s="32" t="str">
        <f ca="true">+IF(OFFSET('Water Data'!$C$30,0,10*ROW('Water Data'!C197))="","",OFFSET('Water Data'!$C$30,0,10*ROW('Water Data'!C197)))</f>
        <v/>
      </c>
      <c r="BV203" s="32" t="str">
        <f ca="true">+IF(OFFSET('Water Data'!$D$28,0,10*ROW('Water Data'!D197))="","",OFFSET('Water Data'!$D$28,0,10*ROW('Water Data'!D197)))</f>
        <v/>
      </c>
      <c r="BW203" s="32" t="str">
        <f ca="true">+IF(OFFSET('Water Data'!$D$29,0,10*ROW('Water Data'!D197))="","",OFFSET('Water Data'!$D$29,0,10*ROW('Water Data'!D197)))</f>
        <v/>
      </c>
      <c r="BX203" s="32" t="str">
        <f ca="true">+IF(OFFSET('Water Data'!$D$30,0,10*ROW('Water Data'!D197))="","",OFFSET('Water Data'!$D$30,0,10*ROW('Water Data'!D197)))</f>
        <v/>
      </c>
      <c r="BY203" s="32" t="str">
        <f ca="true">+IF(OFFSET('Water Data'!$E$28,0,10*ROW('Water Data'!E197))="","",OFFSET('Water Data'!$E$28,0,10*ROW('Water Data'!E197)))</f>
        <v/>
      </c>
      <c r="BZ203" s="32" t="str">
        <f ca="true">+IF(OFFSET('Water Data'!$E$29,0,10*ROW('Water Data'!E197))="","",OFFSET('Water Data'!$E$29,0,10*ROW('Water Data'!E197)))</f>
        <v/>
      </c>
      <c r="CA203" s="32" t="str">
        <f ca="true">+IF(OFFSET('Water Data'!$E$30,0,10*ROW('Water Data'!E197))="","",OFFSET('Water Data'!$E$30,0,10*ROW('Water Data'!E197)))</f>
        <v/>
      </c>
      <c r="CB203" s="32" t="str">
        <f ca="true">+IF(OFFSET('Water Data'!$F$28,0,10*ROW('Water Data'!F197))="","",OFFSET('Water Data'!$F$28,0,10*ROW('Water Data'!F197)))</f>
        <v/>
      </c>
      <c r="CC203" s="32" t="str">
        <f ca="true">+IF(OFFSET('Water Data'!$F$29,0,10*ROW('Water Data'!F197))="","",OFFSET('Water Data'!$F$29,0,10*ROW('Water Data'!F197)))</f>
        <v/>
      </c>
      <c r="CD203" s="32" t="str">
        <f ca="true">+IF(OFFSET('Water Data'!$F$30,0,10*ROW('Water Data'!F197))="","",OFFSET('Water Data'!$F$30,0,10*ROW('Water Data'!F197)))</f>
        <v/>
      </c>
      <c r="CE203" s="32" t="str">
        <f ca="true">+IF(OFFSET('Water Data'!$G$28,0,10*ROW('Water Data'!G197))="","",OFFSET('Water Data'!$G$28,0,10*ROW('Water Data'!G197)))</f>
        <v/>
      </c>
      <c r="CF203" s="32" t="str">
        <f ca="true">+IF(OFFSET('Water Data'!$G$29,0,10*ROW('Water Data'!G197))="","",OFFSET('Water Data'!$G$29,0,10*ROW('Water Data'!G197)))</f>
        <v/>
      </c>
      <c r="CG203" s="32" t="str">
        <f ca="true">+IF(OFFSET('Water Data'!$G$30,0,10*ROW('Water Data'!G197))="","",OFFSET('Water Data'!$G$30,0,10*ROW('Water Data'!G197)))</f>
        <v/>
      </c>
      <c r="CH203" s="32" t="str">
        <f ca="true">+IF(OFFSET('Water Data'!$H$28,0,10*ROW('Water Data'!H197))="","",OFFSET('Water Data'!$H$28,0,10*ROW('Water Data'!H197)))</f>
        <v/>
      </c>
      <c r="CI203" s="32" t="str">
        <f ca="true">+IF(OFFSET('Water Data'!$H$29,0,10*ROW('Water Data'!H197))="","",OFFSET('Water Data'!$H$29,0,10*ROW('Water Data'!H197)))</f>
        <v/>
      </c>
      <c r="CJ203" s="32" t="str">
        <f ca="true">+IF(OFFSET('Water Data'!$H$30,0,10*ROW('Water Data'!H197))="","",OFFSET('Water Data'!$H$30,0,10*ROW('Water Data'!H197)))</f>
        <v/>
      </c>
      <c r="CK203" s="32" t="str">
        <f ca="true">+IF(OFFSET('Sanitation Data'!$C$29,0,10*ROW('Sanitation Data'!C197))="","",OFFSET('Sanitation Data'!$C$29,0,10*ROW('Sanitation Data'!C197)))</f>
        <v/>
      </c>
      <c r="CL203" s="32" t="str">
        <f ca="true">+IF(OFFSET('Sanitation Data'!$C$30,0,10*ROW('Sanitation Data'!C197))="","",OFFSET('Sanitation Data'!$C$30,0,10*ROW('Sanitation Data'!C197)))</f>
        <v/>
      </c>
      <c r="CM203" s="32" t="str">
        <f ca="true">+IF(OFFSET('Sanitation Data'!$C$31,0,10*ROW('Sanitation Data'!C197))="","",OFFSET('Sanitation Data'!$C$31,0,10*ROW('Sanitation Data'!C197)))</f>
        <v/>
      </c>
      <c r="CN203" s="32" t="str">
        <f ca="true">+IF(OFFSET('Sanitation Data'!$C$32,0,10*ROW('Sanitation Data'!C197))="","",OFFSET('Sanitation Data'!$C$32,0,10*ROW('Sanitation Data'!C197)))</f>
        <v/>
      </c>
      <c r="CO203" s="32" t="str">
        <f ca="true">+IF(OFFSET('Sanitation Data'!$C$33,0,10*ROW('Sanitation Data'!C197))="","",OFFSET('Sanitation Data'!$C$33,0,10*ROW('Sanitation Data'!C197)))</f>
        <v/>
      </c>
      <c r="CP203" s="32" t="str">
        <f ca="true">+IF(OFFSET('Sanitation Data'!$D$29,0,10*ROW('Sanitation Data'!D197))="","",OFFSET('Sanitation Data'!$D$29,0,10*ROW('Sanitation Data'!D197)))</f>
        <v/>
      </c>
      <c r="CQ203" s="32" t="str">
        <f ca="true">+IF(OFFSET('Sanitation Data'!$D$30,0,10*ROW('Sanitation Data'!D197))="","",OFFSET('Sanitation Data'!$D$30,0,10*ROW('Sanitation Data'!D197)))</f>
        <v/>
      </c>
      <c r="CR203" s="32" t="str">
        <f ca="true">+IF(OFFSET('Sanitation Data'!$D$31,0,10*ROW('Sanitation Data'!D197))="","",OFFSET('Sanitation Data'!$D$31,0,10*ROW('Sanitation Data'!D197)))</f>
        <v/>
      </c>
      <c r="CS203" s="32" t="str">
        <f ca="true">+IF(OFFSET('Sanitation Data'!$D$32,0,10*ROW('Sanitation Data'!D197))="","",OFFSET('Sanitation Data'!$D$32,0,10*ROW('Sanitation Data'!D197)))</f>
        <v/>
      </c>
      <c r="CT203" s="32" t="str">
        <f ca="true">+IF(OFFSET('Sanitation Data'!$D$33,0,10*ROW('Sanitation Data'!D197))="","",OFFSET('Sanitation Data'!$D$33,0,10*ROW('Sanitation Data'!D197)))</f>
        <v/>
      </c>
      <c r="CU203" s="32" t="str">
        <f ca="true">+IF(OFFSET('Sanitation Data'!$E$29,0,10*ROW('Sanitation Data'!E197))="","",OFFSET('Sanitation Data'!$E$29,0,10*ROW('Sanitation Data'!E197)))</f>
        <v/>
      </c>
      <c r="CV203" s="32" t="str">
        <f ca="true">+IF(OFFSET('Sanitation Data'!$E$30,0,10*ROW('Sanitation Data'!E197))="","",OFFSET('Sanitation Data'!$E$30,0,10*ROW('Sanitation Data'!E197)))</f>
        <v/>
      </c>
      <c r="CW203" s="32" t="str">
        <f ca="true">+IF(OFFSET('Sanitation Data'!$E$31,0,10*ROW('Sanitation Data'!E197))="","",OFFSET('Sanitation Data'!$E$31,0,10*ROW('Sanitation Data'!E197)))</f>
        <v/>
      </c>
      <c r="CX203" s="32" t="str">
        <f ca="true">+IF(OFFSET('Sanitation Data'!$E$32,0,10*ROW('Sanitation Data'!E197))="","",OFFSET('Sanitation Data'!$E$32,0,10*ROW('Sanitation Data'!E197)))</f>
        <v/>
      </c>
      <c r="CY203" s="32" t="str">
        <f ca="true">+IF(OFFSET('Sanitation Data'!$E$33,0,10*ROW('Sanitation Data'!E197))="","",OFFSET('Sanitation Data'!$E$33,0,10*ROW('Sanitation Data'!E197)))</f>
        <v/>
      </c>
      <c r="CZ203" s="32" t="str">
        <f ca="true">+IF(OFFSET('Sanitation Data'!$F$29,0,10*ROW('Sanitation Data'!F197))="","",OFFSET('Sanitation Data'!$F$29,0,10*ROW('Sanitation Data'!F197)))</f>
        <v/>
      </c>
      <c r="DA203" s="32" t="str">
        <f ca="true">+IF(OFFSET('Sanitation Data'!$F$30,0,10*ROW('Sanitation Data'!F197))="","",OFFSET('Sanitation Data'!$F$30,0,10*ROW('Sanitation Data'!F197)))</f>
        <v/>
      </c>
      <c r="DB203" s="32" t="str">
        <f ca="true">+IF(OFFSET('Sanitation Data'!$F$31,0,10*ROW('Sanitation Data'!F197))="","",OFFSET('Sanitation Data'!$F$31,0,10*ROW('Sanitation Data'!F197)))</f>
        <v/>
      </c>
      <c r="DC203" s="32" t="str">
        <f ca="true">+IF(OFFSET('Sanitation Data'!$F$32,0,10*ROW('Sanitation Data'!F197))="","",OFFSET('Sanitation Data'!$F$32,0,10*ROW('Sanitation Data'!F197)))</f>
        <v/>
      </c>
      <c r="DD203" s="32" t="str">
        <f ca="true">+IF(OFFSET('Sanitation Data'!$F$33,0,10*ROW('Sanitation Data'!F197))="","",OFFSET('Sanitation Data'!$F$33,0,10*ROW('Sanitation Data'!F197)))</f>
        <v/>
      </c>
      <c r="DE203" s="32" t="str">
        <f ca="true">+IF(OFFSET('Sanitation Data'!$G$29,0,10*ROW('Sanitation Data'!G197))="","",OFFSET('Sanitation Data'!$G$29,0,10*ROW('Sanitation Data'!G197)))</f>
        <v/>
      </c>
      <c r="DF203" s="32" t="str">
        <f ca="true">+IF(OFFSET('Sanitation Data'!$G$30,0,10*ROW('Sanitation Data'!G197))="","",OFFSET('Sanitation Data'!$G$30,0,10*ROW('Sanitation Data'!G197)))</f>
        <v/>
      </c>
      <c r="DG203" s="32" t="str">
        <f ca="true">+IF(OFFSET('Sanitation Data'!$G$31,0,10*ROW('Sanitation Data'!G197))="","",OFFSET('Sanitation Data'!$G$31,0,10*ROW('Sanitation Data'!G197)))</f>
        <v/>
      </c>
      <c r="DH203" s="32" t="str">
        <f ca="true">+IF(OFFSET('Sanitation Data'!$G$32,0,10*ROW('Sanitation Data'!G197))="","",OFFSET('Sanitation Data'!$G$32,0,10*ROW('Sanitation Data'!G197)))</f>
        <v/>
      </c>
      <c r="DI203" s="32" t="str">
        <f ca="true">+IF(OFFSET('Sanitation Data'!$G$33,0,10*ROW('Sanitation Data'!G197))="","",OFFSET('Sanitation Data'!$G$33,0,10*ROW('Sanitation Data'!G197)))</f>
        <v/>
      </c>
      <c r="DJ203" s="32" t="str">
        <f ca="true">+IF(OFFSET('Sanitation Data'!$H$29,0,10*ROW('Sanitation Data'!H197))="","",OFFSET('Sanitation Data'!$H$29,0,10*ROW('Sanitation Data'!H197)))</f>
        <v/>
      </c>
      <c r="DK203" s="32" t="str">
        <f ca="true">+IF(OFFSET('Sanitation Data'!$H$30,0,10*ROW('Sanitation Data'!H197))="","",OFFSET('Sanitation Data'!$H$30,0,10*ROW('Sanitation Data'!H197)))</f>
        <v/>
      </c>
      <c r="DL203" s="32" t="str">
        <f ca="true">+IF(OFFSET('Sanitation Data'!$H$31,0,10*ROW('Sanitation Data'!H197))="","",OFFSET('Sanitation Data'!$H$31,0,10*ROW('Sanitation Data'!H197)))</f>
        <v/>
      </c>
      <c r="DM203" s="32" t="str">
        <f ca="true">+IF(OFFSET('Sanitation Data'!$H$32,0,10*ROW('Sanitation Data'!H197))="","",OFFSET('Sanitation Data'!$H$32,0,10*ROW('Sanitation Data'!H197)))</f>
        <v/>
      </c>
      <c r="DN203" s="32" t="str">
        <f ca="true">+IF(OFFSET('Sanitation Data'!$H$33,0,10*ROW('Sanitation Data'!H197))="","",OFFSET('Sanitation Data'!$H$33,0,10*ROW('Sanitation Data'!H197)))</f>
        <v/>
      </c>
      <c r="DO203" s="32" t="str">
        <f ca="true">+IF(OFFSET('Hygiene Data'!$C$12,0,10*ROW('Hygiene Data'!C197))="","",OFFSET('Hygiene Data'!$C$12,0,10*ROW('Hygiene Data'!C197)))</f>
        <v/>
      </c>
      <c r="DP203" s="32" t="str">
        <f ca="true">+IF(OFFSET('Hygiene Data'!$C$13,0,10*ROW('Hygiene Data'!C197))="","",OFFSET('Hygiene Data'!$C$13,0,10*ROW('Hygiene Data'!C197)))</f>
        <v/>
      </c>
      <c r="DQ203" s="32" t="str">
        <f ca="true">+IF(OFFSET('Hygiene Data'!$C$14,0,10*ROW('Hygiene Data'!C197))="","",OFFSET('Hygiene Data'!$C$14,0,10*ROW('Hygiene Data'!C197)))</f>
        <v/>
      </c>
      <c r="DR203" s="32" t="str">
        <f ca="true">+IF(OFFSET('Hygiene Data'!$D$12,0,10*ROW('Hygiene Data'!D197))="","",OFFSET('Hygiene Data'!$D$12,0,10*ROW('Hygiene Data'!D197)))</f>
        <v/>
      </c>
      <c r="DS203" s="32" t="str">
        <f ca="true">+IF(OFFSET('Hygiene Data'!$D$13,0,10*ROW('Hygiene Data'!D197))="","",OFFSET('Hygiene Data'!$D$13,0,10*ROW('Hygiene Data'!D197)))</f>
        <v/>
      </c>
      <c r="DT203" s="32" t="str">
        <f ca="true">+IF(OFFSET('Hygiene Data'!$D$14,0,10*ROW('Hygiene Data'!D197))="","",OFFSET('Hygiene Data'!$D$14,0,10*ROW('Hygiene Data'!D197)))</f>
        <v/>
      </c>
      <c r="DU203" s="32" t="str">
        <f ca="true">+IF(OFFSET('Hygiene Data'!$E$12,0,10*ROW('Hygiene Data'!E197))="","",OFFSET('Hygiene Data'!$E$12,0,10*ROW('Hygiene Data'!E197)))</f>
        <v/>
      </c>
      <c r="DV203" s="32" t="str">
        <f ca="true">+IF(OFFSET('Hygiene Data'!$E$13,0,10*ROW('Hygiene Data'!E197))="","",OFFSET('Hygiene Data'!$E$13,0,10*ROW('Hygiene Data'!E197)))</f>
        <v/>
      </c>
      <c r="DW203" s="32" t="str">
        <f ca="true">+IF(OFFSET('Hygiene Data'!$E$14,0,10*ROW('Hygiene Data'!E197))="","",OFFSET('Hygiene Data'!$E$14,0,10*ROW('Hygiene Data'!E197)))</f>
        <v/>
      </c>
      <c r="DX203" s="32" t="str">
        <f ca="true">+IF(OFFSET('Hygiene Data'!$F$12,0,10*ROW('Hygiene Data'!F197))="","",OFFSET('Hygiene Data'!$F$12,0,10*ROW('Hygiene Data'!F197)))</f>
        <v/>
      </c>
      <c r="DY203" s="32" t="str">
        <f ca="true">+IF(OFFSET('Hygiene Data'!$F$13,0,10*ROW('Hygiene Data'!F197))="","",OFFSET('Hygiene Data'!$F$13,0,10*ROW('Hygiene Data'!F197)))</f>
        <v/>
      </c>
      <c r="DZ203" s="32" t="str">
        <f ca="true">+IF(OFFSET('Hygiene Data'!$F$14,0,10*ROW('Hygiene Data'!F197))="","",OFFSET('Hygiene Data'!$F$14,0,10*ROW('Hygiene Data'!F197)))</f>
        <v/>
      </c>
      <c r="EA203" s="32" t="str">
        <f ca="true">+IF(OFFSET('Hygiene Data'!$G$12,0,10*ROW('Hygiene Data'!G197))="","",OFFSET('Hygiene Data'!$G$12,0,10*ROW('Hygiene Data'!G197)))</f>
        <v/>
      </c>
      <c r="EB203" s="32" t="str">
        <f ca="true">+IF(OFFSET('Hygiene Data'!$G$13,0,10*ROW('Hygiene Data'!G197))="","",OFFSET('Hygiene Data'!$G$13,0,10*ROW('Hygiene Data'!G197)))</f>
        <v/>
      </c>
      <c r="EC203" s="32" t="str">
        <f ca="true">+IF(OFFSET('Hygiene Data'!$G$14,0,10*ROW('Hygiene Data'!G197))="","",OFFSET('Hygiene Data'!$G$14,0,10*ROW('Hygiene Data'!G197)))</f>
        <v/>
      </c>
      <c r="ED203" s="32" t="str">
        <f ca="true">+IF(OFFSET('Hygiene Data'!$H$12,0,10*ROW('Hygiene Data'!H197))="","",OFFSET('Hygiene Data'!$H$12,0,10*ROW('Hygiene Data'!H197)))</f>
        <v/>
      </c>
      <c r="EE203" s="32" t="str">
        <f ca="true">+IF(OFFSET('Hygiene Data'!$H$13,0,10*ROW('Hygiene Data'!H197))="","",OFFSET('Hygiene Data'!$H$13,0,10*ROW('Hygiene Data'!H197)))</f>
        <v/>
      </c>
      <c r="EF203" s="32" t="str">
        <f ca="true">+IF(OFFSET('Hygiene Data'!$H$14,0,10*ROW('Hygiene Data'!H197))="","",OFFSET('Hygiene Data'!$H$14,0,10*ROW('Hygiene Data'!H197)))</f>
        <v/>
      </c>
    </row>
    <row r="204" x14ac:dyDescent="0.2">
      <c r="A204" s="55" t="str">
        <f ca="true">+IF(OFFSET('Water Data'!$B$1,0,10*ROW('Water Data'!B201))="","",OFFSET('Water Data'!$B$1,0,10*ROW('Water Data'!B201)))</f>
        <v/>
      </c>
      <c r="B204" s="55" t="str">
        <f ca="true">+IF(OFFSET('Water Data'!$A$3,0,10*ROW('Water Data'!A201))="","",OFFSET('Water Data'!$A$3,0,10*ROW('Water Data'!A201)))</f>
        <v/>
      </c>
      <c r="C204" s="55" t="str">
        <f ca="true">+IF(OFFSET('Water Data'!$C$3,0,10*ROW('Water Data'!C201))="","",OFFSET('Water Data'!$C$3,0,10*ROW('Water Data'!C201)))</f>
        <v/>
      </c>
      <c r="D204" s="243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3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3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43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3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3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3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3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3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3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3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3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3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3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3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3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3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3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44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44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44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44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44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44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44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44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44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44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44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44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44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44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44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44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44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44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44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44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44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44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44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44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44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44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44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44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44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44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45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45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45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45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45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45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45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45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45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45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45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45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45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45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45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45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45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45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2" t="str">
        <f ca="true">+IF(OFFSET('Water Data'!$C$28,0,10*ROW('Water Data'!C198))="","",OFFSET('Water Data'!$C$28,0,10*ROW('Water Data'!C198)))</f>
        <v/>
      </c>
      <c r="BT204" s="32" t="str">
        <f ca="true">+IF(OFFSET('Water Data'!$C$29,0,10*ROW('Water Data'!C198))="","",OFFSET('Water Data'!$C$29,0,10*ROW('Water Data'!C198)))</f>
        <v/>
      </c>
      <c r="BU204" s="32" t="str">
        <f ca="true">+IF(OFFSET('Water Data'!$C$30,0,10*ROW('Water Data'!C198))="","",OFFSET('Water Data'!$C$30,0,10*ROW('Water Data'!C198)))</f>
        <v/>
      </c>
      <c r="BV204" s="32" t="str">
        <f ca="true">+IF(OFFSET('Water Data'!$D$28,0,10*ROW('Water Data'!D198))="","",OFFSET('Water Data'!$D$28,0,10*ROW('Water Data'!D198)))</f>
        <v/>
      </c>
      <c r="BW204" s="32" t="str">
        <f ca="true">+IF(OFFSET('Water Data'!$D$29,0,10*ROW('Water Data'!D198))="","",OFFSET('Water Data'!$D$29,0,10*ROW('Water Data'!D198)))</f>
        <v/>
      </c>
      <c r="BX204" s="32" t="str">
        <f ca="true">+IF(OFFSET('Water Data'!$D$30,0,10*ROW('Water Data'!D198))="","",OFFSET('Water Data'!$D$30,0,10*ROW('Water Data'!D198)))</f>
        <v/>
      </c>
      <c r="BY204" s="32" t="str">
        <f ca="true">+IF(OFFSET('Water Data'!$E$28,0,10*ROW('Water Data'!E198))="","",OFFSET('Water Data'!$E$28,0,10*ROW('Water Data'!E198)))</f>
        <v/>
      </c>
      <c r="BZ204" s="32" t="str">
        <f ca="true">+IF(OFFSET('Water Data'!$E$29,0,10*ROW('Water Data'!E198))="","",OFFSET('Water Data'!$E$29,0,10*ROW('Water Data'!E198)))</f>
        <v/>
      </c>
      <c r="CA204" s="32" t="str">
        <f ca="true">+IF(OFFSET('Water Data'!$E$30,0,10*ROW('Water Data'!E198))="","",OFFSET('Water Data'!$E$30,0,10*ROW('Water Data'!E198)))</f>
        <v/>
      </c>
      <c r="CB204" s="32" t="str">
        <f ca="true">+IF(OFFSET('Water Data'!$F$28,0,10*ROW('Water Data'!F198))="","",OFFSET('Water Data'!$F$28,0,10*ROW('Water Data'!F198)))</f>
        <v/>
      </c>
      <c r="CC204" s="32" t="str">
        <f ca="true">+IF(OFFSET('Water Data'!$F$29,0,10*ROW('Water Data'!F198))="","",OFFSET('Water Data'!$F$29,0,10*ROW('Water Data'!F198)))</f>
        <v/>
      </c>
      <c r="CD204" s="32" t="str">
        <f ca="true">+IF(OFFSET('Water Data'!$F$30,0,10*ROW('Water Data'!F198))="","",OFFSET('Water Data'!$F$30,0,10*ROW('Water Data'!F198)))</f>
        <v/>
      </c>
      <c r="CE204" s="32" t="str">
        <f ca="true">+IF(OFFSET('Water Data'!$G$28,0,10*ROW('Water Data'!G198))="","",OFFSET('Water Data'!$G$28,0,10*ROW('Water Data'!G198)))</f>
        <v/>
      </c>
      <c r="CF204" s="32" t="str">
        <f ca="true">+IF(OFFSET('Water Data'!$G$29,0,10*ROW('Water Data'!G198))="","",OFFSET('Water Data'!$G$29,0,10*ROW('Water Data'!G198)))</f>
        <v/>
      </c>
      <c r="CG204" s="32" t="str">
        <f ca="true">+IF(OFFSET('Water Data'!$G$30,0,10*ROW('Water Data'!G198))="","",OFFSET('Water Data'!$G$30,0,10*ROW('Water Data'!G198)))</f>
        <v/>
      </c>
      <c r="CH204" s="32" t="str">
        <f ca="true">+IF(OFFSET('Water Data'!$H$28,0,10*ROW('Water Data'!H198))="","",OFFSET('Water Data'!$H$28,0,10*ROW('Water Data'!H198)))</f>
        <v/>
      </c>
      <c r="CI204" s="32" t="str">
        <f ca="true">+IF(OFFSET('Water Data'!$H$29,0,10*ROW('Water Data'!H198))="","",OFFSET('Water Data'!$H$29,0,10*ROW('Water Data'!H198)))</f>
        <v/>
      </c>
      <c r="CJ204" s="32" t="str">
        <f ca="true">+IF(OFFSET('Water Data'!$H$30,0,10*ROW('Water Data'!H198))="","",OFFSET('Water Data'!$H$30,0,10*ROW('Water Data'!H198)))</f>
        <v/>
      </c>
      <c r="CK204" s="32" t="str">
        <f ca="true">+IF(OFFSET('Sanitation Data'!$C$29,0,10*ROW('Sanitation Data'!C198))="","",OFFSET('Sanitation Data'!$C$29,0,10*ROW('Sanitation Data'!C198)))</f>
        <v/>
      </c>
      <c r="CL204" s="32" t="str">
        <f ca="true">+IF(OFFSET('Sanitation Data'!$C$30,0,10*ROW('Sanitation Data'!C198))="","",OFFSET('Sanitation Data'!$C$30,0,10*ROW('Sanitation Data'!C198)))</f>
        <v/>
      </c>
      <c r="CM204" s="32" t="str">
        <f ca="true">+IF(OFFSET('Sanitation Data'!$C$31,0,10*ROW('Sanitation Data'!C198))="","",OFFSET('Sanitation Data'!$C$31,0,10*ROW('Sanitation Data'!C198)))</f>
        <v/>
      </c>
      <c r="CN204" s="32" t="str">
        <f ca="true">+IF(OFFSET('Sanitation Data'!$C$32,0,10*ROW('Sanitation Data'!C198))="","",OFFSET('Sanitation Data'!$C$32,0,10*ROW('Sanitation Data'!C198)))</f>
        <v/>
      </c>
      <c r="CO204" s="32" t="str">
        <f ca="true">+IF(OFFSET('Sanitation Data'!$C$33,0,10*ROW('Sanitation Data'!C198))="","",OFFSET('Sanitation Data'!$C$33,0,10*ROW('Sanitation Data'!C198)))</f>
        <v/>
      </c>
      <c r="CP204" s="32" t="str">
        <f ca="true">+IF(OFFSET('Sanitation Data'!$D$29,0,10*ROW('Sanitation Data'!D198))="","",OFFSET('Sanitation Data'!$D$29,0,10*ROW('Sanitation Data'!D198)))</f>
        <v/>
      </c>
      <c r="CQ204" s="32" t="str">
        <f ca="true">+IF(OFFSET('Sanitation Data'!$D$30,0,10*ROW('Sanitation Data'!D198))="","",OFFSET('Sanitation Data'!$D$30,0,10*ROW('Sanitation Data'!D198)))</f>
        <v/>
      </c>
      <c r="CR204" s="32" t="str">
        <f ca="true">+IF(OFFSET('Sanitation Data'!$D$31,0,10*ROW('Sanitation Data'!D198))="","",OFFSET('Sanitation Data'!$D$31,0,10*ROW('Sanitation Data'!D198)))</f>
        <v/>
      </c>
      <c r="CS204" s="32" t="str">
        <f ca="true">+IF(OFFSET('Sanitation Data'!$D$32,0,10*ROW('Sanitation Data'!D198))="","",OFFSET('Sanitation Data'!$D$32,0,10*ROW('Sanitation Data'!D198)))</f>
        <v/>
      </c>
      <c r="CT204" s="32" t="str">
        <f ca="true">+IF(OFFSET('Sanitation Data'!$D$33,0,10*ROW('Sanitation Data'!D198))="","",OFFSET('Sanitation Data'!$D$33,0,10*ROW('Sanitation Data'!D198)))</f>
        <v/>
      </c>
      <c r="CU204" s="32" t="str">
        <f ca="true">+IF(OFFSET('Sanitation Data'!$E$29,0,10*ROW('Sanitation Data'!E198))="","",OFFSET('Sanitation Data'!$E$29,0,10*ROW('Sanitation Data'!E198)))</f>
        <v/>
      </c>
      <c r="CV204" s="32" t="str">
        <f ca="true">+IF(OFFSET('Sanitation Data'!$E$30,0,10*ROW('Sanitation Data'!E198))="","",OFFSET('Sanitation Data'!$E$30,0,10*ROW('Sanitation Data'!E198)))</f>
        <v/>
      </c>
      <c r="CW204" s="32" t="str">
        <f ca="true">+IF(OFFSET('Sanitation Data'!$E$31,0,10*ROW('Sanitation Data'!E198))="","",OFFSET('Sanitation Data'!$E$31,0,10*ROW('Sanitation Data'!E198)))</f>
        <v/>
      </c>
      <c r="CX204" s="32" t="str">
        <f ca="true">+IF(OFFSET('Sanitation Data'!$E$32,0,10*ROW('Sanitation Data'!E198))="","",OFFSET('Sanitation Data'!$E$32,0,10*ROW('Sanitation Data'!E198)))</f>
        <v/>
      </c>
      <c r="CY204" s="32" t="str">
        <f ca="true">+IF(OFFSET('Sanitation Data'!$E$33,0,10*ROW('Sanitation Data'!E198))="","",OFFSET('Sanitation Data'!$E$33,0,10*ROW('Sanitation Data'!E198)))</f>
        <v/>
      </c>
      <c r="CZ204" s="32" t="str">
        <f ca="true">+IF(OFFSET('Sanitation Data'!$F$29,0,10*ROW('Sanitation Data'!F198))="","",OFFSET('Sanitation Data'!$F$29,0,10*ROW('Sanitation Data'!F198)))</f>
        <v/>
      </c>
      <c r="DA204" s="32" t="str">
        <f ca="true">+IF(OFFSET('Sanitation Data'!$F$30,0,10*ROW('Sanitation Data'!F198))="","",OFFSET('Sanitation Data'!$F$30,0,10*ROW('Sanitation Data'!F198)))</f>
        <v/>
      </c>
      <c r="DB204" s="32" t="str">
        <f ca="true">+IF(OFFSET('Sanitation Data'!$F$31,0,10*ROW('Sanitation Data'!F198))="","",OFFSET('Sanitation Data'!$F$31,0,10*ROW('Sanitation Data'!F198)))</f>
        <v/>
      </c>
      <c r="DC204" s="32" t="str">
        <f ca="true">+IF(OFFSET('Sanitation Data'!$F$32,0,10*ROW('Sanitation Data'!F198))="","",OFFSET('Sanitation Data'!$F$32,0,10*ROW('Sanitation Data'!F198)))</f>
        <v/>
      </c>
      <c r="DD204" s="32" t="str">
        <f ca="true">+IF(OFFSET('Sanitation Data'!$F$33,0,10*ROW('Sanitation Data'!F198))="","",OFFSET('Sanitation Data'!$F$33,0,10*ROW('Sanitation Data'!F198)))</f>
        <v/>
      </c>
      <c r="DE204" s="32" t="str">
        <f ca="true">+IF(OFFSET('Sanitation Data'!$G$29,0,10*ROW('Sanitation Data'!G198))="","",OFFSET('Sanitation Data'!$G$29,0,10*ROW('Sanitation Data'!G198)))</f>
        <v/>
      </c>
      <c r="DF204" s="32" t="str">
        <f ca="true">+IF(OFFSET('Sanitation Data'!$G$30,0,10*ROW('Sanitation Data'!G198))="","",OFFSET('Sanitation Data'!$G$30,0,10*ROW('Sanitation Data'!G198)))</f>
        <v/>
      </c>
      <c r="DG204" s="32" t="str">
        <f ca="true">+IF(OFFSET('Sanitation Data'!$G$31,0,10*ROW('Sanitation Data'!G198))="","",OFFSET('Sanitation Data'!$G$31,0,10*ROW('Sanitation Data'!G198)))</f>
        <v/>
      </c>
      <c r="DH204" s="32" t="str">
        <f ca="true">+IF(OFFSET('Sanitation Data'!$G$32,0,10*ROW('Sanitation Data'!G198))="","",OFFSET('Sanitation Data'!$G$32,0,10*ROW('Sanitation Data'!G198)))</f>
        <v/>
      </c>
      <c r="DI204" s="32" t="str">
        <f ca="true">+IF(OFFSET('Sanitation Data'!$G$33,0,10*ROW('Sanitation Data'!G198))="","",OFFSET('Sanitation Data'!$G$33,0,10*ROW('Sanitation Data'!G198)))</f>
        <v/>
      </c>
      <c r="DJ204" s="32" t="str">
        <f ca="true">+IF(OFFSET('Sanitation Data'!$H$29,0,10*ROW('Sanitation Data'!H198))="","",OFFSET('Sanitation Data'!$H$29,0,10*ROW('Sanitation Data'!H198)))</f>
        <v/>
      </c>
      <c r="DK204" s="32" t="str">
        <f ca="true">+IF(OFFSET('Sanitation Data'!$H$30,0,10*ROW('Sanitation Data'!H198))="","",OFFSET('Sanitation Data'!$H$30,0,10*ROW('Sanitation Data'!H198)))</f>
        <v/>
      </c>
      <c r="DL204" s="32" t="str">
        <f ca="true">+IF(OFFSET('Sanitation Data'!$H$31,0,10*ROW('Sanitation Data'!H198))="","",OFFSET('Sanitation Data'!$H$31,0,10*ROW('Sanitation Data'!H198)))</f>
        <v/>
      </c>
      <c r="DM204" s="32" t="str">
        <f ca="true">+IF(OFFSET('Sanitation Data'!$H$32,0,10*ROW('Sanitation Data'!H198))="","",OFFSET('Sanitation Data'!$H$32,0,10*ROW('Sanitation Data'!H198)))</f>
        <v/>
      </c>
      <c r="DN204" s="32" t="str">
        <f ca="true">+IF(OFFSET('Sanitation Data'!$H$33,0,10*ROW('Sanitation Data'!H198))="","",OFFSET('Sanitation Data'!$H$33,0,10*ROW('Sanitation Data'!H198)))</f>
        <v/>
      </c>
      <c r="DO204" s="32" t="str">
        <f ca="true">+IF(OFFSET('Hygiene Data'!$C$12,0,10*ROW('Hygiene Data'!C198))="","",OFFSET('Hygiene Data'!$C$12,0,10*ROW('Hygiene Data'!C198)))</f>
        <v/>
      </c>
      <c r="DP204" s="32" t="str">
        <f ca="true">+IF(OFFSET('Hygiene Data'!$C$13,0,10*ROW('Hygiene Data'!C198))="","",OFFSET('Hygiene Data'!$C$13,0,10*ROW('Hygiene Data'!C198)))</f>
        <v/>
      </c>
      <c r="DQ204" s="32" t="str">
        <f ca="true">+IF(OFFSET('Hygiene Data'!$C$14,0,10*ROW('Hygiene Data'!C198))="","",OFFSET('Hygiene Data'!$C$14,0,10*ROW('Hygiene Data'!C198)))</f>
        <v/>
      </c>
      <c r="DR204" s="32" t="str">
        <f ca="true">+IF(OFFSET('Hygiene Data'!$D$12,0,10*ROW('Hygiene Data'!D198))="","",OFFSET('Hygiene Data'!$D$12,0,10*ROW('Hygiene Data'!D198)))</f>
        <v/>
      </c>
      <c r="DS204" s="32" t="str">
        <f ca="true">+IF(OFFSET('Hygiene Data'!$D$13,0,10*ROW('Hygiene Data'!D198))="","",OFFSET('Hygiene Data'!$D$13,0,10*ROW('Hygiene Data'!D198)))</f>
        <v/>
      </c>
      <c r="DT204" s="32" t="str">
        <f ca="true">+IF(OFFSET('Hygiene Data'!$D$14,0,10*ROW('Hygiene Data'!D198))="","",OFFSET('Hygiene Data'!$D$14,0,10*ROW('Hygiene Data'!D198)))</f>
        <v/>
      </c>
      <c r="DU204" s="32" t="str">
        <f ca="true">+IF(OFFSET('Hygiene Data'!$E$12,0,10*ROW('Hygiene Data'!E198))="","",OFFSET('Hygiene Data'!$E$12,0,10*ROW('Hygiene Data'!E198)))</f>
        <v/>
      </c>
      <c r="DV204" s="32" t="str">
        <f ca="true">+IF(OFFSET('Hygiene Data'!$E$13,0,10*ROW('Hygiene Data'!E198))="","",OFFSET('Hygiene Data'!$E$13,0,10*ROW('Hygiene Data'!E198)))</f>
        <v/>
      </c>
      <c r="DW204" s="32" t="str">
        <f ca="true">+IF(OFFSET('Hygiene Data'!$E$14,0,10*ROW('Hygiene Data'!E198))="","",OFFSET('Hygiene Data'!$E$14,0,10*ROW('Hygiene Data'!E198)))</f>
        <v/>
      </c>
      <c r="DX204" s="32" t="str">
        <f ca="true">+IF(OFFSET('Hygiene Data'!$F$12,0,10*ROW('Hygiene Data'!F198))="","",OFFSET('Hygiene Data'!$F$12,0,10*ROW('Hygiene Data'!F198)))</f>
        <v/>
      </c>
      <c r="DY204" s="32" t="str">
        <f ca="true">+IF(OFFSET('Hygiene Data'!$F$13,0,10*ROW('Hygiene Data'!F198))="","",OFFSET('Hygiene Data'!$F$13,0,10*ROW('Hygiene Data'!F198)))</f>
        <v/>
      </c>
      <c r="DZ204" s="32" t="str">
        <f ca="true">+IF(OFFSET('Hygiene Data'!$F$14,0,10*ROW('Hygiene Data'!F198))="","",OFFSET('Hygiene Data'!$F$14,0,10*ROW('Hygiene Data'!F198)))</f>
        <v/>
      </c>
      <c r="EA204" s="32" t="str">
        <f ca="true">+IF(OFFSET('Hygiene Data'!$G$12,0,10*ROW('Hygiene Data'!G198))="","",OFFSET('Hygiene Data'!$G$12,0,10*ROW('Hygiene Data'!G198)))</f>
        <v/>
      </c>
      <c r="EB204" s="32" t="str">
        <f ca="true">+IF(OFFSET('Hygiene Data'!$G$13,0,10*ROW('Hygiene Data'!G198))="","",OFFSET('Hygiene Data'!$G$13,0,10*ROW('Hygiene Data'!G198)))</f>
        <v/>
      </c>
      <c r="EC204" s="32" t="str">
        <f ca="true">+IF(OFFSET('Hygiene Data'!$G$14,0,10*ROW('Hygiene Data'!G198))="","",OFFSET('Hygiene Data'!$G$14,0,10*ROW('Hygiene Data'!G198)))</f>
        <v/>
      </c>
      <c r="ED204" s="32" t="str">
        <f ca="true">+IF(OFFSET('Hygiene Data'!$H$12,0,10*ROW('Hygiene Data'!H198))="","",OFFSET('Hygiene Data'!$H$12,0,10*ROW('Hygiene Data'!H198)))</f>
        <v/>
      </c>
      <c r="EE204" s="32" t="str">
        <f ca="true">+IF(OFFSET('Hygiene Data'!$H$13,0,10*ROW('Hygiene Data'!H198))="","",OFFSET('Hygiene Data'!$H$13,0,10*ROW('Hygiene Data'!H198)))</f>
        <v/>
      </c>
      <c r="EF204" s="32" t="str">
        <f ca="true">+IF(OFFSET('Hygiene Data'!$H$14,0,10*ROW('Hygiene Data'!H198))="","",OFFSET('Hygiene Data'!$H$14,0,10*ROW('Hygiene Data'!H198)))</f>
        <v/>
      </c>
    </row>
    <row r="205" x14ac:dyDescent="0.2">
      <c r="A205" s="55" t="str">
        <f ca="true">+IF(OFFSET('Water Data'!$B$1,0,10*ROW('Water Data'!B202))="","",OFFSET('Water Data'!$B$1,0,10*ROW('Water Data'!B202)))</f>
        <v/>
      </c>
      <c r="B205" s="55" t="str">
        <f ca="true">+IF(OFFSET('Water Data'!$A$3,0,10*ROW('Water Data'!A202))="","",OFFSET('Water Data'!$A$3,0,10*ROW('Water Data'!A202)))</f>
        <v/>
      </c>
      <c r="C205" s="55" t="str">
        <f ca="true">+IF(OFFSET('Water Data'!$C$3,0,10*ROW('Water Data'!C202))="","",OFFSET('Water Data'!$C$3,0,10*ROW('Water Data'!C202)))</f>
        <v/>
      </c>
      <c r="D205" s="243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3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3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43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3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3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3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3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3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3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3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3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3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3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3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3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3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3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44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44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44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44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44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44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44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44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44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44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44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44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44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44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44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44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44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44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44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44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44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44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44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44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44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44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44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44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44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44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45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45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45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45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45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45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45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45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45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45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45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45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45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45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45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45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45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45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2" t="str">
        <f ca="true">+IF(OFFSET('Water Data'!$C$28,0,10*ROW('Water Data'!C199))="","",OFFSET('Water Data'!$C$28,0,10*ROW('Water Data'!C199)))</f>
        <v/>
      </c>
      <c r="BT205" s="32" t="str">
        <f ca="true">+IF(OFFSET('Water Data'!$C$29,0,10*ROW('Water Data'!C199))="","",OFFSET('Water Data'!$C$29,0,10*ROW('Water Data'!C199)))</f>
        <v/>
      </c>
      <c r="BU205" s="32" t="str">
        <f ca="true">+IF(OFFSET('Water Data'!$C$30,0,10*ROW('Water Data'!C199))="","",OFFSET('Water Data'!$C$30,0,10*ROW('Water Data'!C199)))</f>
        <v/>
      </c>
      <c r="BV205" s="32" t="str">
        <f ca="true">+IF(OFFSET('Water Data'!$D$28,0,10*ROW('Water Data'!D199))="","",OFFSET('Water Data'!$D$28,0,10*ROW('Water Data'!D199)))</f>
        <v/>
      </c>
      <c r="BW205" s="32" t="str">
        <f ca="true">+IF(OFFSET('Water Data'!$D$29,0,10*ROW('Water Data'!D199))="","",OFFSET('Water Data'!$D$29,0,10*ROW('Water Data'!D199)))</f>
        <v/>
      </c>
      <c r="BX205" s="32" t="str">
        <f ca="true">+IF(OFFSET('Water Data'!$D$30,0,10*ROW('Water Data'!D199))="","",OFFSET('Water Data'!$D$30,0,10*ROW('Water Data'!D199)))</f>
        <v/>
      </c>
      <c r="BY205" s="32" t="str">
        <f ca="true">+IF(OFFSET('Water Data'!$E$28,0,10*ROW('Water Data'!E199))="","",OFFSET('Water Data'!$E$28,0,10*ROW('Water Data'!E199)))</f>
        <v/>
      </c>
      <c r="BZ205" s="32" t="str">
        <f ca="true">+IF(OFFSET('Water Data'!$E$29,0,10*ROW('Water Data'!E199))="","",OFFSET('Water Data'!$E$29,0,10*ROW('Water Data'!E199)))</f>
        <v/>
      </c>
      <c r="CA205" s="32" t="str">
        <f ca="true">+IF(OFFSET('Water Data'!$E$30,0,10*ROW('Water Data'!E199))="","",OFFSET('Water Data'!$E$30,0,10*ROW('Water Data'!E199)))</f>
        <v/>
      </c>
      <c r="CB205" s="32" t="str">
        <f ca="true">+IF(OFFSET('Water Data'!$F$28,0,10*ROW('Water Data'!F199))="","",OFFSET('Water Data'!$F$28,0,10*ROW('Water Data'!F199)))</f>
        <v/>
      </c>
      <c r="CC205" s="32" t="str">
        <f ca="true">+IF(OFFSET('Water Data'!$F$29,0,10*ROW('Water Data'!F199))="","",OFFSET('Water Data'!$F$29,0,10*ROW('Water Data'!F199)))</f>
        <v/>
      </c>
      <c r="CD205" s="32" t="str">
        <f ca="true">+IF(OFFSET('Water Data'!$F$30,0,10*ROW('Water Data'!F199))="","",OFFSET('Water Data'!$F$30,0,10*ROW('Water Data'!F199)))</f>
        <v/>
      </c>
      <c r="CE205" s="32" t="str">
        <f ca="true">+IF(OFFSET('Water Data'!$G$28,0,10*ROW('Water Data'!G199))="","",OFFSET('Water Data'!$G$28,0,10*ROW('Water Data'!G199)))</f>
        <v/>
      </c>
      <c r="CF205" s="32" t="str">
        <f ca="true">+IF(OFFSET('Water Data'!$G$29,0,10*ROW('Water Data'!G199))="","",OFFSET('Water Data'!$G$29,0,10*ROW('Water Data'!G199)))</f>
        <v/>
      </c>
      <c r="CG205" s="32" t="str">
        <f ca="true">+IF(OFFSET('Water Data'!$G$30,0,10*ROW('Water Data'!G199))="","",OFFSET('Water Data'!$G$30,0,10*ROW('Water Data'!G199)))</f>
        <v/>
      </c>
      <c r="CH205" s="32" t="str">
        <f ca="true">+IF(OFFSET('Water Data'!$H$28,0,10*ROW('Water Data'!H199))="","",OFFSET('Water Data'!$H$28,0,10*ROW('Water Data'!H199)))</f>
        <v/>
      </c>
      <c r="CI205" s="32" t="str">
        <f ca="true">+IF(OFFSET('Water Data'!$H$29,0,10*ROW('Water Data'!H199))="","",OFFSET('Water Data'!$H$29,0,10*ROW('Water Data'!H199)))</f>
        <v/>
      </c>
      <c r="CJ205" s="32" t="str">
        <f ca="true">+IF(OFFSET('Water Data'!$H$30,0,10*ROW('Water Data'!H199))="","",OFFSET('Water Data'!$H$30,0,10*ROW('Water Data'!H199)))</f>
        <v/>
      </c>
      <c r="CK205" s="32" t="str">
        <f ca="true">+IF(OFFSET('Sanitation Data'!$C$29,0,10*ROW('Sanitation Data'!C199))="","",OFFSET('Sanitation Data'!$C$29,0,10*ROW('Sanitation Data'!C199)))</f>
        <v/>
      </c>
      <c r="CL205" s="32" t="str">
        <f ca="true">+IF(OFFSET('Sanitation Data'!$C$30,0,10*ROW('Sanitation Data'!C199))="","",OFFSET('Sanitation Data'!$C$30,0,10*ROW('Sanitation Data'!C199)))</f>
        <v/>
      </c>
      <c r="CM205" s="32" t="str">
        <f ca="true">+IF(OFFSET('Sanitation Data'!$C$31,0,10*ROW('Sanitation Data'!C199))="","",OFFSET('Sanitation Data'!$C$31,0,10*ROW('Sanitation Data'!C199)))</f>
        <v/>
      </c>
      <c r="CN205" s="32" t="str">
        <f ca="true">+IF(OFFSET('Sanitation Data'!$C$32,0,10*ROW('Sanitation Data'!C199))="","",OFFSET('Sanitation Data'!$C$32,0,10*ROW('Sanitation Data'!C199)))</f>
        <v/>
      </c>
      <c r="CO205" s="32" t="str">
        <f ca="true">+IF(OFFSET('Sanitation Data'!$C$33,0,10*ROW('Sanitation Data'!C199))="","",OFFSET('Sanitation Data'!$C$33,0,10*ROW('Sanitation Data'!C199)))</f>
        <v/>
      </c>
      <c r="CP205" s="32" t="str">
        <f ca="true">+IF(OFFSET('Sanitation Data'!$D$29,0,10*ROW('Sanitation Data'!D199))="","",OFFSET('Sanitation Data'!$D$29,0,10*ROW('Sanitation Data'!D199)))</f>
        <v/>
      </c>
      <c r="CQ205" s="32" t="str">
        <f ca="true">+IF(OFFSET('Sanitation Data'!$D$30,0,10*ROW('Sanitation Data'!D199))="","",OFFSET('Sanitation Data'!$D$30,0,10*ROW('Sanitation Data'!D199)))</f>
        <v/>
      </c>
      <c r="CR205" s="32" t="str">
        <f ca="true">+IF(OFFSET('Sanitation Data'!$D$31,0,10*ROW('Sanitation Data'!D199))="","",OFFSET('Sanitation Data'!$D$31,0,10*ROW('Sanitation Data'!D199)))</f>
        <v/>
      </c>
      <c r="CS205" s="32" t="str">
        <f ca="true">+IF(OFFSET('Sanitation Data'!$D$32,0,10*ROW('Sanitation Data'!D199))="","",OFFSET('Sanitation Data'!$D$32,0,10*ROW('Sanitation Data'!D199)))</f>
        <v/>
      </c>
      <c r="CT205" s="32" t="str">
        <f ca="true">+IF(OFFSET('Sanitation Data'!$D$33,0,10*ROW('Sanitation Data'!D199))="","",OFFSET('Sanitation Data'!$D$33,0,10*ROW('Sanitation Data'!D199)))</f>
        <v/>
      </c>
      <c r="CU205" s="32" t="str">
        <f ca="true">+IF(OFFSET('Sanitation Data'!$E$29,0,10*ROW('Sanitation Data'!E199))="","",OFFSET('Sanitation Data'!$E$29,0,10*ROW('Sanitation Data'!E199)))</f>
        <v/>
      </c>
      <c r="CV205" s="32" t="str">
        <f ca="true">+IF(OFFSET('Sanitation Data'!$E$30,0,10*ROW('Sanitation Data'!E199))="","",OFFSET('Sanitation Data'!$E$30,0,10*ROW('Sanitation Data'!E199)))</f>
        <v/>
      </c>
      <c r="CW205" s="32" t="str">
        <f ca="true">+IF(OFFSET('Sanitation Data'!$E$31,0,10*ROW('Sanitation Data'!E199))="","",OFFSET('Sanitation Data'!$E$31,0,10*ROW('Sanitation Data'!E199)))</f>
        <v/>
      </c>
      <c r="CX205" s="32" t="str">
        <f ca="true">+IF(OFFSET('Sanitation Data'!$E$32,0,10*ROW('Sanitation Data'!E199))="","",OFFSET('Sanitation Data'!$E$32,0,10*ROW('Sanitation Data'!E199)))</f>
        <v/>
      </c>
      <c r="CY205" s="32" t="str">
        <f ca="true">+IF(OFFSET('Sanitation Data'!$E$33,0,10*ROW('Sanitation Data'!E199))="","",OFFSET('Sanitation Data'!$E$33,0,10*ROW('Sanitation Data'!E199)))</f>
        <v/>
      </c>
      <c r="CZ205" s="32" t="str">
        <f ca="true">+IF(OFFSET('Sanitation Data'!$F$29,0,10*ROW('Sanitation Data'!F199))="","",OFFSET('Sanitation Data'!$F$29,0,10*ROW('Sanitation Data'!F199)))</f>
        <v/>
      </c>
      <c r="DA205" s="32" t="str">
        <f ca="true">+IF(OFFSET('Sanitation Data'!$F$30,0,10*ROW('Sanitation Data'!F199))="","",OFFSET('Sanitation Data'!$F$30,0,10*ROW('Sanitation Data'!F199)))</f>
        <v/>
      </c>
      <c r="DB205" s="32" t="str">
        <f ca="true">+IF(OFFSET('Sanitation Data'!$F$31,0,10*ROW('Sanitation Data'!F199))="","",OFFSET('Sanitation Data'!$F$31,0,10*ROW('Sanitation Data'!F199)))</f>
        <v/>
      </c>
      <c r="DC205" s="32" t="str">
        <f ca="true">+IF(OFFSET('Sanitation Data'!$F$32,0,10*ROW('Sanitation Data'!F199))="","",OFFSET('Sanitation Data'!$F$32,0,10*ROW('Sanitation Data'!F199)))</f>
        <v/>
      </c>
      <c r="DD205" s="32" t="str">
        <f ca="true">+IF(OFFSET('Sanitation Data'!$F$33,0,10*ROW('Sanitation Data'!F199))="","",OFFSET('Sanitation Data'!$F$33,0,10*ROW('Sanitation Data'!F199)))</f>
        <v/>
      </c>
      <c r="DE205" s="32" t="str">
        <f ca="true">+IF(OFFSET('Sanitation Data'!$G$29,0,10*ROW('Sanitation Data'!G199))="","",OFFSET('Sanitation Data'!$G$29,0,10*ROW('Sanitation Data'!G199)))</f>
        <v/>
      </c>
      <c r="DF205" s="32" t="str">
        <f ca="true">+IF(OFFSET('Sanitation Data'!$G$30,0,10*ROW('Sanitation Data'!G199))="","",OFFSET('Sanitation Data'!$G$30,0,10*ROW('Sanitation Data'!G199)))</f>
        <v/>
      </c>
      <c r="DG205" s="32" t="str">
        <f ca="true">+IF(OFFSET('Sanitation Data'!$G$31,0,10*ROW('Sanitation Data'!G199))="","",OFFSET('Sanitation Data'!$G$31,0,10*ROW('Sanitation Data'!G199)))</f>
        <v/>
      </c>
      <c r="DH205" s="32" t="str">
        <f ca="true">+IF(OFFSET('Sanitation Data'!$G$32,0,10*ROW('Sanitation Data'!G199))="","",OFFSET('Sanitation Data'!$G$32,0,10*ROW('Sanitation Data'!G199)))</f>
        <v/>
      </c>
      <c r="DI205" s="32" t="str">
        <f ca="true">+IF(OFFSET('Sanitation Data'!$G$33,0,10*ROW('Sanitation Data'!G199))="","",OFFSET('Sanitation Data'!$G$33,0,10*ROW('Sanitation Data'!G199)))</f>
        <v/>
      </c>
      <c r="DJ205" s="32" t="str">
        <f ca="true">+IF(OFFSET('Sanitation Data'!$H$29,0,10*ROW('Sanitation Data'!H199))="","",OFFSET('Sanitation Data'!$H$29,0,10*ROW('Sanitation Data'!H199)))</f>
        <v/>
      </c>
      <c r="DK205" s="32" t="str">
        <f ca="true">+IF(OFFSET('Sanitation Data'!$H$30,0,10*ROW('Sanitation Data'!H199))="","",OFFSET('Sanitation Data'!$H$30,0,10*ROW('Sanitation Data'!H199)))</f>
        <v/>
      </c>
      <c r="DL205" s="32" t="str">
        <f ca="true">+IF(OFFSET('Sanitation Data'!$H$31,0,10*ROW('Sanitation Data'!H199))="","",OFFSET('Sanitation Data'!$H$31,0,10*ROW('Sanitation Data'!H199)))</f>
        <v/>
      </c>
      <c r="DM205" s="32" t="str">
        <f ca="true">+IF(OFFSET('Sanitation Data'!$H$32,0,10*ROW('Sanitation Data'!H199))="","",OFFSET('Sanitation Data'!$H$32,0,10*ROW('Sanitation Data'!H199)))</f>
        <v/>
      </c>
      <c r="DN205" s="32" t="str">
        <f ca="true">+IF(OFFSET('Sanitation Data'!$H$33,0,10*ROW('Sanitation Data'!H199))="","",OFFSET('Sanitation Data'!$H$33,0,10*ROW('Sanitation Data'!H199)))</f>
        <v/>
      </c>
      <c r="DO205" s="32" t="str">
        <f ca="true">+IF(OFFSET('Hygiene Data'!$C$12,0,10*ROW('Hygiene Data'!C199))="","",OFFSET('Hygiene Data'!$C$12,0,10*ROW('Hygiene Data'!C199)))</f>
        <v/>
      </c>
      <c r="DP205" s="32" t="str">
        <f ca="true">+IF(OFFSET('Hygiene Data'!$C$13,0,10*ROW('Hygiene Data'!C199))="","",OFFSET('Hygiene Data'!$C$13,0,10*ROW('Hygiene Data'!C199)))</f>
        <v/>
      </c>
      <c r="DQ205" s="32" t="str">
        <f ca="true">+IF(OFFSET('Hygiene Data'!$C$14,0,10*ROW('Hygiene Data'!C199))="","",OFFSET('Hygiene Data'!$C$14,0,10*ROW('Hygiene Data'!C199)))</f>
        <v/>
      </c>
      <c r="DR205" s="32" t="str">
        <f ca="true">+IF(OFFSET('Hygiene Data'!$D$12,0,10*ROW('Hygiene Data'!D199))="","",OFFSET('Hygiene Data'!$D$12,0,10*ROW('Hygiene Data'!D199)))</f>
        <v/>
      </c>
      <c r="DS205" s="32" t="str">
        <f ca="true">+IF(OFFSET('Hygiene Data'!$D$13,0,10*ROW('Hygiene Data'!D199))="","",OFFSET('Hygiene Data'!$D$13,0,10*ROW('Hygiene Data'!D199)))</f>
        <v/>
      </c>
      <c r="DT205" s="32" t="str">
        <f ca="true">+IF(OFFSET('Hygiene Data'!$D$14,0,10*ROW('Hygiene Data'!D199))="","",OFFSET('Hygiene Data'!$D$14,0,10*ROW('Hygiene Data'!D199)))</f>
        <v/>
      </c>
      <c r="DU205" s="32" t="str">
        <f ca="true">+IF(OFFSET('Hygiene Data'!$E$12,0,10*ROW('Hygiene Data'!E199))="","",OFFSET('Hygiene Data'!$E$12,0,10*ROW('Hygiene Data'!E199)))</f>
        <v/>
      </c>
      <c r="DV205" s="32" t="str">
        <f ca="true">+IF(OFFSET('Hygiene Data'!$E$13,0,10*ROW('Hygiene Data'!E199))="","",OFFSET('Hygiene Data'!$E$13,0,10*ROW('Hygiene Data'!E199)))</f>
        <v/>
      </c>
      <c r="DW205" s="32" t="str">
        <f ca="true">+IF(OFFSET('Hygiene Data'!$E$14,0,10*ROW('Hygiene Data'!E199))="","",OFFSET('Hygiene Data'!$E$14,0,10*ROW('Hygiene Data'!E199)))</f>
        <v/>
      </c>
      <c r="DX205" s="32" t="str">
        <f ca="true">+IF(OFFSET('Hygiene Data'!$F$12,0,10*ROW('Hygiene Data'!F199))="","",OFFSET('Hygiene Data'!$F$12,0,10*ROW('Hygiene Data'!F199)))</f>
        <v/>
      </c>
      <c r="DY205" s="32" t="str">
        <f ca="true">+IF(OFFSET('Hygiene Data'!$F$13,0,10*ROW('Hygiene Data'!F199))="","",OFFSET('Hygiene Data'!$F$13,0,10*ROW('Hygiene Data'!F199)))</f>
        <v/>
      </c>
      <c r="DZ205" s="32" t="str">
        <f ca="true">+IF(OFFSET('Hygiene Data'!$F$14,0,10*ROW('Hygiene Data'!F199))="","",OFFSET('Hygiene Data'!$F$14,0,10*ROW('Hygiene Data'!F199)))</f>
        <v/>
      </c>
      <c r="EA205" s="32" t="str">
        <f ca="true">+IF(OFFSET('Hygiene Data'!$G$12,0,10*ROW('Hygiene Data'!G199))="","",OFFSET('Hygiene Data'!$G$12,0,10*ROW('Hygiene Data'!G199)))</f>
        <v/>
      </c>
      <c r="EB205" s="32" t="str">
        <f ca="true">+IF(OFFSET('Hygiene Data'!$G$13,0,10*ROW('Hygiene Data'!G199))="","",OFFSET('Hygiene Data'!$G$13,0,10*ROW('Hygiene Data'!G199)))</f>
        <v/>
      </c>
      <c r="EC205" s="32" t="str">
        <f ca="true">+IF(OFFSET('Hygiene Data'!$G$14,0,10*ROW('Hygiene Data'!G199))="","",OFFSET('Hygiene Data'!$G$14,0,10*ROW('Hygiene Data'!G199)))</f>
        <v/>
      </c>
      <c r="ED205" s="32" t="str">
        <f ca="true">+IF(OFFSET('Hygiene Data'!$H$12,0,10*ROW('Hygiene Data'!H199))="","",OFFSET('Hygiene Data'!$H$12,0,10*ROW('Hygiene Data'!H199)))</f>
        <v/>
      </c>
      <c r="EE205" s="32" t="str">
        <f ca="true">+IF(OFFSET('Hygiene Data'!$H$13,0,10*ROW('Hygiene Data'!H199))="","",OFFSET('Hygiene Data'!$H$13,0,10*ROW('Hygiene Data'!H199)))</f>
        <v/>
      </c>
      <c r="EF205" s="32" t="str">
        <f ca="true">+IF(OFFSET('Hygiene Data'!$H$14,0,10*ROW('Hygiene Data'!H199))="","",OFFSET('Hygiene Data'!$H$14,0,10*ROW('Hygiene Data'!H199)))</f>
        <v/>
      </c>
    </row>
    <row r="206" x14ac:dyDescent="0.2">
      <c r="A206" s="55" t="str">
        <f ca="true">+IF(OFFSET('Water Data'!$B$1,0,10*ROW('Water Data'!B203))="","",OFFSET('Water Data'!$B$1,0,10*ROW('Water Data'!B203)))</f>
        <v/>
      </c>
      <c r="B206" s="55" t="str">
        <f ca="true">+IF(OFFSET('Water Data'!$A$3,0,10*ROW('Water Data'!A203))="","",OFFSET('Water Data'!$A$3,0,10*ROW('Water Data'!A203)))</f>
        <v/>
      </c>
      <c r="C206" s="55" t="str">
        <f ca="true">+IF(OFFSET('Water Data'!$C$3,0,10*ROW('Water Data'!C203))="","",OFFSET('Water Data'!$C$3,0,10*ROW('Water Data'!C203)))</f>
        <v/>
      </c>
      <c r="D206" s="243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3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3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43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3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3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3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3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3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3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3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3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3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3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3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3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3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3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44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44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44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44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44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44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44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44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44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44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44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44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44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44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44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44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44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44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44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44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44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44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44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44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44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44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44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44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44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44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45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45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45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45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45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45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45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45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45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45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45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45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45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45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45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45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45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45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2" t="str">
        <f ca="true">+IF(OFFSET('Water Data'!$C$28,0,10*ROW('Water Data'!C200))="","",OFFSET('Water Data'!$C$28,0,10*ROW('Water Data'!C200)))</f>
        <v/>
      </c>
      <c r="BT206" s="32" t="str">
        <f ca="true">+IF(OFFSET('Water Data'!$C$29,0,10*ROW('Water Data'!C200))="","",OFFSET('Water Data'!$C$29,0,10*ROW('Water Data'!C200)))</f>
        <v/>
      </c>
      <c r="BU206" s="32" t="str">
        <f ca="true">+IF(OFFSET('Water Data'!$C$30,0,10*ROW('Water Data'!C200))="","",OFFSET('Water Data'!$C$30,0,10*ROW('Water Data'!C200)))</f>
        <v/>
      </c>
      <c r="BV206" s="32" t="str">
        <f ca="true">+IF(OFFSET('Water Data'!$D$28,0,10*ROW('Water Data'!D200))="","",OFFSET('Water Data'!$D$28,0,10*ROW('Water Data'!D200)))</f>
        <v/>
      </c>
      <c r="BW206" s="32" t="str">
        <f ca="true">+IF(OFFSET('Water Data'!$D$29,0,10*ROW('Water Data'!D200))="","",OFFSET('Water Data'!$D$29,0,10*ROW('Water Data'!D200)))</f>
        <v/>
      </c>
      <c r="BX206" s="32" t="str">
        <f ca="true">+IF(OFFSET('Water Data'!$D$30,0,10*ROW('Water Data'!D200))="","",OFFSET('Water Data'!$D$30,0,10*ROW('Water Data'!D200)))</f>
        <v/>
      </c>
      <c r="BY206" s="32" t="str">
        <f ca="true">+IF(OFFSET('Water Data'!$E$28,0,10*ROW('Water Data'!E200))="","",OFFSET('Water Data'!$E$28,0,10*ROW('Water Data'!E200)))</f>
        <v/>
      </c>
      <c r="BZ206" s="32" t="str">
        <f ca="true">+IF(OFFSET('Water Data'!$E$29,0,10*ROW('Water Data'!E200))="","",OFFSET('Water Data'!$E$29,0,10*ROW('Water Data'!E200)))</f>
        <v/>
      </c>
      <c r="CA206" s="32" t="str">
        <f ca="true">+IF(OFFSET('Water Data'!$E$30,0,10*ROW('Water Data'!E200))="","",OFFSET('Water Data'!$E$30,0,10*ROW('Water Data'!E200)))</f>
        <v/>
      </c>
      <c r="CB206" s="32" t="str">
        <f ca="true">+IF(OFFSET('Water Data'!$F$28,0,10*ROW('Water Data'!F200))="","",OFFSET('Water Data'!$F$28,0,10*ROW('Water Data'!F200)))</f>
        <v/>
      </c>
      <c r="CC206" s="32" t="str">
        <f ca="true">+IF(OFFSET('Water Data'!$F$29,0,10*ROW('Water Data'!F200))="","",OFFSET('Water Data'!$F$29,0,10*ROW('Water Data'!F200)))</f>
        <v/>
      </c>
      <c r="CD206" s="32" t="str">
        <f ca="true">+IF(OFFSET('Water Data'!$F$30,0,10*ROW('Water Data'!F200))="","",OFFSET('Water Data'!$F$30,0,10*ROW('Water Data'!F200)))</f>
        <v/>
      </c>
      <c r="CE206" s="32" t="str">
        <f ca="true">+IF(OFFSET('Water Data'!$G$28,0,10*ROW('Water Data'!G200))="","",OFFSET('Water Data'!$G$28,0,10*ROW('Water Data'!G200)))</f>
        <v/>
      </c>
      <c r="CF206" s="32" t="str">
        <f ca="true">+IF(OFFSET('Water Data'!$G$29,0,10*ROW('Water Data'!G200))="","",OFFSET('Water Data'!$G$29,0,10*ROW('Water Data'!G200)))</f>
        <v/>
      </c>
      <c r="CG206" s="32" t="str">
        <f ca="true">+IF(OFFSET('Water Data'!$G$30,0,10*ROW('Water Data'!G200))="","",OFFSET('Water Data'!$G$30,0,10*ROW('Water Data'!G200)))</f>
        <v/>
      </c>
      <c r="CH206" s="32" t="str">
        <f ca="true">+IF(OFFSET('Water Data'!$H$28,0,10*ROW('Water Data'!H200))="","",OFFSET('Water Data'!$H$28,0,10*ROW('Water Data'!H200)))</f>
        <v/>
      </c>
      <c r="CI206" s="32" t="str">
        <f ca="true">+IF(OFFSET('Water Data'!$H$29,0,10*ROW('Water Data'!H200))="","",OFFSET('Water Data'!$H$29,0,10*ROW('Water Data'!H200)))</f>
        <v/>
      </c>
      <c r="CJ206" s="32" t="str">
        <f ca="true">+IF(OFFSET('Water Data'!$H$30,0,10*ROW('Water Data'!H200))="","",OFFSET('Water Data'!$H$30,0,10*ROW('Water Data'!H200)))</f>
        <v/>
      </c>
      <c r="CK206" s="32" t="str">
        <f ca="true">+IF(OFFSET('Sanitation Data'!$C$29,0,10*ROW('Sanitation Data'!C200))="","",OFFSET('Sanitation Data'!$C$29,0,10*ROW('Sanitation Data'!C200)))</f>
        <v/>
      </c>
      <c r="CL206" s="32" t="str">
        <f ca="true">+IF(OFFSET('Sanitation Data'!$C$30,0,10*ROW('Sanitation Data'!C200))="","",OFFSET('Sanitation Data'!$C$30,0,10*ROW('Sanitation Data'!C200)))</f>
        <v/>
      </c>
      <c r="CM206" s="32" t="str">
        <f ca="true">+IF(OFFSET('Sanitation Data'!$C$31,0,10*ROW('Sanitation Data'!C200))="","",OFFSET('Sanitation Data'!$C$31,0,10*ROW('Sanitation Data'!C200)))</f>
        <v/>
      </c>
      <c r="CN206" s="32" t="str">
        <f ca="true">+IF(OFFSET('Sanitation Data'!$C$32,0,10*ROW('Sanitation Data'!C200))="","",OFFSET('Sanitation Data'!$C$32,0,10*ROW('Sanitation Data'!C200)))</f>
        <v/>
      </c>
      <c r="CO206" s="32" t="str">
        <f ca="true">+IF(OFFSET('Sanitation Data'!$C$33,0,10*ROW('Sanitation Data'!C200))="","",OFFSET('Sanitation Data'!$C$33,0,10*ROW('Sanitation Data'!C200)))</f>
        <v/>
      </c>
      <c r="CP206" s="32" t="str">
        <f ca="true">+IF(OFFSET('Sanitation Data'!$D$29,0,10*ROW('Sanitation Data'!D200))="","",OFFSET('Sanitation Data'!$D$29,0,10*ROW('Sanitation Data'!D200)))</f>
        <v/>
      </c>
      <c r="CQ206" s="32" t="str">
        <f ca="true">+IF(OFFSET('Sanitation Data'!$D$30,0,10*ROW('Sanitation Data'!D200))="","",OFFSET('Sanitation Data'!$D$30,0,10*ROW('Sanitation Data'!D200)))</f>
        <v/>
      </c>
      <c r="CR206" s="32" t="str">
        <f ca="true">+IF(OFFSET('Sanitation Data'!$D$31,0,10*ROW('Sanitation Data'!D200))="","",OFFSET('Sanitation Data'!$D$31,0,10*ROW('Sanitation Data'!D200)))</f>
        <v/>
      </c>
      <c r="CS206" s="32" t="str">
        <f ca="true">+IF(OFFSET('Sanitation Data'!$D$32,0,10*ROW('Sanitation Data'!D200))="","",OFFSET('Sanitation Data'!$D$32,0,10*ROW('Sanitation Data'!D200)))</f>
        <v/>
      </c>
      <c r="CT206" s="32" t="str">
        <f ca="true">+IF(OFFSET('Sanitation Data'!$D$33,0,10*ROW('Sanitation Data'!D200))="","",OFFSET('Sanitation Data'!$D$33,0,10*ROW('Sanitation Data'!D200)))</f>
        <v/>
      </c>
      <c r="CU206" s="32" t="str">
        <f ca="true">+IF(OFFSET('Sanitation Data'!$E$29,0,10*ROW('Sanitation Data'!E200))="","",OFFSET('Sanitation Data'!$E$29,0,10*ROW('Sanitation Data'!E200)))</f>
        <v/>
      </c>
      <c r="CV206" s="32" t="str">
        <f ca="true">+IF(OFFSET('Sanitation Data'!$E$30,0,10*ROW('Sanitation Data'!E200))="","",OFFSET('Sanitation Data'!$E$30,0,10*ROW('Sanitation Data'!E200)))</f>
        <v/>
      </c>
      <c r="CW206" s="32" t="str">
        <f ca="true">+IF(OFFSET('Sanitation Data'!$E$31,0,10*ROW('Sanitation Data'!E200))="","",OFFSET('Sanitation Data'!$E$31,0,10*ROW('Sanitation Data'!E200)))</f>
        <v/>
      </c>
      <c r="CX206" s="32" t="str">
        <f ca="true">+IF(OFFSET('Sanitation Data'!$E$32,0,10*ROW('Sanitation Data'!E200))="","",OFFSET('Sanitation Data'!$E$32,0,10*ROW('Sanitation Data'!E200)))</f>
        <v/>
      </c>
      <c r="CY206" s="32" t="str">
        <f ca="true">+IF(OFFSET('Sanitation Data'!$E$33,0,10*ROW('Sanitation Data'!E200))="","",OFFSET('Sanitation Data'!$E$33,0,10*ROW('Sanitation Data'!E200)))</f>
        <v/>
      </c>
      <c r="CZ206" s="32" t="str">
        <f ca="true">+IF(OFFSET('Sanitation Data'!$F$29,0,10*ROW('Sanitation Data'!F200))="","",OFFSET('Sanitation Data'!$F$29,0,10*ROW('Sanitation Data'!F200)))</f>
        <v/>
      </c>
      <c r="DA206" s="32" t="str">
        <f ca="true">+IF(OFFSET('Sanitation Data'!$F$30,0,10*ROW('Sanitation Data'!F200))="","",OFFSET('Sanitation Data'!$F$30,0,10*ROW('Sanitation Data'!F200)))</f>
        <v/>
      </c>
      <c r="DB206" s="32" t="str">
        <f ca="true">+IF(OFFSET('Sanitation Data'!$F$31,0,10*ROW('Sanitation Data'!F200))="","",OFFSET('Sanitation Data'!$F$31,0,10*ROW('Sanitation Data'!F200)))</f>
        <v/>
      </c>
      <c r="DC206" s="32" t="str">
        <f ca="true">+IF(OFFSET('Sanitation Data'!$F$32,0,10*ROW('Sanitation Data'!F200))="","",OFFSET('Sanitation Data'!$F$32,0,10*ROW('Sanitation Data'!F200)))</f>
        <v/>
      </c>
      <c r="DD206" s="32" t="str">
        <f ca="true">+IF(OFFSET('Sanitation Data'!$F$33,0,10*ROW('Sanitation Data'!F200))="","",OFFSET('Sanitation Data'!$F$33,0,10*ROW('Sanitation Data'!F200)))</f>
        <v/>
      </c>
      <c r="DE206" s="32" t="str">
        <f ca="true">+IF(OFFSET('Sanitation Data'!$G$29,0,10*ROW('Sanitation Data'!G200))="","",OFFSET('Sanitation Data'!$G$29,0,10*ROW('Sanitation Data'!G200)))</f>
        <v/>
      </c>
      <c r="DF206" s="32" t="str">
        <f ca="true">+IF(OFFSET('Sanitation Data'!$G$30,0,10*ROW('Sanitation Data'!G200))="","",OFFSET('Sanitation Data'!$G$30,0,10*ROW('Sanitation Data'!G200)))</f>
        <v/>
      </c>
      <c r="DG206" s="32" t="str">
        <f ca="true">+IF(OFFSET('Sanitation Data'!$G$31,0,10*ROW('Sanitation Data'!G200))="","",OFFSET('Sanitation Data'!$G$31,0,10*ROW('Sanitation Data'!G200)))</f>
        <v/>
      </c>
      <c r="DH206" s="32" t="str">
        <f ca="true">+IF(OFFSET('Sanitation Data'!$G$32,0,10*ROW('Sanitation Data'!G200))="","",OFFSET('Sanitation Data'!$G$32,0,10*ROW('Sanitation Data'!G200)))</f>
        <v/>
      </c>
      <c r="DI206" s="32" t="str">
        <f ca="true">+IF(OFFSET('Sanitation Data'!$G$33,0,10*ROW('Sanitation Data'!G200))="","",OFFSET('Sanitation Data'!$G$33,0,10*ROW('Sanitation Data'!G200)))</f>
        <v/>
      </c>
      <c r="DJ206" s="32" t="str">
        <f ca="true">+IF(OFFSET('Sanitation Data'!$H$29,0,10*ROW('Sanitation Data'!H200))="","",OFFSET('Sanitation Data'!$H$29,0,10*ROW('Sanitation Data'!H200)))</f>
        <v/>
      </c>
      <c r="DK206" s="32" t="str">
        <f ca="true">+IF(OFFSET('Sanitation Data'!$H$30,0,10*ROW('Sanitation Data'!H200))="","",OFFSET('Sanitation Data'!$H$30,0,10*ROW('Sanitation Data'!H200)))</f>
        <v/>
      </c>
      <c r="DL206" s="32" t="str">
        <f ca="true">+IF(OFFSET('Sanitation Data'!$H$31,0,10*ROW('Sanitation Data'!H200))="","",OFFSET('Sanitation Data'!$H$31,0,10*ROW('Sanitation Data'!H200)))</f>
        <v/>
      </c>
      <c r="DM206" s="32" t="str">
        <f ca="true">+IF(OFFSET('Sanitation Data'!$H$32,0,10*ROW('Sanitation Data'!H200))="","",OFFSET('Sanitation Data'!$H$32,0,10*ROW('Sanitation Data'!H200)))</f>
        <v/>
      </c>
      <c r="DN206" s="32" t="str">
        <f ca="true">+IF(OFFSET('Sanitation Data'!$H$33,0,10*ROW('Sanitation Data'!H200))="","",OFFSET('Sanitation Data'!$H$33,0,10*ROW('Sanitation Data'!H200)))</f>
        <v/>
      </c>
      <c r="DO206" s="32" t="str">
        <f ca="true">+IF(OFFSET('Hygiene Data'!$C$12,0,10*ROW('Hygiene Data'!C200))="","",OFFSET('Hygiene Data'!$C$12,0,10*ROW('Hygiene Data'!C200)))</f>
        <v/>
      </c>
      <c r="DP206" s="32" t="str">
        <f ca="true">+IF(OFFSET('Hygiene Data'!$C$13,0,10*ROW('Hygiene Data'!C200))="","",OFFSET('Hygiene Data'!$C$13,0,10*ROW('Hygiene Data'!C200)))</f>
        <v/>
      </c>
      <c r="DQ206" s="32" t="str">
        <f ca="true">+IF(OFFSET('Hygiene Data'!$C$14,0,10*ROW('Hygiene Data'!C200))="","",OFFSET('Hygiene Data'!$C$14,0,10*ROW('Hygiene Data'!C200)))</f>
        <v/>
      </c>
      <c r="DR206" s="32" t="str">
        <f ca="true">+IF(OFFSET('Hygiene Data'!$D$12,0,10*ROW('Hygiene Data'!D200))="","",OFFSET('Hygiene Data'!$D$12,0,10*ROW('Hygiene Data'!D200)))</f>
        <v/>
      </c>
      <c r="DS206" s="32" t="str">
        <f ca="true">+IF(OFFSET('Hygiene Data'!$D$13,0,10*ROW('Hygiene Data'!D200))="","",OFFSET('Hygiene Data'!$D$13,0,10*ROW('Hygiene Data'!D200)))</f>
        <v/>
      </c>
      <c r="DT206" s="32" t="str">
        <f ca="true">+IF(OFFSET('Hygiene Data'!$D$14,0,10*ROW('Hygiene Data'!D200))="","",OFFSET('Hygiene Data'!$D$14,0,10*ROW('Hygiene Data'!D200)))</f>
        <v/>
      </c>
      <c r="DU206" s="32" t="str">
        <f ca="true">+IF(OFFSET('Hygiene Data'!$E$12,0,10*ROW('Hygiene Data'!E200))="","",OFFSET('Hygiene Data'!$E$12,0,10*ROW('Hygiene Data'!E200)))</f>
        <v/>
      </c>
      <c r="DV206" s="32" t="str">
        <f ca="true">+IF(OFFSET('Hygiene Data'!$E$13,0,10*ROW('Hygiene Data'!E200))="","",OFFSET('Hygiene Data'!$E$13,0,10*ROW('Hygiene Data'!E200)))</f>
        <v/>
      </c>
      <c r="DW206" s="32" t="str">
        <f ca="true">+IF(OFFSET('Hygiene Data'!$E$14,0,10*ROW('Hygiene Data'!E200))="","",OFFSET('Hygiene Data'!$E$14,0,10*ROW('Hygiene Data'!E200)))</f>
        <v/>
      </c>
      <c r="DX206" s="32" t="str">
        <f ca="true">+IF(OFFSET('Hygiene Data'!$F$12,0,10*ROW('Hygiene Data'!F200))="","",OFFSET('Hygiene Data'!$F$12,0,10*ROW('Hygiene Data'!F200)))</f>
        <v/>
      </c>
      <c r="DY206" s="32" t="str">
        <f ca="true">+IF(OFFSET('Hygiene Data'!$F$13,0,10*ROW('Hygiene Data'!F200))="","",OFFSET('Hygiene Data'!$F$13,0,10*ROW('Hygiene Data'!F200)))</f>
        <v/>
      </c>
      <c r="DZ206" s="32" t="str">
        <f ca="true">+IF(OFFSET('Hygiene Data'!$F$14,0,10*ROW('Hygiene Data'!F200))="","",OFFSET('Hygiene Data'!$F$14,0,10*ROW('Hygiene Data'!F200)))</f>
        <v/>
      </c>
      <c r="EA206" s="32" t="str">
        <f ca="true">+IF(OFFSET('Hygiene Data'!$G$12,0,10*ROW('Hygiene Data'!G200))="","",OFFSET('Hygiene Data'!$G$12,0,10*ROW('Hygiene Data'!G200)))</f>
        <v/>
      </c>
      <c r="EB206" s="32" t="str">
        <f ca="true">+IF(OFFSET('Hygiene Data'!$G$13,0,10*ROW('Hygiene Data'!G200))="","",OFFSET('Hygiene Data'!$G$13,0,10*ROW('Hygiene Data'!G200)))</f>
        <v/>
      </c>
      <c r="EC206" s="32" t="str">
        <f ca="true">+IF(OFFSET('Hygiene Data'!$G$14,0,10*ROW('Hygiene Data'!G200))="","",OFFSET('Hygiene Data'!$G$14,0,10*ROW('Hygiene Data'!G200)))</f>
        <v/>
      </c>
      <c r="ED206" s="32" t="str">
        <f ca="true">+IF(OFFSET('Hygiene Data'!$H$12,0,10*ROW('Hygiene Data'!H200))="","",OFFSET('Hygiene Data'!$H$12,0,10*ROW('Hygiene Data'!H200)))</f>
        <v/>
      </c>
      <c r="EE206" s="32" t="str">
        <f ca="true">+IF(OFFSET('Hygiene Data'!$H$13,0,10*ROW('Hygiene Data'!H200))="","",OFFSET('Hygiene Data'!$H$13,0,10*ROW('Hygiene Data'!H200)))</f>
        <v/>
      </c>
      <c r="EF206" s="32" t="str">
        <f ca="true">+IF(OFFSET('Hygiene Data'!$H$14,0,10*ROW('Hygiene Data'!H200))="","",OFFSET('Hygiene Data'!$H$14,0,10*ROW('Hygiene Data'!H200)))</f>
        <v/>
      </c>
    </row>
    <row r="207" x14ac:dyDescent="0.2">
      <c r="A207" s="55" t="str">
        <f ca="true">+IF(OFFSET('Water Data'!$B$1,0,10*ROW('Water Data'!B204))="","",OFFSET('Water Data'!$B$1,0,10*ROW('Water Data'!B204)))</f>
        <v/>
      </c>
      <c r="B207" s="55" t="str">
        <f ca="true">+IF(OFFSET('Water Data'!$A$3,0,10*ROW('Water Data'!A204))="","",OFFSET('Water Data'!$A$3,0,10*ROW('Water Data'!A204)))</f>
        <v/>
      </c>
      <c r="C207" s="55" t="str">
        <f ca="true">+IF(OFFSET('Water Data'!$C$3,0,10*ROW('Water Data'!C204))="","",OFFSET('Water Data'!$C$3,0,10*ROW('Water Data'!C204)))</f>
        <v/>
      </c>
      <c r="D207" s="243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3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3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43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3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3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3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3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3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3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3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3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3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3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3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3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3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3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44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44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44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44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44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44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44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44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44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44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44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44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44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44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44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44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44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44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44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44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44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44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44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44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44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44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44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44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44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44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45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45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45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45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45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45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45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45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45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45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45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45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45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45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45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45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45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45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2" t="str">
        <f ca="true">+IF(OFFSET('Water Data'!$C$28,0,10*ROW('Water Data'!C201))="","",OFFSET('Water Data'!$C$28,0,10*ROW('Water Data'!C201)))</f>
        <v/>
      </c>
      <c r="BT207" s="32" t="str">
        <f ca="true">+IF(OFFSET('Water Data'!$C$29,0,10*ROW('Water Data'!C201))="","",OFFSET('Water Data'!$C$29,0,10*ROW('Water Data'!C201)))</f>
        <v/>
      </c>
      <c r="BU207" s="32" t="str">
        <f ca="true">+IF(OFFSET('Water Data'!$C$30,0,10*ROW('Water Data'!C201))="","",OFFSET('Water Data'!$C$30,0,10*ROW('Water Data'!C201)))</f>
        <v/>
      </c>
      <c r="BV207" s="32" t="str">
        <f ca="true">+IF(OFFSET('Water Data'!$D$28,0,10*ROW('Water Data'!D201))="","",OFFSET('Water Data'!$D$28,0,10*ROW('Water Data'!D201)))</f>
        <v/>
      </c>
      <c r="BW207" s="32" t="str">
        <f ca="true">+IF(OFFSET('Water Data'!$D$29,0,10*ROW('Water Data'!D201))="","",OFFSET('Water Data'!$D$29,0,10*ROW('Water Data'!D201)))</f>
        <v/>
      </c>
      <c r="BX207" s="32" t="str">
        <f ca="true">+IF(OFFSET('Water Data'!$D$30,0,10*ROW('Water Data'!D201))="","",OFFSET('Water Data'!$D$30,0,10*ROW('Water Data'!D201)))</f>
        <v/>
      </c>
      <c r="BY207" s="32" t="str">
        <f ca="true">+IF(OFFSET('Water Data'!$E$28,0,10*ROW('Water Data'!E201))="","",OFFSET('Water Data'!$E$28,0,10*ROW('Water Data'!E201)))</f>
        <v/>
      </c>
      <c r="BZ207" s="32" t="str">
        <f ca="true">+IF(OFFSET('Water Data'!$E$29,0,10*ROW('Water Data'!E201))="","",OFFSET('Water Data'!$E$29,0,10*ROW('Water Data'!E201)))</f>
        <v/>
      </c>
      <c r="CA207" s="32" t="str">
        <f ca="true">+IF(OFFSET('Water Data'!$E$30,0,10*ROW('Water Data'!E201))="","",OFFSET('Water Data'!$E$30,0,10*ROW('Water Data'!E201)))</f>
        <v/>
      </c>
      <c r="CB207" s="32" t="str">
        <f ca="true">+IF(OFFSET('Water Data'!$F$28,0,10*ROW('Water Data'!F201))="","",OFFSET('Water Data'!$F$28,0,10*ROW('Water Data'!F201)))</f>
        <v/>
      </c>
      <c r="CC207" s="32" t="str">
        <f ca="true">+IF(OFFSET('Water Data'!$F$29,0,10*ROW('Water Data'!F201))="","",OFFSET('Water Data'!$F$29,0,10*ROW('Water Data'!F201)))</f>
        <v/>
      </c>
      <c r="CD207" s="32" t="str">
        <f ca="true">+IF(OFFSET('Water Data'!$F$30,0,10*ROW('Water Data'!F201))="","",OFFSET('Water Data'!$F$30,0,10*ROW('Water Data'!F201)))</f>
        <v/>
      </c>
      <c r="CE207" s="32" t="str">
        <f ca="true">+IF(OFFSET('Water Data'!$G$28,0,10*ROW('Water Data'!G201))="","",OFFSET('Water Data'!$G$28,0,10*ROW('Water Data'!G201)))</f>
        <v/>
      </c>
      <c r="CF207" s="32" t="str">
        <f ca="true">+IF(OFFSET('Water Data'!$G$29,0,10*ROW('Water Data'!G201))="","",OFFSET('Water Data'!$G$29,0,10*ROW('Water Data'!G201)))</f>
        <v/>
      </c>
      <c r="CG207" s="32" t="str">
        <f ca="true">+IF(OFFSET('Water Data'!$G$30,0,10*ROW('Water Data'!G201))="","",OFFSET('Water Data'!$G$30,0,10*ROW('Water Data'!G201)))</f>
        <v/>
      </c>
      <c r="CH207" s="32" t="str">
        <f ca="true">+IF(OFFSET('Water Data'!$H$28,0,10*ROW('Water Data'!H201))="","",OFFSET('Water Data'!$H$28,0,10*ROW('Water Data'!H201)))</f>
        <v/>
      </c>
      <c r="CI207" s="32" t="str">
        <f ca="true">+IF(OFFSET('Water Data'!$H$29,0,10*ROW('Water Data'!H201))="","",OFFSET('Water Data'!$H$29,0,10*ROW('Water Data'!H201)))</f>
        <v/>
      </c>
      <c r="CJ207" s="32" t="str">
        <f ca="true">+IF(OFFSET('Water Data'!$H$30,0,10*ROW('Water Data'!H201))="","",OFFSET('Water Data'!$H$30,0,10*ROW('Water Data'!H201)))</f>
        <v/>
      </c>
      <c r="CK207" s="32" t="str">
        <f ca="true">+IF(OFFSET('Sanitation Data'!$C$29,0,10*ROW('Sanitation Data'!C201))="","",OFFSET('Sanitation Data'!$C$29,0,10*ROW('Sanitation Data'!C201)))</f>
        <v/>
      </c>
      <c r="CL207" s="32" t="str">
        <f ca="true">+IF(OFFSET('Sanitation Data'!$C$30,0,10*ROW('Sanitation Data'!C201))="","",OFFSET('Sanitation Data'!$C$30,0,10*ROW('Sanitation Data'!C201)))</f>
        <v/>
      </c>
      <c r="CM207" s="32" t="str">
        <f ca="true">+IF(OFFSET('Sanitation Data'!$C$31,0,10*ROW('Sanitation Data'!C201))="","",OFFSET('Sanitation Data'!$C$31,0,10*ROW('Sanitation Data'!C201)))</f>
        <v/>
      </c>
      <c r="CN207" s="32" t="str">
        <f ca="true">+IF(OFFSET('Sanitation Data'!$C$32,0,10*ROW('Sanitation Data'!C201))="","",OFFSET('Sanitation Data'!$C$32,0,10*ROW('Sanitation Data'!C201)))</f>
        <v/>
      </c>
      <c r="CO207" s="32" t="str">
        <f ca="true">+IF(OFFSET('Sanitation Data'!$C$33,0,10*ROW('Sanitation Data'!C201))="","",OFFSET('Sanitation Data'!$C$33,0,10*ROW('Sanitation Data'!C201)))</f>
        <v/>
      </c>
      <c r="CP207" s="32" t="str">
        <f ca="true">+IF(OFFSET('Sanitation Data'!$D$29,0,10*ROW('Sanitation Data'!D201))="","",OFFSET('Sanitation Data'!$D$29,0,10*ROW('Sanitation Data'!D201)))</f>
        <v/>
      </c>
      <c r="CQ207" s="32" t="str">
        <f ca="true">+IF(OFFSET('Sanitation Data'!$D$30,0,10*ROW('Sanitation Data'!D201))="","",OFFSET('Sanitation Data'!$D$30,0,10*ROW('Sanitation Data'!D201)))</f>
        <v/>
      </c>
      <c r="CR207" s="32" t="str">
        <f ca="true">+IF(OFFSET('Sanitation Data'!$D$31,0,10*ROW('Sanitation Data'!D201))="","",OFFSET('Sanitation Data'!$D$31,0,10*ROW('Sanitation Data'!D201)))</f>
        <v/>
      </c>
      <c r="CS207" s="32" t="str">
        <f ca="true">+IF(OFFSET('Sanitation Data'!$D$32,0,10*ROW('Sanitation Data'!D201))="","",OFFSET('Sanitation Data'!$D$32,0,10*ROW('Sanitation Data'!D201)))</f>
        <v/>
      </c>
      <c r="CT207" s="32" t="str">
        <f ca="true">+IF(OFFSET('Sanitation Data'!$D$33,0,10*ROW('Sanitation Data'!D201))="","",OFFSET('Sanitation Data'!$D$33,0,10*ROW('Sanitation Data'!D201)))</f>
        <v/>
      </c>
      <c r="CU207" s="32" t="str">
        <f ca="true">+IF(OFFSET('Sanitation Data'!$E$29,0,10*ROW('Sanitation Data'!E201))="","",OFFSET('Sanitation Data'!$E$29,0,10*ROW('Sanitation Data'!E201)))</f>
        <v/>
      </c>
      <c r="CV207" s="32" t="str">
        <f ca="true">+IF(OFFSET('Sanitation Data'!$E$30,0,10*ROW('Sanitation Data'!E201))="","",OFFSET('Sanitation Data'!$E$30,0,10*ROW('Sanitation Data'!E201)))</f>
        <v/>
      </c>
      <c r="CW207" s="32" t="str">
        <f ca="true">+IF(OFFSET('Sanitation Data'!$E$31,0,10*ROW('Sanitation Data'!E201))="","",OFFSET('Sanitation Data'!$E$31,0,10*ROW('Sanitation Data'!E201)))</f>
        <v/>
      </c>
      <c r="CX207" s="32" t="str">
        <f ca="true">+IF(OFFSET('Sanitation Data'!$E$32,0,10*ROW('Sanitation Data'!E201))="","",OFFSET('Sanitation Data'!$E$32,0,10*ROW('Sanitation Data'!E201)))</f>
        <v/>
      </c>
      <c r="CY207" s="32" t="str">
        <f ca="true">+IF(OFFSET('Sanitation Data'!$E$33,0,10*ROW('Sanitation Data'!E201))="","",OFFSET('Sanitation Data'!$E$33,0,10*ROW('Sanitation Data'!E201)))</f>
        <v/>
      </c>
      <c r="CZ207" s="32" t="str">
        <f ca="true">+IF(OFFSET('Sanitation Data'!$F$29,0,10*ROW('Sanitation Data'!F201))="","",OFFSET('Sanitation Data'!$F$29,0,10*ROW('Sanitation Data'!F201)))</f>
        <v/>
      </c>
      <c r="DA207" s="32" t="str">
        <f ca="true">+IF(OFFSET('Sanitation Data'!$F$30,0,10*ROW('Sanitation Data'!F201))="","",OFFSET('Sanitation Data'!$F$30,0,10*ROW('Sanitation Data'!F201)))</f>
        <v/>
      </c>
      <c r="DB207" s="32" t="str">
        <f ca="true">+IF(OFFSET('Sanitation Data'!$F$31,0,10*ROW('Sanitation Data'!F201))="","",OFFSET('Sanitation Data'!$F$31,0,10*ROW('Sanitation Data'!F201)))</f>
        <v/>
      </c>
      <c r="DC207" s="32" t="str">
        <f ca="true">+IF(OFFSET('Sanitation Data'!$F$32,0,10*ROW('Sanitation Data'!F201))="","",OFFSET('Sanitation Data'!$F$32,0,10*ROW('Sanitation Data'!F201)))</f>
        <v/>
      </c>
      <c r="DD207" s="32" t="str">
        <f ca="true">+IF(OFFSET('Sanitation Data'!$F$33,0,10*ROW('Sanitation Data'!F201))="","",OFFSET('Sanitation Data'!$F$33,0,10*ROW('Sanitation Data'!F201)))</f>
        <v/>
      </c>
      <c r="DE207" s="32" t="str">
        <f ca="true">+IF(OFFSET('Sanitation Data'!$G$29,0,10*ROW('Sanitation Data'!G201))="","",OFFSET('Sanitation Data'!$G$29,0,10*ROW('Sanitation Data'!G201)))</f>
        <v/>
      </c>
      <c r="DF207" s="32" t="str">
        <f ca="true">+IF(OFFSET('Sanitation Data'!$G$30,0,10*ROW('Sanitation Data'!G201))="","",OFFSET('Sanitation Data'!$G$30,0,10*ROW('Sanitation Data'!G201)))</f>
        <v/>
      </c>
      <c r="DG207" s="32" t="str">
        <f ca="true">+IF(OFFSET('Sanitation Data'!$G$31,0,10*ROW('Sanitation Data'!G201))="","",OFFSET('Sanitation Data'!$G$31,0,10*ROW('Sanitation Data'!G201)))</f>
        <v/>
      </c>
      <c r="DH207" s="32" t="str">
        <f ca="true">+IF(OFFSET('Sanitation Data'!$G$32,0,10*ROW('Sanitation Data'!G201))="","",OFFSET('Sanitation Data'!$G$32,0,10*ROW('Sanitation Data'!G201)))</f>
        <v/>
      </c>
      <c r="DI207" s="32" t="str">
        <f ca="true">+IF(OFFSET('Sanitation Data'!$G$33,0,10*ROW('Sanitation Data'!G201))="","",OFFSET('Sanitation Data'!$G$33,0,10*ROW('Sanitation Data'!G201)))</f>
        <v/>
      </c>
      <c r="DJ207" s="32" t="str">
        <f ca="true">+IF(OFFSET('Sanitation Data'!$H$29,0,10*ROW('Sanitation Data'!H201))="","",OFFSET('Sanitation Data'!$H$29,0,10*ROW('Sanitation Data'!H201)))</f>
        <v/>
      </c>
      <c r="DK207" s="32" t="str">
        <f ca="true">+IF(OFFSET('Sanitation Data'!$H$30,0,10*ROW('Sanitation Data'!H201))="","",OFFSET('Sanitation Data'!$H$30,0,10*ROW('Sanitation Data'!H201)))</f>
        <v/>
      </c>
      <c r="DL207" s="32" t="str">
        <f ca="true">+IF(OFFSET('Sanitation Data'!$H$31,0,10*ROW('Sanitation Data'!H201))="","",OFFSET('Sanitation Data'!$H$31,0,10*ROW('Sanitation Data'!H201)))</f>
        <v/>
      </c>
      <c r="DM207" s="32" t="str">
        <f ca="true">+IF(OFFSET('Sanitation Data'!$H$32,0,10*ROW('Sanitation Data'!H201))="","",OFFSET('Sanitation Data'!$H$32,0,10*ROW('Sanitation Data'!H201)))</f>
        <v/>
      </c>
      <c r="DN207" s="32" t="str">
        <f ca="true">+IF(OFFSET('Sanitation Data'!$H$33,0,10*ROW('Sanitation Data'!H201))="","",OFFSET('Sanitation Data'!$H$33,0,10*ROW('Sanitation Data'!H201)))</f>
        <v/>
      </c>
      <c r="DO207" s="32" t="str">
        <f ca="true">+IF(OFFSET('Hygiene Data'!$C$12,0,10*ROW('Hygiene Data'!C201))="","",OFFSET('Hygiene Data'!$C$12,0,10*ROW('Hygiene Data'!C201)))</f>
        <v/>
      </c>
      <c r="DP207" s="32" t="str">
        <f ca="true">+IF(OFFSET('Hygiene Data'!$C$13,0,10*ROW('Hygiene Data'!C201))="","",OFFSET('Hygiene Data'!$C$13,0,10*ROW('Hygiene Data'!C201)))</f>
        <v/>
      </c>
      <c r="DQ207" s="32" t="str">
        <f ca="true">+IF(OFFSET('Hygiene Data'!$C$14,0,10*ROW('Hygiene Data'!C201))="","",OFFSET('Hygiene Data'!$C$14,0,10*ROW('Hygiene Data'!C201)))</f>
        <v/>
      </c>
      <c r="DR207" s="32" t="str">
        <f ca="true">+IF(OFFSET('Hygiene Data'!$D$12,0,10*ROW('Hygiene Data'!D201))="","",OFFSET('Hygiene Data'!$D$12,0,10*ROW('Hygiene Data'!D201)))</f>
        <v/>
      </c>
      <c r="DS207" s="32" t="str">
        <f ca="true">+IF(OFFSET('Hygiene Data'!$D$13,0,10*ROW('Hygiene Data'!D201))="","",OFFSET('Hygiene Data'!$D$13,0,10*ROW('Hygiene Data'!D201)))</f>
        <v/>
      </c>
      <c r="DT207" s="32" t="str">
        <f ca="true">+IF(OFFSET('Hygiene Data'!$D$14,0,10*ROW('Hygiene Data'!D201))="","",OFFSET('Hygiene Data'!$D$14,0,10*ROW('Hygiene Data'!D201)))</f>
        <v/>
      </c>
      <c r="DU207" s="32" t="str">
        <f ca="true">+IF(OFFSET('Hygiene Data'!$E$12,0,10*ROW('Hygiene Data'!E201))="","",OFFSET('Hygiene Data'!$E$12,0,10*ROW('Hygiene Data'!E201)))</f>
        <v/>
      </c>
      <c r="DV207" s="32" t="str">
        <f ca="true">+IF(OFFSET('Hygiene Data'!$E$13,0,10*ROW('Hygiene Data'!E201))="","",OFFSET('Hygiene Data'!$E$13,0,10*ROW('Hygiene Data'!E201)))</f>
        <v/>
      </c>
      <c r="DW207" s="32" t="str">
        <f ca="true">+IF(OFFSET('Hygiene Data'!$E$14,0,10*ROW('Hygiene Data'!E201))="","",OFFSET('Hygiene Data'!$E$14,0,10*ROW('Hygiene Data'!E201)))</f>
        <v/>
      </c>
      <c r="DX207" s="32" t="str">
        <f ca="true">+IF(OFFSET('Hygiene Data'!$F$12,0,10*ROW('Hygiene Data'!F201))="","",OFFSET('Hygiene Data'!$F$12,0,10*ROW('Hygiene Data'!F201)))</f>
        <v/>
      </c>
      <c r="DY207" s="32" t="str">
        <f ca="true">+IF(OFFSET('Hygiene Data'!$F$13,0,10*ROW('Hygiene Data'!F201))="","",OFFSET('Hygiene Data'!$F$13,0,10*ROW('Hygiene Data'!F201)))</f>
        <v/>
      </c>
      <c r="DZ207" s="32" t="str">
        <f ca="true">+IF(OFFSET('Hygiene Data'!$F$14,0,10*ROW('Hygiene Data'!F201))="","",OFFSET('Hygiene Data'!$F$14,0,10*ROW('Hygiene Data'!F201)))</f>
        <v/>
      </c>
      <c r="EA207" s="32" t="str">
        <f ca="true">+IF(OFFSET('Hygiene Data'!$G$12,0,10*ROW('Hygiene Data'!G201))="","",OFFSET('Hygiene Data'!$G$12,0,10*ROW('Hygiene Data'!G201)))</f>
        <v/>
      </c>
      <c r="EB207" s="32" t="str">
        <f ca="true">+IF(OFFSET('Hygiene Data'!$G$13,0,10*ROW('Hygiene Data'!G201))="","",OFFSET('Hygiene Data'!$G$13,0,10*ROW('Hygiene Data'!G201)))</f>
        <v/>
      </c>
      <c r="EC207" s="32" t="str">
        <f ca="true">+IF(OFFSET('Hygiene Data'!$G$14,0,10*ROW('Hygiene Data'!G201))="","",OFFSET('Hygiene Data'!$G$14,0,10*ROW('Hygiene Data'!G201)))</f>
        <v/>
      </c>
      <c r="ED207" s="32" t="str">
        <f ca="true">+IF(OFFSET('Hygiene Data'!$H$12,0,10*ROW('Hygiene Data'!H201))="","",OFFSET('Hygiene Data'!$H$12,0,10*ROW('Hygiene Data'!H201)))</f>
        <v/>
      </c>
      <c r="EE207" s="32" t="str">
        <f ca="true">+IF(OFFSET('Hygiene Data'!$H$13,0,10*ROW('Hygiene Data'!H201))="","",OFFSET('Hygiene Data'!$H$13,0,10*ROW('Hygiene Data'!H201)))</f>
        <v/>
      </c>
      <c r="EF207" s="32" t="str">
        <f ca="true">+IF(OFFSET('Hygiene Data'!$H$14,0,10*ROW('Hygiene Data'!H201))="","",OFFSET('Hygiene Data'!$H$14,0,10*ROW('Hygiene Data'!H201)))</f>
        <v/>
      </c>
    </row>
    <row r="208" s="44" customFormat="true" x14ac:dyDescent="0.2"/>
    <row r="209" s="44" customFormat="true" x14ac:dyDescent="0.2"/>
    <row r="210" s="44" customFormat="true" x14ac:dyDescent="0.2"/>
    <row r="211" s="44" customFormat="true" x14ac:dyDescent="0.2"/>
    <row r="212" s="44" customFormat="true" x14ac:dyDescent="0.2"/>
    <row r="213" s="44" customFormat="true" x14ac:dyDescent="0.2"/>
    <row r="214" s="44" customFormat="true" x14ac:dyDescent="0.2"/>
    <row r="215" s="44" customFormat="true" x14ac:dyDescent="0.2"/>
    <row r="216" s="44" customFormat="true" x14ac:dyDescent="0.2"/>
    <row r="217" s="44" customFormat="true" x14ac:dyDescent="0.2"/>
    <row r="218" s="44" customFormat="true" x14ac:dyDescent="0.2"/>
    <row r="219" s="44" customFormat="true" x14ac:dyDescent="0.2"/>
    <row r="220" s="44" customFormat="true" x14ac:dyDescent="0.2"/>
    <row r="221" s="44" customFormat="true" x14ac:dyDescent="0.2"/>
    <row r="222" s="44" customFormat="true" x14ac:dyDescent="0.2"/>
    <row r="223" s="44" customFormat="true" x14ac:dyDescent="0.2"/>
    <row r="224" s="44" customFormat="true" x14ac:dyDescent="0.2"/>
    <row r="225" s="44" customFormat="true" x14ac:dyDescent="0.2"/>
    <row r="226" s="44" customFormat="true" x14ac:dyDescent="0.2"/>
    <row r="227" s="44" customFormat="true" x14ac:dyDescent="0.2"/>
    <row r="228" s="44" customFormat="true" x14ac:dyDescent="0.2"/>
    <row r="229" s="44" customFormat="true" x14ac:dyDescent="0.2"/>
    <row r="230" s="44" customFormat="true" x14ac:dyDescent="0.2"/>
    <row r="231" s="44" customFormat="true" x14ac:dyDescent="0.2"/>
    <row r="232" s="44" customFormat="true" x14ac:dyDescent="0.2"/>
    <row r="233" s="44" customFormat="true" x14ac:dyDescent="0.2"/>
    <row r="234" s="44" customFormat="true" x14ac:dyDescent="0.2"/>
    <row r="235" s="44" customFormat="true" x14ac:dyDescent="0.2"/>
    <row r="236" s="44" customFormat="true" x14ac:dyDescent="0.2"/>
    <row r="237" s="44" customFormat="true" x14ac:dyDescent="0.2"/>
    <row r="238" s="44" customFormat="true" x14ac:dyDescent="0.2"/>
    <row r="239" s="44" customFormat="true" x14ac:dyDescent="0.2"/>
    <row r="240" s="44" customFormat="true" x14ac:dyDescent="0.2"/>
    <row r="241" s="44" customFormat="true" x14ac:dyDescent="0.2"/>
    <row r="242" s="44" customFormat="true" x14ac:dyDescent="0.2"/>
    <row r="243" s="44" customFormat="true" x14ac:dyDescent="0.2"/>
    <row r="244" s="44" customFormat="true" x14ac:dyDescent="0.2"/>
    <row r="245" s="44" customFormat="true" x14ac:dyDescent="0.2"/>
    <row r="246" s="44" customFormat="true" x14ac:dyDescent="0.2"/>
    <row r="247" s="44" customFormat="true" x14ac:dyDescent="0.2"/>
    <row r="248" s="44" customFormat="true" x14ac:dyDescent="0.2"/>
    <row r="249" s="44" customFormat="true" x14ac:dyDescent="0.2"/>
    <row r="250" s="44" customFormat="true" x14ac:dyDescent="0.2"/>
    <row r="251" s="44" customFormat="true" x14ac:dyDescent="0.2"/>
    <row r="252" s="44" customFormat="true" x14ac:dyDescent="0.2"/>
    <row r="253" s="44" customFormat="true" x14ac:dyDescent="0.2"/>
    <row r="254" s="44" customFormat="true" x14ac:dyDescent="0.2"/>
    <row r="255" s="44" customFormat="true" x14ac:dyDescent="0.2"/>
    <row r="256" s="44" customFormat="true" x14ac:dyDescent="0.2"/>
    <row r="257" s="44" customFormat="true" x14ac:dyDescent="0.2"/>
    <row r="258" s="44" customFormat="true" x14ac:dyDescent="0.2"/>
    <row r="259" s="44" customFormat="true" x14ac:dyDescent="0.2"/>
    <row r="260" s="44" customFormat="true" x14ac:dyDescent="0.2"/>
    <row r="261" s="44" customFormat="true" x14ac:dyDescent="0.2"/>
    <row r="262" s="44" customFormat="true" x14ac:dyDescent="0.2"/>
    <row r="263" s="44" customFormat="true" x14ac:dyDescent="0.2"/>
    <row r="264" s="44" customFormat="true" x14ac:dyDescent="0.2"/>
    <row r="265" s="44" customFormat="true" x14ac:dyDescent="0.2"/>
    <row r="266" s="44" customFormat="true" x14ac:dyDescent="0.2"/>
    <row r="267" s="44" customFormat="true" x14ac:dyDescent="0.2"/>
    <row r="268" s="44" customFormat="true" x14ac:dyDescent="0.2"/>
    <row r="269" s="44" customFormat="true" x14ac:dyDescent="0.2"/>
    <row r="270" s="44" customFormat="true" x14ac:dyDescent="0.2"/>
    <row r="271" s="44" customFormat="true" x14ac:dyDescent="0.2"/>
    <row r="272" s="44" customFormat="true" x14ac:dyDescent="0.2"/>
    <row r="273" s="44" customFormat="true" x14ac:dyDescent="0.2"/>
    <row r="274" s="44" customFormat="true" x14ac:dyDescent="0.2"/>
    <row r="275" s="44" customFormat="true" x14ac:dyDescent="0.2"/>
    <row r="276" s="44" customFormat="true" x14ac:dyDescent="0.2"/>
    <row r="277" s="44" customFormat="true" x14ac:dyDescent="0.2"/>
    <row r="278" s="44" customFormat="true" x14ac:dyDescent="0.2"/>
    <row r="279" s="44" customFormat="true" x14ac:dyDescent="0.2"/>
    <row r="280" s="44" customFormat="true" x14ac:dyDescent="0.2"/>
    <row r="281" s="44" customFormat="true" x14ac:dyDescent="0.2"/>
    <row r="282" s="44" customFormat="true" x14ac:dyDescent="0.2"/>
    <row r="283" s="44" customFormat="true" x14ac:dyDescent="0.2"/>
    <row r="284" s="44" customFormat="true" x14ac:dyDescent="0.2"/>
    <row r="285" s="44" customFormat="true" x14ac:dyDescent="0.2"/>
    <row r="286" s="44" customFormat="true" x14ac:dyDescent="0.2"/>
    <row r="287" s="44" customFormat="true" x14ac:dyDescent="0.2"/>
    <row r="288" s="44" customFormat="true" x14ac:dyDescent="0.2"/>
    <row r="289" s="44" customFormat="true" x14ac:dyDescent="0.2"/>
    <row r="290" s="44" customFormat="true" x14ac:dyDescent="0.2"/>
    <row r="291" s="44" customFormat="true" x14ac:dyDescent="0.2"/>
    <row r="292" s="44" customFormat="true" x14ac:dyDescent="0.2"/>
    <row r="293" s="44" customFormat="true" x14ac:dyDescent="0.2"/>
    <row r="294" s="44" customFormat="true" x14ac:dyDescent="0.2"/>
    <row r="295" s="44" customFormat="true" x14ac:dyDescent="0.2"/>
    <row r="296" s="44" customFormat="true" x14ac:dyDescent="0.2"/>
    <row r="297" s="44" customFormat="true" x14ac:dyDescent="0.2"/>
    <row r="298" s="44" customFormat="true" x14ac:dyDescent="0.2"/>
    <row r="299" s="44" customFormat="true" x14ac:dyDescent="0.2"/>
    <row r="300" s="44" customFormat="true" x14ac:dyDescent="0.2"/>
    <row r="301" s="44" customFormat="true" x14ac:dyDescent="0.2"/>
    <row r="302" s="44" customFormat="true" x14ac:dyDescent="0.2"/>
    <row r="303" s="44" customFormat="true" x14ac:dyDescent="0.2"/>
    <row r="304" s="44" customFormat="true" x14ac:dyDescent="0.2"/>
    <row r="305" s="44" customFormat="true" x14ac:dyDescent="0.2"/>
    <row r="306" s="44" customFormat="true" x14ac:dyDescent="0.2"/>
    <row r="307" s="44" customFormat="true" x14ac:dyDescent="0.2"/>
    <row r="308" s="44" customFormat="true" x14ac:dyDescent="0.2"/>
    <row r="309" s="44" customFormat="true" x14ac:dyDescent="0.2"/>
    <row r="310" s="44" customFormat="true" x14ac:dyDescent="0.2"/>
    <row r="311" s="44" customFormat="true" x14ac:dyDescent="0.2"/>
    <row r="312" s="44" customFormat="true" x14ac:dyDescent="0.2"/>
    <row r="313" s="44" customFormat="true" x14ac:dyDescent="0.2"/>
    <row r="314" s="44" customFormat="true" x14ac:dyDescent="0.2"/>
    <row r="315" s="44" customFormat="true" x14ac:dyDescent="0.2"/>
    <row r="316" s="44" customFormat="true" x14ac:dyDescent="0.2"/>
    <row r="317" s="44" customFormat="true" x14ac:dyDescent="0.2"/>
    <row r="318" s="44" customFormat="true" x14ac:dyDescent="0.2"/>
    <row r="319" s="44" customFormat="true" x14ac:dyDescent="0.2"/>
    <row r="320" s="44" customFormat="true" x14ac:dyDescent="0.2"/>
    <row r="321" s="44" customFormat="true" x14ac:dyDescent="0.2"/>
    <row r="322" s="44" customFormat="true" x14ac:dyDescent="0.2"/>
    <row r="323" s="44" customFormat="true" x14ac:dyDescent="0.2"/>
    <row r="324" s="44" customFormat="true" x14ac:dyDescent="0.2"/>
    <row r="325" s="44" customFormat="true" x14ac:dyDescent="0.2"/>
    <row r="326" s="44" customFormat="true" x14ac:dyDescent="0.2"/>
    <row r="327" s="44" customFormat="true" x14ac:dyDescent="0.2"/>
    <row r="328" s="44" customFormat="true" x14ac:dyDescent="0.2"/>
    <row r="329" s="44" customFormat="true" x14ac:dyDescent="0.2"/>
    <row r="330" s="44" customFormat="true" x14ac:dyDescent="0.2"/>
    <row r="331" s="44" customFormat="true" x14ac:dyDescent="0.2"/>
    <row r="332" s="44" customFormat="true" x14ac:dyDescent="0.2"/>
    <row r="333" s="44" customFormat="true" x14ac:dyDescent="0.2"/>
    <row r="334" s="44" customFormat="true" x14ac:dyDescent="0.2"/>
    <row r="335" s="44" customFormat="true" x14ac:dyDescent="0.2"/>
    <row r="336" s="44" customFormat="true" x14ac:dyDescent="0.2"/>
    <row r="337" s="44" customFormat="true" x14ac:dyDescent="0.2"/>
    <row r="338" s="44" customFormat="true" x14ac:dyDescent="0.2"/>
    <row r="339" s="44" customFormat="true" x14ac:dyDescent="0.2"/>
    <row r="340" s="44" customFormat="true" x14ac:dyDescent="0.2"/>
    <row r="341" s="44" customFormat="true" x14ac:dyDescent="0.2"/>
    <row r="342" s="44" customFormat="true" x14ac:dyDescent="0.2"/>
    <row r="343" s="44" customFormat="true" x14ac:dyDescent="0.2"/>
    <row r="344" s="44" customFormat="true" x14ac:dyDescent="0.2"/>
    <row r="345" s="44" customFormat="true" x14ac:dyDescent="0.2"/>
    <row r="346" s="44" customFormat="true" x14ac:dyDescent="0.2"/>
    <row r="347" s="44" customFormat="true" x14ac:dyDescent="0.2"/>
    <row r="348" s="44" customFormat="true" x14ac:dyDescent="0.2"/>
    <row r="349" s="44" customFormat="true" x14ac:dyDescent="0.2"/>
    <row r="350" s="44" customFormat="true" x14ac:dyDescent="0.2"/>
    <row r="351" s="44" customFormat="true" x14ac:dyDescent="0.2"/>
    <row r="352" s="44" customFormat="true" x14ac:dyDescent="0.2"/>
    <row r="353" s="44" customFormat="true" x14ac:dyDescent="0.2"/>
    <row r="354" s="44" customFormat="true" x14ac:dyDescent="0.2"/>
    <row r="355" s="44" customFormat="true" x14ac:dyDescent="0.2"/>
    <row r="356" s="44" customFormat="true" x14ac:dyDescent="0.2"/>
    <row r="357" s="44" customFormat="true" x14ac:dyDescent="0.2"/>
    <row r="358" s="44" customFormat="true" x14ac:dyDescent="0.2"/>
    <row r="359" s="44" customFormat="true" x14ac:dyDescent="0.2"/>
    <row r="360" s="44" customFormat="true" x14ac:dyDescent="0.2"/>
    <row r="361" s="44" customFormat="true" x14ac:dyDescent="0.2"/>
    <row r="362" s="44" customFormat="true" x14ac:dyDescent="0.2"/>
    <row r="363" s="44" customFormat="true" x14ac:dyDescent="0.2"/>
    <row r="364" s="44" customFormat="true" x14ac:dyDescent="0.2"/>
    <row r="365" s="44" customFormat="true" x14ac:dyDescent="0.2"/>
    <row r="366" s="44" customFormat="true" x14ac:dyDescent="0.2"/>
    <row r="367" s="44" customFormat="true" x14ac:dyDescent="0.2"/>
    <row r="368" s="44" customFormat="true" x14ac:dyDescent="0.2"/>
    <row r="369" s="44" customFormat="true" x14ac:dyDescent="0.2"/>
    <row r="370" s="44" customFormat="true" x14ac:dyDescent="0.2"/>
    <row r="371" s="44" customFormat="true" x14ac:dyDescent="0.2"/>
    <row r="372" s="44" customFormat="true" x14ac:dyDescent="0.2"/>
    <row r="373" s="44" customFormat="true" x14ac:dyDescent="0.2"/>
    <row r="374" s="44" customFormat="true" x14ac:dyDescent="0.2"/>
    <row r="375" s="44" customFormat="true" x14ac:dyDescent="0.2"/>
    <row r="376" s="44" customFormat="true" x14ac:dyDescent="0.2"/>
    <row r="377" s="44" customFormat="true" x14ac:dyDescent="0.2"/>
    <row r="378" s="44" customFormat="true" x14ac:dyDescent="0.2"/>
    <row r="379" s="44" customFormat="true" x14ac:dyDescent="0.2"/>
    <row r="380" s="44" customFormat="true" x14ac:dyDescent="0.2"/>
    <row r="381" s="44" customFormat="true" x14ac:dyDescent="0.2"/>
    <row r="382" s="44" customFormat="true" x14ac:dyDescent="0.2"/>
    <row r="383" s="44" customFormat="true" x14ac:dyDescent="0.2"/>
    <row r="384" s="44" customFormat="true" x14ac:dyDescent="0.2"/>
    <row r="385" s="44" customFormat="true" x14ac:dyDescent="0.2"/>
    <row r="386" s="44" customFormat="true" x14ac:dyDescent="0.2"/>
    <row r="387" s="44" customFormat="true" x14ac:dyDescent="0.2"/>
    <row r="388" s="44" customFormat="true" x14ac:dyDescent="0.2"/>
    <row r="389" s="44" customFormat="true" x14ac:dyDescent="0.2"/>
    <row r="390" s="44" customFormat="true" x14ac:dyDescent="0.2"/>
    <row r="391" s="44" customFormat="true" x14ac:dyDescent="0.2"/>
    <row r="392" s="44" customFormat="true" x14ac:dyDescent="0.2"/>
    <row r="393" s="44" customFormat="true" x14ac:dyDescent="0.2"/>
    <row r="394" s="44" customFormat="true" x14ac:dyDescent="0.2"/>
    <row r="395" s="44" customFormat="true" x14ac:dyDescent="0.2"/>
    <row r="396" s="44" customFormat="true" x14ac:dyDescent="0.2"/>
    <row r="397" s="44" customFormat="true" x14ac:dyDescent="0.2"/>
    <row r="398" s="44" customFormat="true" x14ac:dyDescent="0.2"/>
    <row r="399" s="44" customFormat="true" x14ac:dyDescent="0.2"/>
    <row r="400" s="44" customFormat="true" x14ac:dyDescent="0.2"/>
    <row r="401" s="44" customFormat="true" x14ac:dyDescent="0.2"/>
    <row r="402" s="44" customFormat="true" x14ac:dyDescent="0.2"/>
    <row r="403" s="44" customFormat="true" x14ac:dyDescent="0.2"/>
    <row r="404" s="44" customFormat="true" x14ac:dyDescent="0.2"/>
    <row r="405" s="44" customFormat="true" x14ac:dyDescent="0.2"/>
    <row r="406" s="44" customFormat="true" x14ac:dyDescent="0.2"/>
    <row r="407" s="44" customFormat="true" x14ac:dyDescent="0.2"/>
    <row r="408" s="44" customFormat="true" x14ac:dyDescent="0.2"/>
    <row r="409" s="44" customFormat="true" x14ac:dyDescent="0.2"/>
    <row r="410" s="44" customFormat="true" x14ac:dyDescent="0.2"/>
    <row r="411" s="44" customFormat="true" x14ac:dyDescent="0.2"/>
    <row r="412" s="44" customFormat="true" x14ac:dyDescent="0.2"/>
    <row r="413" s="44" customFormat="true" x14ac:dyDescent="0.2"/>
    <row r="414" s="44" customFormat="true" x14ac:dyDescent="0.2"/>
    <row r="415" s="44" customFormat="true" x14ac:dyDescent="0.2"/>
    <row r="416" s="44" customFormat="true" x14ac:dyDescent="0.2"/>
    <row r="417" s="44" customFormat="true" x14ac:dyDescent="0.2"/>
    <row r="418" s="44" customFormat="true" x14ac:dyDescent="0.2"/>
    <row r="419" s="44" customFormat="true" x14ac:dyDescent="0.2"/>
    <row r="420" s="44" customFormat="true" x14ac:dyDescent="0.2"/>
    <row r="421" s="44" customFormat="true" x14ac:dyDescent="0.2"/>
    <row r="422" s="44" customFormat="true" x14ac:dyDescent="0.2"/>
    <row r="423" s="44" customFormat="true" x14ac:dyDescent="0.2"/>
    <row r="424" s="44" customFormat="true" x14ac:dyDescent="0.2"/>
    <row r="425" s="44" customFormat="true" x14ac:dyDescent="0.2"/>
    <row r="426" s="44" customFormat="true" x14ac:dyDescent="0.2"/>
    <row r="427" s="44" customFormat="true" x14ac:dyDescent="0.2"/>
    <row r="428" s="44" customFormat="true" x14ac:dyDescent="0.2"/>
    <row r="429" s="44" customFormat="true" x14ac:dyDescent="0.2"/>
    <row r="430" s="44" customFormat="true" x14ac:dyDescent="0.2"/>
    <row r="431" s="44" customFormat="true" x14ac:dyDescent="0.2"/>
    <row r="432" s="44" customFormat="true" x14ac:dyDescent="0.2"/>
    <row r="433" s="44" customFormat="true" x14ac:dyDescent="0.2"/>
    <row r="434" s="44" customFormat="true" x14ac:dyDescent="0.2"/>
    <row r="435" s="44" customFormat="true" x14ac:dyDescent="0.2"/>
    <row r="436" s="44" customFormat="true" x14ac:dyDescent="0.2"/>
    <row r="437" s="44" customFormat="true" x14ac:dyDescent="0.2"/>
    <row r="438" s="44" customFormat="true" x14ac:dyDescent="0.2"/>
    <row r="439" s="44" customFormat="true" x14ac:dyDescent="0.2"/>
    <row r="440" s="44" customFormat="true" x14ac:dyDescent="0.2"/>
    <row r="441" s="44" customFormat="true" x14ac:dyDescent="0.2"/>
    <row r="442" s="44" customFormat="true" x14ac:dyDescent="0.2"/>
    <row r="443" s="44" customFormat="true" x14ac:dyDescent="0.2"/>
    <row r="444" s="44" customFormat="true" x14ac:dyDescent="0.2"/>
    <row r="445" s="44" customFormat="true" x14ac:dyDescent="0.2"/>
    <row r="446" s="44" customFormat="true" x14ac:dyDescent="0.2"/>
    <row r="447" s="44" customFormat="true" x14ac:dyDescent="0.2"/>
    <row r="448" s="44" customFormat="true" x14ac:dyDescent="0.2"/>
    <row r="449" s="44" customFormat="true" x14ac:dyDescent="0.2"/>
    <row r="450" s="44" customFormat="true" x14ac:dyDescent="0.2"/>
    <row r="451" s="44" customFormat="true" x14ac:dyDescent="0.2"/>
    <row r="452" s="44" customFormat="true" x14ac:dyDescent="0.2"/>
    <row r="453" s="44" customFormat="true" x14ac:dyDescent="0.2"/>
    <row r="454" s="44" customFormat="true" x14ac:dyDescent="0.2"/>
    <row r="455" s="44" customFormat="true" x14ac:dyDescent="0.2"/>
    <row r="456" s="44" customFormat="true" x14ac:dyDescent="0.2"/>
    <row r="457" s="44" customFormat="true" x14ac:dyDescent="0.2"/>
    <row r="458" s="44" customFormat="true" x14ac:dyDescent="0.2"/>
    <row r="459" s="44" customFormat="true" x14ac:dyDescent="0.2"/>
    <row r="460" s="44" customFormat="true" x14ac:dyDescent="0.2"/>
    <row r="461" s="44" customFormat="true" x14ac:dyDescent="0.2"/>
    <row r="462" s="44" customFormat="true" x14ac:dyDescent="0.2"/>
    <row r="463" s="44" customFormat="true" x14ac:dyDescent="0.2"/>
    <row r="464" s="44" customFormat="true" x14ac:dyDescent="0.2"/>
    <row r="465" s="44" customFormat="true" x14ac:dyDescent="0.2"/>
    <row r="466" s="44" customFormat="true" x14ac:dyDescent="0.2"/>
    <row r="467" s="44" customFormat="true" x14ac:dyDescent="0.2"/>
    <row r="468" s="44" customFormat="true" x14ac:dyDescent="0.2"/>
    <row r="469" s="44" customFormat="true" x14ac:dyDescent="0.2"/>
    <row r="470" s="44" customFormat="true" x14ac:dyDescent="0.2"/>
    <row r="471" s="44" customFormat="true" x14ac:dyDescent="0.2"/>
    <row r="472" s="44" customFormat="true" x14ac:dyDescent="0.2"/>
    <row r="473" s="44" customFormat="true" x14ac:dyDescent="0.2"/>
    <row r="474" s="44" customFormat="true" x14ac:dyDescent="0.2"/>
    <row r="475" s="44" customFormat="true" x14ac:dyDescent="0.2"/>
    <row r="476" s="44" customFormat="true" x14ac:dyDescent="0.2"/>
    <row r="477" s="44" customFormat="true" x14ac:dyDescent="0.2"/>
    <row r="478" s="44" customFormat="true" x14ac:dyDescent="0.2"/>
    <row r="479" s="44" customFormat="true" x14ac:dyDescent="0.2"/>
    <row r="480" s="44" customFormat="true" x14ac:dyDescent="0.2"/>
    <row r="481" s="44" customFormat="true" x14ac:dyDescent="0.2"/>
    <row r="482" s="44" customFormat="true" x14ac:dyDescent="0.2"/>
    <row r="483" s="44" customFormat="true" x14ac:dyDescent="0.2"/>
    <row r="484" s="44" customFormat="true" x14ac:dyDescent="0.2"/>
    <row r="485" s="44" customFormat="true" x14ac:dyDescent="0.2"/>
    <row r="486" s="44" customFormat="true" x14ac:dyDescent="0.2"/>
    <row r="487" s="44" customFormat="true" x14ac:dyDescent="0.2"/>
    <row r="488" s="44" customFormat="true" x14ac:dyDescent="0.2"/>
    <row r="489" s="44" customFormat="true" x14ac:dyDescent="0.2"/>
    <row r="490" s="44" customFormat="true" x14ac:dyDescent="0.2"/>
    <row r="491" s="44" customFormat="true" x14ac:dyDescent="0.2"/>
    <row r="492" s="44" customFormat="true" x14ac:dyDescent="0.2"/>
    <row r="493" s="44" customFormat="true" x14ac:dyDescent="0.2"/>
    <row r="494" s="44" customFormat="true" x14ac:dyDescent="0.2"/>
    <row r="495" s="44" customFormat="true" x14ac:dyDescent="0.2"/>
    <row r="496" s="44" customFormat="true" x14ac:dyDescent="0.2"/>
    <row r="497" s="44" customFormat="true" x14ac:dyDescent="0.2"/>
    <row r="498" s="44" customFormat="true" x14ac:dyDescent="0.2"/>
    <row r="499" s="44" customFormat="true" x14ac:dyDescent="0.2"/>
    <row r="500" s="44" customFormat="true" x14ac:dyDescent="0.2"/>
    <row r="501" s="44" customFormat="true" x14ac:dyDescent="0.2"/>
    <row r="502" s="44" customFormat="true" x14ac:dyDescent="0.2"/>
    <row r="503" s="44" customFormat="true" x14ac:dyDescent="0.2"/>
    <row r="504" s="44" customFormat="true" x14ac:dyDescent="0.2"/>
    <row r="505" s="44" customFormat="true" x14ac:dyDescent="0.2"/>
    <row r="506" s="44" customFormat="true" x14ac:dyDescent="0.2"/>
    <row r="507" s="44" customFormat="true" x14ac:dyDescent="0.2"/>
    <row r="508" s="44" customFormat="true" x14ac:dyDescent="0.2"/>
    <row r="509" s="44" customFormat="true" x14ac:dyDescent="0.2"/>
    <row r="510" s="44" customFormat="true" x14ac:dyDescent="0.2"/>
    <row r="511" s="44" customFormat="true" x14ac:dyDescent="0.2"/>
    <row r="512" s="44" customFormat="true" x14ac:dyDescent="0.2"/>
    <row r="513" s="44" customFormat="true" x14ac:dyDescent="0.2"/>
    <row r="514" s="44" customFormat="true" x14ac:dyDescent="0.2"/>
    <row r="515" s="44" customFormat="true" x14ac:dyDescent="0.2"/>
    <row r="516" s="44" customFormat="true" x14ac:dyDescent="0.2"/>
    <row r="517" s="44" customFormat="true" x14ac:dyDescent="0.2"/>
    <row r="518" s="44" customFormat="true" x14ac:dyDescent="0.2"/>
    <row r="519" s="44" customFormat="true" x14ac:dyDescent="0.2"/>
    <row r="520" s="44" customFormat="true" x14ac:dyDescent="0.2"/>
    <row r="521" s="44" customFormat="true" x14ac:dyDescent="0.2"/>
    <row r="522" s="44" customFormat="true" x14ac:dyDescent="0.2"/>
    <row r="523" s="44" customFormat="true" x14ac:dyDescent="0.2"/>
    <row r="524" s="44" customFormat="true" x14ac:dyDescent="0.2"/>
    <row r="525" s="44" customFormat="true" x14ac:dyDescent="0.2"/>
    <row r="526" s="44" customFormat="true" x14ac:dyDescent="0.2"/>
    <row r="527" s="44" customFormat="true" x14ac:dyDescent="0.2"/>
    <row r="528" s="44" customFormat="true" x14ac:dyDescent="0.2"/>
    <row r="529" s="44" customFormat="true" x14ac:dyDescent="0.2"/>
    <row r="530" s="44" customFormat="true" x14ac:dyDescent="0.2"/>
    <row r="531" s="44" customFormat="true" x14ac:dyDescent="0.2"/>
    <row r="532" s="44" customFormat="true" x14ac:dyDescent="0.2"/>
    <row r="533" s="44" customFormat="true" x14ac:dyDescent="0.2"/>
    <row r="534" s="44" customFormat="true" x14ac:dyDescent="0.2"/>
    <row r="535" s="44" customFormat="true" x14ac:dyDescent="0.2"/>
    <row r="536" s="44" customFormat="true" x14ac:dyDescent="0.2"/>
    <row r="537" s="44" customFormat="true" x14ac:dyDescent="0.2"/>
    <row r="538" s="44" customFormat="true" x14ac:dyDescent="0.2"/>
    <row r="539" s="44" customFormat="true" x14ac:dyDescent="0.2"/>
    <row r="540" s="44" customFormat="true" x14ac:dyDescent="0.2"/>
    <row r="541" s="44" customFormat="true" x14ac:dyDescent="0.2"/>
    <row r="542" s="44" customFormat="true" x14ac:dyDescent="0.2"/>
    <row r="543" s="44" customFormat="true" x14ac:dyDescent="0.2"/>
    <row r="544" s="44" customFormat="true" x14ac:dyDescent="0.2"/>
    <row r="545" s="44" customFormat="true" x14ac:dyDescent="0.2"/>
    <row r="546" s="44" customFormat="true" x14ac:dyDescent="0.2"/>
    <row r="547" s="44" customFormat="true" x14ac:dyDescent="0.2"/>
    <row r="548" s="44" customFormat="true" x14ac:dyDescent="0.2"/>
    <row r="549" s="44" customFormat="true" x14ac:dyDescent="0.2"/>
    <row r="550" s="44" customFormat="true" x14ac:dyDescent="0.2"/>
    <row r="551" s="44" customFormat="true" x14ac:dyDescent="0.2"/>
    <row r="552" s="44" customFormat="true" x14ac:dyDescent="0.2"/>
    <row r="553" s="44" customFormat="true" x14ac:dyDescent="0.2"/>
    <row r="554" s="44" customFormat="true" x14ac:dyDescent="0.2"/>
    <row r="555" s="44" customFormat="true" x14ac:dyDescent="0.2"/>
    <row r="556" s="44" customFormat="true" x14ac:dyDescent="0.2"/>
    <row r="557" s="44" customFormat="true" x14ac:dyDescent="0.2"/>
    <row r="558" s="44" customFormat="true" x14ac:dyDescent="0.2"/>
    <row r="559" s="44" customFormat="true" x14ac:dyDescent="0.2"/>
    <row r="560" s="44" customFormat="true" x14ac:dyDescent="0.2"/>
    <row r="561" s="44" customFormat="true" x14ac:dyDescent="0.2"/>
    <row r="562" s="44" customFormat="true" x14ac:dyDescent="0.2"/>
    <row r="563" s="44" customFormat="true" x14ac:dyDescent="0.2"/>
    <row r="564" s="44" customFormat="true" x14ac:dyDescent="0.2"/>
    <row r="565" s="44" customFormat="true" x14ac:dyDescent="0.2"/>
    <row r="566" s="44" customFormat="true" x14ac:dyDescent="0.2"/>
    <row r="567" s="44" customFormat="true" x14ac:dyDescent="0.2"/>
    <row r="568" s="44" customFormat="true" x14ac:dyDescent="0.2"/>
    <row r="569" s="44" customFormat="true" x14ac:dyDescent="0.2"/>
    <row r="570" s="44" customFormat="true" x14ac:dyDescent="0.2"/>
    <row r="571" s="44" customFormat="true" x14ac:dyDescent="0.2"/>
    <row r="572" s="44" customFormat="true" x14ac:dyDescent="0.2"/>
    <row r="573" s="44" customFormat="true" x14ac:dyDescent="0.2"/>
    <row r="574" s="44" customFormat="true" x14ac:dyDescent="0.2"/>
    <row r="575" s="44" customFormat="true" x14ac:dyDescent="0.2"/>
    <row r="576" s="44" customFormat="true" x14ac:dyDescent="0.2"/>
    <row r="577" s="44" customFormat="true" x14ac:dyDescent="0.2"/>
    <row r="578" s="44" customFormat="true" x14ac:dyDescent="0.2"/>
    <row r="579" s="44" customFormat="true" x14ac:dyDescent="0.2"/>
    <row r="580" s="44" customFormat="true" x14ac:dyDescent="0.2"/>
    <row r="581" s="44" customFormat="true" x14ac:dyDescent="0.2"/>
    <row r="582" s="44" customFormat="true" x14ac:dyDescent="0.2"/>
    <row r="583" s="44" customFormat="true" x14ac:dyDescent="0.2"/>
    <row r="584" s="44" customFormat="true" x14ac:dyDescent="0.2"/>
    <row r="585" s="44" customFormat="true" x14ac:dyDescent="0.2"/>
    <row r="586" s="44" customFormat="true" x14ac:dyDescent="0.2"/>
    <row r="587" s="44" customFormat="true" x14ac:dyDescent="0.2"/>
    <row r="588" s="44" customFormat="true" x14ac:dyDescent="0.2"/>
    <row r="589" s="44" customFormat="true" x14ac:dyDescent="0.2"/>
    <row r="590" s="44" customFormat="true" x14ac:dyDescent="0.2"/>
    <row r="591" s="44" customFormat="true" x14ac:dyDescent="0.2"/>
    <row r="592" s="44" customFormat="true" x14ac:dyDescent="0.2"/>
    <row r="593" s="44" customFormat="true" x14ac:dyDescent="0.2"/>
    <row r="594" s="44" customFormat="true" x14ac:dyDescent="0.2"/>
    <row r="595" s="44" customFormat="true" x14ac:dyDescent="0.2"/>
    <row r="596" s="44" customFormat="true" x14ac:dyDescent="0.2"/>
    <row r="597" s="44" customFormat="true" x14ac:dyDescent="0.2"/>
    <row r="598" s="44" customFormat="true" x14ac:dyDescent="0.2"/>
    <row r="599" s="44" customFormat="true" x14ac:dyDescent="0.2"/>
    <row r="600" s="44" customFormat="true" x14ac:dyDescent="0.2"/>
    <row r="601" s="44" customFormat="true" x14ac:dyDescent="0.2"/>
    <row r="602" s="44" customFormat="true" x14ac:dyDescent="0.2"/>
    <row r="603" s="44" customFormat="true" x14ac:dyDescent="0.2"/>
    <row r="604" s="44" customFormat="true" x14ac:dyDescent="0.2"/>
    <row r="605" s="44" customFormat="true" x14ac:dyDescent="0.2"/>
    <row r="606" s="44" customFormat="true" x14ac:dyDescent="0.2"/>
    <row r="607" s="44" customFormat="true" x14ac:dyDescent="0.2"/>
    <row r="608" s="44" customFormat="true" x14ac:dyDescent="0.2"/>
    <row r="609" s="44" customFormat="true" x14ac:dyDescent="0.2"/>
    <row r="610" s="44" customFormat="true" x14ac:dyDescent="0.2"/>
    <row r="611" s="44" customFormat="true" x14ac:dyDescent="0.2"/>
    <row r="612" s="44" customFormat="true" x14ac:dyDescent="0.2"/>
    <row r="613" s="44" customFormat="true" x14ac:dyDescent="0.2"/>
    <row r="614" s="44" customFormat="true" x14ac:dyDescent="0.2"/>
    <row r="615" s="44" customFormat="true" x14ac:dyDescent="0.2"/>
    <row r="616" s="44" customFormat="true" x14ac:dyDescent="0.2"/>
    <row r="617" s="44" customFormat="true" x14ac:dyDescent="0.2"/>
    <row r="618" s="44" customFormat="true" x14ac:dyDescent="0.2"/>
    <row r="619" s="44" customFormat="true" x14ac:dyDescent="0.2"/>
    <row r="620" s="44" customFormat="true" x14ac:dyDescent="0.2"/>
    <row r="621" s="44" customFormat="true" x14ac:dyDescent="0.2"/>
    <row r="622" s="44" customFormat="true" x14ac:dyDescent="0.2"/>
    <row r="623" s="44" customFormat="true" x14ac:dyDescent="0.2"/>
    <row r="624" s="44" customFormat="true" x14ac:dyDescent="0.2"/>
    <row r="625" s="44" customFormat="true" x14ac:dyDescent="0.2"/>
    <row r="626" s="44" customFormat="true" x14ac:dyDescent="0.2"/>
    <row r="627" s="44" customFormat="true" x14ac:dyDescent="0.2"/>
    <row r="628" s="44" customFormat="true" x14ac:dyDescent="0.2"/>
    <row r="629" s="44" customFormat="true" x14ac:dyDescent="0.2"/>
    <row r="630" s="44" customFormat="true" x14ac:dyDescent="0.2"/>
    <row r="631" s="44" customFormat="true" x14ac:dyDescent="0.2"/>
    <row r="632" s="44" customFormat="true" x14ac:dyDescent="0.2"/>
    <row r="633" s="44" customFormat="true" x14ac:dyDescent="0.2"/>
    <row r="634" s="44" customFormat="true" x14ac:dyDescent="0.2"/>
    <row r="635" s="44" customFormat="true" x14ac:dyDescent="0.2"/>
  </sheetData>
  <conditionalFormatting sqref="D6:E6">
    <cfRule type="containsErrors" dxfId="10" priority="316">
      <formula>ISERROR(D6)</formula>
    </cfRule>
  </conditionalFormatting>
  <conditionalFormatting sqref="E6 G6:U6">
    <cfRule type="containsErrors" dxfId="9" priority="16">
      <formula>ISERROR(E6)</formula>
    </cfRule>
  </conditionalFormatting>
  <conditionalFormatting sqref="D7:E207 G7:U207">
    <cfRule type="containsErrors" dxfId="8" priority="13">
      <formula>ISERROR(D7)</formula>
    </cfRule>
  </conditionalFormatting>
  <conditionalFormatting sqref="V6">
    <cfRule type="containsErrors" dxfId="7" priority="12">
      <formula>ISERROR(V6)</formula>
    </cfRule>
  </conditionalFormatting>
  <conditionalFormatting sqref="W6:AY6">
    <cfRule type="containsErrors" dxfId="6" priority="11">
      <formula>ISERROR(W6)</formula>
    </cfRule>
  </conditionalFormatting>
  <conditionalFormatting sqref="V7:AY207">
    <cfRule type="containsErrors" dxfId="5" priority="10">
      <formula>ISERROR(V7)</formula>
    </cfRule>
  </conditionalFormatting>
  <conditionalFormatting sqref="AZ6">
    <cfRule type="containsErrors" dxfId="4" priority="317">
      <formula>ISERROR(AZ6)</formula>
    </cfRule>
  </conditionalFormatting>
  <conditionalFormatting sqref="BA6:BQ6">
    <cfRule type="containsErrors" dxfId="3" priority="6">
      <formula>ISERROR(BA6)</formula>
    </cfRule>
  </conditionalFormatting>
  <conditionalFormatting sqref="AZ7:BQ207">
    <cfRule type="containsErrors" dxfId="2" priority="5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311" customWidth="true"/>
    <col min="2" max="2" width="29.75" customWidth="true"/>
    <col min="3" max="8" width="7.875" customWidth="true"/>
    <col min="9" max="10" width="1.125" customWidth="true"/>
    <col min="11" max="11" width="24.625" style="311" customWidth="true"/>
    <col min="12" max="12" width="29.75" customWidth="true"/>
    <col min="13" max="18" width="7.875" customWidth="true"/>
    <col min="19" max="20" width="1.125" customWidth="true"/>
    <col min="21" max="21" width="24.625" style="311" customWidth="true"/>
    <col min="22" max="22" width="29.75" customWidth="true"/>
    <col min="23" max="28" width="7.875" customWidth="true"/>
    <col min="29" max="30" width="1.125" customWidth="true"/>
    <col min="31" max="31" width="24.625" style="311" customWidth="true"/>
    <col min="32" max="32" width="29.75" customWidth="true"/>
    <col min="33" max="38" width="7.875" customWidth="true"/>
    <col min="39" max="40" width="1.125" customWidth="true"/>
    <col min="41" max="41" width="24.625" style="311" customWidth="true"/>
    <col min="42" max="42" width="29.75" customWidth="true"/>
    <col min="43" max="48" width="7.875" customWidth="true"/>
    <col min="49" max="50" width="1.125" customWidth="true"/>
    <col min="51" max="51" width="24.625" style="311" customWidth="true"/>
    <col min="52" max="52" width="29.75" style="311" customWidth="true"/>
    <col min="53" max="58" width="7.875" customWidth="true"/>
    <col min="59" max="60" width="1.125" customWidth="true"/>
    <col min="61" max="61" width="24.625" style="311" customWidth="true"/>
    <col min="62" max="62" width="29.75" customWidth="true"/>
    <col min="63" max="68" width="7.875" customWidth="true"/>
    <col min="69" max="70" width="1.125" customWidth="true"/>
    <col min="71" max="71" width="24.625" style="311" customWidth="true"/>
    <col min="72" max="72" width="29.75" customWidth="true"/>
    <col min="73" max="78" width="7.875" customWidth="true"/>
    <col min="79" max="80" width="1.125" customWidth="true"/>
    <col min="81" max="81" width="24.625" style="311" customWidth="true"/>
    <col min="82" max="82" width="29.75" customWidth="true"/>
    <col min="83" max="88" width="7.875" customWidth="true"/>
    <col min="89" max="90" width="1.125" customWidth="true"/>
    <col min="91" max="91" width="24.625" style="311" customWidth="true"/>
    <col min="92" max="92" width="29.75" customWidth="true"/>
    <col min="93" max="98" width="7.875" customWidth="true"/>
    <col min="99" max="100" width="1.125" customWidth="true"/>
    <col min="101" max="101" width="24.625" style="311" customWidth="true"/>
    <col min="102" max="102" width="29.75" customWidth="true"/>
    <col min="103" max="108" width="7.875" customWidth="true"/>
    <col min="109" max="110" width="1.125" customWidth="true"/>
    <col min="111" max="111" width="24.625" style="311" customWidth="true"/>
    <col min="112" max="112" width="29.75" customWidth="true"/>
    <col min="113" max="118" width="7.875" customWidth="true"/>
    <col min="119" max="120" width="1.125" customWidth="true"/>
    <col min="121" max="121" width="24.625" style="311" customWidth="true"/>
    <col min="122" max="122" width="29.75" customWidth="true"/>
    <col min="123" max="128" width="7.875" customWidth="true"/>
    <col min="129" max="130" width="1.125" customWidth="true"/>
    <col min="131" max="131" width="24.625" style="311" customWidth="true"/>
    <col min="132" max="132" width="29.75" customWidth="true"/>
    <col min="133" max="138" width="7.875" customWidth="true"/>
    <col min="139" max="140" width="1.125" customWidth="true"/>
    <col min="141" max="141" width="24.625" style="311" customWidth="true"/>
    <col min="142" max="142" width="29.75" customWidth="true"/>
    <col min="143" max="148" width="7.875" customWidth="true"/>
    <col min="149" max="150" width="1.125" customWidth="true"/>
    <col min="151" max="151" width="24.625" style="311" customWidth="true"/>
    <col min="152" max="152" width="29.75" customWidth="true"/>
    <col min="153" max="158" width="7.875" customWidth="true"/>
    <col min="159" max="160" width="1.125" customWidth="true"/>
    <col min="161" max="161" width="24.625" style="311" customWidth="true"/>
    <col min="162" max="162" width="29.75" customWidth="true"/>
    <col min="163" max="168" width="7.875" customWidth="true"/>
    <col min="169" max="170" width="1.125" customWidth="true"/>
    <col min="171" max="171" width="24.625" style="311" customWidth="true"/>
    <col min="172" max="172" width="29.75" customWidth="true"/>
    <col min="173" max="178" width="7.875" customWidth="true"/>
    <col min="179" max="180" width="1.125" customWidth="true"/>
    <col min="181" max="181" width="24.625" style="311" customWidth="true"/>
    <col min="182" max="182" width="29.75" customWidth="true"/>
    <col min="183" max="188" width="7.875" customWidth="true"/>
    <col min="189" max="190" width="1.125" customWidth="true"/>
    <col min="191" max="191" width="24.625" style="311" customWidth="true"/>
    <col min="192" max="192" width="29.75" customWidth="true"/>
    <col min="193" max="198" width="7.875" customWidth="true"/>
    <col min="199" max="200" width="1.125" customWidth="true"/>
    <col min="201" max="201" width="24.625" style="311" customWidth="true"/>
    <col min="202" max="202" width="29.75" customWidth="true"/>
    <col min="203" max="208" width="7.875" customWidth="true"/>
    <col min="209" max="210" width="1.125" customWidth="true"/>
    <col min="211" max="211" width="24.625" style="311" customWidth="true"/>
    <col min="212" max="212" width="29.75" customWidth="true"/>
    <col min="213" max="218" width="7.875" customWidth="true"/>
    <col min="219" max="220" width="1.125" customWidth="true"/>
    <col min="221" max="221" width="24.625" style="311" customWidth="true"/>
    <col min="222" max="222" width="29.75" customWidth="true"/>
    <col min="223" max="228" width="7.875" customWidth="true"/>
    <col min="229" max="230" width="1.125" customWidth="true"/>
    <col min="231" max="231" width="24.625" style="311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17" t="s">
        <v>29</v>
      </c>
      <c r="B1" s="318" t="s">
        <v>203</v>
      </c>
      <c r="C1" s="544" t="s">
        <v>181</v>
      </c>
      <c r="D1" s="545"/>
      <c r="E1" s="545"/>
      <c r="F1" s="545"/>
      <c r="G1" s="545"/>
      <c r="H1" s="546"/>
      <c r="I1" s="10"/>
      <c r="J1" s="10"/>
      <c r="AZ1" s="414"/>
      <c r="BA1" s="555"/>
      <c r="BB1" s="555"/>
      <c r="BC1" s="555"/>
      <c r="BD1" s="555"/>
      <c r="BE1" s="555"/>
      <c r="BF1" s="555"/>
    </row>
    <row r="2" x14ac:dyDescent="0.25">
      <c r="A2" s="319" t="s">
        <v>204</v>
      </c>
      <c r="B2" s="320"/>
      <c r="C2" s="547"/>
      <c r="D2" s="547"/>
      <c r="E2" s="547"/>
      <c r="F2" s="547"/>
      <c r="G2" s="547"/>
      <c r="H2" s="548"/>
      <c r="I2" s="10"/>
      <c r="J2" s="10"/>
      <c r="BA2" s="555"/>
      <c r="BB2" s="555"/>
      <c r="BC2" s="555"/>
      <c r="BD2" s="555"/>
      <c r="BE2" s="555"/>
      <c r="BF2" s="555"/>
    </row>
    <row r="3" x14ac:dyDescent="0.25">
      <c r="A3" s="321" t="s">
        <v>205</v>
      </c>
      <c r="B3" s="322"/>
      <c r="C3" s="549">
        <v>2017</v>
      </c>
      <c r="D3" s="550"/>
      <c r="E3" s="550"/>
      <c r="F3" s="550"/>
      <c r="G3" s="550"/>
      <c r="H3" s="551"/>
      <c r="I3" s="10"/>
      <c r="J3" s="10"/>
      <c r="BA3" s="555"/>
      <c r="BB3" s="555"/>
      <c r="BC3" s="555"/>
      <c r="BD3" s="555"/>
      <c r="BE3" s="555"/>
      <c r="BF3" s="555"/>
    </row>
    <row r="4" s="4" customFormat="true" ht="18" customHeight="true" x14ac:dyDescent="0.25">
      <c r="A4" s="323" t="s">
        <v>216</v>
      </c>
      <c r="B4" s="324" t="s">
        <v>179</v>
      </c>
      <c r="C4" s="325" t="s">
        <v>7</v>
      </c>
      <c r="D4" s="326" t="s">
        <v>1</v>
      </c>
      <c r="E4" s="326" t="s">
        <v>2</v>
      </c>
      <c r="F4" s="326" t="s">
        <v>16</v>
      </c>
      <c r="G4" s="326" t="s">
        <v>17</v>
      </c>
      <c r="H4" s="327" t="s">
        <v>18</v>
      </c>
      <c r="I4" s="24"/>
      <c r="J4" s="24"/>
      <c r="K4" s="312"/>
      <c r="U4" s="312"/>
      <c r="AE4" s="312"/>
      <c r="AO4" s="312"/>
      <c r="AY4" s="312"/>
      <c r="AZ4" s="312"/>
      <c r="BA4" s="414"/>
      <c r="BB4" s="414"/>
      <c r="BC4" s="414"/>
      <c r="BD4" s="414"/>
      <c r="BE4" s="414"/>
      <c r="BF4" s="414"/>
      <c r="BI4" s="312"/>
      <c r="BS4" s="312"/>
      <c r="CC4" s="312"/>
      <c r="CM4" s="312"/>
      <c r="CW4" s="312"/>
      <c r="DG4" s="312"/>
      <c r="DQ4" s="312"/>
      <c r="EA4" s="312"/>
      <c r="EK4" s="312"/>
      <c r="EU4" s="312"/>
      <c r="FE4" s="312"/>
      <c r="FO4" s="312"/>
      <c r="FY4" s="312"/>
      <c r="GI4" s="312"/>
      <c r="GS4" s="312"/>
      <c r="HC4" s="312"/>
      <c r="HM4" s="312"/>
      <c r="HW4" s="312"/>
    </row>
    <row r="5" s="4" customFormat="true" x14ac:dyDescent="0.25">
      <c r="A5" s="304"/>
      <c r="B5" s="136" t="s">
        <v>24</v>
      </c>
      <c r="C5" s="9">
        <f>IF(COUNTA(C14)=0,"",C14)</f>
        <v>17.2</v>
      </c>
      <c r="D5" s="9" t="str">
        <f t="shared" ref="D5:H5" si="0">IF(COUNTA(D14)=0,"",D14)</f>
        <v/>
      </c>
      <c r="E5" s="9" t="str">
        <f t="shared" si="0"/>
        <v/>
      </c>
      <c r="F5" s="9">
        <f t="shared" si="0"/>
        <v>18</v>
      </c>
      <c r="G5" s="9">
        <f t="shared" si="0"/>
        <v>16.600000000000001</v>
      </c>
      <c r="H5" s="29">
        <f t="shared" si="0"/>
        <v>19</v>
      </c>
      <c r="I5" s="24"/>
      <c r="J5" s="24"/>
      <c r="K5" s="312"/>
      <c r="U5" s="312"/>
      <c r="AE5" s="312"/>
      <c r="AO5" s="312"/>
      <c r="AY5" s="312"/>
      <c r="AZ5" s="312"/>
      <c r="BA5" s="414"/>
      <c r="BB5" s="414"/>
      <c r="BC5" s="414"/>
      <c r="BD5" s="414"/>
      <c r="BE5" s="414"/>
      <c r="BF5" s="414"/>
      <c r="BI5" s="312"/>
      <c r="BS5" s="312"/>
      <c r="CC5" s="312"/>
      <c r="CM5" s="312"/>
      <c r="CW5" s="312"/>
      <c r="DG5" s="312"/>
      <c r="DQ5" s="312"/>
      <c r="EA5" s="312"/>
      <c r="EK5" s="312"/>
      <c r="EU5" s="312"/>
      <c r="FE5" s="312"/>
      <c r="FO5" s="312"/>
      <c r="FY5" s="312"/>
      <c r="GI5" s="312"/>
      <c r="GS5" s="312"/>
      <c r="HC5" s="312"/>
      <c r="HM5" s="312"/>
      <c r="HW5" s="312"/>
    </row>
    <row r="6" s="4" customFormat="true" x14ac:dyDescent="0.25">
      <c r="A6" s="304"/>
      <c r="B6" s="136" t="s">
        <v>0</v>
      </c>
      <c r="C6" s="9">
        <f>IF((COUNTA(C15:C26)=0)+(COUNTA(C14)=0),"",100-C14-SUMPRODUCT(B15:B26,C15:C26))</f>
        <v>22.65</v>
      </c>
      <c r="D6" s="9" t="str">
        <f>IF((COUNTA(D15:D26)=0)+(COUNTA(D14)=0),"",100-D14-SUMPRODUCT(B15:B26,D15:D26))</f>
        <v/>
      </c>
      <c r="E6" s="9" t="str">
        <f>IF((COUNTA(E15:E26)=0)+(COUNTA(E14)=0),"",100-E14-SUMPRODUCT(B15:B26,E15:E26))</f>
        <v/>
      </c>
      <c r="F6" s="9">
        <f>IF((COUNTA(F15:F26)=0)+(COUNTA(F14)=0),"",100-F14-SUMPRODUCT(B15:B26,F15:F26))</f>
        <v>22.049999999999997</v>
      </c>
      <c r="G6" s="9">
        <f>IF((COUNTA(G15:G26)=0)+(COUNTA(G14)=0),"",100-G14-SUMPRODUCT(B15:B26,G15:G26))</f>
        <v>20.6</v>
      </c>
      <c r="H6" s="29">
        <f>IF((COUNTA(H15:H26)=0)+(COUNTA(H14)=0),"",100-H14-SUMPRODUCT(B15:B26,H15:H26))</f>
        <v>17.799999999999997</v>
      </c>
      <c r="I6" s="24"/>
      <c r="J6" s="24"/>
      <c r="K6" s="312"/>
      <c r="U6" s="312"/>
      <c r="AE6" s="312"/>
      <c r="AO6" s="312"/>
      <c r="AY6" s="312"/>
      <c r="AZ6" s="312"/>
      <c r="BA6" s="414"/>
      <c r="BB6" s="414"/>
      <c r="BC6" s="414"/>
      <c r="BD6" s="414"/>
      <c r="BE6" s="414"/>
      <c r="BF6" s="414"/>
      <c r="BI6" s="312"/>
      <c r="BS6" s="312"/>
      <c r="CC6" s="312"/>
      <c r="CM6" s="312"/>
      <c r="CW6" s="312"/>
      <c r="DG6" s="312"/>
      <c r="DQ6" s="312"/>
      <c r="EA6" s="312"/>
      <c r="EK6" s="312"/>
      <c r="EU6" s="312"/>
      <c r="FE6" s="312"/>
      <c r="FO6" s="312"/>
      <c r="FY6" s="312"/>
      <c r="GI6" s="312"/>
      <c r="GS6" s="312"/>
      <c r="HC6" s="312"/>
      <c r="HM6" s="312"/>
      <c r="HW6" s="312"/>
    </row>
    <row r="7" s="4" customFormat="true" x14ac:dyDescent="0.25">
      <c r="A7" s="304"/>
      <c r="B7" s="136" t="s">
        <v>19</v>
      </c>
      <c r="C7" s="9">
        <f>IF(COUNTA(C15:C26)=0,"",SUMPRODUCT(C15:C26,B15:B26))</f>
        <v>60.15</v>
      </c>
      <c r="D7" s="9" t="str">
        <f>IF(COUNTA(D15:D26)=0,"",SUMPRODUCT(D15:D26,B15:B26))</f>
        <v/>
      </c>
      <c r="E7" s="9" t="str">
        <f>IF(COUNTA(E15:E26)=0,"",SUMPRODUCT(E15:E26,B15:B26))</f>
        <v/>
      </c>
      <c r="F7" s="9">
        <f>IF(COUNTA(F15:F26)=0,"",SUMPRODUCT(F15:F26,B15:B26))</f>
        <v>59.95</v>
      </c>
      <c r="G7" s="9">
        <f>IF(COUNTA(G15:G26)=0,"",SUMPRODUCT(G15:G26,B15:B26))</f>
        <v>62.800000000000004</v>
      </c>
      <c r="H7" s="29">
        <f>IF(COUNTA(H15:H26)=0,"",SUMPRODUCT(H15:H26,B15:B26))</f>
        <v>63.2</v>
      </c>
      <c r="I7" s="24"/>
      <c r="J7" s="24"/>
      <c r="K7" s="312"/>
      <c r="U7" s="312"/>
      <c r="AE7" s="312"/>
      <c r="AO7" s="312"/>
      <c r="AY7" s="312"/>
      <c r="AZ7" s="312"/>
      <c r="BA7" s="414"/>
      <c r="BB7" s="414"/>
      <c r="BC7" s="414"/>
      <c r="BD7" s="414"/>
      <c r="BE7" s="414"/>
      <c r="BF7" s="414"/>
      <c r="BI7" s="312"/>
      <c r="BS7" s="312"/>
      <c r="CC7" s="312"/>
      <c r="CM7" s="312"/>
      <c r="CW7" s="312"/>
      <c r="DG7" s="312"/>
      <c r="DQ7" s="312"/>
      <c r="EA7" s="312"/>
      <c r="EK7" s="312"/>
      <c r="EU7" s="312"/>
      <c r="FE7" s="312"/>
      <c r="FO7" s="312"/>
      <c r="FY7" s="312"/>
      <c r="GI7" s="312"/>
      <c r="GS7" s="312"/>
      <c r="HC7" s="312"/>
      <c r="HM7" s="312"/>
      <c r="HW7" s="312"/>
    </row>
    <row r="8" s="4" customFormat="true" x14ac:dyDescent="0.25">
      <c r="A8" s="304" t="s">
        <v>193</v>
      </c>
      <c r="B8" s="256" t="s">
        <v>39</v>
      </c>
      <c r="C8" s="8">
        <v>80.8</v>
      </c>
      <c r="D8" s="8"/>
      <c r="E8" s="8"/>
      <c r="F8" s="8"/>
      <c r="G8" s="8"/>
      <c r="H8" s="29"/>
      <c r="I8" s="24"/>
      <c r="J8" s="24"/>
      <c r="K8" s="312"/>
      <c r="U8" s="312"/>
      <c r="AE8" s="312"/>
      <c r="AO8" s="312"/>
      <c r="AY8" s="312"/>
      <c r="AZ8" s="312"/>
      <c r="BA8" s="414"/>
      <c r="BB8" s="414"/>
      <c r="BC8" s="414"/>
      <c r="BD8" s="414"/>
      <c r="BE8" s="414"/>
      <c r="BF8" s="414"/>
      <c r="BI8" s="312"/>
      <c r="BS8" s="312"/>
      <c r="CC8" s="312"/>
      <c r="CM8" s="312"/>
      <c r="CW8" s="312"/>
      <c r="DG8" s="312"/>
      <c r="DQ8" s="312"/>
      <c r="EA8" s="312"/>
      <c r="EK8" s="312"/>
      <c r="EU8" s="312"/>
      <c r="FE8" s="312"/>
      <c r="FO8" s="312"/>
      <c r="FY8" s="312"/>
      <c r="GI8" s="312"/>
      <c r="GS8" s="312"/>
      <c r="HC8" s="312"/>
      <c r="HM8" s="312"/>
      <c r="HW8" s="312"/>
    </row>
    <row r="9" s="4" customFormat="true" ht="15.6" hidden="true" customHeight="true" x14ac:dyDescent="0.25">
      <c r="A9" s="304"/>
      <c r="B9" s="256" t="s">
        <v>119</v>
      </c>
      <c r="C9" s="257"/>
      <c r="D9" s="9"/>
      <c r="E9" s="9"/>
      <c r="F9" s="9"/>
      <c r="G9" s="9"/>
      <c r="H9" s="29"/>
      <c r="I9" s="24"/>
      <c r="J9" s="24"/>
      <c r="K9" s="312"/>
      <c r="U9" s="312"/>
      <c r="AE9" s="312"/>
      <c r="AO9" s="312"/>
      <c r="AY9" s="312"/>
      <c r="AZ9" s="312"/>
      <c r="BA9" s="414"/>
      <c r="BB9" s="414"/>
      <c r="BC9" s="414"/>
      <c r="BD9" s="414"/>
      <c r="BE9" s="414"/>
      <c r="BF9" s="414"/>
      <c r="BI9" s="312"/>
      <c r="BS9" s="312"/>
      <c r="CC9" s="312"/>
      <c r="CM9" s="312"/>
      <c r="CW9" s="312"/>
      <c r="DG9" s="312"/>
      <c r="DQ9" s="312"/>
      <c r="EA9" s="312"/>
      <c r="EK9" s="312"/>
      <c r="EU9" s="312"/>
      <c r="FE9" s="312"/>
      <c r="FO9" s="312"/>
      <c r="FY9" s="312"/>
      <c r="GI9" s="312"/>
      <c r="GS9" s="312"/>
      <c r="HC9" s="312"/>
      <c r="HM9" s="312"/>
      <c r="HW9" s="312"/>
    </row>
    <row r="10" s="4" customFormat="true" x14ac:dyDescent="0.25">
      <c r="A10" s="304" t="s">
        <v>194</v>
      </c>
      <c r="B10" s="136" t="s">
        <v>217</v>
      </c>
      <c r="C10" s="8">
        <v>59.4</v>
      </c>
      <c r="D10" s="7"/>
      <c r="E10" s="7"/>
      <c r="F10" s="7">
        <v>57.2</v>
      </c>
      <c r="G10" s="7">
        <v>59.7</v>
      </c>
      <c r="H10" s="26">
        <v>60.6</v>
      </c>
      <c r="I10" s="24"/>
      <c r="J10" s="24"/>
      <c r="K10" s="312"/>
      <c r="U10" s="312"/>
      <c r="AE10" s="312"/>
      <c r="AO10" s="312"/>
      <c r="AY10" s="312"/>
      <c r="AZ10" s="312"/>
      <c r="BA10" s="414"/>
      <c r="BB10" s="414"/>
      <c r="BC10" s="414"/>
      <c r="BD10" s="414"/>
      <c r="BE10" s="414"/>
      <c r="BF10" s="414"/>
      <c r="BI10" s="312"/>
      <c r="BS10" s="312"/>
      <c r="CC10" s="312"/>
      <c r="CM10" s="312"/>
      <c r="CW10" s="312"/>
      <c r="DG10" s="312"/>
      <c r="DQ10" s="312"/>
      <c r="EA10" s="312"/>
      <c r="EK10" s="312"/>
      <c r="EU10" s="312"/>
      <c r="FE10" s="312"/>
      <c r="FO10" s="312"/>
      <c r="FY10" s="312"/>
      <c r="GI10" s="312"/>
      <c r="GS10" s="312"/>
      <c r="HC10" s="312"/>
      <c r="HM10" s="312"/>
      <c r="HW10" s="312"/>
    </row>
    <row r="11" s="4" customFormat="true" hidden="true" x14ac:dyDescent="0.25">
      <c r="A11" s="304"/>
      <c r="B11" s="136" t="s">
        <v>120</v>
      </c>
      <c r="C11" s="258"/>
      <c r="D11" s="7"/>
      <c r="E11" s="7"/>
      <c r="F11" s="7"/>
      <c r="G11" s="7"/>
      <c r="H11" s="26"/>
      <c r="I11" s="24"/>
      <c r="J11" s="24"/>
      <c r="K11" s="312"/>
      <c r="U11" s="312"/>
      <c r="AE11" s="312"/>
      <c r="AO11" s="312"/>
      <c r="AY11" s="312"/>
      <c r="AZ11" s="312"/>
      <c r="BI11" s="312"/>
      <c r="BS11" s="312"/>
      <c r="CC11" s="312"/>
      <c r="CM11" s="312"/>
      <c r="CW11" s="312"/>
      <c r="DG11" s="312"/>
      <c r="DQ11" s="312"/>
      <c r="EA11" s="312"/>
      <c r="EK11" s="312"/>
      <c r="EU11" s="312"/>
      <c r="FE11" s="312"/>
      <c r="FO11" s="312"/>
      <c r="FY11" s="312"/>
      <c r="GI11" s="312"/>
      <c r="GS11" s="312"/>
      <c r="HC11" s="312"/>
      <c r="HM11" s="312"/>
      <c r="HW11" s="312"/>
    </row>
    <row r="12" s="4" customFormat="true" hidden="true" x14ac:dyDescent="0.25">
      <c r="A12" s="304"/>
      <c r="B12" s="136" t="s">
        <v>121</v>
      </c>
      <c r="C12" s="258"/>
      <c r="D12" s="7"/>
      <c r="E12" s="7"/>
      <c r="F12" s="7"/>
      <c r="G12" s="7"/>
      <c r="H12" s="26"/>
      <c r="I12" s="24"/>
      <c r="J12" s="24"/>
      <c r="K12" s="312"/>
      <c r="U12" s="312"/>
      <c r="AE12" s="312"/>
      <c r="AO12" s="312"/>
      <c r="AY12" s="312"/>
      <c r="AZ12" s="312"/>
      <c r="BI12" s="312"/>
      <c r="BS12" s="312"/>
      <c r="CC12" s="312"/>
      <c r="CM12" s="312"/>
      <c r="CW12" s="312"/>
      <c r="DG12" s="312"/>
      <c r="DQ12" s="312"/>
      <c r="EA12" s="312"/>
      <c r="EK12" s="312"/>
      <c r="EU12" s="312"/>
      <c r="FE12" s="312"/>
      <c r="FO12" s="312"/>
      <c r="FY12" s="312"/>
      <c r="GI12" s="312"/>
      <c r="GS12" s="312"/>
      <c r="HC12" s="312"/>
      <c r="HM12" s="312"/>
      <c r="HW12" s="312"/>
    </row>
    <row r="13" s="1" customFormat="true" ht="18" customHeight="true" x14ac:dyDescent="0.2">
      <c r="A13" s="328" t="s">
        <v>58</v>
      </c>
      <c r="B13" s="329" t="s">
        <v>27</v>
      </c>
      <c r="C13" s="330"/>
      <c r="D13" s="331"/>
      <c r="E13" s="331"/>
      <c r="F13" s="331"/>
      <c r="G13" s="331"/>
      <c r="H13" s="332"/>
      <c r="I13" s="24"/>
      <c r="J13" s="24"/>
      <c r="K13" s="313"/>
      <c r="U13" s="313"/>
      <c r="AE13" s="313"/>
      <c r="AO13" s="313"/>
      <c r="AY13" s="313"/>
      <c r="AZ13" s="313"/>
      <c r="BI13" s="313"/>
      <c r="BS13" s="313"/>
      <c r="CC13" s="313"/>
      <c r="CM13" s="313"/>
      <c r="CW13" s="313"/>
      <c r="DG13" s="313"/>
      <c r="DQ13" s="313"/>
      <c r="EA13" s="313"/>
      <c r="EK13" s="313"/>
      <c r="EU13" s="313"/>
      <c r="FE13" s="313"/>
      <c r="FO13" s="313"/>
      <c r="FY13" s="313"/>
      <c r="GI13" s="313"/>
      <c r="GS13" s="313"/>
      <c r="HC13" s="313"/>
      <c r="HM13" s="313"/>
      <c r="HW13" s="313"/>
    </row>
    <row r="14" s="13" customFormat="true" ht="14.25" customHeight="true" x14ac:dyDescent="0.2">
      <c r="A14" s="305" t="s">
        <v>56</v>
      </c>
      <c r="B14" s="5">
        <v>0</v>
      </c>
      <c r="C14" s="80">
        <v>17.2</v>
      </c>
      <c r="D14" s="80"/>
      <c r="E14" s="80"/>
      <c r="F14" s="80">
        <v>18</v>
      </c>
      <c r="G14" s="80">
        <v>16.600000000000001</v>
      </c>
      <c r="H14" s="137">
        <v>19</v>
      </c>
      <c r="I14" s="10"/>
      <c r="J14" s="10"/>
      <c r="K14" s="314"/>
      <c r="U14" s="314"/>
      <c r="AE14" s="314"/>
      <c r="AO14" s="314"/>
      <c r="AY14" s="314"/>
      <c r="AZ14" s="415"/>
      <c r="BA14" s="415"/>
      <c r="BB14" s="415"/>
      <c r="BC14" s="415"/>
      <c r="BD14" s="415"/>
      <c r="BE14" s="415"/>
      <c r="BF14" s="415"/>
      <c r="BI14" s="314"/>
      <c r="BS14" s="314"/>
      <c r="CC14" s="314"/>
      <c r="CM14" s="314"/>
      <c r="CW14" s="314"/>
      <c r="DG14" s="314"/>
      <c r="DQ14" s="314"/>
      <c r="EA14" s="314"/>
      <c r="EK14" s="314"/>
      <c r="EU14" s="314"/>
      <c r="FE14" s="314"/>
      <c r="FO14" s="314"/>
      <c r="FY14" s="314"/>
      <c r="GI14" s="314"/>
      <c r="GS14" s="314"/>
      <c r="HC14" s="314"/>
      <c r="HM14" s="314"/>
      <c r="HW14" s="314"/>
    </row>
    <row r="15" x14ac:dyDescent="0.25">
      <c r="A15" s="306" t="s">
        <v>118</v>
      </c>
      <c r="B15" s="22">
        <v>0</v>
      </c>
      <c r="C15" s="80"/>
      <c r="D15" s="80"/>
      <c r="E15" s="80"/>
      <c r="F15" s="80"/>
      <c r="G15" s="80"/>
      <c r="H15" s="137"/>
      <c r="I15" s="10"/>
      <c r="J15" s="10"/>
      <c r="AZ15" s="416"/>
      <c r="BA15" s="416"/>
      <c r="BB15" s="416"/>
      <c r="BC15" s="416"/>
      <c r="BD15" s="416"/>
      <c r="BE15" s="416"/>
      <c r="BF15" s="416"/>
    </row>
    <row r="16" s="2" customFormat="true" x14ac:dyDescent="0.25">
      <c r="A16" s="306" t="s">
        <v>184</v>
      </c>
      <c r="B16" s="6">
        <v>1</v>
      </c>
      <c r="C16" s="80">
        <v>45.4</v>
      </c>
      <c r="D16" s="7"/>
      <c r="E16" s="7"/>
      <c r="F16" s="7"/>
      <c r="G16" s="80"/>
      <c r="H16" s="137"/>
      <c r="I16" s="10"/>
      <c r="J16" s="10"/>
      <c r="K16" s="315"/>
      <c r="U16" s="315"/>
      <c r="AE16" s="315"/>
      <c r="AO16" s="315"/>
      <c r="AY16" s="315"/>
      <c r="AZ16" s="417"/>
      <c r="BA16" s="417"/>
      <c r="BB16" s="417"/>
      <c r="BC16" s="417"/>
      <c r="BD16" s="417"/>
      <c r="BE16" s="417"/>
      <c r="BF16" s="417"/>
      <c r="BI16" s="315"/>
      <c r="BS16" s="315"/>
      <c r="CC16" s="315"/>
      <c r="CM16" s="315"/>
      <c r="CW16" s="315"/>
      <c r="DG16" s="315"/>
      <c r="DQ16" s="315"/>
      <c r="EA16" s="315"/>
      <c r="EK16" s="315"/>
      <c r="EU16" s="315"/>
      <c r="FE16" s="315"/>
      <c r="FO16" s="315"/>
      <c r="FY16" s="315"/>
      <c r="GI16" s="315"/>
      <c r="GS16" s="315"/>
      <c r="HC16" s="315"/>
      <c r="HM16" s="315"/>
      <c r="HW16" s="315"/>
    </row>
    <row r="17" s="2" customFormat="true" x14ac:dyDescent="0.25">
      <c r="A17" s="306" t="s">
        <v>185</v>
      </c>
      <c r="B17" s="12">
        <v>0</v>
      </c>
      <c r="C17" s="80">
        <v>13.5</v>
      </c>
      <c r="D17" s="7"/>
      <c r="E17" s="7"/>
      <c r="F17" s="7"/>
      <c r="G17" s="80"/>
      <c r="H17" s="137"/>
      <c r="I17" s="10"/>
      <c r="J17" s="10"/>
      <c r="K17" s="315"/>
      <c r="U17" s="315"/>
      <c r="AE17" s="315"/>
      <c r="AO17" s="315"/>
      <c r="AY17" s="315"/>
      <c r="AZ17" s="417"/>
      <c r="BA17" s="417"/>
      <c r="BB17" s="417"/>
      <c r="BC17" s="417"/>
      <c r="BD17" s="417"/>
      <c r="BE17" s="417"/>
      <c r="BF17" s="417"/>
      <c r="BI17" s="315"/>
      <c r="BS17" s="315"/>
      <c r="CC17" s="315"/>
      <c r="CM17" s="315"/>
      <c r="CW17" s="315"/>
      <c r="DG17" s="315"/>
      <c r="DQ17" s="315"/>
      <c r="EA17" s="315"/>
      <c r="EK17" s="315"/>
      <c r="EU17" s="315"/>
      <c r="FE17" s="315"/>
      <c r="FO17" s="315"/>
      <c r="FY17" s="315"/>
      <c r="GI17" s="315"/>
      <c r="GS17" s="315"/>
      <c r="HC17" s="315"/>
      <c r="HM17" s="315"/>
      <c r="HW17" s="315"/>
    </row>
    <row r="18" s="2" customFormat="true" x14ac:dyDescent="0.25">
      <c r="A18" s="306" t="s">
        <v>186</v>
      </c>
      <c r="B18" s="12">
        <v>0.5</v>
      </c>
      <c r="C18" s="80">
        <v>7</v>
      </c>
      <c r="D18" s="7"/>
      <c r="E18" s="7"/>
      <c r="F18" s="7">
        <v>2.7</v>
      </c>
      <c r="G18" s="80">
        <v>2.4</v>
      </c>
      <c r="H18" s="26">
        <v>0</v>
      </c>
      <c r="I18" s="10"/>
      <c r="J18" s="10"/>
      <c r="K18" s="315"/>
      <c r="U18" s="315"/>
      <c r="AE18" s="315"/>
      <c r="AO18" s="315"/>
      <c r="AY18" s="315"/>
      <c r="AZ18" s="417"/>
      <c r="BA18" s="417"/>
      <c r="BB18" s="417"/>
      <c r="BC18" s="417"/>
      <c r="BD18" s="417"/>
      <c r="BE18" s="417"/>
      <c r="BF18" s="417"/>
      <c r="BI18" s="315"/>
      <c r="BS18" s="315"/>
      <c r="CC18" s="315"/>
      <c r="CM18" s="315"/>
      <c r="CW18" s="315"/>
      <c r="DG18" s="315"/>
      <c r="DQ18" s="315"/>
      <c r="EA18" s="315"/>
      <c r="EK18" s="315"/>
      <c r="EU18" s="315"/>
      <c r="FE18" s="315"/>
      <c r="FO18" s="315"/>
      <c r="FY18" s="315"/>
      <c r="GI18" s="315"/>
      <c r="GS18" s="315"/>
      <c r="HC18" s="315"/>
      <c r="HM18" s="315"/>
      <c r="HW18" s="315"/>
    </row>
    <row r="19" s="2" customFormat="true" x14ac:dyDescent="0.25">
      <c r="A19" s="306" t="s">
        <v>187</v>
      </c>
      <c r="B19" s="12">
        <v>1</v>
      </c>
      <c r="C19" s="80">
        <v>5.6</v>
      </c>
      <c r="D19" s="138"/>
      <c r="E19" s="138"/>
      <c r="F19" s="7"/>
      <c r="G19" s="80"/>
      <c r="H19" s="26"/>
      <c r="I19" s="10"/>
      <c r="J19" s="10"/>
      <c r="K19" s="315"/>
      <c r="U19" s="315"/>
      <c r="AE19" s="315"/>
      <c r="AO19" s="315"/>
      <c r="AY19" s="315"/>
      <c r="AZ19" s="417"/>
      <c r="BA19" s="417"/>
      <c r="BB19" s="417"/>
      <c r="BC19" s="417"/>
      <c r="BD19" s="417"/>
      <c r="BE19" s="417"/>
      <c r="BF19" s="417"/>
      <c r="BI19" s="315"/>
      <c r="BS19" s="315"/>
      <c r="CC19" s="315"/>
      <c r="CM19" s="315"/>
      <c r="CW19" s="315"/>
      <c r="DG19" s="315"/>
      <c r="DQ19" s="315"/>
      <c r="EA19" s="315"/>
      <c r="EK19" s="315"/>
      <c r="EU19" s="315"/>
      <c r="FE19" s="315"/>
      <c r="FO19" s="315"/>
      <c r="FY19" s="315"/>
      <c r="GI19" s="315"/>
      <c r="GS19" s="315"/>
      <c r="HC19" s="315"/>
      <c r="HM19" s="315"/>
      <c r="HW19" s="315"/>
    </row>
    <row r="20" s="2" customFormat="true" x14ac:dyDescent="0.25">
      <c r="A20" s="306" t="s">
        <v>188</v>
      </c>
      <c r="B20" s="6">
        <v>1</v>
      </c>
      <c r="C20" s="80">
        <v>0.4</v>
      </c>
      <c r="D20" s="138"/>
      <c r="E20" s="138"/>
      <c r="F20" s="138"/>
      <c r="G20" s="80"/>
      <c r="H20" s="139"/>
      <c r="I20" s="10"/>
      <c r="J20" s="10"/>
      <c r="K20" s="315"/>
      <c r="U20" s="315"/>
      <c r="AE20" s="315"/>
      <c r="AO20" s="315"/>
      <c r="AY20" s="315"/>
      <c r="AZ20" s="417"/>
      <c r="BA20" s="417"/>
      <c r="BB20" s="417"/>
      <c r="BC20" s="417"/>
      <c r="BD20" s="417"/>
      <c r="BE20" s="417"/>
      <c r="BF20" s="417"/>
      <c r="BI20" s="315"/>
      <c r="BS20" s="315"/>
      <c r="CC20" s="315"/>
      <c r="CM20" s="315"/>
      <c r="CW20" s="315"/>
      <c r="DG20" s="315"/>
      <c r="DQ20" s="315"/>
      <c r="EA20" s="315"/>
      <c r="EK20" s="315"/>
      <c r="EU20" s="315"/>
      <c r="FE20" s="315"/>
      <c r="FO20" s="315"/>
      <c r="FY20" s="315"/>
      <c r="GI20" s="315"/>
      <c r="GS20" s="315"/>
      <c r="HC20" s="315"/>
      <c r="HM20" s="315"/>
      <c r="HW20" s="315"/>
    </row>
    <row r="21" s="2" customFormat="true" x14ac:dyDescent="0.25">
      <c r="A21" s="306" t="s">
        <v>189</v>
      </c>
      <c r="B21" s="6">
        <v>0</v>
      </c>
      <c r="C21" s="138">
        <v>5.5</v>
      </c>
      <c r="D21" s="138"/>
      <c r="E21" s="138"/>
      <c r="F21" s="138"/>
      <c r="G21" s="138"/>
      <c r="H21" s="140"/>
      <c r="I21" s="10"/>
      <c r="J21" s="10"/>
      <c r="K21" s="315"/>
      <c r="U21" s="315"/>
      <c r="AE21" s="315"/>
      <c r="AO21" s="315"/>
      <c r="AY21" s="315"/>
      <c r="AZ21" s="417"/>
      <c r="BA21" s="417"/>
      <c r="BB21" s="417"/>
      <c r="BC21" s="417"/>
      <c r="BD21" s="417"/>
      <c r="BE21" s="417"/>
      <c r="BF21" s="417"/>
      <c r="BI21" s="315"/>
      <c r="BS21" s="315"/>
      <c r="CC21" s="315"/>
      <c r="CM21" s="315"/>
      <c r="CW21" s="315"/>
      <c r="DG21" s="315"/>
      <c r="DQ21" s="315"/>
      <c r="EA21" s="315"/>
      <c r="EK21" s="315"/>
      <c r="EU21" s="315"/>
      <c r="FE21" s="315"/>
      <c r="FO21" s="315"/>
      <c r="FY21" s="315"/>
      <c r="GI21" s="315"/>
      <c r="GS21" s="315"/>
      <c r="HC21" s="315"/>
      <c r="HM21" s="315"/>
      <c r="HW21" s="315"/>
    </row>
    <row r="22" s="2" customFormat="true" x14ac:dyDescent="0.25">
      <c r="A22" s="306" t="s">
        <v>190</v>
      </c>
      <c r="B22" s="12">
        <v>1</v>
      </c>
      <c r="C22" s="7">
        <v>2.8</v>
      </c>
      <c r="D22" s="7"/>
      <c r="E22" s="7"/>
      <c r="F22" s="7"/>
      <c r="G22" s="7"/>
      <c r="H22" s="140"/>
      <c r="I22" s="10"/>
      <c r="J22" s="10"/>
      <c r="K22" s="315"/>
      <c r="U22" s="315"/>
      <c r="AE22" s="315"/>
      <c r="AO22" s="315"/>
      <c r="AY22" s="315"/>
      <c r="AZ22" s="417"/>
      <c r="BA22" s="417"/>
      <c r="BB22" s="417"/>
      <c r="BC22" s="417"/>
      <c r="BD22" s="417"/>
      <c r="BE22" s="417"/>
      <c r="BF22" s="417"/>
      <c r="BI22" s="315"/>
      <c r="BS22" s="315"/>
      <c r="CC22" s="315"/>
      <c r="CM22" s="315"/>
      <c r="CW22" s="315"/>
      <c r="DG22" s="315"/>
      <c r="DQ22" s="315"/>
      <c r="EA22" s="315"/>
      <c r="EK22" s="315"/>
      <c r="EU22" s="315"/>
      <c r="FE22" s="315"/>
      <c r="FO22" s="315"/>
      <c r="FY22" s="315"/>
      <c r="GI22" s="315"/>
      <c r="GS22" s="315"/>
      <c r="HC22" s="315"/>
      <c r="HM22" s="315"/>
      <c r="HW22" s="315"/>
    </row>
    <row r="23" s="2" customFormat="true" x14ac:dyDescent="0.25">
      <c r="A23" s="306" t="s">
        <v>191</v>
      </c>
      <c r="B23" s="12">
        <v>1</v>
      </c>
      <c r="C23" s="7">
        <v>2.2000000000000002</v>
      </c>
      <c r="D23" s="7"/>
      <c r="E23" s="7"/>
      <c r="F23" s="7"/>
      <c r="G23" s="7"/>
      <c r="H23" s="26"/>
      <c r="I23" s="10"/>
      <c r="J23" s="10"/>
      <c r="K23" s="315"/>
      <c r="U23" s="315"/>
      <c r="AE23" s="315"/>
      <c r="AO23" s="315"/>
      <c r="AY23" s="315"/>
      <c r="AZ23" s="417"/>
      <c r="BA23" s="417"/>
      <c r="BB23" s="417"/>
      <c r="BC23" s="417"/>
      <c r="BD23" s="417"/>
      <c r="BE23" s="417"/>
      <c r="BF23" s="417"/>
      <c r="BI23" s="315"/>
      <c r="BS23" s="315"/>
      <c r="CC23" s="315"/>
      <c r="CM23" s="315"/>
      <c r="CW23" s="315"/>
      <c r="DG23" s="315"/>
      <c r="DQ23" s="315"/>
      <c r="EA23" s="315"/>
      <c r="EK23" s="315"/>
      <c r="EU23" s="315"/>
      <c r="FE23" s="315"/>
      <c r="FO23" s="315"/>
      <c r="FY23" s="315"/>
      <c r="GI23" s="315"/>
      <c r="GS23" s="315"/>
      <c r="HC23" s="315"/>
      <c r="HM23" s="315"/>
      <c r="HW23" s="315"/>
    </row>
    <row r="24" s="2" customFormat="true" x14ac:dyDescent="0.25">
      <c r="A24" s="306" t="s">
        <v>192</v>
      </c>
      <c r="B24" s="12">
        <v>0.5</v>
      </c>
      <c r="C24" s="7">
        <v>0.5</v>
      </c>
      <c r="D24" s="7"/>
      <c r="E24" s="7"/>
      <c r="F24" s="7"/>
      <c r="G24" s="7"/>
      <c r="H24" s="26"/>
      <c r="I24" s="10"/>
      <c r="J24" s="10"/>
      <c r="K24" s="315"/>
      <c r="U24" s="315"/>
      <c r="AE24" s="315"/>
      <c r="AO24" s="315"/>
      <c r="AY24" s="315"/>
      <c r="AZ24" s="417"/>
      <c r="BA24" s="417"/>
      <c r="BB24" s="417"/>
      <c r="BC24" s="417"/>
      <c r="BD24" s="417"/>
      <c r="BE24" s="417"/>
      <c r="BF24" s="417"/>
      <c r="BI24" s="315"/>
      <c r="BS24" s="315"/>
      <c r="CC24" s="315"/>
      <c r="CM24" s="315"/>
      <c r="CW24" s="315"/>
      <c r="DG24" s="315"/>
      <c r="DQ24" s="315"/>
      <c r="EA24" s="315"/>
      <c r="EK24" s="315"/>
      <c r="EU24" s="315"/>
      <c r="FE24" s="315"/>
      <c r="FO24" s="315"/>
      <c r="FY24" s="315"/>
      <c r="GI24" s="315"/>
      <c r="GS24" s="315"/>
      <c r="HC24" s="315"/>
      <c r="HM24" s="315"/>
      <c r="HW24" s="315"/>
    </row>
    <row r="25" s="2" customFormat="true" x14ac:dyDescent="0.25">
      <c r="A25" s="306" t="s">
        <v>19</v>
      </c>
      <c r="B25" s="12">
        <v>1</v>
      </c>
      <c r="C25" s="7"/>
      <c r="D25" s="7"/>
      <c r="E25" s="7"/>
      <c r="F25" s="7">
        <v>58.6</v>
      </c>
      <c r="G25" s="7">
        <v>61.6</v>
      </c>
      <c r="H25" s="26">
        <v>63.2</v>
      </c>
      <c r="I25" s="10"/>
      <c r="J25" s="10"/>
      <c r="K25" s="315"/>
      <c r="U25" s="315"/>
      <c r="AE25" s="315"/>
      <c r="AO25" s="315"/>
      <c r="AY25" s="315"/>
      <c r="AZ25" s="417"/>
      <c r="BA25" s="417"/>
      <c r="BB25" s="417"/>
      <c r="BC25" s="417"/>
      <c r="BD25" s="417"/>
      <c r="BE25" s="417"/>
      <c r="BF25" s="417"/>
      <c r="BI25" s="315"/>
      <c r="BS25" s="315"/>
      <c r="CC25" s="315"/>
      <c r="CM25" s="315"/>
      <c r="CW25" s="315"/>
      <c r="DG25" s="315"/>
      <c r="DQ25" s="315"/>
      <c r="EA25" s="315"/>
      <c r="EK25" s="315"/>
      <c r="EU25" s="315"/>
      <c r="FE25" s="315"/>
      <c r="FO25" s="315"/>
      <c r="FY25" s="315"/>
      <c r="GI25" s="315"/>
      <c r="GS25" s="315"/>
      <c r="HC25" s="315"/>
      <c r="HM25" s="315"/>
      <c r="HW25" s="315"/>
    </row>
    <row r="26" s="2" customFormat="true" x14ac:dyDescent="0.25">
      <c r="A26" s="306" t="s">
        <v>0</v>
      </c>
      <c r="B26" s="12">
        <v>0</v>
      </c>
      <c r="C26" s="7"/>
      <c r="D26" s="7"/>
      <c r="E26" s="7"/>
      <c r="F26" s="7">
        <v>20.6</v>
      </c>
      <c r="G26" s="7">
        <v>19.399999999999999</v>
      </c>
      <c r="H26" s="26">
        <v>17.7</v>
      </c>
      <c r="I26" s="10"/>
      <c r="J26" s="10"/>
      <c r="K26" s="315"/>
      <c r="U26" s="315"/>
      <c r="AE26" s="315"/>
      <c r="AO26" s="315"/>
      <c r="AY26" s="315"/>
      <c r="AZ26" s="417"/>
      <c r="BA26" s="417"/>
      <c r="BB26" s="417"/>
      <c r="BC26" s="417"/>
      <c r="BD26" s="417"/>
      <c r="BE26" s="417"/>
      <c r="BF26" s="417"/>
      <c r="BI26" s="315"/>
      <c r="BS26" s="315"/>
      <c r="CC26" s="315"/>
      <c r="CM26" s="315"/>
      <c r="CW26" s="315"/>
      <c r="DG26" s="315"/>
      <c r="DQ26" s="315"/>
      <c r="EA26" s="315"/>
      <c r="EK26" s="315"/>
      <c r="EU26" s="315"/>
      <c r="FE26" s="315"/>
      <c r="FO26" s="315"/>
      <c r="FY26" s="315"/>
      <c r="GI26" s="315"/>
      <c r="GS26" s="315"/>
      <c r="HC26" s="315"/>
      <c r="HM26" s="315"/>
      <c r="HW26" s="315"/>
    </row>
    <row r="27" s="2" customFormat="true" ht="83.25" customHeight="true" x14ac:dyDescent="0.25">
      <c r="A27" s="307" t="s">
        <v>12</v>
      </c>
      <c r="B27" s="552" t="s">
        <v>207</v>
      </c>
      <c r="C27" s="552"/>
      <c r="D27" s="552"/>
      <c r="E27" s="552"/>
      <c r="F27" s="552"/>
      <c r="G27" s="552"/>
      <c r="H27" s="553"/>
      <c r="I27" s="10"/>
      <c r="J27" s="10"/>
      <c r="K27" s="315"/>
      <c r="U27" s="315"/>
      <c r="AE27" s="315"/>
      <c r="AO27" s="315"/>
      <c r="AY27" s="315"/>
      <c r="AZ27" s="554"/>
      <c r="BA27" s="554"/>
      <c r="BB27" s="554"/>
      <c r="BC27" s="554"/>
      <c r="BD27" s="554"/>
      <c r="BE27" s="554"/>
      <c r="BF27" s="554"/>
      <c r="BI27" s="315"/>
      <c r="BS27" s="315"/>
      <c r="CC27" s="315"/>
      <c r="CM27" s="315"/>
      <c r="CW27" s="315"/>
      <c r="DG27" s="315"/>
      <c r="DQ27" s="315"/>
      <c r="EA27" s="315"/>
      <c r="EK27" s="315"/>
      <c r="EU27" s="315"/>
      <c r="FE27" s="315"/>
      <c r="FO27" s="315"/>
      <c r="FY27" s="315"/>
      <c r="GI27" s="315"/>
      <c r="GS27" s="315"/>
      <c r="HC27" s="315"/>
      <c r="HM27" s="315"/>
      <c r="HW27" s="315"/>
    </row>
    <row r="28" s="2" customFormat="true" ht="15.75" customHeight="true" x14ac:dyDescent="0.25">
      <c r="A28" s="307"/>
      <c r="B28" s="135" t="s">
        <v>139</v>
      </c>
      <c r="C28" s="88" t="s">
        <v>195</v>
      </c>
      <c r="D28" s="259"/>
      <c r="E28" s="259"/>
      <c r="F28" s="88" t="s">
        <v>195</v>
      </c>
      <c r="G28" s="88" t="s">
        <v>195</v>
      </c>
      <c r="H28" s="254" t="s">
        <v>195</v>
      </c>
      <c r="I28" s="10"/>
      <c r="J28" s="10"/>
      <c r="K28" s="315"/>
      <c r="U28" s="315"/>
      <c r="AE28" s="315"/>
      <c r="AO28" s="315"/>
      <c r="AY28" s="315"/>
      <c r="AZ28" s="315"/>
      <c r="BA28" s="417"/>
      <c r="BB28" s="417"/>
      <c r="BC28" s="417"/>
      <c r="BD28" s="417"/>
      <c r="BE28" s="417"/>
      <c r="BF28" s="417"/>
      <c r="BI28" s="315"/>
      <c r="BS28" s="315"/>
      <c r="CC28" s="315"/>
      <c r="CM28" s="315"/>
      <c r="CW28" s="315"/>
      <c r="DG28" s="315"/>
      <c r="DQ28" s="315"/>
      <c r="EA28" s="315"/>
      <c r="EK28" s="315"/>
      <c r="EU28" s="315"/>
      <c r="FE28" s="315"/>
      <c r="FO28" s="315"/>
      <c r="FY28" s="315"/>
      <c r="GI28" s="315"/>
      <c r="GS28" s="315"/>
      <c r="HC28" s="315"/>
      <c r="HM28" s="315"/>
      <c r="HW28" s="315"/>
    </row>
    <row r="29" s="2" customFormat="true" ht="15.75" customHeight="true" x14ac:dyDescent="0.25">
      <c r="A29" s="307"/>
      <c r="B29" s="135" t="s">
        <v>115</v>
      </c>
      <c r="C29" s="88" t="s">
        <v>195</v>
      </c>
      <c r="D29" s="88"/>
      <c r="E29" s="88"/>
      <c r="F29" s="88" t="s">
        <v>195</v>
      </c>
      <c r="G29" s="88" t="s">
        <v>195</v>
      </c>
      <c r="H29" s="254" t="s">
        <v>195</v>
      </c>
      <c r="I29" s="10"/>
      <c r="J29" s="10"/>
      <c r="K29" s="315"/>
      <c r="U29" s="315"/>
      <c r="AE29" s="315"/>
      <c r="AO29" s="315"/>
      <c r="AY29" s="315"/>
      <c r="AZ29" s="315"/>
      <c r="BA29" s="417"/>
      <c r="BB29" s="417"/>
      <c r="BC29" s="417"/>
      <c r="BD29" s="417"/>
      <c r="BE29" s="417"/>
      <c r="BF29" s="417"/>
      <c r="BI29" s="315"/>
      <c r="BS29" s="315"/>
      <c r="CC29" s="315"/>
      <c r="CM29" s="315"/>
      <c r="CW29" s="315"/>
      <c r="DG29" s="315"/>
      <c r="DQ29" s="315"/>
      <c r="EA29" s="315"/>
      <c r="EK29" s="315"/>
      <c r="EU29" s="315"/>
      <c r="FE29" s="315"/>
      <c r="FO29" s="315"/>
      <c r="FY29" s="315"/>
      <c r="GI29" s="315"/>
      <c r="GS29" s="315"/>
      <c r="HC29" s="315"/>
      <c r="HM29" s="315"/>
      <c r="HW29" s="315"/>
    </row>
    <row r="30" ht="15.75" customHeight="true" x14ac:dyDescent="0.25">
      <c r="A30" s="307"/>
      <c r="B30" s="135" t="s">
        <v>180</v>
      </c>
      <c r="C30" s="88" t="s">
        <v>195</v>
      </c>
      <c r="D30" s="88"/>
      <c r="E30" s="88"/>
      <c r="F30" s="88" t="s">
        <v>195</v>
      </c>
      <c r="G30" s="88" t="s">
        <v>195</v>
      </c>
      <c r="H30" s="254" t="s">
        <v>195</v>
      </c>
      <c r="I30" s="10"/>
      <c r="J30" s="10"/>
      <c r="BA30" s="416"/>
      <c r="BB30" s="416"/>
      <c r="BC30" s="416"/>
      <c r="BD30" s="416"/>
      <c r="BE30" s="416"/>
      <c r="BF30" s="416"/>
    </row>
    <row r="31" ht="15.75" customHeight="true" x14ac:dyDescent="0.25">
      <c r="A31" s="308"/>
      <c r="B31" s="11" t="s">
        <v>23</v>
      </c>
      <c r="C31" s="141">
        <v>1283</v>
      </c>
      <c r="D31" s="141"/>
      <c r="E31" s="141"/>
      <c r="F31" s="142"/>
      <c r="G31" s="143"/>
      <c r="H31" s="144"/>
      <c r="I31" s="10"/>
      <c r="J31" s="10"/>
      <c r="BA31" s="416"/>
      <c r="BB31" s="416"/>
      <c r="BC31" s="416"/>
      <c r="BD31" s="416"/>
      <c r="BE31" s="416"/>
      <c r="BF31" s="416"/>
    </row>
    <row r="32" s="3" customFormat="true" ht="16.5" thickBot="true" x14ac:dyDescent="0.3">
      <c r="A32" s="309"/>
      <c r="B32" s="145" t="s">
        <v>20</v>
      </c>
      <c r="C32" s="146">
        <v>1098</v>
      </c>
      <c r="D32" s="146"/>
      <c r="E32" s="146"/>
      <c r="F32" s="146">
        <v>621</v>
      </c>
      <c r="G32" s="146">
        <v>923</v>
      </c>
      <c r="H32" s="147">
        <v>231</v>
      </c>
      <c r="I32" s="10"/>
      <c r="J32" s="10"/>
      <c r="K32" s="310"/>
      <c r="U32" s="310"/>
      <c r="AE32" s="310"/>
      <c r="AO32" s="310"/>
      <c r="AY32" s="310"/>
      <c r="AZ32" s="310"/>
      <c r="BA32" s="418"/>
      <c r="BB32" s="418"/>
      <c r="BC32" s="418"/>
      <c r="BD32" s="418"/>
      <c r="BE32" s="418"/>
      <c r="BF32" s="418"/>
      <c r="BI32" s="310"/>
      <c r="BS32" s="310"/>
      <c r="CC32" s="310"/>
      <c r="CM32" s="310"/>
      <c r="CW32" s="310"/>
      <c r="DG32" s="310"/>
      <c r="DQ32" s="310"/>
      <c r="EA32" s="310"/>
      <c r="EK32" s="310"/>
      <c r="EU32" s="310"/>
      <c r="FE32" s="310"/>
      <c r="FO32" s="310"/>
      <c r="FY32" s="310"/>
      <c r="GI32" s="310"/>
      <c r="GS32" s="310"/>
      <c r="HC32" s="310"/>
      <c r="HM32" s="310"/>
      <c r="HW32" s="310"/>
    </row>
    <row r="33" s="3" customFormat="true" x14ac:dyDescent="0.25">
      <c r="A33" s="310"/>
      <c r="K33" s="310"/>
      <c r="U33" s="310"/>
      <c r="AE33" s="310"/>
      <c r="AO33" s="310"/>
      <c r="AY33" s="310"/>
      <c r="AZ33" s="310"/>
      <c r="BI33" s="310"/>
      <c r="BS33" s="310"/>
      <c r="CC33" s="310"/>
      <c r="CM33" s="310"/>
      <c r="CW33" s="310"/>
      <c r="DG33" s="310"/>
      <c r="DQ33" s="310"/>
      <c r="EA33" s="310"/>
      <c r="EK33" s="310"/>
      <c r="EU33" s="310"/>
      <c r="FE33" s="310"/>
      <c r="FO33" s="310"/>
      <c r="FY33" s="310"/>
      <c r="GI33" s="310"/>
      <c r="GS33" s="310"/>
      <c r="HC33" s="310"/>
      <c r="HM33" s="310"/>
      <c r="HW33" s="310"/>
    </row>
    <row r="34" s="3" customFormat="true" x14ac:dyDescent="0.25">
      <c r="A34" s="310"/>
      <c r="K34" s="310"/>
      <c r="U34" s="310"/>
      <c r="AE34" s="310"/>
      <c r="AO34" s="310"/>
      <c r="AY34" s="310"/>
      <c r="AZ34" s="310"/>
      <c r="BI34" s="310"/>
      <c r="BS34" s="310"/>
      <c r="CC34" s="310"/>
      <c r="CM34" s="310"/>
      <c r="CW34" s="310"/>
      <c r="DG34" s="310"/>
      <c r="DQ34" s="310"/>
      <c r="EA34" s="310"/>
      <c r="EK34" s="310"/>
      <c r="EU34" s="310"/>
      <c r="FE34" s="310"/>
      <c r="FO34" s="310"/>
      <c r="FY34" s="310"/>
      <c r="GI34" s="310"/>
      <c r="GS34" s="310"/>
      <c r="HC34" s="310"/>
      <c r="HM34" s="310"/>
      <c r="HW34" s="310"/>
    </row>
    <row r="35" s="3" customFormat="true" x14ac:dyDescent="0.25">
      <c r="A35" s="310"/>
      <c r="K35" s="310"/>
      <c r="U35" s="310"/>
      <c r="AE35" s="310"/>
      <c r="AO35" s="310"/>
      <c r="AY35" s="310"/>
      <c r="AZ35" s="310"/>
      <c r="BI35" s="310"/>
      <c r="BS35" s="310"/>
      <c r="CC35" s="310"/>
      <c r="CM35" s="310"/>
      <c r="CW35" s="310"/>
      <c r="DG35" s="310"/>
      <c r="DQ35" s="310"/>
      <c r="EA35" s="310"/>
      <c r="EK35" s="310"/>
      <c r="EU35" s="310"/>
      <c r="FE35" s="310"/>
      <c r="FO35" s="310"/>
      <c r="FY35" s="310"/>
      <c r="GI35" s="310"/>
      <c r="GS35" s="310"/>
      <c r="HC35" s="310"/>
      <c r="HM35" s="310"/>
      <c r="HW35" s="310"/>
    </row>
    <row r="36" s="3" customFormat="true" x14ac:dyDescent="0.25">
      <c r="A36" s="310"/>
      <c r="K36" s="310"/>
      <c r="U36" s="310"/>
      <c r="AE36" s="310"/>
      <c r="AO36" s="310"/>
      <c r="AY36" s="310"/>
      <c r="AZ36" s="310"/>
      <c r="BI36" s="310"/>
      <c r="BS36" s="310"/>
      <c r="CC36" s="310"/>
      <c r="CM36" s="310"/>
      <c r="CW36" s="310"/>
      <c r="DG36" s="310"/>
      <c r="DQ36" s="310"/>
      <c r="EA36" s="310"/>
      <c r="EK36" s="310"/>
      <c r="EU36" s="310"/>
      <c r="FE36" s="310"/>
      <c r="FO36" s="310"/>
      <c r="FY36" s="310"/>
      <c r="GI36" s="310"/>
      <c r="GS36" s="310"/>
      <c r="HC36" s="310"/>
      <c r="HM36" s="310"/>
      <c r="HW36" s="310"/>
    </row>
    <row r="37" s="3" customFormat="true" x14ac:dyDescent="0.25">
      <c r="A37" s="310"/>
      <c r="K37" s="310"/>
      <c r="U37" s="310"/>
      <c r="AE37" s="310"/>
      <c r="AO37" s="310"/>
      <c r="AY37" s="310"/>
      <c r="AZ37" s="310"/>
      <c r="BI37" s="310"/>
      <c r="BS37" s="310"/>
      <c r="CC37" s="310"/>
      <c r="CM37" s="310"/>
      <c r="CW37" s="310"/>
      <c r="DG37" s="310"/>
      <c r="DQ37" s="310"/>
      <c r="EA37" s="310"/>
      <c r="EK37" s="310"/>
      <c r="EU37" s="310"/>
      <c r="FE37" s="310"/>
      <c r="FO37" s="310"/>
      <c r="FY37" s="310"/>
      <c r="GI37" s="310"/>
      <c r="GS37" s="310"/>
      <c r="HC37" s="310"/>
      <c r="HM37" s="310"/>
      <c r="HW37" s="310"/>
    </row>
    <row r="38" s="3" customFormat="true" x14ac:dyDescent="0.25">
      <c r="A38" s="310"/>
      <c r="K38" s="310"/>
      <c r="U38" s="310"/>
      <c r="AE38" s="310"/>
      <c r="AO38" s="310"/>
      <c r="AY38" s="310"/>
      <c r="AZ38" s="310"/>
      <c r="BI38" s="310"/>
      <c r="BS38" s="310"/>
      <c r="CC38" s="310"/>
      <c r="CM38" s="310"/>
      <c r="CW38" s="310"/>
      <c r="DG38" s="310"/>
      <c r="DQ38" s="310"/>
      <c r="EA38" s="310"/>
      <c r="EK38" s="310"/>
      <c r="EU38" s="310"/>
      <c r="FE38" s="310"/>
      <c r="FO38" s="310"/>
      <c r="FY38" s="310"/>
      <c r="GI38" s="310"/>
      <c r="GS38" s="310"/>
      <c r="HC38" s="310"/>
      <c r="HM38" s="310"/>
      <c r="HW38" s="310"/>
    </row>
    <row r="39" s="3" customFormat="true" x14ac:dyDescent="0.25">
      <c r="A39" s="310"/>
      <c r="K39" s="310"/>
      <c r="U39" s="310"/>
      <c r="AE39" s="310"/>
      <c r="AO39" s="310"/>
      <c r="AY39" s="310"/>
      <c r="AZ39" s="310"/>
      <c r="BI39" s="310"/>
      <c r="BS39" s="310"/>
      <c r="CC39" s="310"/>
      <c r="CM39" s="310"/>
      <c r="CW39" s="310"/>
      <c r="DG39" s="310"/>
      <c r="DQ39" s="310"/>
      <c r="EA39" s="310"/>
      <c r="EK39" s="310"/>
      <c r="EU39" s="310"/>
      <c r="FE39" s="310"/>
      <c r="FO39" s="310"/>
      <c r="FY39" s="310"/>
      <c r="GI39" s="310"/>
      <c r="GS39" s="310"/>
      <c r="HC39" s="310"/>
      <c r="HM39" s="310"/>
      <c r="HW39" s="310"/>
    </row>
    <row r="40" s="3" customFormat="true" x14ac:dyDescent="0.25">
      <c r="A40" s="310"/>
      <c r="K40" s="310"/>
      <c r="U40" s="310"/>
      <c r="AE40" s="310"/>
      <c r="AO40" s="310"/>
      <c r="AY40" s="310"/>
      <c r="AZ40" s="310"/>
      <c r="BI40" s="310"/>
      <c r="BS40" s="310"/>
      <c r="CC40" s="310"/>
      <c r="CM40" s="310"/>
      <c r="CW40" s="310"/>
      <c r="DG40" s="310"/>
      <c r="DQ40" s="310"/>
      <c r="EA40" s="310"/>
      <c r="EK40" s="310"/>
      <c r="EU40" s="310"/>
      <c r="FE40" s="310"/>
      <c r="FO40" s="310"/>
      <c r="FY40" s="310"/>
      <c r="GI40" s="310"/>
      <c r="GS40" s="310"/>
      <c r="HC40" s="310"/>
      <c r="HM40" s="310"/>
      <c r="HW40" s="310"/>
    </row>
    <row r="41" s="3" customFormat="true" x14ac:dyDescent="0.25">
      <c r="A41" s="310"/>
      <c r="K41" s="310"/>
      <c r="U41" s="310"/>
      <c r="AE41" s="310"/>
      <c r="AO41" s="310"/>
      <c r="AY41" s="310"/>
      <c r="AZ41" s="310"/>
      <c r="BI41" s="310"/>
      <c r="BS41" s="310"/>
      <c r="CC41" s="310"/>
      <c r="CM41" s="310"/>
      <c r="CW41" s="310"/>
      <c r="DG41" s="310"/>
      <c r="DQ41" s="310"/>
      <c r="EA41" s="310"/>
      <c r="EK41" s="310"/>
      <c r="EU41" s="310"/>
      <c r="FE41" s="310"/>
      <c r="FO41" s="310"/>
      <c r="FY41" s="310"/>
      <c r="GI41" s="310"/>
      <c r="GS41" s="310"/>
      <c r="HC41" s="310"/>
      <c r="HM41" s="310"/>
      <c r="HW41" s="310"/>
    </row>
    <row r="42" s="3" customFormat="true" x14ac:dyDescent="0.25">
      <c r="A42" s="310"/>
      <c r="K42" s="310"/>
      <c r="U42" s="310"/>
      <c r="AE42" s="310"/>
      <c r="AO42" s="310"/>
      <c r="AY42" s="310"/>
      <c r="AZ42" s="310"/>
      <c r="BI42" s="310"/>
      <c r="BS42" s="310"/>
      <c r="CC42" s="310"/>
      <c r="CM42" s="310"/>
      <c r="CW42" s="310"/>
      <c r="DG42" s="310"/>
      <c r="DQ42" s="310"/>
      <c r="EA42" s="310"/>
      <c r="EK42" s="310"/>
      <c r="EU42" s="310"/>
      <c r="FE42" s="310"/>
      <c r="FO42" s="310"/>
      <c r="FY42" s="310"/>
      <c r="GI42" s="310"/>
      <c r="GS42" s="310"/>
      <c r="HC42" s="310"/>
      <c r="HM42" s="310"/>
      <c r="HW42" s="310"/>
    </row>
    <row r="43" s="3" customFormat="true" x14ac:dyDescent="0.25">
      <c r="A43" s="310"/>
      <c r="K43" s="310"/>
      <c r="U43" s="310"/>
      <c r="AE43" s="310"/>
      <c r="AO43" s="310"/>
      <c r="AY43" s="310"/>
      <c r="AZ43" s="310"/>
      <c r="BI43" s="310"/>
      <c r="BS43" s="310"/>
      <c r="CC43" s="310"/>
      <c r="CM43" s="310"/>
      <c r="CW43" s="310"/>
      <c r="DG43" s="310"/>
      <c r="DQ43" s="310"/>
      <c r="EA43" s="310"/>
      <c r="EK43" s="310"/>
      <c r="EU43" s="310"/>
      <c r="FE43" s="310"/>
      <c r="FO43" s="310"/>
      <c r="FY43" s="310"/>
      <c r="GI43" s="310"/>
      <c r="GS43" s="310"/>
      <c r="HC43" s="310"/>
      <c r="HM43" s="310"/>
      <c r="HW43" s="310"/>
    </row>
    <row r="44" s="3" customFormat="true" x14ac:dyDescent="0.25">
      <c r="A44" s="310"/>
      <c r="K44" s="310"/>
      <c r="U44" s="310"/>
      <c r="AE44" s="310"/>
      <c r="AO44" s="310"/>
      <c r="AY44" s="310"/>
      <c r="AZ44" s="310"/>
      <c r="BI44" s="310"/>
      <c r="BS44" s="310"/>
      <c r="CC44" s="310"/>
      <c r="CM44" s="310"/>
      <c r="CW44" s="310"/>
      <c r="DG44" s="310"/>
      <c r="DQ44" s="310"/>
      <c r="EA44" s="310"/>
      <c r="EK44" s="310"/>
      <c r="EU44" s="310"/>
      <c r="FE44" s="310"/>
      <c r="FO44" s="310"/>
      <c r="FY44" s="310"/>
      <c r="GI44" s="310"/>
      <c r="GS44" s="310"/>
      <c r="HC44" s="310"/>
      <c r="HM44" s="310"/>
      <c r="HW44" s="310"/>
    </row>
    <row r="45" s="3" customFormat="true" x14ac:dyDescent="0.25">
      <c r="A45" s="310"/>
      <c r="K45" s="310"/>
      <c r="U45" s="310"/>
      <c r="AE45" s="310"/>
      <c r="AO45" s="310"/>
      <c r="AY45" s="310"/>
      <c r="AZ45" s="310"/>
      <c r="BI45" s="310"/>
      <c r="BS45" s="310"/>
      <c r="CC45" s="310"/>
      <c r="CM45" s="310"/>
      <c r="CW45" s="310"/>
      <c r="DG45" s="310"/>
      <c r="DQ45" s="310"/>
      <c r="EA45" s="310"/>
      <c r="EK45" s="310"/>
      <c r="EU45" s="310"/>
      <c r="FE45" s="310"/>
      <c r="FO45" s="310"/>
      <c r="FY45" s="310"/>
      <c r="GI45" s="310"/>
      <c r="GS45" s="310"/>
      <c r="HC45" s="310"/>
      <c r="HM45" s="310"/>
      <c r="HW45" s="310"/>
    </row>
    <row r="46" s="3" customFormat="true" x14ac:dyDescent="0.25">
      <c r="A46" s="310"/>
      <c r="K46" s="310"/>
      <c r="U46" s="310"/>
      <c r="AE46" s="310"/>
      <c r="AO46" s="310"/>
      <c r="AY46" s="310"/>
      <c r="AZ46" s="310"/>
      <c r="BI46" s="310"/>
      <c r="BS46" s="310"/>
      <c r="CC46" s="310"/>
      <c r="CM46" s="310"/>
      <c r="CW46" s="310"/>
      <c r="DG46" s="310"/>
      <c r="DQ46" s="310"/>
      <c r="EA46" s="310"/>
      <c r="EK46" s="310"/>
      <c r="EU46" s="310"/>
      <c r="FE46" s="310"/>
      <c r="FO46" s="310"/>
      <c r="FY46" s="310"/>
      <c r="GI46" s="310"/>
      <c r="GS46" s="310"/>
      <c r="HC46" s="310"/>
      <c r="HM46" s="310"/>
      <c r="HW46" s="310"/>
    </row>
    <row r="47" s="3" customFormat="true" x14ac:dyDescent="0.25">
      <c r="A47" s="310"/>
      <c r="K47" s="310"/>
      <c r="U47" s="310"/>
      <c r="AE47" s="310"/>
      <c r="AO47" s="310"/>
      <c r="AY47" s="310"/>
      <c r="AZ47" s="310"/>
      <c r="BI47" s="310"/>
      <c r="BS47" s="310"/>
      <c r="CC47" s="310"/>
      <c r="CM47" s="310"/>
      <c r="CW47" s="310"/>
      <c r="DG47" s="310"/>
      <c r="DQ47" s="310"/>
      <c r="EA47" s="310"/>
      <c r="EK47" s="310"/>
      <c r="EU47" s="310"/>
      <c r="FE47" s="310"/>
      <c r="FO47" s="310"/>
      <c r="FY47" s="310"/>
      <c r="GI47" s="310"/>
      <c r="GS47" s="310"/>
      <c r="HC47" s="310"/>
      <c r="HM47" s="310"/>
      <c r="HW47" s="310"/>
    </row>
    <row r="48" s="3" customFormat="true" x14ac:dyDescent="0.25">
      <c r="A48" s="310"/>
      <c r="K48" s="310"/>
      <c r="U48" s="310"/>
      <c r="AE48" s="310"/>
      <c r="AO48" s="310"/>
      <c r="AY48" s="310"/>
      <c r="AZ48" s="310"/>
      <c r="BI48" s="310"/>
      <c r="BS48" s="310"/>
      <c r="CC48" s="310"/>
      <c r="CM48" s="310"/>
      <c r="CW48" s="310"/>
      <c r="DG48" s="310"/>
      <c r="DQ48" s="310"/>
      <c r="EA48" s="310"/>
      <c r="EK48" s="310"/>
      <c r="EU48" s="310"/>
      <c r="FE48" s="310"/>
      <c r="FO48" s="310"/>
      <c r="FY48" s="310"/>
      <c r="GI48" s="310"/>
      <c r="GS48" s="310"/>
      <c r="HC48" s="310"/>
      <c r="HM48" s="310"/>
      <c r="HW48" s="310"/>
    </row>
    <row r="49" s="3" customFormat="true" x14ac:dyDescent="0.25">
      <c r="A49" s="310"/>
      <c r="K49" s="310"/>
      <c r="U49" s="310"/>
      <c r="AE49" s="310"/>
      <c r="AO49" s="310"/>
      <c r="AY49" s="310"/>
      <c r="AZ49" s="310"/>
      <c r="BI49" s="310"/>
      <c r="BS49" s="310"/>
      <c r="CC49" s="310"/>
      <c r="CM49" s="310"/>
      <c r="CW49" s="310"/>
      <c r="DG49" s="310"/>
      <c r="DQ49" s="310"/>
      <c r="EA49" s="310"/>
      <c r="EK49" s="310"/>
      <c r="EU49" s="310"/>
      <c r="FE49" s="310"/>
      <c r="FO49" s="310"/>
      <c r="FY49" s="310"/>
      <c r="GI49" s="310"/>
      <c r="GS49" s="310"/>
      <c r="HC49" s="310"/>
      <c r="HM49" s="310"/>
      <c r="HW49" s="310"/>
    </row>
    <row r="50" s="3" customFormat="true" x14ac:dyDescent="0.25">
      <c r="A50" s="310"/>
      <c r="K50" s="310"/>
      <c r="U50" s="310"/>
      <c r="AE50" s="310"/>
      <c r="AO50" s="310"/>
      <c r="AY50" s="310"/>
      <c r="AZ50" s="310"/>
      <c r="BI50" s="310"/>
      <c r="BS50" s="310"/>
      <c r="CC50" s="310"/>
      <c r="CM50" s="310"/>
      <c r="CW50" s="310"/>
      <c r="DG50" s="310"/>
      <c r="DQ50" s="310"/>
      <c r="EA50" s="310"/>
      <c r="EK50" s="310"/>
      <c r="EU50" s="310"/>
      <c r="FE50" s="310"/>
      <c r="FO50" s="310"/>
      <c r="FY50" s="310"/>
      <c r="GI50" s="310"/>
      <c r="GS50" s="310"/>
      <c r="HC50" s="310"/>
      <c r="HM50" s="310"/>
      <c r="HW50" s="310"/>
    </row>
    <row r="51" s="3" customFormat="true" x14ac:dyDescent="0.25">
      <c r="A51" s="310"/>
      <c r="K51" s="310"/>
      <c r="U51" s="310"/>
      <c r="AE51" s="310"/>
      <c r="AO51" s="310"/>
      <c r="AY51" s="310"/>
      <c r="AZ51" s="310"/>
      <c r="BI51" s="310"/>
      <c r="BS51" s="310"/>
      <c r="CC51" s="310"/>
      <c r="CM51" s="310"/>
      <c r="CW51" s="310"/>
      <c r="DG51" s="310"/>
      <c r="DQ51" s="310"/>
      <c r="EA51" s="310"/>
      <c r="EK51" s="310"/>
      <c r="EU51" s="310"/>
      <c r="FE51" s="310"/>
      <c r="FO51" s="310"/>
      <c r="FY51" s="310"/>
      <c r="GI51" s="310"/>
      <c r="GS51" s="310"/>
      <c r="HC51" s="310"/>
      <c r="HM51" s="310"/>
      <c r="HW51" s="310"/>
    </row>
    <row r="52" s="3" customFormat="true" x14ac:dyDescent="0.25">
      <c r="A52" s="310"/>
      <c r="K52" s="310"/>
      <c r="U52" s="310"/>
      <c r="AE52" s="310"/>
      <c r="AO52" s="310"/>
      <c r="AY52" s="310"/>
      <c r="AZ52" s="310"/>
      <c r="BI52" s="310"/>
      <c r="BS52" s="310"/>
      <c r="CC52" s="310"/>
      <c r="CM52" s="310"/>
      <c r="CW52" s="310"/>
      <c r="DG52" s="310"/>
      <c r="DQ52" s="310"/>
      <c r="EA52" s="310"/>
      <c r="EK52" s="310"/>
      <c r="EU52" s="310"/>
      <c r="FE52" s="310"/>
      <c r="FO52" s="310"/>
      <c r="FY52" s="310"/>
      <c r="GI52" s="310"/>
      <c r="GS52" s="310"/>
      <c r="HC52" s="310"/>
      <c r="HM52" s="310"/>
      <c r="HW52" s="310"/>
    </row>
    <row r="53" s="3" customFormat="true" x14ac:dyDescent="0.25">
      <c r="A53" s="310"/>
      <c r="K53" s="310"/>
      <c r="U53" s="310"/>
      <c r="AE53" s="310"/>
      <c r="AO53" s="310"/>
      <c r="AY53" s="310"/>
      <c r="AZ53" s="310"/>
      <c r="BI53" s="310"/>
      <c r="BS53" s="310"/>
      <c r="CC53" s="310"/>
      <c r="CM53" s="310"/>
      <c r="CW53" s="310"/>
      <c r="DG53" s="310"/>
      <c r="DQ53" s="310"/>
      <c r="EA53" s="310"/>
      <c r="EK53" s="310"/>
      <c r="EU53" s="310"/>
      <c r="FE53" s="310"/>
      <c r="FO53" s="310"/>
      <c r="FY53" s="310"/>
      <c r="GI53" s="310"/>
      <c r="GS53" s="310"/>
      <c r="HC53" s="310"/>
      <c r="HM53" s="310"/>
      <c r="HW53" s="310"/>
    </row>
    <row r="54" s="3" customFormat="true" x14ac:dyDescent="0.25">
      <c r="A54" s="310"/>
      <c r="K54" s="310"/>
      <c r="U54" s="310"/>
      <c r="AE54" s="310"/>
      <c r="AO54" s="310"/>
      <c r="AY54" s="310"/>
      <c r="AZ54" s="310"/>
      <c r="BI54" s="310"/>
      <c r="BS54" s="310"/>
      <c r="CC54" s="310"/>
      <c r="CM54" s="310"/>
      <c r="CW54" s="310"/>
      <c r="DG54" s="310"/>
      <c r="DQ54" s="310"/>
      <c r="EA54" s="310"/>
      <c r="EK54" s="310"/>
      <c r="EU54" s="310"/>
      <c r="FE54" s="310"/>
      <c r="FO54" s="310"/>
      <c r="FY54" s="310"/>
      <c r="GI54" s="310"/>
      <c r="GS54" s="310"/>
      <c r="HC54" s="310"/>
      <c r="HM54" s="310"/>
      <c r="HW54" s="310"/>
    </row>
    <row r="55" s="3" customFormat="true" x14ac:dyDescent="0.25">
      <c r="A55" s="310"/>
      <c r="K55" s="310"/>
      <c r="U55" s="310"/>
      <c r="AE55" s="310"/>
      <c r="AO55" s="310"/>
      <c r="AY55" s="310"/>
      <c r="AZ55" s="310"/>
      <c r="BI55" s="310"/>
      <c r="BS55" s="310"/>
      <c r="CC55" s="310"/>
      <c r="CM55" s="310"/>
      <c r="CW55" s="310"/>
      <c r="DG55" s="310"/>
      <c r="DQ55" s="310"/>
      <c r="EA55" s="310"/>
      <c r="EK55" s="310"/>
      <c r="EU55" s="310"/>
      <c r="FE55" s="310"/>
      <c r="FO55" s="310"/>
      <c r="FY55" s="310"/>
      <c r="GI55" s="310"/>
      <c r="GS55" s="310"/>
      <c r="HC55" s="310"/>
      <c r="HM55" s="310"/>
      <c r="HW55" s="310"/>
    </row>
    <row r="56" s="3" customFormat="true" x14ac:dyDescent="0.25">
      <c r="A56" s="310"/>
      <c r="K56" s="310"/>
      <c r="U56" s="310"/>
      <c r="AE56" s="310"/>
      <c r="AO56" s="310"/>
      <c r="AY56" s="310"/>
      <c r="AZ56" s="310"/>
      <c r="BI56" s="310"/>
      <c r="BS56" s="310"/>
      <c r="CC56" s="310"/>
      <c r="CM56" s="310"/>
      <c r="CW56" s="310"/>
      <c r="DG56" s="310"/>
      <c r="DQ56" s="310"/>
      <c r="EA56" s="310"/>
      <c r="EK56" s="310"/>
      <c r="EU56" s="310"/>
      <c r="FE56" s="310"/>
      <c r="FO56" s="310"/>
      <c r="FY56" s="310"/>
      <c r="GI56" s="310"/>
      <c r="GS56" s="310"/>
      <c r="HC56" s="310"/>
      <c r="HM56" s="310"/>
      <c r="HW56" s="310"/>
    </row>
    <row r="57" s="3" customFormat="true" x14ac:dyDescent="0.25">
      <c r="A57" s="310"/>
      <c r="K57" s="310"/>
      <c r="U57" s="310"/>
      <c r="AE57" s="310"/>
      <c r="AO57" s="310"/>
      <c r="AY57" s="310"/>
      <c r="AZ57" s="310"/>
      <c r="BI57" s="310"/>
      <c r="BS57" s="310"/>
      <c r="CC57" s="310"/>
      <c r="CM57" s="310"/>
      <c r="CW57" s="310"/>
      <c r="DG57" s="310"/>
      <c r="DQ57" s="310"/>
      <c r="EA57" s="310"/>
      <c r="EK57" s="310"/>
      <c r="EU57" s="310"/>
      <c r="FE57" s="310"/>
      <c r="FO57" s="310"/>
      <c r="FY57" s="310"/>
      <c r="GI57" s="310"/>
      <c r="GS57" s="310"/>
      <c r="HC57" s="310"/>
      <c r="HM57" s="310"/>
      <c r="HW57" s="310"/>
    </row>
    <row r="58" s="3" customFormat="true" x14ac:dyDescent="0.25">
      <c r="A58" s="310"/>
      <c r="K58" s="310"/>
      <c r="U58" s="310"/>
      <c r="AE58" s="310"/>
      <c r="AO58" s="310"/>
      <c r="AY58" s="310"/>
      <c r="AZ58" s="310"/>
      <c r="BI58" s="310"/>
      <c r="BS58" s="310"/>
      <c r="CC58" s="310"/>
      <c r="CM58" s="310"/>
      <c r="CW58" s="310"/>
      <c r="DG58" s="310"/>
      <c r="DQ58" s="310"/>
      <c r="EA58" s="310"/>
      <c r="EK58" s="310"/>
      <c r="EU58" s="310"/>
      <c r="FE58" s="310"/>
      <c r="FO58" s="310"/>
      <c r="FY58" s="310"/>
      <c r="GI58" s="310"/>
      <c r="GS58" s="310"/>
      <c r="HC58" s="310"/>
      <c r="HM58" s="310"/>
      <c r="HW58" s="310"/>
    </row>
    <row r="59" s="3" customFormat="true" x14ac:dyDescent="0.25">
      <c r="A59" s="310"/>
      <c r="K59" s="310"/>
      <c r="U59" s="310"/>
      <c r="AE59" s="310"/>
      <c r="AO59" s="310"/>
      <c r="AY59" s="310"/>
      <c r="AZ59" s="310"/>
      <c r="BI59" s="310"/>
      <c r="BS59" s="310"/>
      <c r="CC59" s="310"/>
      <c r="CM59" s="310"/>
      <c r="CW59" s="310"/>
      <c r="DG59" s="310"/>
      <c r="DQ59" s="310"/>
      <c r="EA59" s="310"/>
      <c r="EK59" s="310"/>
      <c r="EU59" s="310"/>
      <c r="FE59" s="310"/>
      <c r="FO59" s="310"/>
      <c r="FY59" s="310"/>
      <c r="GI59" s="310"/>
      <c r="GS59" s="310"/>
      <c r="HC59" s="310"/>
      <c r="HM59" s="310"/>
      <c r="HW59" s="310"/>
    </row>
    <row r="60" s="3" customFormat="true" x14ac:dyDescent="0.25">
      <c r="A60" s="310"/>
      <c r="K60" s="310"/>
      <c r="U60" s="310"/>
      <c r="AE60" s="310"/>
      <c r="AO60" s="310"/>
      <c r="AY60" s="310"/>
      <c r="AZ60" s="310"/>
      <c r="BI60" s="310"/>
      <c r="BS60" s="310"/>
      <c r="CC60" s="310"/>
      <c r="CM60" s="310"/>
      <c r="CW60" s="310"/>
      <c r="DG60" s="310"/>
      <c r="DQ60" s="310"/>
      <c r="EA60" s="310"/>
      <c r="EK60" s="310"/>
      <c r="EU60" s="310"/>
      <c r="FE60" s="310"/>
      <c r="FO60" s="310"/>
      <c r="FY60" s="310"/>
      <c r="GI60" s="310"/>
      <c r="GS60" s="310"/>
      <c r="HC60" s="310"/>
      <c r="HM60" s="310"/>
      <c r="HW60" s="310"/>
    </row>
    <row r="61" s="3" customFormat="true" x14ac:dyDescent="0.25">
      <c r="A61" s="310"/>
      <c r="K61" s="310"/>
      <c r="U61" s="310"/>
      <c r="AE61" s="310"/>
      <c r="AO61" s="310"/>
      <c r="AY61" s="310"/>
      <c r="AZ61" s="310"/>
      <c r="BI61" s="310"/>
      <c r="BS61" s="310"/>
      <c r="CC61" s="310"/>
      <c r="CM61" s="310"/>
      <c r="CW61" s="310"/>
      <c r="DG61" s="310"/>
      <c r="DQ61" s="310"/>
      <c r="EA61" s="310"/>
      <c r="EK61" s="310"/>
      <c r="EU61" s="310"/>
      <c r="FE61" s="310"/>
      <c r="FO61" s="310"/>
      <c r="FY61" s="310"/>
      <c r="GI61" s="310"/>
      <c r="GS61" s="310"/>
      <c r="HC61" s="310"/>
      <c r="HM61" s="310"/>
      <c r="HW61" s="310"/>
    </row>
    <row r="62" s="3" customFormat="true" x14ac:dyDescent="0.25">
      <c r="A62" s="310"/>
      <c r="K62" s="310"/>
      <c r="U62" s="310"/>
      <c r="AE62" s="310"/>
      <c r="AO62" s="310"/>
      <c r="AY62" s="310"/>
      <c r="AZ62" s="310"/>
      <c r="BI62" s="310"/>
      <c r="BS62" s="310"/>
      <c r="CC62" s="310"/>
      <c r="CM62" s="310"/>
      <c r="CW62" s="310"/>
      <c r="DG62" s="310"/>
      <c r="DQ62" s="310"/>
      <c r="EA62" s="310"/>
      <c r="EK62" s="310"/>
      <c r="EU62" s="310"/>
      <c r="FE62" s="310"/>
      <c r="FO62" s="310"/>
      <c r="FY62" s="310"/>
      <c r="GI62" s="310"/>
      <c r="GS62" s="310"/>
      <c r="HC62" s="310"/>
      <c r="HM62" s="310"/>
      <c r="HW62" s="310"/>
    </row>
    <row r="63" s="3" customFormat="true" x14ac:dyDescent="0.25">
      <c r="A63" s="310"/>
      <c r="K63" s="310"/>
      <c r="U63" s="310"/>
      <c r="AE63" s="310"/>
      <c r="AO63" s="310"/>
      <c r="AY63" s="310"/>
      <c r="AZ63" s="310"/>
      <c r="BI63" s="310"/>
      <c r="BS63" s="310"/>
      <c r="CC63" s="310"/>
      <c r="CM63" s="310"/>
      <c r="CW63" s="310"/>
      <c r="DG63" s="310"/>
      <c r="DQ63" s="310"/>
      <c r="EA63" s="310"/>
      <c r="EK63" s="310"/>
      <c r="EU63" s="310"/>
      <c r="FE63" s="310"/>
      <c r="FO63" s="310"/>
      <c r="FY63" s="310"/>
      <c r="GI63" s="310"/>
      <c r="GS63" s="310"/>
      <c r="HC63" s="310"/>
      <c r="HM63" s="310"/>
      <c r="HW63" s="310"/>
    </row>
    <row r="64" s="3" customFormat="true" x14ac:dyDescent="0.25">
      <c r="A64" s="310"/>
      <c r="K64" s="310"/>
      <c r="U64" s="310"/>
      <c r="AE64" s="310"/>
      <c r="AO64" s="310"/>
      <c r="AY64" s="310"/>
      <c r="AZ64" s="310"/>
      <c r="BI64" s="310"/>
      <c r="BS64" s="310"/>
      <c r="CC64" s="310"/>
      <c r="CM64" s="310"/>
      <c r="CW64" s="310"/>
      <c r="DG64" s="310"/>
      <c r="DQ64" s="310"/>
      <c r="EA64" s="310"/>
      <c r="EK64" s="310"/>
      <c r="EU64" s="310"/>
      <c r="FE64" s="310"/>
      <c r="FO64" s="310"/>
      <c r="FY64" s="310"/>
      <c r="GI64" s="310"/>
      <c r="GS64" s="310"/>
      <c r="HC64" s="310"/>
      <c r="HM64" s="310"/>
      <c r="HW64" s="310"/>
    </row>
    <row r="65" s="3" customFormat="true" x14ac:dyDescent="0.25">
      <c r="A65" s="310"/>
      <c r="K65" s="310"/>
      <c r="U65" s="310"/>
      <c r="AE65" s="310"/>
      <c r="AO65" s="310"/>
      <c r="AY65" s="310"/>
      <c r="AZ65" s="310"/>
      <c r="BI65" s="310"/>
      <c r="BS65" s="310"/>
      <c r="CC65" s="310"/>
      <c r="CM65" s="310"/>
      <c r="CW65" s="310"/>
      <c r="DG65" s="310"/>
      <c r="DQ65" s="310"/>
      <c r="EA65" s="310"/>
      <c r="EK65" s="310"/>
      <c r="EU65" s="310"/>
      <c r="FE65" s="310"/>
      <c r="FO65" s="310"/>
      <c r="FY65" s="310"/>
      <c r="GI65" s="310"/>
      <c r="GS65" s="310"/>
      <c r="HC65" s="310"/>
      <c r="HM65" s="310"/>
      <c r="HW65" s="310"/>
    </row>
    <row r="66" s="3" customFormat="true" x14ac:dyDescent="0.25">
      <c r="A66" s="310"/>
      <c r="K66" s="310"/>
      <c r="U66" s="310"/>
      <c r="AE66" s="310"/>
      <c r="AO66" s="310"/>
      <c r="AY66" s="310"/>
      <c r="AZ66" s="310"/>
      <c r="BI66" s="310"/>
      <c r="BS66" s="310"/>
      <c r="CC66" s="310"/>
      <c r="CM66" s="310"/>
      <c r="CW66" s="310"/>
      <c r="DG66" s="310"/>
      <c r="DQ66" s="310"/>
      <c r="EA66" s="310"/>
      <c r="EK66" s="310"/>
      <c r="EU66" s="310"/>
      <c r="FE66" s="310"/>
      <c r="FO66" s="310"/>
      <c r="FY66" s="310"/>
      <c r="GI66" s="310"/>
      <c r="GS66" s="310"/>
      <c r="HC66" s="310"/>
      <c r="HM66" s="310"/>
      <c r="HW66" s="310"/>
    </row>
    <row r="67" s="3" customFormat="true" x14ac:dyDescent="0.25">
      <c r="A67" s="310"/>
      <c r="K67" s="310"/>
      <c r="U67" s="310"/>
      <c r="AE67" s="310"/>
      <c r="AO67" s="310"/>
      <c r="AY67" s="310"/>
      <c r="AZ67" s="310"/>
      <c r="BI67" s="310"/>
      <c r="BS67" s="310"/>
      <c r="CC67" s="310"/>
      <c r="CM67" s="310"/>
      <c r="CW67" s="310"/>
      <c r="DG67" s="310"/>
      <c r="DQ67" s="310"/>
      <c r="EA67" s="310"/>
      <c r="EK67" s="310"/>
      <c r="EU67" s="310"/>
      <c r="FE67" s="310"/>
      <c r="FO67" s="310"/>
      <c r="FY67" s="310"/>
      <c r="GI67" s="310"/>
      <c r="GS67" s="310"/>
      <c r="HC67" s="310"/>
      <c r="HM67" s="310"/>
      <c r="HW67" s="310"/>
    </row>
    <row r="68" s="3" customFormat="true" x14ac:dyDescent="0.25">
      <c r="A68" s="310"/>
      <c r="K68" s="310"/>
      <c r="U68" s="310"/>
      <c r="AE68" s="310"/>
      <c r="AO68" s="310"/>
      <c r="AY68" s="310"/>
      <c r="AZ68" s="310"/>
      <c r="BI68" s="310"/>
      <c r="BS68" s="310"/>
      <c r="CC68" s="310"/>
      <c r="CM68" s="310"/>
      <c r="CW68" s="310"/>
      <c r="DG68" s="310"/>
      <c r="DQ68" s="310"/>
      <c r="EA68" s="310"/>
      <c r="EK68" s="310"/>
      <c r="EU68" s="310"/>
      <c r="FE68" s="310"/>
      <c r="FO68" s="310"/>
      <c r="FY68" s="310"/>
      <c r="GI68" s="310"/>
      <c r="GS68" s="310"/>
      <c r="HC68" s="310"/>
      <c r="HM68" s="310"/>
      <c r="HW68" s="310"/>
    </row>
    <row r="69" s="3" customFormat="true" x14ac:dyDescent="0.25">
      <c r="A69" s="310"/>
      <c r="K69" s="310"/>
      <c r="U69" s="310"/>
      <c r="AE69" s="310"/>
      <c r="AO69" s="310"/>
      <c r="AY69" s="310"/>
      <c r="AZ69" s="310"/>
      <c r="BI69" s="310"/>
      <c r="BS69" s="310"/>
      <c r="CC69" s="310"/>
      <c r="CM69" s="310"/>
      <c r="CW69" s="310"/>
      <c r="DG69" s="310"/>
      <c r="DQ69" s="310"/>
      <c r="EA69" s="310"/>
      <c r="EK69" s="310"/>
      <c r="EU69" s="310"/>
      <c r="FE69" s="310"/>
      <c r="FO69" s="310"/>
      <c r="FY69" s="310"/>
      <c r="GI69" s="310"/>
      <c r="GS69" s="310"/>
      <c r="HC69" s="310"/>
      <c r="HM69" s="310"/>
      <c r="HW69" s="310"/>
    </row>
    <row r="70" s="3" customFormat="true" x14ac:dyDescent="0.25">
      <c r="A70" s="310"/>
      <c r="K70" s="310"/>
      <c r="U70" s="310"/>
      <c r="AE70" s="310"/>
      <c r="AO70" s="310"/>
      <c r="AY70" s="310"/>
      <c r="AZ70" s="310"/>
      <c r="BI70" s="310"/>
      <c r="BS70" s="310"/>
      <c r="CC70" s="310"/>
      <c r="CM70" s="310"/>
      <c r="CW70" s="310"/>
      <c r="DG70" s="310"/>
      <c r="DQ70" s="310"/>
      <c r="EA70" s="310"/>
      <c r="EK70" s="310"/>
      <c r="EU70" s="310"/>
      <c r="FE70" s="310"/>
      <c r="FO70" s="310"/>
      <c r="FY70" s="310"/>
      <c r="GI70" s="310"/>
      <c r="GS70" s="310"/>
      <c r="HC70" s="310"/>
      <c r="HM70" s="310"/>
      <c r="HW70" s="310"/>
    </row>
    <row r="71" s="3" customFormat="true" x14ac:dyDescent="0.25">
      <c r="A71" s="310"/>
      <c r="K71" s="310"/>
      <c r="U71" s="310"/>
      <c r="AE71" s="310"/>
      <c r="AO71" s="310"/>
      <c r="AY71" s="310"/>
      <c r="AZ71" s="310"/>
      <c r="BI71" s="310"/>
      <c r="BS71" s="310"/>
      <c r="CC71" s="310"/>
      <c r="CM71" s="310"/>
      <c r="CW71" s="310"/>
      <c r="DG71" s="310"/>
      <c r="DQ71" s="310"/>
      <c r="EA71" s="310"/>
      <c r="EK71" s="310"/>
      <c r="EU71" s="310"/>
      <c r="FE71" s="310"/>
      <c r="FO71" s="310"/>
      <c r="FY71" s="310"/>
      <c r="GI71" s="310"/>
      <c r="GS71" s="310"/>
      <c r="HC71" s="310"/>
      <c r="HM71" s="310"/>
      <c r="HW71" s="310"/>
    </row>
    <row r="72" s="3" customFormat="true" x14ac:dyDescent="0.25">
      <c r="A72" s="310"/>
      <c r="K72" s="310"/>
      <c r="U72" s="310"/>
      <c r="AE72" s="310"/>
      <c r="AO72" s="310"/>
      <c r="AY72" s="310"/>
      <c r="AZ72" s="310"/>
      <c r="BI72" s="310"/>
      <c r="BS72" s="310"/>
      <c r="CC72" s="310"/>
      <c r="CM72" s="310"/>
      <c r="CW72" s="310"/>
      <c r="DG72" s="310"/>
      <c r="DQ72" s="310"/>
      <c r="EA72" s="310"/>
      <c r="EK72" s="310"/>
      <c r="EU72" s="310"/>
      <c r="FE72" s="310"/>
      <c r="FO72" s="310"/>
      <c r="FY72" s="310"/>
      <c r="GI72" s="310"/>
      <c r="GS72" s="310"/>
      <c r="HC72" s="310"/>
      <c r="HM72" s="310"/>
      <c r="HW72" s="310"/>
    </row>
    <row r="73" s="3" customFormat="true" x14ac:dyDescent="0.25">
      <c r="A73" s="310"/>
      <c r="K73" s="310"/>
      <c r="U73" s="310"/>
      <c r="AE73" s="310"/>
      <c r="AO73" s="310"/>
      <c r="AY73" s="310"/>
      <c r="AZ73" s="310"/>
      <c r="BI73" s="310"/>
      <c r="BS73" s="310"/>
      <c r="CC73" s="310"/>
      <c r="CM73" s="310"/>
      <c r="CW73" s="310"/>
      <c r="DG73" s="310"/>
      <c r="DQ73" s="310"/>
      <c r="EA73" s="310"/>
      <c r="EK73" s="310"/>
      <c r="EU73" s="310"/>
      <c r="FE73" s="310"/>
      <c r="FO73" s="310"/>
      <c r="FY73" s="310"/>
      <c r="GI73" s="310"/>
      <c r="GS73" s="310"/>
      <c r="HC73" s="310"/>
      <c r="HM73" s="310"/>
      <c r="HW73" s="310"/>
    </row>
    <row r="74" s="3" customFormat="true" x14ac:dyDescent="0.25">
      <c r="A74" s="310"/>
      <c r="K74" s="310"/>
      <c r="U74" s="310"/>
      <c r="AE74" s="310"/>
      <c r="AO74" s="310"/>
      <c r="AY74" s="310"/>
      <c r="AZ74" s="310"/>
      <c r="BI74" s="310"/>
      <c r="BS74" s="310"/>
      <c r="CC74" s="310"/>
      <c r="CM74" s="310"/>
      <c r="CW74" s="310"/>
      <c r="DG74" s="310"/>
      <c r="DQ74" s="310"/>
      <c r="EA74" s="310"/>
      <c r="EK74" s="310"/>
      <c r="EU74" s="310"/>
      <c r="FE74" s="310"/>
      <c r="FO74" s="310"/>
      <c r="FY74" s="310"/>
      <c r="GI74" s="310"/>
      <c r="GS74" s="310"/>
      <c r="HC74" s="310"/>
      <c r="HM74" s="310"/>
      <c r="HW74" s="310"/>
    </row>
    <row r="75" s="3" customFormat="true" x14ac:dyDescent="0.25">
      <c r="A75" s="310"/>
      <c r="K75" s="310"/>
      <c r="U75" s="310"/>
      <c r="AE75" s="310"/>
      <c r="AO75" s="310"/>
      <c r="AY75" s="310"/>
      <c r="AZ75" s="310"/>
      <c r="BI75" s="310"/>
      <c r="BS75" s="310"/>
      <c r="CC75" s="310"/>
      <c r="CM75" s="310"/>
      <c r="CW75" s="310"/>
      <c r="DG75" s="310"/>
      <c r="DQ75" s="310"/>
      <c r="EA75" s="310"/>
      <c r="EK75" s="310"/>
      <c r="EU75" s="310"/>
      <c r="FE75" s="310"/>
      <c r="FO75" s="310"/>
      <c r="FY75" s="310"/>
      <c r="GI75" s="310"/>
      <c r="GS75" s="310"/>
      <c r="HC75" s="310"/>
      <c r="HM75" s="310"/>
      <c r="HW75" s="310"/>
    </row>
    <row r="76" s="3" customFormat="true" x14ac:dyDescent="0.25">
      <c r="A76" s="310"/>
      <c r="K76" s="310"/>
      <c r="U76" s="310"/>
      <c r="AE76" s="310"/>
      <c r="AO76" s="310"/>
      <c r="AY76" s="310"/>
      <c r="AZ76" s="310"/>
      <c r="BI76" s="310"/>
      <c r="BS76" s="310"/>
      <c r="CC76" s="310"/>
      <c r="CM76" s="310"/>
      <c r="CW76" s="310"/>
      <c r="DG76" s="310"/>
      <c r="DQ76" s="310"/>
      <c r="EA76" s="310"/>
      <c r="EK76" s="310"/>
      <c r="EU76" s="310"/>
      <c r="FE76" s="310"/>
      <c r="FO76" s="310"/>
      <c r="FY76" s="310"/>
      <c r="GI76" s="310"/>
      <c r="GS76" s="310"/>
      <c r="HC76" s="310"/>
      <c r="HM76" s="310"/>
      <c r="HW76" s="310"/>
    </row>
    <row r="77" s="3" customFormat="true" x14ac:dyDescent="0.25">
      <c r="A77" s="310"/>
      <c r="K77" s="310"/>
      <c r="U77" s="310"/>
      <c r="AE77" s="310"/>
      <c r="AO77" s="310"/>
      <c r="AY77" s="310"/>
      <c r="AZ77" s="310"/>
      <c r="BI77" s="310"/>
      <c r="BS77" s="310"/>
      <c r="CC77" s="310"/>
      <c r="CM77" s="310"/>
      <c r="CW77" s="310"/>
      <c r="DG77" s="310"/>
      <c r="DQ77" s="310"/>
      <c r="EA77" s="310"/>
      <c r="EK77" s="310"/>
      <c r="EU77" s="310"/>
      <c r="FE77" s="310"/>
      <c r="FO77" s="310"/>
      <c r="FY77" s="310"/>
      <c r="GI77" s="310"/>
      <c r="GS77" s="310"/>
      <c r="HC77" s="310"/>
      <c r="HM77" s="310"/>
      <c r="HW77" s="310"/>
    </row>
    <row r="78" s="3" customFormat="true" x14ac:dyDescent="0.25">
      <c r="A78" s="310"/>
      <c r="K78" s="310"/>
      <c r="U78" s="310"/>
      <c r="AE78" s="310"/>
      <c r="AO78" s="310"/>
      <c r="AY78" s="310"/>
      <c r="AZ78" s="310"/>
      <c r="BI78" s="310"/>
      <c r="BS78" s="310"/>
      <c r="CC78" s="310"/>
      <c r="CM78" s="310"/>
      <c r="CW78" s="310"/>
      <c r="DG78" s="310"/>
      <c r="DQ78" s="310"/>
      <c r="EA78" s="310"/>
      <c r="EK78" s="310"/>
      <c r="EU78" s="310"/>
      <c r="FE78" s="310"/>
      <c r="FO78" s="310"/>
      <c r="FY78" s="310"/>
      <c r="GI78" s="310"/>
      <c r="GS78" s="310"/>
      <c r="HC78" s="310"/>
      <c r="HM78" s="310"/>
      <c r="HW78" s="310"/>
    </row>
    <row r="79" s="3" customFormat="true" x14ac:dyDescent="0.25">
      <c r="A79" s="310"/>
      <c r="K79" s="310"/>
      <c r="U79" s="310"/>
      <c r="AE79" s="310"/>
      <c r="AO79" s="310"/>
      <c r="AY79" s="310"/>
      <c r="AZ79" s="310"/>
      <c r="BI79" s="310"/>
      <c r="BS79" s="310"/>
      <c r="CC79" s="310"/>
      <c r="CM79" s="310"/>
      <c r="CW79" s="310"/>
      <c r="DG79" s="310"/>
      <c r="DQ79" s="310"/>
      <c r="EA79" s="310"/>
      <c r="EK79" s="310"/>
      <c r="EU79" s="310"/>
      <c r="FE79" s="310"/>
      <c r="FO79" s="310"/>
      <c r="FY79" s="310"/>
      <c r="GI79" s="310"/>
      <c r="GS79" s="310"/>
      <c r="HC79" s="310"/>
      <c r="HM79" s="310"/>
      <c r="HW79" s="310"/>
    </row>
    <row r="80" s="3" customFormat="true" x14ac:dyDescent="0.25">
      <c r="A80" s="310"/>
      <c r="K80" s="310"/>
      <c r="U80" s="310"/>
      <c r="AE80" s="310"/>
      <c r="AO80" s="310"/>
      <c r="AY80" s="310"/>
      <c r="AZ80" s="310"/>
      <c r="BI80" s="310"/>
      <c r="BS80" s="310"/>
      <c r="CC80" s="310"/>
      <c r="CM80" s="310"/>
      <c r="CW80" s="310"/>
      <c r="DG80" s="310"/>
      <c r="DQ80" s="310"/>
      <c r="EA80" s="310"/>
      <c r="EK80" s="310"/>
      <c r="EU80" s="310"/>
      <c r="FE80" s="310"/>
      <c r="FO80" s="310"/>
      <c r="FY80" s="310"/>
      <c r="GI80" s="310"/>
      <c r="GS80" s="310"/>
      <c r="HC80" s="310"/>
      <c r="HM80" s="310"/>
      <c r="HW80" s="310"/>
    </row>
    <row r="81" s="3" customFormat="true" x14ac:dyDescent="0.25">
      <c r="A81" s="310"/>
      <c r="K81" s="310"/>
      <c r="U81" s="310"/>
      <c r="AE81" s="310"/>
      <c r="AO81" s="310"/>
      <c r="AY81" s="310"/>
      <c r="AZ81" s="310"/>
      <c r="BI81" s="310"/>
      <c r="BS81" s="310"/>
      <c r="CC81" s="310"/>
      <c r="CM81" s="310"/>
      <c r="CW81" s="310"/>
      <c r="DG81" s="310"/>
      <c r="DQ81" s="310"/>
      <c r="EA81" s="310"/>
      <c r="EK81" s="310"/>
      <c r="EU81" s="310"/>
      <c r="FE81" s="310"/>
      <c r="FO81" s="310"/>
      <c r="FY81" s="310"/>
      <c r="GI81" s="310"/>
      <c r="GS81" s="310"/>
      <c r="HC81" s="310"/>
      <c r="HM81" s="310"/>
      <c r="HW81" s="310"/>
    </row>
    <row r="82" s="3" customFormat="true" x14ac:dyDescent="0.25">
      <c r="A82" s="310"/>
      <c r="K82" s="310"/>
      <c r="U82" s="310"/>
      <c r="AE82" s="310"/>
      <c r="AO82" s="310"/>
      <c r="AY82" s="310"/>
      <c r="AZ82" s="310"/>
      <c r="BI82" s="310"/>
      <c r="BS82" s="310"/>
      <c r="CC82" s="310"/>
      <c r="CM82" s="310"/>
      <c r="CW82" s="310"/>
      <c r="DG82" s="310"/>
      <c r="DQ82" s="310"/>
      <c r="EA82" s="310"/>
      <c r="EK82" s="310"/>
      <c r="EU82" s="310"/>
      <c r="FE82" s="310"/>
      <c r="FO82" s="310"/>
      <c r="FY82" s="310"/>
      <c r="GI82" s="310"/>
      <c r="GS82" s="310"/>
      <c r="HC82" s="310"/>
      <c r="HM82" s="310"/>
      <c r="HW82" s="310"/>
    </row>
    <row r="83" s="3" customFormat="true" x14ac:dyDescent="0.25">
      <c r="A83" s="310"/>
      <c r="K83" s="310"/>
      <c r="U83" s="310"/>
      <c r="AE83" s="310"/>
      <c r="AO83" s="310"/>
      <c r="AY83" s="310"/>
      <c r="AZ83" s="310"/>
      <c r="BI83" s="310"/>
      <c r="BS83" s="310"/>
      <c r="CC83" s="310"/>
      <c r="CM83" s="310"/>
      <c r="CW83" s="310"/>
      <c r="DG83" s="310"/>
      <c r="DQ83" s="310"/>
      <c r="EA83" s="310"/>
      <c r="EK83" s="310"/>
      <c r="EU83" s="310"/>
      <c r="FE83" s="310"/>
      <c r="FO83" s="310"/>
      <c r="FY83" s="310"/>
      <c r="GI83" s="310"/>
      <c r="GS83" s="310"/>
      <c r="HC83" s="310"/>
      <c r="HM83" s="310"/>
      <c r="HW83" s="310"/>
    </row>
    <row r="84" s="3" customFormat="true" x14ac:dyDescent="0.25">
      <c r="A84" s="310"/>
      <c r="K84" s="310"/>
      <c r="U84" s="310"/>
      <c r="AE84" s="310"/>
      <c r="AO84" s="310"/>
      <c r="AY84" s="310"/>
      <c r="AZ84" s="310"/>
      <c r="BI84" s="310"/>
      <c r="BS84" s="310"/>
      <c r="CC84" s="310"/>
      <c r="CM84" s="310"/>
      <c r="CW84" s="310"/>
      <c r="DG84" s="310"/>
      <c r="DQ84" s="310"/>
      <c r="EA84" s="310"/>
      <c r="EK84" s="310"/>
      <c r="EU84" s="310"/>
      <c r="FE84" s="310"/>
      <c r="FO84" s="310"/>
      <c r="FY84" s="310"/>
      <c r="GI84" s="310"/>
      <c r="GS84" s="310"/>
      <c r="HC84" s="310"/>
      <c r="HM84" s="310"/>
      <c r="HW84" s="310"/>
    </row>
    <row r="85" s="3" customFormat="true" x14ac:dyDescent="0.25">
      <c r="A85" s="310"/>
      <c r="K85" s="310"/>
      <c r="U85" s="310"/>
      <c r="AE85" s="310"/>
      <c r="AO85" s="310"/>
      <c r="AY85" s="310"/>
      <c r="AZ85" s="310"/>
      <c r="BI85" s="310"/>
      <c r="BS85" s="310"/>
      <c r="CC85" s="310"/>
      <c r="CM85" s="310"/>
      <c r="CW85" s="310"/>
      <c r="DG85" s="310"/>
      <c r="DQ85" s="310"/>
      <c r="EA85" s="310"/>
      <c r="EK85" s="310"/>
      <c r="EU85" s="310"/>
      <c r="FE85" s="310"/>
      <c r="FO85" s="310"/>
      <c r="FY85" s="310"/>
      <c r="GI85" s="310"/>
      <c r="GS85" s="310"/>
      <c r="HC85" s="310"/>
      <c r="HM85" s="310"/>
      <c r="HW85" s="310"/>
    </row>
    <row r="86" s="3" customFormat="true" x14ac:dyDescent="0.25">
      <c r="A86" s="310"/>
      <c r="K86" s="310"/>
      <c r="U86" s="310"/>
      <c r="AE86" s="310"/>
      <c r="AO86" s="310"/>
      <c r="AY86" s="310"/>
      <c r="AZ86" s="310"/>
      <c r="BI86" s="310"/>
      <c r="BS86" s="310"/>
      <c r="CC86" s="310"/>
      <c r="CM86" s="310"/>
      <c r="CW86" s="310"/>
      <c r="DG86" s="310"/>
      <c r="DQ86" s="310"/>
      <c r="EA86" s="310"/>
      <c r="EK86" s="310"/>
      <c r="EU86" s="310"/>
      <c r="FE86" s="310"/>
      <c r="FO86" s="310"/>
      <c r="FY86" s="310"/>
      <c r="GI86" s="310"/>
      <c r="GS86" s="310"/>
      <c r="HC86" s="310"/>
      <c r="HM86" s="310"/>
      <c r="HW86" s="310"/>
    </row>
    <row r="87" s="3" customFormat="true" x14ac:dyDescent="0.25">
      <c r="A87" s="310"/>
      <c r="K87" s="310"/>
      <c r="U87" s="310"/>
      <c r="AE87" s="310"/>
      <c r="AO87" s="310"/>
      <c r="AY87" s="310"/>
      <c r="AZ87" s="310"/>
      <c r="BI87" s="310"/>
      <c r="BS87" s="310"/>
      <c r="CC87" s="310"/>
      <c r="CM87" s="310"/>
      <c r="CW87" s="310"/>
      <c r="DG87" s="310"/>
      <c r="DQ87" s="310"/>
      <c r="EA87" s="310"/>
      <c r="EK87" s="310"/>
      <c r="EU87" s="310"/>
      <c r="FE87" s="310"/>
      <c r="FO87" s="310"/>
      <c r="FY87" s="310"/>
      <c r="GI87" s="310"/>
      <c r="GS87" s="310"/>
      <c r="HC87" s="310"/>
      <c r="HM87" s="310"/>
      <c r="HW87" s="310"/>
    </row>
    <row r="88" s="3" customFormat="true" x14ac:dyDescent="0.25">
      <c r="A88" s="310"/>
      <c r="K88" s="310"/>
      <c r="U88" s="310"/>
      <c r="AE88" s="310"/>
      <c r="AO88" s="310"/>
      <c r="AY88" s="310"/>
      <c r="AZ88" s="310"/>
      <c r="BI88" s="310"/>
      <c r="BS88" s="310"/>
      <c r="CC88" s="310"/>
      <c r="CM88" s="310"/>
      <c r="CW88" s="310"/>
      <c r="DG88" s="310"/>
      <c r="DQ88" s="310"/>
      <c r="EA88" s="310"/>
      <c r="EK88" s="310"/>
      <c r="EU88" s="310"/>
      <c r="FE88" s="310"/>
      <c r="FO88" s="310"/>
      <c r="FY88" s="310"/>
      <c r="GI88" s="310"/>
      <c r="GS88" s="310"/>
      <c r="HC88" s="310"/>
      <c r="HM88" s="310"/>
      <c r="HW88" s="310"/>
    </row>
    <row r="89" s="3" customFormat="true" x14ac:dyDescent="0.25">
      <c r="A89" s="310"/>
      <c r="K89" s="310"/>
      <c r="U89" s="310"/>
      <c r="AE89" s="310"/>
      <c r="AO89" s="310"/>
      <c r="AY89" s="310"/>
      <c r="AZ89" s="310"/>
      <c r="BI89" s="310"/>
      <c r="BS89" s="310"/>
      <c r="CC89" s="310"/>
      <c r="CM89" s="310"/>
      <c r="CW89" s="310"/>
      <c r="DG89" s="310"/>
      <c r="DQ89" s="310"/>
      <c r="EA89" s="310"/>
      <c r="EK89" s="310"/>
      <c r="EU89" s="310"/>
      <c r="FE89" s="310"/>
      <c r="FO89" s="310"/>
      <c r="FY89" s="310"/>
      <c r="GI89" s="310"/>
      <c r="GS89" s="310"/>
      <c r="HC89" s="310"/>
      <c r="HM89" s="310"/>
      <c r="HW89" s="310"/>
    </row>
    <row r="90" s="3" customFormat="true" x14ac:dyDescent="0.25">
      <c r="A90" s="310"/>
      <c r="K90" s="310"/>
      <c r="U90" s="310"/>
      <c r="AE90" s="310"/>
      <c r="AO90" s="310"/>
      <c r="AY90" s="310"/>
      <c r="AZ90" s="310"/>
      <c r="BI90" s="310"/>
      <c r="BS90" s="310"/>
      <c r="CC90" s="310"/>
      <c r="CM90" s="310"/>
      <c r="CW90" s="310"/>
      <c r="DG90" s="310"/>
      <c r="DQ90" s="310"/>
      <c r="EA90" s="310"/>
      <c r="EK90" s="310"/>
      <c r="EU90" s="310"/>
      <c r="FE90" s="310"/>
      <c r="FO90" s="310"/>
      <c r="FY90" s="310"/>
      <c r="GI90" s="310"/>
      <c r="GS90" s="310"/>
      <c r="HC90" s="310"/>
      <c r="HM90" s="310"/>
      <c r="HW90" s="310"/>
    </row>
    <row r="91" s="3" customFormat="true" x14ac:dyDescent="0.25">
      <c r="A91" s="310"/>
      <c r="K91" s="310"/>
      <c r="U91" s="310"/>
      <c r="AE91" s="310"/>
      <c r="AO91" s="310"/>
      <c r="AY91" s="310"/>
      <c r="AZ91" s="310"/>
      <c r="BI91" s="310"/>
      <c r="BS91" s="310"/>
      <c r="CC91" s="310"/>
      <c r="CM91" s="310"/>
      <c r="CW91" s="310"/>
      <c r="DG91" s="310"/>
      <c r="DQ91" s="310"/>
      <c r="EA91" s="310"/>
      <c r="EK91" s="310"/>
      <c r="EU91" s="310"/>
      <c r="FE91" s="310"/>
      <c r="FO91" s="310"/>
      <c r="FY91" s="310"/>
      <c r="GI91" s="310"/>
      <c r="GS91" s="310"/>
      <c r="HC91" s="310"/>
      <c r="HM91" s="310"/>
      <c r="HW91" s="310"/>
    </row>
    <row r="92" s="3" customFormat="true" x14ac:dyDescent="0.25">
      <c r="A92" s="310"/>
      <c r="K92" s="310"/>
      <c r="U92" s="310"/>
      <c r="AE92" s="310"/>
      <c r="AO92" s="310"/>
      <c r="AY92" s="310"/>
      <c r="AZ92" s="310"/>
      <c r="BI92" s="310"/>
      <c r="BS92" s="310"/>
      <c r="CC92" s="310"/>
      <c r="CM92" s="310"/>
      <c r="CW92" s="310"/>
      <c r="DG92" s="310"/>
      <c r="DQ92" s="310"/>
      <c r="EA92" s="310"/>
      <c r="EK92" s="310"/>
      <c r="EU92" s="310"/>
      <c r="FE92" s="310"/>
      <c r="FO92" s="310"/>
      <c r="FY92" s="310"/>
      <c r="GI92" s="310"/>
      <c r="GS92" s="310"/>
      <c r="HC92" s="310"/>
      <c r="HM92" s="310"/>
      <c r="HW92" s="310"/>
    </row>
    <row r="93" s="3" customFormat="true" x14ac:dyDescent="0.25">
      <c r="A93" s="310"/>
      <c r="K93" s="310"/>
      <c r="U93" s="310"/>
      <c r="AE93" s="310"/>
      <c r="AO93" s="310"/>
      <c r="AY93" s="310"/>
      <c r="AZ93" s="310"/>
      <c r="BI93" s="310"/>
      <c r="BS93" s="310"/>
      <c r="CC93" s="310"/>
      <c r="CM93" s="310"/>
      <c r="CW93" s="310"/>
      <c r="DG93" s="310"/>
      <c r="DQ93" s="310"/>
      <c r="EA93" s="310"/>
      <c r="EK93" s="310"/>
      <c r="EU93" s="310"/>
      <c r="FE93" s="310"/>
      <c r="FO93" s="310"/>
      <c r="FY93" s="310"/>
      <c r="GI93" s="310"/>
      <c r="GS93" s="310"/>
      <c r="HC93" s="310"/>
      <c r="HM93" s="310"/>
      <c r="HW93" s="310"/>
    </row>
    <row r="94" s="3" customFormat="true" x14ac:dyDescent="0.25">
      <c r="A94" s="310"/>
      <c r="K94" s="310"/>
      <c r="U94" s="310"/>
      <c r="AE94" s="310"/>
      <c r="AO94" s="310"/>
      <c r="AY94" s="310"/>
      <c r="AZ94" s="310"/>
      <c r="BI94" s="310"/>
      <c r="BS94" s="310"/>
      <c r="CC94" s="310"/>
      <c r="CM94" s="310"/>
      <c r="CW94" s="310"/>
      <c r="DG94" s="310"/>
      <c r="DQ94" s="310"/>
      <c r="EA94" s="310"/>
      <c r="EK94" s="310"/>
      <c r="EU94" s="310"/>
      <c r="FE94" s="310"/>
      <c r="FO94" s="310"/>
      <c r="FY94" s="310"/>
      <c r="GI94" s="310"/>
      <c r="GS94" s="310"/>
      <c r="HC94" s="310"/>
      <c r="HM94" s="310"/>
      <c r="HW94" s="310"/>
    </row>
    <row r="95" s="3" customFormat="true" x14ac:dyDescent="0.25">
      <c r="A95" s="310"/>
      <c r="K95" s="310"/>
      <c r="U95" s="310"/>
      <c r="AE95" s="310"/>
      <c r="AO95" s="310"/>
      <c r="AY95" s="310"/>
      <c r="AZ95" s="310"/>
      <c r="BI95" s="310"/>
      <c r="BS95" s="310"/>
      <c r="CC95" s="310"/>
      <c r="CM95" s="310"/>
      <c r="CW95" s="310"/>
      <c r="DG95" s="310"/>
      <c r="DQ95" s="310"/>
      <c r="EA95" s="310"/>
      <c r="EK95" s="310"/>
      <c r="EU95" s="310"/>
      <c r="FE95" s="310"/>
      <c r="FO95" s="310"/>
      <c r="FY95" s="310"/>
      <c r="GI95" s="310"/>
      <c r="GS95" s="310"/>
      <c r="HC95" s="310"/>
      <c r="HM95" s="310"/>
      <c r="HW95" s="310"/>
    </row>
    <row r="96" s="3" customFormat="true" x14ac:dyDescent="0.25">
      <c r="A96" s="310"/>
      <c r="K96" s="310"/>
      <c r="U96" s="310"/>
      <c r="AE96" s="310"/>
      <c r="AO96" s="310"/>
      <c r="AY96" s="310"/>
      <c r="AZ96" s="310"/>
      <c r="BI96" s="310"/>
      <c r="BS96" s="310"/>
      <c r="CC96" s="310"/>
      <c r="CM96" s="310"/>
      <c r="CW96" s="310"/>
      <c r="DG96" s="310"/>
      <c r="DQ96" s="310"/>
      <c r="EA96" s="310"/>
      <c r="EK96" s="310"/>
      <c r="EU96" s="310"/>
      <c r="FE96" s="310"/>
      <c r="FO96" s="310"/>
      <c r="FY96" s="310"/>
      <c r="GI96" s="310"/>
      <c r="GS96" s="310"/>
      <c r="HC96" s="310"/>
      <c r="HM96" s="310"/>
      <c r="HW96" s="310"/>
    </row>
    <row r="97" s="3" customFormat="true" x14ac:dyDescent="0.25">
      <c r="A97" s="310"/>
      <c r="K97" s="310"/>
      <c r="U97" s="310"/>
      <c r="AE97" s="310"/>
      <c r="AO97" s="310"/>
      <c r="AY97" s="310"/>
      <c r="AZ97" s="310"/>
      <c r="BI97" s="310"/>
      <c r="BS97" s="310"/>
      <c r="CC97" s="310"/>
      <c r="CM97" s="310"/>
      <c r="CW97" s="310"/>
      <c r="DG97" s="310"/>
      <c r="DQ97" s="310"/>
      <c r="EA97" s="310"/>
      <c r="EK97" s="310"/>
      <c r="EU97" s="310"/>
      <c r="FE97" s="310"/>
      <c r="FO97" s="310"/>
      <c r="FY97" s="310"/>
      <c r="GI97" s="310"/>
      <c r="GS97" s="310"/>
      <c r="HC97" s="310"/>
      <c r="HM97" s="310"/>
      <c r="HW97" s="310"/>
    </row>
    <row r="98" s="3" customFormat="true" x14ac:dyDescent="0.25">
      <c r="A98" s="310"/>
      <c r="K98" s="310"/>
      <c r="U98" s="310"/>
      <c r="AE98" s="310"/>
      <c r="AO98" s="310"/>
      <c r="AY98" s="310"/>
      <c r="AZ98" s="310"/>
      <c r="BI98" s="310"/>
      <c r="BS98" s="310"/>
      <c r="CC98" s="310"/>
      <c r="CM98" s="310"/>
      <c r="CW98" s="310"/>
      <c r="DG98" s="310"/>
      <c r="DQ98" s="310"/>
      <c r="EA98" s="310"/>
      <c r="EK98" s="310"/>
      <c r="EU98" s="310"/>
      <c r="FE98" s="310"/>
      <c r="FO98" s="310"/>
      <c r="FY98" s="310"/>
      <c r="GI98" s="310"/>
      <c r="GS98" s="310"/>
      <c r="HC98" s="310"/>
      <c r="HM98" s="310"/>
      <c r="HW98" s="310"/>
    </row>
    <row r="99" s="3" customFormat="true" x14ac:dyDescent="0.25">
      <c r="A99" s="310"/>
      <c r="K99" s="310"/>
      <c r="U99" s="310"/>
      <c r="AE99" s="310"/>
      <c r="AO99" s="310"/>
      <c r="AY99" s="310"/>
      <c r="AZ99" s="310"/>
      <c r="BI99" s="310"/>
      <c r="BS99" s="310"/>
      <c r="CC99" s="310"/>
      <c r="CM99" s="310"/>
      <c r="CW99" s="310"/>
      <c r="DG99" s="310"/>
      <c r="DQ99" s="310"/>
      <c r="EA99" s="310"/>
      <c r="EK99" s="310"/>
      <c r="EU99" s="310"/>
      <c r="FE99" s="310"/>
      <c r="FO99" s="310"/>
      <c r="FY99" s="310"/>
      <c r="GI99" s="310"/>
      <c r="GS99" s="310"/>
      <c r="HC99" s="310"/>
      <c r="HM99" s="310"/>
      <c r="HW99" s="310"/>
    </row>
    <row r="100" s="3" customFormat="true" x14ac:dyDescent="0.25">
      <c r="A100" s="310"/>
      <c r="K100" s="310"/>
      <c r="U100" s="310"/>
      <c r="AE100" s="310"/>
      <c r="AO100" s="310"/>
      <c r="AY100" s="310"/>
      <c r="AZ100" s="310"/>
      <c r="BI100" s="310"/>
      <c r="BS100" s="310"/>
      <c r="CC100" s="310"/>
      <c r="CM100" s="310"/>
      <c r="CW100" s="310"/>
      <c r="DG100" s="310"/>
      <c r="DQ100" s="310"/>
      <c r="EA100" s="310"/>
      <c r="EK100" s="310"/>
      <c r="EU100" s="310"/>
      <c r="FE100" s="310"/>
      <c r="FO100" s="310"/>
      <c r="FY100" s="310"/>
      <c r="GI100" s="310"/>
      <c r="GS100" s="310"/>
      <c r="HC100" s="310"/>
      <c r="HM100" s="310"/>
      <c r="HW100" s="310"/>
    </row>
    <row r="101" s="3" customFormat="true" x14ac:dyDescent="0.25">
      <c r="A101" s="310"/>
      <c r="K101" s="310"/>
      <c r="U101" s="310"/>
      <c r="AE101" s="310"/>
      <c r="AO101" s="310"/>
      <c r="AY101" s="310"/>
      <c r="AZ101" s="310"/>
      <c r="BI101" s="310"/>
      <c r="BS101" s="310"/>
      <c r="CC101" s="310"/>
      <c r="CM101" s="310"/>
      <c r="CW101" s="310"/>
      <c r="DG101" s="310"/>
      <c r="DQ101" s="310"/>
      <c r="EA101" s="310"/>
      <c r="EK101" s="310"/>
      <c r="EU101" s="310"/>
      <c r="FE101" s="310"/>
      <c r="FO101" s="310"/>
      <c r="FY101" s="310"/>
      <c r="GI101" s="310"/>
      <c r="GS101" s="310"/>
      <c r="HC101" s="310"/>
      <c r="HM101" s="310"/>
      <c r="HW101" s="310"/>
    </row>
    <row r="102" s="3" customFormat="true" x14ac:dyDescent="0.25">
      <c r="A102" s="310"/>
      <c r="K102" s="310"/>
      <c r="U102" s="310"/>
      <c r="AE102" s="310"/>
      <c r="AO102" s="310"/>
      <c r="AY102" s="310"/>
      <c r="AZ102" s="310"/>
      <c r="BI102" s="310"/>
      <c r="BS102" s="310"/>
      <c r="CC102" s="310"/>
      <c r="CM102" s="310"/>
      <c r="CW102" s="310"/>
      <c r="DG102" s="310"/>
      <c r="DQ102" s="310"/>
      <c r="EA102" s="310"/>
      <c r="EK102" s="310"/>
      <c r="EU102" s="310"/>
      <c r="FE102" s="310"/>
      <c r="FO102" s="310"/>
      <c r="FY102" s="310"/>
      <c r="GI102" s="310"/>
      <c r="GS102" s="310"/>
      <c r="HC102" s="310"/>
      <c r="HM102" s="310"/>
      <c r="HW102" s="310"/>
    </row>
    <row r="103" s="3" customFormat="true" x14ac:dyDescent="0.25">
      <c r="A103" s="310"/>
      <c r="K103" s="310"/>
      <c r="U103" s="310"/>
      <c r="AE103" s="310"/>
      <c r="AO103" s="310"/>
      <c r="AY103" s="310"/>
      <c r="AZ103" s="310"/>
      <c r="BI103" s="310"/>
      <c r="BS103" s="310"/>
      <c r="CC103" s="310"/>
      <c r="CM103" s="310"/>
      <c r="CW103" s="310"/>
      <c r="DG103" s="310"/>
      <c r="DQ103" s="310"/>
      <c r="EA103" s="310"/>
      <c r="EK103" s="310"/>
      <c r="EU103" s="310"/>
      <c r="FE103" s="310"/>
      <c r="FO103" s="310"/>
      <c r="FY103" s="310"/>
      <c r="GI103" s="310"/>
      <c r="GS103" s="310"/>
      <c r="HC103" s="310"/>
      <c r="HM103" s="310"/>
      <c r="HW103" s="310"/>
    </row>
    <row r="104" s="3" customFormat="true" x14ac:dyDescent="0.25">
      <c r="A104" s="310"/>
      <c r="K104" s="310"/>
      <c r="U104" s="310"/>
      <c r="AE104" s="310"/>
      <c r="AO104" s="310"/>
      <c r="AY104" s="310"/>
      <c r="AZ104" s="310"/>
      <c r="BI104" s="310"/>
      <c r="BS104" s="310"/>
      <c r="CC104" s="310"/>
      <c r="CM104" s="310"/>
      <c r="CW104" s="310"/>
      <c r="DG104" s="310"/>
      <c r="DQ104" s="310"/>
      <c r="EA104" s="310"/>
      <c r="EK104" s="310"/>
      <c r="EU104" s="310"/>
      <c r="FE104" s="310"/>
      <c r="FO104" s="310"/>
      <c r="FY104" s="310"/>
      <c r="GI104" s="310"/>
      <c r="GS104" s="310"/>
      <c r="HC104" s="310"/>
      <c r="HM104" s="310"/>
      <c r="HW104" s="310"/>
    </row>
    <row r="105" s="3" customFormat="true" x14ac:dyDescent="0.25">
      <c r="A105" s="310"/>
      <c r="K105" s="310"/>
      <c r="U105" s="310"/>
      <c r="AE105" s="310"/>
      <c r="AO105" s="310"/>
      <c r="AY105" s="310"/>
      <c r="AZ105" s="310"/>
      <c r="BI105" s="310"/>
      <c r="BS105" s="310"/>
      <c r="CC105" s="310"/>
      <c r="CM105" s="310"/>
      <c r="CW105" s="310"/>
      <c r="DG105" s="310"/>
      <c r="DQ105" s="310"/>
      <c r="EA105" s="310"/>
      <c r="EK105" s="310"/>
      <c r="EU105" s="310"/>
      <c r="FE105" s="310"/>
      <c r="FO105" s="310"/>
      <c r="FY105" s="310"/>
      <c r="GI105" s="310"/>
      <c r="GS105" s="310"/>
      <c r="HC105" s="310"/>
      <c r="HM105" s="310"/>
      <c r="HW105" s="310"/>
    </row>
    <row r="106" s="3" customFormat="true" x14ac:dyDescent="0.25">
      <c r="A106" s="310"/>
      <c r="K106" s="310"/>
      <c r="U106" s="310"/>
      <c r="AE106" s="310"/>
      <c r="AO106" s="310"/>
      <c r="AY106" s="310"/>
      <c r="AZ106" s="310"/>
      <c r="BI106" s="310"/>
      <c r="BS106" s="310"/>
      <c r="CC106" s="310"/>
      <c r="CM106" s="310"/>
      <c r="CW106" s="310"/>
      <c r="DG106" s="310"/>
      <c r="DQ106" s="310"/>
      <c r="EA106" s="310"/>
      <c r="EK106" s="310"/>
      <c r="EU106" s="310"/>
      <c r="FE106" s="310"/>
      <c r="FO106" s="310"/>
      <c r="FY106" s="310"/>
      <c r="GI106" s="310"/>
      <c r="GS106" s="310"/>
      <c r="HC106" s="310"/>
      <c r="HM106" s="310"/>
      <c r="HW106" s="310"/>
    </row>
    <row r="107" s="3" customFormat="true" x14ac:dyDescent="0.25">
      <c r="A107" s="310"/>
      <c r="K107" s="310"/>
      <c r="U107" s="310"/>
      <c r="AE107" s="310"/>
      <c r="AO107" s="310"/>
      <c r="AY107" s="310"/>
      <c r="AZ107" s="310"/>
      <c r="BI107" s="310"/>
      <c r="BS107" s="310"/>
      <c r="CC107" s="310"/>
      <c r="CM107" s="310"/>
      <c r="CW107" s="310"/>
      <c r="DG107" s="310"/>
      <c r="DQ107" s="310"/>
      <c r="EA107" s="310"/>
      <c r="EK107" s="310"/>
      <c r="EU107" s="310"/>
      <c r="FE107" s="310"/>
      <c r="FO107" s="310"/>
      <c r="FY107" s="310"/>
      <c r="GI107" s="310"/>
      <c r="GS107" s="310"/>
      <c r="HC107" s="310"/>
      <c r="HM107" s="310"/>
      <c r="HW107" s="310"/>
    </row>
    <row r="108" s="3" customFormat="true" x14ac:dyDescent="0.25">
      <c r="A108" s="310"/>
      <c r="K108" s="310"/>
      <c r="U108" s="310"/>
      <c r="AE108" s="310"/>
      <c r="AO108" s="310"/>
      <c r="AY108" s="310"/>
      <c r="AZ108" s="310"/>
      <c r="BI108" s="310"/>
      <c r="BS108" s="310"/>
      <c r="CC108" s="310"/>
      <c r="CM108" s="310"/>
      <c r="CW108" s="310"/>
      <c r="DG108" s="310"/>
      <c r="DQ108" s="310"/>
      <c r="EA108" s="310"/>
      <c r="EK108" s="310"/>
      <c r="EU108" s="310"/>
      <c r="FE108" s="310"/>
      <c r="FO108" s="310"/>
      <c r="FY108" s="310"/>
      <c r="GI108" s="310"/>
      <c r="GS108" s="310"/>
      <c r="HC108" s="310"/>
      <c r="HM108" s="310"/>
      <c r="HW108" s="310"/>
    </row>
    <row r="109" s="3" customFormat="true" x14ac:dyDescent="0.25">
      <c r="A109" s="310"/>
      <c r="K109" s="310"/>
      <c r="U109" s="310"/>
      <c r="AE109" s="310"/>
      <c r="AO109" s="310"/>
      <c r="AY109" s="310"/>
      <c r="AZ109" s="310"/>
      <c r="BI109" s="310"/>
      <c r="BS109" s="310"/>
      <c r="CC109" s="310"/>
      <c r="CM109" s="310"/>
      <c r="CW109" s="310"/>
      <c r="DG109" s="310"/>
      <c r="DQ109" s="310"/>
      <c r="EA109" s="310"/>
      <c r="EK109" s="310"/>
      <c r="EU109" s="310"/>
      <c r="FE109" s="310"/>
      <c r="FO109" s="310"/>
      <c r="FY109" s="310"/>
      <c r="GI109" s="310"/>
      <c r="GS109" s="310"/>
      <c r="HC109" s="310"/>
      <c r="HM109" s="310"/>
      <c r="HW109" s="310"/>
    </row>
    <row r="110" s="3" customFormat="true" x14ac:dyDescent="0.25">
      <c r="A110" s="310"/>
      <c r="K110" s="310"/>
      <c r="U110" s="310"/>
      <c r="AE110" s="310"/>
      <c r="AO110" s="310"/>
      <c r="AY110" s="310"/>
      <c r="AZ110" s="310"/>
      <c r="BI110" s="310"/>
      <c r="BS110" s="310"/>
      <c r="CC110" s="310"/>
      <c r="CM110" s="310"/>
      <c r="CW110" s="310"/>
      <c r="DG110" s="310"/>
      <c r="DQ110" s="310"/>
      <c r="EA110" s="310"/>
      <c r="EK110" s="310"/>
      <c r="EU110" s="310"/>
      <c r="FE110" s="310"/>
      <c r="FO110" s="310"/>
      <c r="FY110" s="310"/>
      <c r="GI110" s="310"/>
      <c r="GS110" s="310"/>
      <c r="HC110" s="310"/>
      <c r="HM110" s="310"/>
      <c r="HW110" s="310"/>
    </row>
    <row r="111" s="3" customFormat="true" x14ac:dyDescent="0.25">
      <c r="A111" s="310"/>
      <c r="K111" s="310"/>
      <c r="U111" s="310"/>
      <c r="AE111" s="310"/>
      <c r="AO111" s="310"/>
      <c r="AY111" s="310"/>
      <c r="AZ111" s="310"/>
      <c r="BI111" s="310"/>
      <c r="BS111" s="310"/>
      <c r="CC111" s="310"/>
      <c r="CM111" s="310"/>
      <c r="CW111" s="310"/>
      <c r="DG111" s="310"/>
      <c r="DQ111" s="310"/>
      <c r="EA111" s="310"/>
      <c r="EK111" s="310"/>
      <c r="EU111" s="310"/>
      <c r="FE111" s="310"/>
      <c r="FO111" s="310"/>
      <c r="FY111" s="310"/>
      <c r="GI111" s="310"/>
      <c r="GS111" s="310"/>
      <c r="HC111" s="310"/>
      <c r="HM111" s="310"/>
      <c r="HW111" s="310"/>
    </row>
    <row r="112" s="3" customFormat="true" x14ac:dyDescent="0.25">
      <c r="A112" s="310"/>
      <c r="K112" s="310"/>
      <c r="U112" s="310"/>
      <c r="AE112" s="310"/>
      <c r="AO112" s="310"/>
      <c r="AY112" s="310"/>
      <c r="AZ112" s="310"/>
      <c r="BI112" s="310"/>
      <c r="BS112" s="310"/>
      <c r="CC112" s="310"/>
      <c r="CM112" s="310"/>
      <c r="CW112" s="310"/>
      <c r="DG112" s="310"/>
      <c r="DQ112" s="310"/>
      <c r="EA112" s="310"/>
      <c r="EK112" s="310"/>
      <c r="EU112" s="310"/>
      <c r="FE112" s="310"/>
      <c r="FO112" s="310"/>
      <c r="FY112" s="310"/>
      <c r="GI112" s="310"/>
      <c r="GS112" s="310"/>
      <c r="HC112" s="310"/>
      <c r="HM112" s="310"/>
      <c r="HW112" s="310"/>
    </row>
    <row r="113" s="3" customFormat="true" x14ac:dyDescent="0.25">
      <c r="A113" s="310"/>
      <c r="K113" s="310"/>
      <c r="U113" s="310"/>
      <c r="AE113" s="310"/>
      <c r="AO113" s="310"/>
      <c r="AY113" s="310"/>
      <c r="AZ113" s="310"/>
      <c r="BI113" s="310"/>
      <c r="BS113" s="310"/>
      <c r="CC113" s="310"/>
      <c r="CM113" s="310"/>
      <c r="CW113" s="310"/>
      <c r="DG113" s="310"/>
      <c r="DQ113" s="310"/>
      <c r="EA113" s="310"/>
      <c r="EK113" s="310"/>
      <c r="EU113" s="310"/>
      <c r="FE113" s="310"/>
      <c r="FO113" s="310"/>
      <c r="FY113" s="310"/>
      <c r="GI113" s="310"/>
      <c r="GS113" s="310"/>
      <c r="HC113" s="310"/>
      <c r="HM113" s="310"/>
      <c r="HW113" s="310"/>
    </row>
    <row r="114" s="3" customFormat="true" x14ac:dyDescent="0.25">
      <c r="A114" s="310"/>
      <c r="K114" s="310"/>
      <c r="U114" s="310"/>
      <c r="AE114" s="310"/>
      <c r="AO114" s="310"/>
      <c r="AY114" s="310"/>
      <c r="AZ114" s="310"/>
      <c r="BI114" s="310"/>
      <c r="BS114" s="310"/>
      <c r="CC114" s="310"/>
      <c r="CM114" s="310"/>
      <c r="CW114" s="310"/>
      <c r="DG114" s="310"/>
      <c r="DQ114" s="310"/>
      <c r="EA114" s="310"/>
      <c r="EK114" s="310"/>
      <c r="EU114" s="310"/>
      <c r="FE114" s="310"/>
      <c r="FO114" s="310"/>
      <c r="FY114" s="310"/>
      <c r="GI114" s="310"/>
      <c r="GS114" s="310"/>
      <c r="HC114" s="310"/>
      <c r="HM114" s="310"/>
      <c r="HW114" s="310"/>
    </row>
    <row r="115" s="3" customFormat="true" x14ac:dyDescent="0.25">
      <c r="A115" s="310"/>
      <c r="K115" s="310"/>
      <c r="U115" s="310"/>
      <c r="AE115" s="310"/>
      <c r="AO115" s="310"/>
      <c r="AY115" s="310"/>
      <c r="AZ115" s="310"/>
      <c r="BI115" s="310"/>
      <c r="BS115" s="310"/>
      <c r="CC115" s="310"/>
      <c r="CM115" s="310"/>
      <c r="CW115" s="310"/>
      <c r="DG115" s="310"/>
      <c r="DQ115" s="310"/>
      <c r="EA115" s="310"/>
      <c r="EK115" s="310"/>
      <c r="EU115" s="310"/>
      <c r="FE115" s="310"/>
      <c r="FO115" s="310"/>
      <c r="FY115" s="310"/>
      <c r="GI115" s="310"/>
      <c r="GS115" s="310"/>
      <c r="HC115" s="310"/>
      <c r="HM115" s="310"/>
      <c r="HW115" s="310"/>
    </row>
    <row r="116" s="3" customFormat="true" x14ac:dyDescent="0.25">
      <c r="A116" s="310"/>
      <c r="K116" s="310"/>
      <c r="U116" s="310"/>
      <c r="AE116" s="310"/>
      <c r="AO116" s="310"/>
      <c r="AY116" s="310"/>
      <c r="AZ116" s="310"/>
      <c r="BI116" s="310"/>
      <c r="BS116" s="310"/>
      <c r="CC116" s="310"/>
      <c r="CM116" s="310"/>
      <c r="CW116" s="310"/>
      <c r="DG116" s="310"/>
      <c r="DQ116" s="310"/>
      <c r="EA116" s="310"/>
      <c r="EK116" s="310"/>
      <c r="EU116" s="310"/>
      <c r="FE116" s="310"/>
      <c r="FO116" s="310"/>
      <c r="FY116" s="310"/>
      <c r="GI116" s="310"/>
      <c r="GS116" s="310"/>
      <c r="HC116" s="310"/>
      <c r="HM116" s="310"/>
      <c r="HW116" s="310"/>
    </row>
    <row r="117" s="3" customFormat="true" x14ac:dyDescent="0.25">
      <c r="A117" s="310"/>
      <c r="K117" s="310"/>
      <c r="U117" s="310"/>
      <c r="AE117" s="310"/>
      <c r="AO117" s="310"/>
      <c r="AY117" s="310"/>
      <c r="AZ117" s="310"/>
      <c r="BI117" s="310"/>
      <c r="BS117" s="310"/>
      <c r="CC117" s="310"/>
      <c r="CM117" s="310"/>
      <c r="CW117" s="310"/>
      <c r="DG117" s="310"/>
      <c r="DQ117" s="310"/>
      <c r="EA117" s="310"/>
      <c r="EK117" s="310"/>
      <c r="EU117" s="310"/>
      <c r="FE117" s="310"/>
      <c r="FO117" s="310"/>
      <c r="FY117" s="310"/>
      <c r="GI117" s="310"/>
      <c r="GS117" s="310"/>
      <c r="HC117" s="310"/>
      <c r="HM117" s="310"/>
      <c r="HW117" s="310"/>
    </row>
    <row r="118" s="3" customFormat="true" x14ac:dyDescent="0.25">
      <c r="A118" s="310"/>
      <c r="K118" s="310"/>
      <c r="U118" s="310"/>
      <c r="AE118" s="310"/>
      <c r="AO118" s="310"/>
      <c r="AY118" s="310"/>
      <c r="AZ118" s="310"/>
      <c r="BI118" s="310"/>
      <c r="BS118" s="310"/>
      <c r="CC118" s="310"/>
      <c r="CM118" s="310"/>
      <c r="CW118" s="310"/>
      <c r="DG118" s="310"/>
      <c r="DQ118" s="310"/>
      <c r="EA118" s="310"/>
      <c r="EK118" s="310"/>
      <c r="EU118" s="310"/>
      <c r="FE118" s="310"/>
      <c r="FO118" s="310"/>
      <c r="FY118" s="310"/>
      <c r="GI118" s="310"/>
      <c r="GS118" s="310"/>
      <c r="HC118" s="310"/>
      <c r="HM118" s="310"/>
      <c r="HW118" s="310"/>
    </row>
    <row r="119" s="3" customFormat="true" x14ac:dyDescent="0.25">
      <c r="A119" s="310"/>
      <c r="K119" s="310"/>
      <c r="U119" s="310"/>
      <c r="AE119" s="310"/>
      <c r="AO119" s="310"/>
      <c r="AY119" s="310"/>
      <c r="AZ119" s="310"/>
      <c r="BI119" s="310"/>
      <c r="BS119" s="310"/>
      <c r="CC119" s="310"/>
      <c r="CM119" s="310"/>
      <c r="CW119" s="310"/>
      <c r="DG119" s="310"/>
      <c r="DQ119" s="310"/>
      <c r="EA119" s="310"/>
      <c r="EK119" s="310"/>
      <c r="EU119" s="310"/>
      <c r="FE119" s="310"/>
      <c r="FO119" s="310"/>
      <c r="FY119" s="310"/>
      <c r="GI119" s="310"/>
      <c r="GS119" s="310"/>
      <c r="HC119" s="310"/>
      <c r="HM119" s="310"/>
      <c r="HW119" s="310"/>
    </row>
    <row r="120" s="3" customFormat="true" x14ac:dyDescent="0.25">
      <c r="A120" s="310"/>
      <c r="K120" s="310"/>
      <c r="U120" s="310"/>
      <c r="AE120" s="310"/>
      <c r="AO120" s="310"/>
      <c r="AY120" s="310"/>
      <c r="AZ120" s="310"/>
      <c r="BI120" s="310"/>
      <c r="BS120" s="310"/>
      <c r="CC120" s="310"/>
      <c r="CM120" s="310"/>
      <c r="CW120" s="310"/>
      <c r="DG120" s="310"/>
      <c r="DQ120" s="310"/>
      <c r="EA120" s="310"/>
      <c r="EK120" s="310"/>
      <c r="EU120" s="310"/>
      <c r="FE120" s="310"/>
      <c r="FO120" s="310"/>
      <c r="FY120" s="310"/>
      <c r="GI120" s="310"/>
      <c r="GS120" s="310"/>
      <c r="HC120" s="310"/>
      <c r="HM120" s="310"/>
      <c r="HW120" s="310"/>
    </row>
    <row r="121" s="3" customFormat="true" x14ac:dyDescent="0.25">
      <c r="A121" s="310"/>
      <c r="K121" s="310"/>
      <c r="U121" s="310"/>
      <c r="AE121" s="310"/>
      <c r="AO121" s="310"/>
      <c r="AY121" s="310"/>
      <c r="AZ121" s="310"/>
      <c r="BI121" s="310"/>
      <c r="BS121" s="310"/>
      <c r="CC121" s="310"/>
      <c r="CM121" s="310"/>
      <c r="CW121" s="310"/>
      <c r="DG121" s="310"/>
      <c r="DQ121" s="310"/>
      <c r="EA121" s="310"/>
      <c r="EK121" s="310"/>
      <c r="EU121" s="310"/>
      <c r="FE121" s="310"/>
      <c r="FO121" s="310"/>
      <c r="FY121" s="310"/>
      <c r="GI121" s="310"/>
      <c r="GS121" s="310"/>
      <c r="HC121" s="310"/>
      <c r="HM121" s="310"/>
      <c r="HW121" s="310"/>
    </row>
    <row r="122" s="3" customFormat="true" x14ac:dyDescent="0.25">
      <c r="A122" s="310"/>
      <c r="K122" s="310"/>
      <c r="U122" s="310"/>
      <c r="AE122" s="310"/>
      <c r="AO122" s="310"/>
      <c r="AY122" s="310"/>
      <c r="AZ122" s="310"/>
      <c r="BI122" s="310"/>
      <c r="BS122" s="310"/>
      <c r="CC122" s="310"/>
      <c r="CM122" s="310"/>
      <c r="CW122" s="310"/>
      <c r="DG122" s="310"/>
      <c r="DQ122" s="310"/>
      <c r="EA122" s="310"/>
      <c r="EK122" s="310"/>
      <c r="EU122" s="310"/>
      <c r="FE122" s="310"/>
      <c r="FO122" s="310"/>
      <c r="FY122" s="310"/>
      <c r="GI122" s="310"/>
      <c r="GS122" s="310"/>
      <c r="HC122" s="310"/>
      <c r="HM122" s="310"/>
      <c r="HW122" s="310"/>
    </row>
    <row r="123" s="3" customFormat="true" x14ac:dyDescent="0.25">
      <c r="A123" s="310"/>
      <c r="K123" s="310"/>
      <c r="U123" s="310"/>
      <c r="AE123" s="310"/>
      <c r="AO123" s="310"/>
      <c r="AY123" s="310"/>
      <c r="AZ123" s="310"/>
      <c r="BI123" s="310"/>
      <c r="BS123" s="310"/>
      <c r="CC123" s="310"/>
      <c r="CM123" s="310"/>
      <c r="CW123" s="310"/>
      <c r="DG123" s="310"/>
      <c r="DQ123" s="310"/>
      <c r="EA123" s="310"/>
      <c r="EK123" s="310"/>
      <c r="EU123" s="310"/>
      <c r="FE123" s="310"/>
      <c r="FO123" s="310"/>
      <c r="FY123" s="310"/>
      <c r="GI123" s="310"/>
      <c r="GS123" s="310"/>
      <c r="HC123" s="310"/>
      <c r="HM123" s="310"/>
      <c r="HW123" s="310"/>
    </row>
    <row r="124" s="3" customFormat="true" x14ac:dyDescent="0.25">
      <c r="A124" s="310"/>
      <c r="K124" s="310"/>
      <c r="U124" s="310"/>
      <c r="AE124" s="310"/>
      <c r="AO124" s="310"/>
      <c r="AY124" s="310"/>
      <c r="AZ124" s="310"/>
      <c r="BI124" s="310"/>
      <c r="BS124" s="310"/>
      <c r="CC124" s="310"/>
      <c r="CM124" s="310"/>
      <c r="CW124" s="310"/>
      <c r="DG124" s="310"/>
      <c r="DQ124" s="310"/>
      <c r="EA124" s="310"/>
      <c r="EK124" s="310"/>
      <c r="EU124" s="310"/>
      <c r="FE124" s="310"/>
      <c r="FO124" s="310"/>
      <c r="FY124" s="310"/>
      <c r="GI124" s="310"/>
      <c r="GS124" s="310"/>
      <c r="HC124" s="310"/>
      <c r="HM124" s="310"/>
      <c r="HW124" s="310"/>
    </row>
    <row r="125" s="3" customFormat="true" x14ac:dyDescent="0.25">
      <c r="A125" s="310"/>
      <c r="K125" s="310"/>
      <c r="U125" s="310"/>
      <c r="AE125" s="310"/>
      <c r="AO125" s="310"/>
      <c r="AY125" s="310"/>
      <c r="AZ125" s="310"/>
      <c r="BI125" s="310"/>
      <c r="BS125" s="310"/>
      <c r="CC125" s="310"/>
      <c r="CM125" s="310"/>
      <c r="CW125" s="310"/>
      <c r="DG125" s="310"/>
      <c r="DQ125" s="310"/>
      <c r="EA125" s="310"/>
      <c r="EK125" s="310"/>
      <c r="EU125" s="310"/>
      <c r="FE125" s="310"/>
      <c r="FO125" s="310"/>
      <c r="FY125" s="310"/>
      <c r="GI125" s="310"/>
      <c r="GS125" s="310"/>
      <c r="HC125" s="310"/>
      <c r="HM125" s="310"/>
      <c r="HW125" s="310"/>
    </row>
    <row r="126" s="3" customFormat="true" x14ac:dyDescent="0.25">
      <c r="A126" s="310"/>
      <c r="K126" s="310"/>
      <c r="U126" s="310"/>
      <c r="AE126" s="310"/>
      <c r="AO126" s="310"/>
      <c r="AY126" s="310"/>
      <c r="AZ126" s="310"/>
      <c r="BI126" s="310"/>
      <c r="BS126" s="310"/>
      <c r="CC126" s="310"/>
      <c r="CM126" s="310"/>
      <c r="CW126" s="310"/>
      <c r="DG126" s="310"/>
      <c r="DQ126" s="310"/>
      <c r="EA126" s="310"/>
      <c r="EK126" s="310"/>
      <c r="EU126" s="310"/>
      <c r="FE126" s="310"/>
      <c r="FO126" s="310"/>
      <c r="FY126" s="310"/>
      <c r="GI126" s="310"/>
      <c r="GS126" s="310"/>
      <c r="HC126" s="310"/>
      <c r="HM126" s="310"/>
      <c r="HW126" s="310"/>
    </row>
    <row r="127" s="3" customFormat="true" x14ac:dyDescent="0.25">
      <c r="A127" s="310"/>
      <c r="K127" s="310"/>
      <c r="U127" s="310"/>
      <c r="AE127" s="310"/>
      <c r="AO127" s="310"/>
      <c r="AY127" s="310"/>
      <c r="AZ127" s="310"/>
      <c r="BI127" s="310"/>
      <c r="BS127" s="310"/>
      <c r="CC127" s="310"/>
      <c r="CM127" s="310"/>
      <c r="CW127" s="310"/>
      <c r="DG127" s="310"/>
      <c r="DQ127" s="310"/>
      <c r="EA127" s="310"/>
      <c r="EK127" s="310"/>
      <c r="EU127" s="310"/>
      <c r="FE127" s="310"/>
      <c r="FO127" s="310"/>
      <c r="FY127" s="310"/>
      <c r="GI127" s="310"/>
      <c r="GS127" s="310"/>
      <c r="HC127" s="310"/>
      <c r="HM127" s="310"/>
      <c r="HW127" s="310"/>
    </row>
    <row r="128" s="3" customFormat="true" x14ac:dyDescent="0.25">
      <c r="A128" s="310"/>
      <c r="K128" s="310"/>
      <c r="U128" s="310"/>
      <c r="AE128" s="310"/>
      <c r="AO128" s="310"/>
      <c r="AY128" s="310"/>
      <c r="AZ128" s="310"/>
      <c r="BI128" s="310"/>
      <c r="BS128" s="310"/>
      <c r="CC128" s="310"/>
      <c r="CM128" s="310"/>
      <c r="CW128" s="310"/>
      <c r="DG128" s="310"/>
      <c r="DQ128" s="310"/>
      <c r="EA128" s="310"/>
      <c r="EK128" s="310"/>
      <c r="EU128" s="310"/>
      <c r="FE128" s="310"/>
      <c r="FO128" s="310"/>
      <c r="FY128" s="310"/>
      <c r="GI128" s="310"/>
      <c r="GS128" s="310"/>
      <c r="HC128" s="310"/>
      <c r="HM128" s="310"/>
      <c r="HW128" s="310"/>
    </row>
    <row r="129" s="3" customFormat="true" x14ac:dyDescent="0.25">
      <c r="A129" s="310"/>
      <c r="K129" s="310"/>
      <c r="U129" s="310"/>
      <c r="AE129" s="310"/>
      <c r="AO129" s="310"/>
      <c r="AY129" s="310"/>
      <c r="AZ129" s="310"/>
      <c r="BI129" s="310"/>
      <c r="BS129" s="310"/>
      <c r="CC129" s="310"/>
      <c r="CM129" s="310"/>
      <c r="CW129" s="310"/>
      <c r="DG129" s="310"/>
      <c r="DQ129" s="310"/>
      <c r="EA129" s="310"/>
      <c r="EK129" s="310"/>
      <c r="EU129" s="310"/>
      <c r="FE129" s="310"/>
      <c r="FO129" s="310"/>
      <c r="FY129" s="310"/>
      <c r="GI129" s="310"/>
      <c r="GS129" s="310"/>
      <c r="HC129" s="310"/>
      <c r="HM129" s="310"/>
      <c r="HW129" s="310"/>
    </row>
    <row r="130" s="3" customFormat="true" x14ac:dyDescent="0.25">
      <c r="A130" s="310"/>
      <c r="K130" s="310"/>
      <c r="U130" s="310"/>
      <c r="AE130" s="310"/>
      <c r="AO130" s="310"/>
      <c r="AY130" s="310"/>
      <c r="AZ130" s="310"/>
      <c r="BI130" s="310"/>
      <c r="BS130" s="310"/>
      <c r="CC130" s="310"/>
      <c r="CM130" s="310"/>
      <c r="CW130" s="310"/>
      <c r="DG130" s="310"/>
      <c r="DQ130" s="310"/>
      <c r="EA130" s="310"/>
      <c r="EK130" s="310"/>
      <c r="EU130" s="310"/>
      <c r="FE130" s="310"/>
      <c r="FO130" s="310"/>
      <c r="FY130" s="310"/>
      <c r="GI130" s="310"/>
      <c r="GS130" s="310"/>
      <c r="HC130" s="310"/>
      <c r="HM130" s="310"/>
      <c r="HW130" s="310"/>
    </row>
    <row r="131" s="3" customFormat="true" x14ac:dyDescent="0.25">
      <c r="A131" s="310"/>
      <c r="K131" s="310"/>
      <c r="U131" s="310"/>
      <c r="AE131" s="310"/>
      <c r="AO131" s="310"/>
      <c r="AY131" s="310"/>
      <c r="AZ131" s="310"/>
      <c r="BI131" s="310"/>
      <c r="BS131" s="310"/>
      <c r="CC131" s="310"/>
      <c r="CM131" s="310"/>
      <c r="CW131" s="310"/>
      <c r="DG131" s="310"/>
      <c r="DQ131" s="310"/>
      <c r="EA131" s="310"/>
      <c r="EK131" s="310"/>
      <c r="EU131" s="310"/>
      <c r="FE131" s="310"/>
      <c r="FO131" s="310"/>
      <c r="FY131" s="310"/>
      <c r="GI131" s="310"/>
      <c r="GS131" s="310"/>
      <c r="HC131" s="310"/>
      <c r="HM131" s="310"/>
      <c r="HW131" s="310"/>
    </row>
    <row r="132" s="3" customFormat="true" x14ac:dyDescent="0.25">
      <c r="A132" s="310"/>
      <c r="K132" s="310"/>
      <c r="U132" s="310"/>
      <c r="AE132" s="310"/>
      <c r="AO132" s="310"/>
      <c r="AY132" s="310"/>
      <c r="AZ132" s="310"/>
      <c r="BI132" s="310"/>
      <c r="BS132" s="310"/>
      <c r="CC132" s="310"/>
      <c r="CM132" s="310"/>
      <c r="CW132" s="310"/>
      <c r="DG132" s="310"/>
      <c r="DQ132" s="310"/>
      <c r="EA132" s="310"/>
      <c r="EK132" s="310"/>
      <c r="EU132" s="310"/>
      <c r="FE132" s="310"/>
      <c r="FO132" s="310"/>
      <c r="FY132" s="310"/>
      <c r="GI132" s="310"/>
      <c r="GS132" s="310"/>
      <c r="HC132" s="310"/>
      <c r="HM132" s="310"/>
      <c r="HW132" s="310"/>
    </row>
    <row r="133" s="3" customFormat="true" x14ac:dyDescent="0.25">
      <c r="A133" s="310"/>
      <c r="K133" s="310"/>
      <c r="U133" s="310"/>
      <c r="AE133" s="310"/>
      <c r="AO133" s="310"/>
      <c r="AY133" s="310"/>
      <c r="AZ133" s="310"/>
      <c r="BI133" s="310"/>
      <c r="BS133" s="310"/>
      <c r="CC133" s="310"/>
      <c r="CM133" s="310"/>
      <c r="CW133" s="310"/>
      <c r="DG133" s="310"/>
      <c r="DQ133" s="310"/>
      <c r="EA133" s="310"/>
      <c r="EK133" s="310"/>
      <c r="EU133" s="310"/>
      <c r="FE133" s="310"/>
      <c r="FO133" s="310"/>
      <c r="FY133" s="310"/>
      <c r="GI133" s="310"/>
      <c r="GS133" s="310"/>
      <c r="HC133" s="310"/>
      <c r="HM133" s="310"/>
      <c r="HW133" s="310"/>
    </row>
    <row r="134" s="3" customFormat="true" x14ac:dyDescent="0.25">
      <c r="A134" s="310"/>
      <c r="K134" s="310"/>
      <c r="U134" s="310"/>
      <c r="AE134" s="310"/>
      <c r="AO134" s="310"/>
      <c r="AY134" s="310"/>
      <c r="AZ134" s="310"/>
      <c r="BI134" s="310"/>
      <c r="BS134" s="310"/>
      <c r="CC134" s="310"/>
      <c r="CM134" s="310"/>
      <c r="CW134" s="310"/>
      <c r="DG134" s="310"/>
      <c r="DQ134" s="310"/>
      <c r="EA134" s="310"/>
      <c r="EK134" s="310"/>
      <c r="EU134" s="310"/>
      <c r="FE134" s="310"/>
      <c r="FO134" s="310"/>
      <c r="FY134" s="310"/>
      <c r="GI134" s="310"/>
      <c r="GS134" s="310"/>
      <c r="HC134" s="310"/>
      <c r="HM134" s="310"/>
      <c r="HW134" s="310"/>
    </row>
    <row r="135" s="3" customFormat="true" x14ac:dyDescent="0.25">
      <c r="A135" s="310"/>
      <c r="K135" s="310"/>
      <c r="U135" s="310"/>
      <c r="AE135" s="310"/>
      <c r="AO135" s="310"/>
      <c r="AY135" s="310"/>
      <c r="AZ135" s="310"/>
      <c r="BI135" s="310"/>
      <c r="BS135" s="310"/>
      <c r="CC135" s="310"/>
      <c r="CM135" s="310"/>
      <c r="CW135" s="310"/>
      <c r="DG135" s="310"/>
      <c r="DQ135" s="310"/>
      <c r="EA135" s="310"/>
      <c r="EK135" s="310"/>
      <c r="EU135" s="310"/>
      <c r="FE135" s="310"/>
      <c r="FO135" s="310"/>
      <c r="FY135" s="310"/>
      <c r="GI135" s="310"/>
      <c r="GS135" s="310"/>
      <c r="HC135" s="310"/>
      <c r="HM135" s="310"/>
      <c r="HW135" s="310"/>
    </row>
    <row r="136" s="3" customFormat="true" x14ac:dyDescent="0.25">
      <c r="A136" s="310"/>
      <c r="K136" s="310"/>
      <c r="U136" s="310"/>
      <c r="AE136" s="310"/>
      <c r="AO136" s="310"/>
      <c r="AY136" s="310"/>
      <c r="AZ136" s="310"/>
      <c r="BI136" s="310"/>
      <c r="BS136" s="310"/>
      <c r="CC136" s="310"/>
      <c r="CM136" s="310"/>
      <c r="CW136" s="310"/>
      <c r="DG136" s="310"/>
      <c r="DQ136" s="310"/>
      <c r="EA136" s="310"/>
      <c r="EK136" s="310"/>
      <c r="EU136" s="310"/>
      <c r="FE136" s="310"/>
      <c r="FO136" s="310"/>
      <c r="FY136" s="310"/>
      <c r="GI136" s="310"/>
      <c r="GS136" s="310"/>
      <c r="HC136" s="310"/>
      <c r="HM136" s="310"/>
      <c r="HW136" s="310"/>
    </row>
    <row r="137" s="3" customFormat="true" x14ac:dyDescent="0.25">
      <c r="A137" s="310"/>
      <c r="K137" s="310"/>
      <c r="U137" s="310"/>
      <c r="AE137" s="310"/>
      <c r="AO137" s="310"/>
      <c r="AY137" s="310"/>
      <c r="AZ137" s="310"/>
      <c r="BI137" s="310"/>
      <c r="BS137" s="310"/>
      <c r="CC137" s="310"/>
      <c r="CM137" s="310"/>
      <c r="CW137" s="310"/>
      <c r="DG137" s="310"/>
      <c r="DQ137" s="310"/>
      <c r="EA137" s="310"/>
      <c r="EK137" s="310"/>
      <c r="EU137" s="310"/>
      <c r="FE137" s="310"/>
      <c r="FO137" s="310"/>
      <c r="FY137" s="310"/>
      <c r="GI137" s="310"/>
      <c r="GS137" s="310"/>
      <c r="HC137" s="310"/>
      <c r="HM137" s="310"/>
      <c r="HW137" s="310"/>
    </row>
    <row r="138" s="3" customFormat="true" x14ac:dyDescent="0.25">
      <c r="A138" s="310"/>
      <c r="K138" s="310"/>
      <c r="U138" s="310"/>
      <c r="AE138" s="310"/>
      <c r="AO138" s="310"/>
      <c r="AY138" s="310"/>
      <c r="AZ138" s="310"/>
      <c r="BI138" s="310"/>
      <c r="BS138" s="310"/>
      <c r="CC138" s="310"/>
      <c r="CM138" s="310"/>
      <c r="CW138" s="310"/>
      <c r="DG138" s="310"/>
      <c r="DQ138" s="310"/>
      <c r="EA138" s="310"/>
      <c r="EK138" s="310"/>
      <c r="EU138" s="310"/>
      <c r="FE138" s="310"/>
      <c r="FO138" s="310"/>
      <c r="FY138" s="310"/>
      <c r="GI138" s="310"/>
      <c r="GS138" s="310"/>
      <c r="HC138" s="310"/>
      <c r="HM138" s="310"/>
      <c r="HW138" s="310"/>
    </row>
    <row r="139" s="3" customFormat="true" x14ac:dyDescent="0.25">
      <c r="A139" s="310"/>
      <c r="K139" s="310"/>
      <c r="U139" s="310"/>
      <c r="AE139" s="310"/>
      <c r="AO139" s="310"/>
      <c r="AY139" s="310"/>
      <c r="AZ139" s="310"/>
      <c r="BI139" s="310"/>
      <c r="BS139" s="310"/>
      <c r="CC139" s="310"/>
      <c r="CM139" s="310"/>
      <c r="CW139" s="310"/>
      <c r="DG139" s="310"/>
      <c r="DQ139" s="310"/>
      <c r="EA139" s="310"/>
      <c r="EK139" s="310"/>
      <c r="EU139" s="310"/>
      <c r="FE139" s="310"/>
      <c r="FO139" s="310"/>
      <c r="FY139" s="310"/>
      <c r="GI139" s="310"/>
      <c r="GS139" s="310"/>
      <c r="HC139" s="310"/>
      <c r="HM139" s="310"/>
      <c r="HW139" s="310"/>
    </row>
    <row r="140" s="3" customFormat="true" x14ac:dyDescent="0.25">
      <c r="A140" s="310"/>
      <c r="K140" s="310"/>
      <c r="U140" s="310"/>
      <c r="AE140" s="310"/>
      <c r="AO140" s="310"/>
      <c r="AY140" s="310"/>
      <c r="AZ140" s="310"/>
      <c r="BI140" s="310"/>
      <c r="BS140" s="310"/>
      <c r="CC140" s="310"/>
      <c r="CM140" s="310"/>
      <c r="CW140" s="310"/>
      <c r="DG140" s="310"/>
      <c r="DQ140" s="310"/>
      <c r="EA140" s="310"/>
      <c r="EK140" s="310"/>
      <c r="EU140" s="310"/>
      <c r="FE140" s="310"/>
      <c r="FO140" s="310"/>
      <c r="FY140" s="310"/>
      <c r="GI140" s="310"/>
      <c r="GS140" s="310"/>
      <c r="HC140" s="310"/>
      <c r="HM140" s="310"/>
      <c r="HW140" s="310"/>
    </row>
    <row r="141" s="3" customFormat="true" x14ac:dyDescent="0.25">
      <c r="A141" s="310"/>
      <c r="K141" s="310"/>
      <c r="U141" s="310"/>
      <c r="AE141" s="310"/>
      <c r="AO141" s="310"/>
      <c r="AY141" s="310"/>
      <c r="AZ141" s="310"/>
      <c r="BI141" s="310"/>
      <c r="BS141" s="310"/>
      <c r="CC141" s="310"/>
      <c r="CM141" s="310"/>
      <c r="CW141" s="310"/>
      <c r="DG141" s="310"/>
      <c r="DQ141" s="310"/>
      <c r="EA141" s="310"/>
      <c r="EK141" s="310"/>
      <c r="EU141" s="310"/>
      <c r="FE141" s="310"/>
      <c r="FO141" s="310"/>
      <c r="FY141" s="310"/>
      <c r="GI141" s="310"/>
      <c r="GS141" s="310"/>
      <c r="HC141" s="310"/>
      <c r="HM141" s="310"/>
      <c r="HW141" s="310"/>
    </row>
    <row r="142" s="3" customFormat="true" x14ac:dyDescent="0.25">
      <c r="A142" s="310"/>
      <c r="K142" s="310"/>
      <c r="U142" s="310"/>
      <c r="AE142" s="310"/>
      <c r="AO142" s="310"/>
      <c r="AY142" s="310"/>
      <c r="AZ142" s="310"/>
      <c r="BI142" s="310"/>
      <c r="BS142" s="310"/>
      <c r="CC142" s="310"/>
      <c r="CM142" s="310"/>
      <c r="CW142" s="310"/>
      <c r="DG142" s="310"/>
      <c r="DQ142" s="310"/>
      <c r="EA142" s="310"/>
      <c r="EK142" s="310"/>
      <c r="EU142" s="310"/>
      <c r="FE142" s="310"/>
      <c r="FO142" s="310"/>
      <c r="FY142" s="310"/>
      <c r="GI142" s="310"/>
      <c r="GS142" s="310"/>
      <c r="HC142" s="310"/>
      <c r="HM142" s="310"/>
      <c r="HW142" s="310"/>
    </row>
    <row r="143" s="3" customFormat="true" x14ac:dyDescent="0.25">
      <c r="A143" s="310"/>
      <c r="K143" s="310"/>
      <c r="U143" s="310"/>
      <c r="AE143" s="310"/>
      <c r="AO143" s="310"/>
      <c r="AY143" s="310"/>
      <c r="AZ143" s="310"/>
      <c r="BI143" s="310"/>
      <c r="BS143" s="310"/>
      <c r="CC143" s="310"/>
      <c r="CM143" s="310"/>
      <c r="CW143" s="310"/>
      <c r="DG143" s="310"/>
      <c r="DQ143" s="310"/>
      <c r="EA143" s="310"/>
      <c r="EK143" s="310"/>
      <c r="EU143" s="310"/>
      <c r="FE143" s="310"/>
      <c r="FO143" s="310"/>
      <c r="FY143" s="310"/>
      <c r="GI143" s="310"/>
      <c r="GS143" s="310"/>
      <c r="HC143" s="310"/>
      <c r="HM143" s="310"/>
      <c r="HW143" s="310"/>
    </row>
    <row r="144" s="3" customFormat="true" x14ac:dyDescent="0.25">
      <c r="A144" s="310"/>
      <c r="K144" s="310"/>
      <c r="U144" s="310"/>
      <c r="AE144" s="310"/>
      <c r="AO144" s="310"/>
      <c r="AY144" s="310"/>
      <c r="AZ144" s="310"/>
      <c r="BI144" s="310"/>
      <c r="BS144" s="310"/>
      <c r="CC144" s="310"/>
      <c r="CM144" s="310"/>
      <c r="CW144" s="310"/>
      <c r="DG144" s="310"/>
      <c r="DQ144" s="310"/>
      <c r="EA144" s="310"/>
      <c r="EK144" s="310"/>
      <c r="EU144" s="310"/>
      <c r="FE144" s="310"/>
      <c r="FO144" s="310"/>
      <c r="FY144" s="310"/>
      <c r="GI144" s="310"/>
      <c r="GS144" s="310"/>
      <c r="HC144" s="310"/>
      <c r="HM144" s="310"/>
      <c r="HW144" s="310"/>
    </row>
    <row r="145" s="3" customFormat="true" x14ac:dyDescent="0.25">
      <c r="A145" s="310"/>
      <c r="K145" s="310"/>
      <c r="U145" s="310"/>
      <c r="AE145" s="310"/>
      <c r="AO145" s="310"/>
      <c r="AY145" s="310"/>
      <c r="AZ145" s="310"/>
      <c r="BI145" s="310"/>
      <c r="BS145" s="310"/>
      <c r="CC145" s="310"/>
      <c r="CM145" s="310"/>
      <c r="CW145" s="310"/>
      <c r="DG145" s="310"/>
      <c r="DQ145" s="310"/>
      <c r="EA145" s="310"/>
      <c r="EK145" s="310"/>
      <c r="EU145" s="310"/>
      <c r="FE145" s="310"/>
      <c r="FO145" s="310"/>
      <c r="FY145" s="310"/>
      <c r="GI145" s="310"/>
      <c r="GS145" s="310"/>
      <c r="HC145" s="310"/>
      <c r="HM145" s="310"/>
      <c r="HW145" s="310"/>
    </row>
    <row r="146" s="3" customFormat="true" x14ac:dyDescent="0.25">
      <c r="A146" s="310"/>
      <c r="K146" s="310"/>
      <c r="U146" s="310"/>
      <c r="AE146" s="310"/>
      <c r="AO146" s="310"/>
      <c r="AY146" s="310"/>
      <c r="AZ146" s="310"/>
      <c r="BI146" s="310"/>
      <c r="BS146" s="310"/>
      <c r="CC146" s="310"/>
      <c r="CM146" s="310"/>
      <c r="CW146" s="310"/>
      <c r="DG146" s="310"/>
      <c r="DQ146" s="310"/>
      <c r="EA146" s="310"/>
      <c r="EK146" s="310"/>
      <c r="EU146" s="310"/>
      <c r="FE146" s="310"/>
      <c r="FO146" s="310"/>
      <c r="FY146" s="310"/>
      <c r="GI146" s="310"/>
      <c r="GS146" s="310"/>
      <c r="HC146" s="310"/>
      <c r="HM146" s="310"/>
      <c r="HW146" s="310"/>
    </row>
    <row r="147" s="3" customFormat="true" x14ac:dyDescent="0.25">
      <c r="A147" s="310"/>
      <c r="K147" s="310"/>
      <c r="U147" s="310"/>
      <c r="AE147" s="310"/>
      <c r="AO147" s="310"/>
      <c r="AY147" s="310"/>
      <c r="AZ147" s="310"/>
      <c r="BI147" s="310"/>
      <c r="BS147" s="310"/>
      <c r="CC147" s="310"/>
      <c r="CM147" s="310"/>
      <c r="CW147" s="310"/>
      <c r="DG147" s="310"/>
      <c r="DQ147" s="310"/>
      <c r="EA147" s="310"/>
      <c r="EK147" s="310"/>
      <c r="EU147" s="310"/>
      <c r="FE147" s="310"/>
      <c r="FO147" s="310"/>
      <c r="FY147" s="310"/>
      <c r="GI147" s="310"/>
      <c r="GS147" s="310"/>
      <c r="HC147" s="310"/>
      <c r="HM147" s="310"/>
      <c r="HW147" s="310"/>
    </row>
    <row r="148" s="3" customFormat="true" x14ac:dyDescent="0.25">
      <c r="A148" s="310"/>
      <c r="K148" s="310"/>
      <c r="U148" s="310"/>
      <c r="AE148" s="310"/>
      <c r="AO148" s="310"/>
      <c r="AY148" s="310"/>
      <c r="AZ148" s="310"/>
      <c r="BI148" s="310"/>
      <c r="BS148" s="310"/>
      <c r="CC148" s="310"/>
      <c r="CM148" s="310"/>
      <c r="CW148" s="310"/>
      <c r="DG148" s="310"/>
      <c r="DQ148" s="310"/>
      <c r="EA148" s="310"/>
      <c r="EK148" s="310"/>
      <c r="EU148" s="310"/>
      <c r="FE148" s="310"/>
      <c r="FO148" s="310"/>
      <c r="FY148" s="310"/>
      <c r="GI148" s="310"/>
      <c r="GS148" s="310"/>
      <c r="HC148" s="310"/>
      <c r="HM148" s="310"/>
      <c r="HW148" s="310"/>
    </row>
    <row r="149" s="3" customFormat="true" x14ac:dyDescent="0.25">
      <c r="A149" s="310"/>
      <c r="K149" s="310"/>
      <c r="U149" s="310"/>
      <c r="AE149" s="310"/>
      <c r="AO149" s="310"/>
      <c r="AY149" s="310"/>
      <c r="AZ149" s="310"/>
      <c r="BI149" s="310"/>
      <c r="BS149" s="310"/>
      <c r="CC149" s="310"/>
      <c r="CM149" s="310"/>
      <c r="CW149" s="310"/>
      <c r="DG149" s="310"/>
      <c r="DQ149" s="310"/>
      <c r="EA149" s="310"/>
      <c r="EK149" s="310"/>
      <c r="EU149" s="310"/>
      <c r="FE149" s="310"/>
      <c r="FO149" s="310"/>
      <c r="FY149" s="310"/>
      <c r="GI149" s="310"/>
      <c r="GS149" s="310"/>
      <c r="HC149" s="310"/>
      <c r="HM149" s="310"/>
      <c r="HW149" s="310"/>
    </row>
    <row r="150" s="3" customFormat="true" x14ac:dyDescent="0.25">
      <c r="A150" s="310"/>
      <c r="K150" s="310"/>
      <c r="U150" s="310"/>
      <c r="AE150" s="310"/>
      <c r="AO150" s="310"/>
      <c r="AY150" s="310"/>
      <c r="AZ150" s="310"/>
      <c r="BI150" s="310"/>
      <c r="BS150" s="310"/>
      <c r="CC150" s="310"/>
      <c r="CM150" s="310"/>
      <c r="CW150" s="310"/>
      <c r="DG150" s="310"/>
      <c r="DQ150" s="310"/>
      <c r="EA150" s="310"/>
      <c r="EK150" s="310"/>
      <c r="EU150" s="310"/>
      <c r="FE150" s="310"/>
      <c r="FO150" s="310"/>
      <c r="FY150" s="310"/>
      <c r="GI150" s="310"/>
      <c r="GS150" s="310"/>
      <c r="HC150" s="310"/>
      <c r="HM150" s="310"/>
      <c r="HW150" s="310"/>
    </row>
    <row r="151" s="3" customFormat="true" x14ac:dyDescent="0.25">
      <c r="A151" s="310"/>
      <c r="K151" s="310"/>
      <c r="U151" s="310"/>
      <c r="AE151" s="310"/>
      <c r="AO151" s="310"/>
      <c r="AY151" s="310"/>
      <c r="AZ151" s="310"/>
      <c r="BI151" s="310"/>
      <c r="BS151" s="310"/>
      <c r="CC151" s="310"/>
      <c r="CM151" s="310"/>
      <c r="CW151" s="310"/>
      <c r="DG151" s="310"/>
      <c r="DQ151" s="310"/>
      <c r="EA151" s="310"/>
      <c r="EK151" s="310"/>
      <c r="EU151" s="310"/>
      <c r="FE151" s="310"/>
      <c r="FO151" s="310"/>
      <c r="FY151" s="310"/>
      <c r="GI151" s="310"/>
      <c r="GS151" s="310"/>
      <c r="HC151" s="310"/>
      <c r="HM151" s="310"/>
      <c r="HW151" s="310"/>
    </row>
    <row r="152" s="3" customFormat="true" x14ac:dyDescent="0.25">
      <c r="A152" s="310"/>
      <c r="K152" s="310"/>
      <c r="U152" s="310"/>
      <c r="AE152" s="310"/>
      <c r="AO152" s="310"/>
      <c r="AY152" s="310"/>
      <c r="AZ152" s="310"/>
      <c r="BI152" s="310"/>
      <c r="BS152" s="310"/>
      <c r="CC152" s="310"/>
      <c r="CM152" s="310"/>
      <c r="CW152" s="310"/>
      <c r="DG152" s="310"/>
      <c r="DQ152" s="310"/>
      <c r="EA152" s="310"/>
      <c r="EK152" s="310"/>
      <c r="EU152" s="310"/>
      <c r="FE152" s="310"/>
      <c r="FO152" s="310"/>
      <c r="FY152" s="310"/>
      <c r="GI152" s="310"/>
      <c r="GS152" s="310"/>
      <c r="HC152" s="310"/>
      <c r="HM152" s="310"/>
      <c r="HW152" s="310"/>
    </row>
    <row r="153" s="3" customFormat="true" x14ac:dyDescent="0.25">
      <c r="A153" s="310"/>
      <c r="K153" s="310"/>
      <c r="U153" s="310"/>
      <c r="AE153" s="310"/>
      <c r="AO153" s="310"/>
      <c r="AY153" s="310"/>
      <c r="AZ153" s="310"/>
      <c r="BI153" s="310"/>
      <c r="BS153" s="310"/>
      <c r="CC153" s="310"/>
      <c r="CM153" s="310"/>
      <c r="CW153" s="310"/>
      <c r="DG153" s="310"/>
      <c r="DQ153" s="310"/>
      <c r="EA153" s="310"/>
      <c r="EK153" s="310"/>
      <c r="EU153" s="310"/>
      <c r="FE153" s="310"/>
      <c r="FO153" s="310"/>
      <c r="FY153" s="310"/>
      <c r="GI153" s="310"/>
      <c r="GS153" s="310"/>
      <c r="HC153" s="310"/>
      <c r="HM153" s="310"/>
      <c r="HW153" s="310"/>
    </row>
    <row r="154" s="3" customFormat="true" x14ac:dyDescent="0.25">
      <c r="A154" s="310"/>
      <c r="K154" s="310"/>
      <c r="U154" s="310"/>
      <c r="AE154" s="310"/>
      <c r="AO154" s="310"/>
      <c r="AY154" s="310"/>
      <c r="AZ154" s="310"/>
      <c r="BI154" s="310"/>
      <c r="BS154" s="310"/>
      <c r="CC154" s="310"/>
      <c r="CM154" s="310"/>
      <c r="CW154" s="310"/>
      <c r="DG154" s="310"/>
      <c r="DQ154" s="310"/>
      <c r="EA154" s="310"/>
      <c r="EK154" s="310"/>
      <c r="EU154" s="310"/>
      <c r="FE154" s="310"/>
      <c r="FO154" s="310"/>
      <c r="FY154" s="310"/>
      <c r="GI154" s="310"/>
      <c r="GS154" s="310"/>
      <c r="HC154" s="310"/>
      <c r="HM154" s="310"/>
      <c r="HW154" s="310"/>
    </row>
    <row r="155" s="3" customFormat="true" x14ac:dyDescent="0.25">
      <c r="A155" s="310"/>
      <c r="K155" s="310"/>
      <c r="U155" s="310"/>
      <c r="AE155" s="310"/>
      <c r="AO155" s="310"/>
      <c r="AY155" s="310"/>
      <c r="AZ155" s="310"/>
      <c r="BI155" s="310"/>
      <c r="BS155" s="310"/>
      <c r="CC155" s="310"/>
      <c r="CM155" s="310"/>
      <c r="CW155" s="310"/>
      <c r="DG155" s="310"/>
      <c r="DQ155" s="310"/>
      <c r="EA155" s="310"/>
      <c r="EK155" s="310"/>
      <c r="EU155" s="310"/>
      <c r="FE155" s="310"/>
      <c r="FO155" s="310"/>
      <c r="FY155" s="310"/>
      <c r="GI155" s="310"/>
      <c r="GS155" s="310"/>
      <c r="HC155" s="310"/>
      <c r="HM155" s="310"/>
      <c r="HW155" s="310"/>
    </row>
    <row r="156" s="3" customFormat="true" x14ac:dyDescent="0.25">
      <c r="A156" s="310"/>
      <c r="K156" s="310"/>
      <c r="U156" s="310"/>
      <c r="AE156" s="310"/>
      <c r="AO156" s="310"/>
      <c r="AY156" s="310"/>
      <c r="AZ156" s="310"/>
      <c r="BI156" s="310"/>
      <c r="BS156" s="310"/>
      <c r="CC156" s="310"/>
      <c r="CM156" s="310"/>
      <c r="CW156" s="310"/>
      <c r="DG156" s="310"/>
      <c r="DQ156" s="310"/>
      <c r="EA156" s="310"/>
      <c r="EK156" s="310"/>
      <c r="EU156" s="310"/>
      <c r="FE156" s="310"/>
      <c r="FO156" s="310"/>
      <c r="FY156" s="310"/>
      <c r="GI156" s="310"/>
      <c r="GS156" s="310"/>
      <c r="HC156" s="310"/>
      <c r="HM156" s="310"/>
      <c r="HW156" s="310"/>
    </row>
    <row r="157" s="3" customFormat="true" x14ac:dyDescent="0.25">
      <c r="A157" s="310"/>
      <c r="K157" s="310"/>
      <c r="U157" s="310"/>
      <c r="AE157" s="310"/>
      <c r="AO157" s="310"/>
      <c r="AY157" s="310"/>
      <c r="AZ157" s="310"/>
      <c r="BI157" s="310"/>
      <c r="BS157" s="310"/>
      <c r="CC157" s="310"/>
      <c r="CM157" s="310"/>
      <c r="CW157" s="310"/>
      <c r="DG157" s="310"/>
      <c r="DQ157" s="310"/>
      <c r="EA157" s="310"/>
      <c r="EK157" s="310"/>
      <c r="EU157" s="310"/>
      <c r="FE157" s="310"/>
      <c r="FO157" s="310"/>
      <c r="FY157" s="310"/>
      <c r="GI157" s="310"/>
      <c r="GS157" s="310"/>
      <c r="HC157" s="310"/>
      <c r="HM157" s="310"/>
      <c r="HW157" s="310"/>
    </row>
    <row r="158" s="3" customFormat="true" x14ac:dyDescent="0.25">
      <c r="A158" s="310"/>
      <c r="K158" s="310"/>
      <c r="U158" s="310"/>
      <c r="AE158" s="310"/>
      <c r="AO158" s="310"/>
      <c r="AY158" s="310"/>
      <c r="AZ158" s="310"/>
      <c r="BI158" s="310"/>
      <c r="BS158" s="310"/>
      <c r="CC158" s="310"/>
      <c r="CM158" s="310"/>
      <c r="CW158" s="310"/>
      <c r="DG158" s="310"/>
      <c r="DQ158" s="310"/>
      <c r="EA158" s="310"/>
      <c r="EK158" s="310"/>
      <c r="EU158" s="310"/>
      <c r="FE158" s="310"/>
      <c r="FO158" s="310"/>
      <c r="FY158" s="310"/>
      <c r="GI158" s="310"/>
      <c r="GS158" s="310"/>
      <c r="HC158" s="310"/>
      <c r="HM158" s="310"/>
      <c r="HW158" s="310"/>
    </row>
    <row r="159" s="3" customFormat="true" x14ac:dyDescent="0.25">
      <c r="A159" s="310"/>
      <c r="K159" s="310"/>
      <c r="U159" s="310"/>
      <c r="AE159" s="310"/>
      <c r="AO159" s="310"/>
      <c r="AY159" s="310"/>
      <c r="AZ159" s="310"/>
      <c r="BI159" s="310"/>
      <c r="BS159" s="310"/>
      <c r="CC159" s="310"/>
      <c r="CM159" s="310"/>
      <c r="CW159" s="310"/>
      <c r="DG159" s="310"/>
      <c r="DQ159" s="310"/>
      <c r="EA159" s="310"/>
      <c r="EK159" s="310"/>
      <c r="EU159" s="310"/>
      <c r="FE159" s="310"/>
      <c r="FO159" s="310"/>
      <c r="FY159" s="310"/>
      <c r="GI159" s="310"/>
      <c r="GS159" s="310"/>
      <c r="HC159" s="310"/>
      <c r="HM159" s="310"/>
      <c r="HW159" s="310"/>
    </row>
    <row r="160" s="3" customFormat="true" x14ac:dyDescent="0.25">
      <c r="A160" s="310"/>
      <c r="K160" s="310"/>
      <c r="U160" s="310"/>
      <c r="AE160" s="310"/>
      <c r="AO160" s="310"/>
      <c r="AY160" s="310"/>
      <c r="AZ160" s="310"/>
      <c r="BI160" s="310"/>
      <c r="BS160" s="310"/>
      <c r="CC160" s="310"/>
      <c r="CM160" s="310"/>
      <c r="CW160" s="310"/>
      <c r="DG160" s="310"/>
      <c r="DQ160" s="310"/>
      <c r="EA160" s="310"/>
      <c r="EK160" s="310"/>
      <c r="EU160" s="310"/>
      <c r="FE160" s="310"/>
      <c r="FO160" s="310"/>
      <c r="FY160" s="310"/>
      <c r="GI160" s="310"/>
      <c r="GS160" s="310"/>
      <c r="HC160" s="310"/>
      <c r="HM160" s="310"/>
      <c r="HW160" s="310"/>
    </row>
    <row r="161" s="3" customFormat="true" x14ac:dyDescent="0.25">
      <c r="A161" s="310"/>
      <c r="K161" s="310"/>
      <c r="U161" s="310"/>
      <c r="AE161" s="310"/>
      <c r="AO161" s="310"/>
      <c r="AY161" s="310"/>
      <c r="AZ161" s="310"/>
      <c r="BI161" s="310"/>
      <c r="BS161" s="310"/>
      <c r="CC161" s="310"/>
      <c r="CM161" s="310"/>
      <c r="CW161" s="310"/>
      <c r="DG161" s="310"/>
      <c r="DQ161" s="310"/>
      <c r="EA161" s="310"/>
      <c r="EK161" s="310"/>
      <c r="EU161" s="310"/>
      <c r="FE161" s="310"/>
      <c r="FO161" s="310"/>
      <c r="FY161" s="310"/>
      <c r="GI161" s="310"/>
      <c r="GS161" s="310"/>
      <c r="HC161" s="310"/>
      <c r="HM161" s="310"/>
      <c r="HW161" s="310"/>
    </row>
    <row r="162" s="3" customFormat="true" x14ac:dyDescent="0.25">
      <c r="A162" s="310"/>
      <c r="K162" s="310"/>
      <c r="U162" s="310"/>
      <c r="AE162" s="310"/>
      <c r="AO162" s="310"/>
      <c r="AY162" s="310"/>
      <c r="AZ162" s="310"/>
      <c r="BI162" s="310"/>
      <c r="BS162" s="310"/>
      <c r="CC162" s="310"/>
      <c r="CM162" s="310"/>
      <c r="CW162" s="310"/>
      <c r="DG162" s="310"/>
      <c r="DQ162" s="310"/>
      <c r="EA162" s="310"/>
      <c r="EK162" s="310"/>
      <c r="EU162" s="310"/>
      <c r="FE162" s="310"/>
      <c r="FO162" s="310"/>
      <c r="FY162" s="310"/>
      <c r="GI162" s="310"/>
      <c r="GS162" s="310"/>
      <c r="HC162" s="310"/>
      <c r="HM162" s="310"/>
      <c r="HW162" s="310"/>
    </row>
    <row r="163" s="3" customFormat="true" x14ac:dyDescent="0.25">
      <c r="A163" s="310"/>
      <c r="K163" s="310"/>
      <c r="U163" s="310"/>
      <c r="AE163" s="310"/>
      <c r="AO163" s="310"/>
      <c r="AY163" s="310"/>
      <c r="AZ163" s="310"/>
      <c r="BI163" s="310"/>
      <c r="BS163" s="310"/>
      <c r="CC163" s="310"/>
      <c r="CM163" s="310"/>
      <c r="CW163" s="310"/>
      <c r="DG163" s="310"/>
      <c r="DQ163" s="310"/>
      <c r="EA163" s="310"/>
      <c r="EK163" s="310"/>
      <c r="EU163" s="310"/>
      <c r="FE163" s="310"/>
      <c r="FO163" s="310"/>
      <c r="FY163" s="310"/>
      <c r="GI163" s="310"/>
      <c r="GS163" s="310"/>
      <c r="HC163" s="310"/>
      <c r="HM163" s="310"/>
      <c r="HW163" s="310"/>
    </row>
    <row r="164" s="3" customFormat="true" x14ac:dyDescent="0.25">
      <c r="A164" s="310"/>
      <c r="K164" s="310"/>
      <c r="U164" s="310"/>
      <c r="AE164" s="310"/>
      <c r="AO164" s="310"/>
      <c r="AY164" s="310"/>
      <c r="AZ164" s="310"/>
      <c r="BI164" s="310"/>
      <c r="BS164" s="310"/>
      <c r="CC164" s="310"/>
      <c r="CM164" s="310"/>
      <c r="CW164" s="310"/>
      <c r="DG164" s="310"/>
      <c r="DQ164" s="310"/>
      <c r="EA164" s="310"/>
      <c r="EK164" s="310"/>
      <c r="EU164" s="310"/>
      <c r="FE164" s="310"/>
      <c r="FO164" s="310"/>
      <c r="FY164" s="310"/>
      <c r="GI164" s="310"/>
      <c r="GS164" s="310"/>
      <c r="HC164" s="310"/>
      <c r="HM164" s="310"/>
      <c r="HW164" s="310"/>
    </row>
    <row r="165" s="3" customFormat="true" x14ac:dyDescent="0.25">
      <c r="A165" s="310"/>
      <c r="K165" s="310"/>
      <c r="U165" s="310"/>
      <c r="AE165" s="310"/>
      <c r="AO165" s="310"/>
      <c r="AY165" s="310"/>
      <c r="AZ165" s="310"/>
      <c r="BI165" s="310"/>
      <c r="BS165" s="310"/>
      <c r="CC165" s="310"/>
      <c r="CM165" s="310"/>
      <c r="CW165" s="310"/>
      <c r="DG165" s="310"/>
      <c r="DQ165" s="310"/>
      <c r="EA165" s="310"/>
      <c r="EK165" s="310"/>
      <c r="EU165" s="310"/>
      <c r="FE165" s="310"/>
      <c r="FO165" s="310"/>
      <c r="FY165" s="310"/>
      <c r="GI165" s="310"/>
      <c r="GS165" s="310"/>
      <c r="HC165" s="310"/>
      <c r="HM165" s="310"/>
      <c r="HW165" s="310"/>
    </row>
    <row r="166" s="3" customFormat="true" x14ac:dyDescent="0.25">
      <c r="A166" s="310"/>
      <c r="K166" s="310"/>
      <c r="U166" s="310"/>
      <c r="AE166" s="310"/>
      <c r="AO166" s="310"/>
      <c r="AY166" s="310"/>
      <c r="AZ166" s="310"/>
      <c r="BI166" s="310"/>
      <c r="BS166" s="310"/>
      <c r="CC166" s="310"/>
      <c r="CM166" s="310"/>
      <c r="CW166" s="310"/>
      <c r="DG166" s="310"/>
      <c r="DQ166" s="310"/>
      <c r="EA166" s="310"/>
      <c r="EK166" s="310"/>
      <c r="EU166" s="310"/>
      <c r="FE166" s="310"/>
      <c r="FO166" s="310"/>
      <c r="FY166" s="310"/>
      <c r="GI166" s="310"/>
      <c r="GS166" s="310"/>
      <c r="HC166" s="310"/>
      <c r="HM166" s="310"/>
      <c r="HW166" s="310"/>
    </row>
    <row r="167" s="3" customFormat="true" x14ac:dyDescent="0.25">
      <c r="A167" s="310"/>
      <c r="K167" s="310"/>
      <c r="U167" s="310"/>
      <c r="AE167" s="310"/>
      <c r="AO167" s="310"/>
      <c r="AY167" s="310"/>
      <c r="AZ167" s="310"/>
      <c r="BI167" s="310"/>
      <c r="BS167" s="310"/>
      <c r="CC167" s="310"/>
      <c r="CM167" s="310"/>
      <c r="CW167" s="310"/>
      <c r="DG167" s="310"/>
      <c r="DQ167" s="310"/>
      <c r="EA167" s="310"/>
      <c r="EK167" s="310"/>
      <c r="EU167" s="310"/>
      <c r="FE167" s="310"/>
      <c r="FO167" s="310"/>
      <c r="FY167" s="310"/>
      <c r="GI167" s="310"/>
      <c r="GS167" s="310"/>
      <c r="HC167" s="310"/>
      <c r="HM167" s="310"/>
      <c r="HW167" s="310"/>
    </row>
    <row r="168" s="3" customFormat="true" x14ac:dyDescent="0.25">
      <c r="A168" s="310"/>
      <c r="K168" s="310"/>
      <c r="U168" s="310"/>
      <c r="AE168" s="310"/>
      <c r="AO168" s="310"/>
      <c r="AY168" s="310"/>
      <c r="AZ168" s="310"/>
      <c r="BI168" s="310"/>
      <c r="BS168" s="310"/>
      <c r="CC168" s="310"/>
      <c r="CM168" s="310"/>
      <c r="CW168" s="310"/>
      <c r="DG168" s="310"/>
      <c r="DQ168" s="310"/>
      <c r="EA168" s="310"/>
      <c r="EK168" s="310"/>
      <c r="EU168" s="310"/>
      <c r="FE168" s="310"/>
      <c r="FO168" s="310"/>
      <c r="FY168" s="310"/>
      <c r="GI168" s="310"/>
      <c r="GS168" s="310"/>
      <c r="HC168" s="310"/>
      <c r="HM168" s="310"/>
      <c r="HW168" s="310"/>
    </row>
    <row r="169" s="3" customFormat="true" x14ac:dyDescent="0.25">
      <c r="A169" s="310"/>
      <c r="K169" s="310"/>
      <c r="U169" s="310"/>
      <c r="AE169" s="310"/>
      <c r="AO169" s="310"/>
      <c r="AY169" s="310"/>
      <c r="AZ169" s="310"/>
      <c r="BI169" s="310"/>
      <c r="BS169" s="310"/>
      <c r="CC169" s="310"/>
      <c r="CM169" s="310"/>
      <c r="CW169" s="310"/>
      <c r="DG169" s="310"/>
      <c r="DQ169" s="310"/>
      <c r="EA169" s="310"/>
      <c r="EK169" s="310"/>
      <c r="EU169" s="310"/>
      <c r="FE169" s="310"/>
      <c r="FO169" s="310"/>
      <c r="FY169" s="310"/>
      <c r="GI169" s="310"/>
      <c r="GS169" s="310"/>
      <c r="HC169" s="310"/>
      <c r="HM169" s="310"/>
      <c r="HW169" s="310"/>
    </row>
    <row r="170" s="3" customFormat="true" x14ac:dyDescent="0.25">
      <c r="A170" s="310"/>
      <c r="K170" s="310"/>
      <c r="U170" s="310"/>
      <c r="AE170" s="310"/>
      <c r="AO170" s="310"/>
      <c r="AY170" s="310"/>
      <c r="AZ170" s="310"/>
      <c r="BI170" s="310"/>
      <c r="BS170" s="310"/>
      <c r="CC170" s="310"/>
      <c r="CM170" s="310"/>
      <c r="CW170" s="310"/>
      <c r="DG170" s="310"/>
      <c r="DQ170" s="310"/>
      <c r="EA170" s="310"/>
      <c r="EK170" s="310"/>
      <c r="EU170" s="310"/>
      <c r="FE170" s="310"/>
      <c r="FO170" s="310"/>
      <c r="FY170" s="310"/>
      <c r="GI170" s="310"/>
      <c r="GS170" s="310"/>
      <c r="HC170" s="310"/>
      <c r="HM170" s="310"/>
      <c r="HW170" s="310"/>
    </row>
    <row r="171" s="3" customFormat="true" x14ac:dyDescent="0.25">
      <c r="A171" s="310"/>
      <c r="K171" s="310"/>
      <c r="U171" s="310"/>
      <c r="AE171" s="310"/>
      <c r="AO171" s="310"/>
      <c r="AY171" s="310"/>
      <c r="AZ171" s="310"/>
      <c r="BI171" s="310"/>
      <c r="BS171" s="310"/>
      <c r="CC171" s="310"/>
      <c r="CM171" s="310"/>
      <c r="CW171" s="310"/>
      <c r="DG171" s="310"/>
      <c r="DQ171" s="310"/>
      <c r="EA171" s="310"/>
      <c r="EK171" s="310"/>
      <c r="EU171" s="310"/>
      <c r="FE171" s="310"/>
      <c r="FO171" s="310"/>
      <c r="FY171" s="310"/>
      <c r="GI171" s="310"/>
      <c r="GS171" s="310"/>
      <c r="HC171" s="310"/>
      <c r="HM171" s="310"/>
      <c r="HW171" s="310"/>
    </row>
    <row r="172" s="3" customFormat="true" x14ac:dyDescent="0.25">
      <c r="A172" s="310"/>
      <c r="K172" s="310"/>
      <c r="U172" s="310"/>
      <c r="AE172" s="310"/>
      <c r="AO172" s="310"/>
      <c r="AY172" s="310"/>
      <c r="AZ172" s="310"/>
      <c r="BI172" s="310"/>
      <c r="BS172" s="310"/>
      <c r="CC172" s="310"/>
      <c r="CM172" s="310"/>
      <c r="CW172" s="310"/>
      <c r="DG172" s="310"/>
      <c r="DQ172" s="310"/>
      <c r="EA172" s="310"/>
      <c r="EK172" s="310"/>
      <c r="EU172" s="310"/>
      <c r="FE172" s="310"/>
      <c r="FO172" s="310"/>
      <c r="FY172" s="310"/>
      <c r="GI172" s="310"/>
      <c r="GS172" s="310"/>
      <c r="HC172" s="310"/>
      <c r="HM172" s="310"/>
      <c r="HW172" s="310"/>
    </row>
    <row r="173" s="3" customFormat="true" x14ac:dyDescent="0.25">
      <c r="A173" s="310"/>
      <c r="K173" s="310"/>
      <c r="U173" s="310"/>
      <c r="AE173" s="310"/>
      <c r="AO173" s="310"/>
      <c r="AY173" s="310"/>
      <c r="AZ173" s="310"/>
      <c r="BI173" s="310"/>
      <c r="BS173" s="310"/>
      <c r="CC173" s="310"/>
      <c r="CM173" s="310"/>
      <c r="CW173" s="310"/>
      <c r="DG173" s="310"/>
      <c r="DQ173" s="310"/>
      <c r="EA173" s="310"/>
      <c r="EK173" s="310"/>
      <c r="EU173" s="310"/>
      <c r="FE173" s="310"/>
      <c r="FO173" s="310"/>
      <c r="FY173" s="310"/>
      <c r="GI173" s="310"/>
      <c r="GS173" s="310"/>
      <c r="HC173" s="310"/>
      <c r="HM173" s="310"/>
      <c r="HW173" s="310"/>
    </row>
    <row r="174" s="3" customFormat="true" x14ac:dyDescent="0.25">
      <c r="A174" s="310"/>
      <c r="K174" s="310"/>
      <c r="U174" s="310"/>
      <c r="AE174" s="310"/>
      <c r="AO174" s="310"/>
      <c r="AY174" s="310"/>
      <c r="AZ174" s="310"/>
      <c r="BI174" s="310"/>
      <c r="BS174" s="310"/>
      <c r="CC174" s="310"/>
      <c r="CM174" s="310"/>
      <c r="CW174" s="310"/>
      <c r="DG174" s="310"/>
      <c r="DQ174" s="310"/>
      <c r="EA174" s="310"/>
      <c r="EK174" s="310"/>
      <c r="EU174" s="310"/>
      <c r="FE174" s="310"/>
      <c r="FO174" s="310"/>
      <c r="FY174" s="310"/>
      <c r="GI174" s="310"/>
      <c r="GS174" s="310"/>
      <c r="HC174" s="310"/>
      <c r="HM174" s="310"/>
      <c r="HW174" s="310"/>
    </row>
    <row r="175" s="3" customFormat="true" x14ac:dyDescent="0.25">
      <c r="A175" s="310"/>
      <c r="K175" s="310"/>
      <c r="U175" s="310"/>
      <c r="AE175" s="310"/>
      <c r="AO175" s="310"/>
      <c r="AY175" s="310"/>
      <c r="AZ175" s="310"/>
      <c r="BI175" s="310"/>
      <c r="BS175" s="310"/>
      <c r="CC175" s="310"/>
      <c r="CM175" s="310"/>
      <c r="CW175" s="310"/>
      <c r="DG175" s="310"/>
      <c r="DQ175" s="310"/>
      <c r="EA175" s="310"/>
      <c r="EK175" s="310"/>
      <c r="EU175" s="310"/>
      <c r="FE175" s="310"/>
      <c r="FO175" s="310"/>
      <c r="FY175" s="310"/>
      <c r="GI175" s="310"/>
      <c r="GS175" s="310"/>
      <c r="HC175" s="310"/>
      <c r="HM175" s="310"/>
      <c r="HW175" s="310"/>
    </row>
    <row r="176" s="3" customFormat="true" x14ac:dyDescent="0.25">
      <c r="A176" s="310"/>
      <c r="K176" s="310"/>
      <c r="U176" s="310"/>
      <c r="AE176" s="310"/>
      <c r="AO176" s="310"/>
      <c r="AY176" s="310"/>
      <c r="AZ176" s="310"/>
      <c r="BI176" s="310"/>
      <c r="BS176" s="310"/>
      <c r="CC176" s="310"/>
      <c r="CM176" s="310"/>
      <c r="CW176" s="310"/>
      <c r="DG176" s="310"/>
      <c r="DQ176" s="310"/>
      <c r="EA176" s="310"/>
      <c r="EK176" s="310"/>
      <c r="EU176" s="310"/>
      <c r="FE176" s="310"/>
      <c r="FO176" s="310"/>
      <c r="FY176" s="310"/>
      <c r="GI176" s="310"/>
      <c r="GS176" s="310"/>
      <c r="HC176" s="310"/>
      <c r="HM176" s="310"/>
      <c r="HW176" s="310"/>
    </row>
    <row r="177" s="3" customFormat="true" x14ac:dyDescent="0.25">
      <c r="A177" s="310"/>
      <c r="K177" s="310"/>
      <c r="U177" s="310"/>
      <c r="AE177" s="310"/>
      <c r="AO177" s="310"/>
      <c r="AY177" s="310"/>
      <c r="AZ177" s="310"/>
      <c r="BI177" s="310"/>
      <c r="BS177" s="310"/>
      <c r="CC177" s="310"/>
      <c r="CM177" s="310"/>
      <c r="CW177" s="310"/>
      <c r="DG177" s="310"/>
      <c r="DQ177" s="310"/>
      <c r="EA177" s="310"/>
      <c r="EK177" s="310"/>
      <c r="EU177" s="310"/>
      <c r="FE177" s="310"/>
      <c r="FO177" s="310"/>
      <c r="FY177" s="310"/>
      <c r="GI177" s="310"/>
      <c r="GS177" s="310"/>
      <c r="HC177" s="310"/>
      <c r="HM177" s="310"/>
      <c r="HW177" s="310"/>
    </row>
    <row r="178" s="3" customFormat="true" x14ac:dyDescent="0.25">
      <c r="A178" s="310"/>
      <c r="K178" s="310"/>
      <c r="U178" s="310"/>
      <c r="AE178" s="310"/>
      <c r="AO178" s="310"/>
      <c r="AY178" s="310"/>
      <c r="AZ178" s="310"/>
      <c r="BI178" s="310"/>
      <c r="BS178" s="310"/>
      <c r="CC178" s="310"/>
      <c r="CM178" s="310"/>
      <c r="CW178" s="310"/>
      <c r="DG178" s="310"/>
      <c r="DQ178" s="310"/>
      <c r="EA178" s="310"/>
      <c r="EK178" s="310"/>
      <c r="EU178" s="310"/>
      <c r="FE178" s="310"/>
      <c r="FO178" s="310"/>
      <c r="FY178" s="310"/>
      <c r="GI178" s="310"/>
      <c r="GS178" s="310"/>
      <c r="HC178" s="310"/>
      <c r="HM178" s="310"/>
      <c r="HW178" s="310"/>
    </row>
    <row r="179" s="3" customFormat="true" x14ac:dyDescent="0.25">
      <c r="A179" s="310"/>
      <c r="K179" s="310"/>
      <c r="U179" s="310"/>
      <c r="AE179" s="310"/>
      <c r="AO179" s="310"/>
      <c r="AY179" s="310"/>
      <c r="AZ179" s="310"/>
      <c r="BI179" s="310"/>
      <c r="BS179" s="310"/>
      <c r="CC179" s="310"/>
      <c r="CM179" s="310"/>
      <c r="CW179" s="310"/>
      <c r="DG179" s="310"/>
      <c r="DQ179" s="310"/>
      <c r="EA179" s="310"/>
      <c r="EK179" s="310"/>
      <c r="EU179" s="310"/>
      <c r="FE179" s="310"/>
      <c r="FO179" s="310"/>
      <c r="FY179" s="310"/>
      <c r="GI179" s="310"/>
      <c r="GS179" s="310"/>
      <c r="HC179" s="310"/>
      <c r="HM179" s="310"/>
      <c r="HW179" s="310"/>
    </row>
    <row r="180" s="3" customFormat="true" x14ac:dyDescent="0.25">
      <c r="A180" s="310"/>
      <c r="K180" s="310"/>
      <c r="U180" s="310"/>
      <c r="AE180" s="310"/>
      <c r="AO180" s="310"/>
      <c r="AY180" s="310"/>
      <c r="AZ180" s="310"/>
      <c r="BI180" s="310"/>
      <c r="BS180" s="310"/>
      <c r="CC180" s="310"/>
      <c r="CM180" s="310"/>
      <c r="CW180" s="310"/>
      <c r="DG180" s="310"/>
      <c r="DQ180" s="310"/>
      <c r="EA180" s="310"/>
      <c r="EK180" s="310"/>
      <c r="EU180" s="310"/>
      <c r="FE180" s="310"/>
      <c r="FO180" s="310"/>
      <c r="FY180" s="310"/>
      <c r="GI180" s="310"/>
      <c r="GS180" s="310"/>
      <c r="HC180" s="310"/>
      <c r="HM180" s="310"/>
      <c r="HW180" s="310"/>
    </row>
    <row r="181" s="3" customFormat="true" x14ac:dyDescent="0.25">
      <c r="A181" s="310"/>
      <c r="K181" s="310"/>
      <c r="U181" s="310"/>
      <c r="AE181" s="310"/>
      <c r="AO181" s="310"/>
      <c r="AY181" s="310"/>
      <c r="AZ181" s="310"/>
      <c r="BI181" s="310"/>
      <c r="BS181" s="310"/>
      <c r="CC181" s="310"/>
      <c r="CM181" s="310"/>
      <c r="CW181" s="310"/>
      <c r="DG181" s="310"/>
      <c r="DQ181" s="310"/>
      <c r="EA181" s="310"/>
      <c r="EK181" s="310"/>
      <c r="EU181" s="310"/>
      <c r="FE181" s="310"/>
      <c r="FO181" s="310"/>
      <c r="FY181" s="310"/>
      <c r="GI181" s="310"/>
      <c r="GS181" s="310"/>
      <c r="HC181" s="310"/>
      <c r="HM181" s="310"/>
      <c r="HW181" s="310"/>
    </row>
    <row r="182" s="3" customFormat="true" x14ac:dyDescent="0.25">
      <c r="A182" s="310"/>
      <c r="K182" s="310"/>
      <c r="U182" s="310"/>
      <c r="AE182" s="310"/>
      <c r="AO182" s="310"/>
      <c r="AY182" s="310"/>
      <c r="AZ182" s="310"/>
      <c r="BI182" s="310"/>
      <c r="BS182" s="310"/>
      <c r="CC182" s="310"/>
      <c r="CM182" s="310"/>
      <c r="CW182" s="310"/>
      <c r="DG182" s="310"/>
      <c r="DQ182" s="310"/>
      <c r="EA182" s="310"/>
      <c r="EK182" s="310"/>
      <c r="EU182" s="310"/>
      <c r="FE182" s="310"/>
      <c r="FO182" s="310"/>
      <c r="FY182" s="310"/>
      <c r="GI182" s="310"/>
      <c r="GS182" s="310"/>
      <c r="HC182" s="310"/>
      <c r="HM182" s="310"/>
      <c r="HW182" s="310"/>
    </row>
    <row r="183" s="3" customFormat="true" x14ac:dyDescent="0.25">
      <c r="A183" s="310"/>
      <c r="K183" s="310"/>
      <c r="U183" s="310"/>
      <c r="AE183" s="310"/>
      <c r="AO183" s="310"/>
      <c r="AY183" s="310"/>
      <c r="AZ183" s="310"/>
      <c r="BI183" s="310"/>
      <c r="BS183" s="310"/>
      <c r="CC183" s="310"/>
      <c r="CM183" s="310"/>
      <c r="CW183" s="310"/>
      <c r="DG183" s="310"/>
      <c r="DQ183" s="310"/>
      <c r="EA183" s="310"/>
      <c r="EK183" s="310"/>
      <c r="EU183" s="310"/>
      <c r="FE183" s="310"/>
      <c r="FO183" s="310"/>
      <c r="FY183" s="310"/>
      <c r="GI183" s="310"/>
      <c r="GS183" s="310"/>
      <c r="HC183" s="310"/>
      <c r="HM183" s="310"/>
      <c r="HW183" s="310"/>
    </row>
    <row r="184" s="3" customFormat="true" x14ac:dyDescent="0.25">
      <c r="A184" s="310"/>
      <c r="K184" s="310"/>
      <c r="U184" s="310"/>
      <c r="AE184" s="310"/>
      <c r="AO184" s="310"/>
      <c r="AY184" s="310"/>
      <c r="AZ184" s="310"/>
      <c r="BI184" s="310"/>
      <c r="BS184" s="310"/>
      <c r="CC184" s="310"/>
      <c r="CM184" s="310"/>
      <c r="CW184" s="310"/>
      <c r="DG184" s="310"/>
      <c r="DQ184" s="310"/>
      <c r="EA184" s="310"/>
      <c r="EK184" s="310"/>
      <c r="EU184" s="310"/>
      <c r="FE184" s="310"/>
      <c r="FO184" s="310"/>
      <c r="FY184" s="310"/>
      <c r="GI184" s="310"/>
      <c r="GS184" s="310"/>
      <c r="HC184" s="310"/>
      <c r="HM184" s="310"/>
      <c r="HW184" s="310"/>
    </row>
    <row r="185" s="3" customFormat="true" x14ac:dyDescent="0.25">
      <c r="A185" s="310"/>
      <c r="K185" s="310"/>
      <c r="U185" s="310"/>
      <c r="AE185" s="310"/>
      <c r="AO185" s="310"/>
      <c r="AY185" s="310"/>
      <c r="AZ185" s="310"/>
      <c r="BI185" s="310"/>
      <c r="BS185" s="310"/>
      <c r="CC185" s="310"/>
      <c r="CM185" s="310"/>
      <c r="CW185" s="310"/>
      <c r="DG185" s="310"/>
      <c r="DQ185" s="310"/>
      <c r="EA185" s="310"/>
      <c r="EK185" s="310"/>
      <c r="EU185" s="310"/>
      <c r="FE185" s="310"/>
      <c r="FO185" s="310"/>
      <c r="FY185" s="310"/>
      <c r="GI185" s="310"/>
      <c r="GS185" s="310"/>
      <c r="HC185" s="310"/>
      <c r="HM185" s="310"/>
      <c r="HW185" s="310"/>
    </row>
    <row r="186" s="3" customFormat="true" x14ac:dyDescent="0.25">
      <c r="A186" s="310"/>
      <c r="K186" s="310"/>
      <c r="U186" s="310"/>
      <c r="AE186" s="310"/>
      <c r="AO186" s="310"/>
      <c r="AY186" s="310"/>
      <c r="AZ186" s="310"/>
      <c r="BI186" s="310"/>
      <c r="BS186" s="310"/>
      <c r="CC186" s="310"/>
      <c r="CM186" s="310"/>
      <c r="CW186" s="310"/>
      <c r="DG186" s="310"/>
      <c r="DQ186" s="310"/>
      <c r="EA186" s="310"/>
      <c r="EK186" s="310"/>
      <c r="EU186" s="310"/>
      <c r="FE186" s="310"/>
      <c r="FO186" s="310"/>
      <c r="FY186" s="310"/>
      <c r="GI186" s="310"/>
      <c r="GS186" s="310"/>
      <c r="HC186" s="310"/>
      <c r="HM186" s="310"/>
      <c r="HW186" s="310"/>
    </row>
    <row r="187" s="3" customFormat="true" x14ac:dyDescent="0.25">
      <c r="A187" s="310"/>
      <c r="K187" s="310"/>
      <c r="U187" s="310"/>
      <c r="AE187" s="310"/>
      <c r="AO187" s="310"/>
      <c r="AY187" s="310"/>
      <c r="AZ187" s="310"/>
      <c r="BI187" s="310"/>
      <c r="BS187" s="310"/>
      <c r="CC187" s="310"/>
      <c r="CM187" s="310"/>
      <c r="CW187" s="310"/>
      <c r="DG187" s="310"/>
      <c r="DQ187" s="310"/>
      <c r="EA187" s="310"/>
      <c r="EK187" s="310"/>
      <c r="EU187" s="310"/>
      <c r="FE187" s="310"/>
      <c r="FO187" s="310"/>
      <c r="FY187" s="310"/>
      <c r="GI187" s="310"/>
      <c r="GS187" s="310"/>
      <c r="HC187" s="310"/>
      <c r="HM187" s="310"/>
      <c r="HW187" s="310"/>
    </row>
    <row r="188" s="3" customFormat="true" x14ac:dyDescent="0.25">
      <c r="A188" s="310"/>
      <c r="K188" s="310"/>
      <c r="U188" s="310"/>
      <c r="AE188" s="310"/>
      <c r="AO188" s="310"/>
      <c r="AY188" s="310"/>
      <c r="AZ188" s="310"/>
      <c r="BI188" s="310"/>
      <c r="BS188" s="310"/>
      <c r="CC188" s="310"/>
      <c r="CM188" s="310"/>
      <c r="CW188" s="310"/>
      <c r="DG188" s="310"/>
      <c r="DQ188" s="310"/>
      <c r="EA188" s="310"/>
      <c r="EK188" s="310"/>
      <c r="EU188" s="310"/>
      <c r="FE188" s="310"/>
      <c r="FO188" s="310"/>
      <c r="FY188" s="310"/>
      <c r="GI188" s="310"/>
      <c r="GS188" s="310"/>
      <c r="HC188" s="310"/>
      <c r="HM188" s="310"/>
      <c r="HW188" s="310"/>
    </row>
    <row r="189" s="3" customFormat="true" x14ac:dyDescent="0.25">
      <c r="A189" s="310"/>
      <c r="K189" s="310"/>
      <c r="U189" s="310"/>
      <c r="AE189" s="310"/>
      <c r="AO189" s="310"/>
      <c r="AY189" s="310"/>
      <c r="AZ189" s="310"/>
      <c r="BI189" s="310"/>
      <c r="BS189" s="310"/>
      <c r="CC189" s="310"/>
      <c r="CM189" s="310"/>
      <c r="CW189" s="310"/>
      <c r="DG189" s="310"/>
      <c r="DQ189" s="310"/>
      <c r="EA189" s="310"/>
      <c r="EK189" s="310"/>
      <c r="EU189" s="310"/>
      <c r="FE189" s="310"/>
      <c r="FO189" s="310"/>
      <c r="FY189" s="310"/>
      <c r="GI189" s="310"/>
      <c r="GS189" s="310"/>
      <c r="HC189" s="310"/>
      <c r="HM189" s="310"/>
      <c r="HW189" s="310"/>
    </row>
    <row r="190" s="3" customFormat="true" x14ac:dyDescent="0.25">
      <c r="A190" s="310"/>
      <c r="K190" s="310"/>
      <c r="U190" s="310"/>
      <c r="AE190" s="310"/>
      <c r="AO190" s="310"/>
      <c r="AY190" s="310"/>
      <c r="AZ190" s="310"/>
      <c r="BI190" s="310"/>
      <c r="BS190" s="310"/>
      <c r="CC190" s="310"/>
      <c r="CM190" s="310"/>
      <c r="CW190" s="310"/>
      <c r="DG190" s="310"/>
      <c r="DQ190" s="310"/>
      <c r="EA190" s="310"/>
      <c r="EK190" s="310"/>
      <c r="EU190" s="310"/>
      <c r="FE190" s="310"/>
      <c r="FO190" s="310"/>
      <c r="FY190" s="310"/>
      <c r="GI190" s="310"/>
      <c r="GS190" s="310"/>
      <c r="HC190" s="310"/>
      <c r="HM190" s="310"/>
      <c r="HW190" s="310"/>
    </row>
    <row r="191" s="3" customFormat="true" x14ac:dyDescent="0.25">
      <c r="A191" s="310"/>
      <c r="K191" s="310"/>
      <c r="U191" s="310"/>
      <c r="AE191" s="310"/>
      <c r="AO191" s="310"/>
      <c r="AY191" s="310"/>
      <c r="AZ191" s="310"/>
      <c r="BI191" s="310"/>
      <c r="BS191" s="310"/>
      <c r="CC191" s="310"/>
      <c r="CM191" s="310"/>
      <c r="CW191" s="310"/>
      <c r="DG191" s="310"/>
      <c r="DQ191" s="310"/>
      <c r="EA191" s="310"/>
      <c r="EK191" s="310"/>
      <c r="EU191" s="310"/>
      <c r="FE191" s="310"/>
      <c r="FO191" s="310"/>
      <c r="FY191" s="310"/>
      <c r="GI191" s="310"/>
      <c r="GS191" s="310"/>
      <c r="HC191" s="310"/>
      <c r="HM191" s="310"/>
      <c r="HW191" s="310"/>
    </row>
    <row r="192" s="3" customFormat="true" x14ac:dyDescent="0.25">
      <c r="A192" s="310"/>
      <c r="K192" s="310"/>
      <c r="U192" s="310"/>
      <c r="AE192" s="310"/>
      <c r="AO192" s="310"/>
      <c r="AY192" s="310"/>
      <c r="AZ192" s="310"/>
      <c r="BI192" s="310"/>
      <c r="BS192" s="310"/>
      <c r="CC192" s="310"/>
      <c r="CM192" s="310"/>
      <c r="CW192" s="310"/>
      <c r="DG192" s="310"/>
      <c r="DQ192" s="310"/>
      <c r="EA192" s="310"/>
      <c r="EK192" s="310"/>
      <c r="EU192" s="310"/>
      <c r="FE192" s="310"/>
      <c r="FO192" s="310"/>
      <c r="FY192" s="310"/>
      <c r="GI192" s="310"/>
      <c r="GS192" s="310"/>
      <c r="HC192" s="310"/>
      <c r="HM192" s="310"/>
      <c r="HW192" s="310"/>
    </row>
    <row r="193" s="3" customFormat="true" x14ac:dyDescent="0.25">
      <c r="A193" s="310"/>
      <c r="K193" s="310"/>
      <c r="U193" s="310"/>
      <c r="AE193" s="310"/>
      <c r="AO193" s="310"/>
      <c r="AY193" s="310"/>
      <c r="AZ193" s="310"/>
      <c r="BI193" s="310"/>
      <c r="BS193" s="310"/>
      <c r="CC193" s="310"/>
      <c r="CM193" s="310"/>
      <c r="CW193" s="310"/>
      <c r="DG193" s="310"/>
      <c r="DQ193" s="310"/>
      <c r="EA193" s="310"/>
      <c r="EK193" s="310"/>
      <c r="EU193" s="310"/>
      <c r="FE193" s="310"/>
      <c r="FO193" s="310"/>
      <c r="FY193" s="310"/>
      <c r="GI193" s="310"/>
      <c r="GS193" s="310"/>
      <c r="HC193" s="310"/>
      <c r="HM193" s="310"/>
      <c r="HW193" s="310"/>
    </row>
    <row r="194" s="3" customFormat="true" x14ac:dyDescent="0.25">
      <c r="A194" s="310"/>
      <c r="K194" s="310"/>
      <c r="U194" s="310"/>
      <c r="AE194" s="310"/>
      <c r="AO194" s="310"/>
      <c r="AY194" s="310"/>
      <c r="AZ194" s="310"/>
      <c r="BI194" s="310"/>
      <c r="BS194" s="310"/>
      <c r="CC194" s="310"/>
      <c r="CM194" s="310"/>
      <c r="CW194" s="310"/>
      <c r="DG194" s="310"/>
      <c r="DQ194" s="310"/>
      <c r="EA194" s="310"/>
      <c r="EK194" s="310"/>
      <c r="EU194" s="310"/>
      <c r="FE194" s="310"/>
      <c r="FO194" s="310"/>
      <c r="FY194" s="310"/>
      <c r="GI194" s="310"/>
      <c r="GS194" s="310"/>
      <c r="HC194" s="310"/>
      <c r="HM194" s="310"/>
      <c r="HW194" s="310"/>
    </row>
    <row r="195" s="3" customFormat="true" x14ac:dyDescent="0.25">
      <c r="A195" s="310"/>
      <c r="K195" s="310"/>
      <c r="U195" s="310"/>
      <c r="AE195" s="310"/>
      <c r="AO195" s="310"/>
      <c r="AY195" s="310"/>
      <c r="AZ195" s="310"/>
      <c r="BI195" s="310"/>
      <c r="BS195" s="310"/>
      <c r="CC195" s="310"/>
      <c r="CM195" s="310"/>
      <c r="CW195" s="310"/>
      <c r="DG195" s="310"/>
      <c r="DQ195" s="310"/>
      <c r="EA195" s="310"/>
      <c r="EK195" s="310"/>
      <c r="EU195" s="310"/>
      <c r="FE195" s="310"/>
      <c r="FO195" s="310"/>
      <c r="FY195" s="310"/>
      <c r="GI195" s="310"/>
      <c r="GS195" s="310"/>
      <c r="HC195" s="310"/>
      <c r="HM195" s="310"/>
      <c r="HW195" s="310"/>
    </row>
    <row r="196" s="3" customFormat="true" x14ac:dyDescent="0.25">
      <c r="A196" s="310"/>
      <c r="K196" s="310"/>
      <c r="U196" s="310"/>
      <c r="AE196" s="310"/>
      <c r="AO196" s="310"/>
      <c r="AY196" s="310"/>
      <c r="AZ196" s="310"/>
      <c r="BI196" s="310"/>
      <c r="BS196" s="310"/>
      <c r="CC196" s="310"/>
      <c r="CM196" s="310"/>
      <c r="CW196" s="310"/>
      <c r="DG196" s="310"/>
      <c r="DQ196" s="310"/>
      <c r="EA196" s="310"/>
      <c r="EK196" s="310"/>
      <c r="EU196" s="310"/>
      <c r="FE196" s="310"/>
      <c r="FO196" s="310"/>
      <c r="FY196" s="310"/>
      <c r="GI196" s="310"/>
      <c r="GS196" s="310"/>
      <c r="HC196" s="310"/>
      <c r="HM196" s="310"/>
      <c r="HW196" s="310"/>
    </row>
    <row r="197" s="3" customFormat="true" x14ac:dyDescent="0.25">
      <c r="A197" s="310"/>
      <c r="K197" s="310"/>
      <c r="U197" s="310"/>
      <c r="AE197" s="310"/>
      <c r="AO197" s="310"/>
      <c r="AY197" s="310"/>
      <c r="AZ197" s="310"/>
      <c r="BI197" s="310"/>
      <c r="BS197" s="310"/>
      <c r="CC197" s="310"/>
      <c r="CM197" s="310"/>
      <c r="CW197" s="310"/>
      <c r="DG197" s="310"/>
      <c r="DQ197" s="310"/>
      <c r="EA197" s="310"/>
      <c r="EK197" s="310"/>
      <c r="EU197" s="310"/>
      <c r="FE197" s="310"/>
      <c r="FO197" s="310"/>
      <c r="FY197" s="310"/>
      <c r="GI197" s="310"/>
      <c r="GS197" s="310"/>
      <c r="HC197" s="310"/>
      <c r="HM197" s="310"/>
      <c r="HW197" s="310"/>
    </row>
    <row r="198" s="3" customFormat="true" x14ac:dyDescent="0.25">
      <c r="A198" s="310"/>
      <c r="K198" s="310"/>
      <c r="U198" s="310"/>
      <c r="AE198" s="310"/>
      <c r="AO198" s="310"/>
      <c r="AY198" s="310"/>
      <c r="AZ198" s="310"/>
      <c r="BI198" s="310"/>
      <c r="BS198" s="310"/>
      <c r="CC198" s="310"/>
      <c r="CM198" s="310"/>
      <c r="CW198" s="310"/>
      <c r="DG198" s="310"/>
      <c r="DQ198" s="310"/>
      <c r="EA198" s="310"/>
      <c r="EK198" s="310"/>
      <c r="EU198" s="310"/>
      <c r="FE198" s="310"/>
      <c r="FO198" s="310"/>
      <c r="FY198" s="310"/>
      <c r="GI198" s="310"/>
      <c r="GS198" s="310"/>
      <c r="HC198" s="310"/>
      <c r="HM198" s="310"/>
      <c r="HW198" s="310"/>
    </row>
    <row r="199" s="3" customFormat="true" x14ac:dyDescent="0.25">
      <c r="A199" s="310"/>
      <c r="K199" s="310"/>
      <c r="U199" s="310"/>
      <c r="AE199" s="310"/>
      <c r="AO199" s="310"/>
      <c r="AY199" s="310"/>
      <c r="AZ199" s="310"/>
      <c r="BI199" s="310"/>
      <c r="BS199" s="310"/>
      <c r="CC199" s="310"/>
      <c r="CM199" s="310"/>
      <c r="CW199" s="310"/>
      <c r="DG199" s="310"/>
      <c r="DQ199" s="310"/>
      <c r="EA199" s="310"/>
      <c r="EK199" s="310"/>
      <c r="EU199" s="310"/>
      <c r="FE199" s="310"/>
      <c r="FO199" s="310"/>
      <c r="FY199" s="310"/>
      <c r="GI199" s="310"/>
      <c r="GS199" s="310"/>
      <c r="HC199" s="310"/>
      <c r="HM199" s="310"/>
      <c r="HW199" s="310"/>
    </row>
    <row r="200" s="3" customFormat="true" x14ac:dyDescent="0.25">
      <c r="A200" s="310"/>
      <c r="K200" s="310"/>
      <c r="U200" s="310"/>
      <c r="AE200" s="310"/>
      <c r="AO200" s="310"/>
      <c r="AY200" s="310"/>
      <c r="AZ200" s="310"/>
      <c r="BI200" s="310"/>
      <c r="BS200" s="310"/>
      <c r="CC200" s="310"/>
      <c r="CM200" s="310"/>
      <c r="CW200" s="310"/>
      <c r="DG200" s="310"/>
      <c r="DQ200" s="310"/>
      <c r="EA200" s="310"/>
      <c r="EK200" s="310"/>
      <c r="EU200" s="310"/>
      <c r="FE200" s="310"/>
      <c r="FO200" s="310"/>
      <c r="FY200" s="310"/>
      <c r="GI200" s="310"/>
      <c r="GS200" s="310"/>
      <c r="HC200" s="310"/>
      <c r="HM200" s="310"/>
      <c r="HW200" s="310"/>
    </row>
    <row r="201" s="3" customFormat="true" x14ac:dyDescent="0.25">
      <c r="A201" s="310"/>
      <c r="K201" s="310"/>
      <c r="U201" s="310"/>
      <c r="AE201" s="310"/>
      <c r="AO201" s="310"/>
      <c r="AY201" s="310"/>
      <c r="AZ201" s="310"/>
      <c r="BI201" s="310"/>
      <c r="BS201" s="310"/>
      <c r="CC201" s="310"/>
      <c r="CM201" s="310"/>
      <c r="CW201" s="310"/>
      <c r="DG201" s="310"/>
      <c r="DQ201" s="310"/>
      <c r="EA201" s="310"/>
      <c r="EK201" s="310"/>
      <c r="EU201" s="310"/>
      <c r="FE201" s="310"/>
      <c r="FO201" s="310"/>
      <c r="FY201" s="310"/>
      <c r="GI201" s="310"/>
      <c r="GS201" s="310"/>
      <c r="HC201" s="310"/>
      <c r="HM201" s="310"/>
      <c r="HW201" s="310"/>
    </row>
    <row r="202" s="3" customFormat="true" x14ac:dyDescent="0.25">
      <c r="A202" s="310"/>
      <c r="K202" s="310"/>
      <c r="U202" s="310"/>
      <c r="AE202" s="310"/>
      <c r="AO202" s="310"/>
      <c r="AY202" s="310"/>
      <c r="AZ202" s="310"/>
      <c r="BI202" s="310"/>
      <c r="BS202" s="310"/>
      <c r="CC202" s="310"/>
      <c r="CM202" s="310"/>
      <c r="CW202" s="310"/>
      <c r="DG202" s="310"/>
      <c r="DQ202" s="310"/>
      <c r="EA202" s="310"/>
      <c r="EK202" s="310"/>
      <c r="EU202" s="310"/>
      <c r="FE202" s="310"/>
      <c r="FO202" s="310"/>
      <c r="FY202" s="310"/>
      <c r="GI202" s="310"/>
      <c r="GS202" s="310"/>
      <c r="HC202" s="310"/>
      <c r="HM202" s="310"/>
      <c r="HW202" s="310"/>
    </row>
    <row r="203" s="3" customFormat="true" x14ac:dyDescent="0.25">
      <c r="A203" s="310"/>
      <c r="K203" s="310"/>
      <c r="U203" s="310"/>
      <c r="AE203" s="310"/>
      <c r="AO203" s="310"/>
      <c r="AY203" s="310"/>
      <c r="AZ203" s="310"/>
      <c r="BI203" s="310"/>
      <c r="BS203" s="310"/>
      <c r="CC203" s="310"/>
      <c r="CM203" s="310"/>
      <c r="CW203" s="310"/>
      <c r="DG203" s="310"/>
      <c r="DQ203" s="310"/>
      <c r="EA203" s="310"/>
      <c r="EK203" s="310"/>
      <c r="EU203" s="310"/>
      <c r="FE203" s="310"/>
      <c r="FO203" s="310"/>
      <c r="FY203" s="310"/>
      <c r="GI203" s="310"/>
      <c r="GS203" s="310"/>
      <c r="HC203" s="310"/>
      <c r="HM203" s="310"/>
      <c r="HW203" s="310"/>
    </row>
    <row r="204" s="3" customFormat="true" x14ac:dyDescent="0.25">
      <c r="A204" s="310"/>
      <c r="K204" s="310"/>
      <c r="U204" s="310"/>
      <c r="AE204" s="310"/>
      <c r="AO204" s="310"/>
      <c r="AY204" s="310"/>
      <c r="AZ204" s="310"/>
      <c r="BI204" s="310"/>
      <c r="BS204" s="310"/>
      <c r="CC204" s="310"/>
      <c r="CM204" s="310"/>
      <c r="CW204" s="310"/>
      <c r="DG204" s="310"/>
      <c r="DQ204" s="310"/>
      <c r="EA204" s="310"/>
      <c r="EK204" s="310"/>
      <c r="EU204" s="310"/>
      <c r="FE204" s="310"/>
      <c r="FO204" s="310"/>
      <c r="FY204" s="310"/>
      <c r="GI204" s="310"/>
      <c r="GS204" s="310"/>
      <c r="HC204" s="310"/>
      <c r="HM204" s="310"/>
      <c r="HW204" s="310"/>
    </row>
    <row r="205" s="3" customFormat="true" x14ac:dyDescent="0.25">
      <c r="A205" s="310"/>
      <c r="K205" s="310"/>
      <c r="U205" s="310"/>
      <c r="AE205" s="310"/>
      <c r="AO205" s="310"/>
      <c r="AY205" s="310"/>
      <c r="AZ205" s="310"/>
      <c r="BI205" s="310"/>
      <c r="BS205" s="310"/>
      <c r="CC205" s="310"/>
      <c r="CM205" s="310"/>
      <c r="CW205" s="310"/>
      <c r="DG205" s="310"/>
      <c r="DQ205" s="310"/>
      <c r="EA205" s="310"/>
      <c r="EK205" s="310"/>
      <c r="EU205" s="310"/>
      <c r="FE205" s="310"/>
      <c r="FO205" s="310"/>
      <c r="FY205" s="310"/>
      <c r="GI205" s="310"/>
      <c r="GS205" s="310"/>
      <c r="HC205" s="310"/>
      <c r="HM205" s="310"/>
      <c r="HW205" s="310"/>
    </row>
    <row r="206" s="3" customFormat="true" x14ac:dyDescent="0.25">
      <c r="A206" s="310"/>
      <c r="K206" s="310"/>
      <c r="U206" s="310"/>
      <c r="AE206" s="310"/>
      <c r="AO206" s="310"/>
      <c r="AY206" s="310"/>
      <c r="AZ206" s="310"/>
      <c r="BI206" s="310"/>
      <c r="BS206" s="310"/>
      <c r="CC206" s="310"/>
      <c r="CM206" s="310"/>
      <c r="CW206" s="310"/>
      <c r="DG206" s="310"/>
      <c r="DQ206" s="310"/>
      <c r="EA206" s="310"/>
      <c r="EK206" s="310"/>
      <c r="EU206" s="310"/>
      <c r="FE206" s="310"/>
      <c r="FO206" s="310"/>
      <c r="FY206" s="310"/>
      <c r="GI206" s="310"/>
      <c r="GS206" s="310"/>
      <c r="HC206" s="310"/>
      <c r="HM206" s="310"/>
      <c r="HW206" s="310"/>
    </row>
    <row r="207" s="3" customFormat="true" x14ac:dyDescent="0.25">
      <c r="A207" s="310"/>
      <c r="K207" s="310"/>
      <c r="U207" s="310"/>
      <c r="AE207" s="310"/>
      <c r="AO207" s="310"/>
      <c r="AY207" s="310"/>
      <c r="AZ207" s="310"/>
      <c r="BI207" s="310"/>
      <c r="BS207" s="310"/>
      <c r="CC207" s="310"/>
      <c r="CM207" s="310"/>
      <c r="CW207" s="310"/>
      <c r="DG207" s="310"/>
      <c r="DQ207" s="310"/>
      <c r="EA207" s="310"/>
      <c r="EK207" s="310"/>
      <c r="EU207" s="310"/>
      <c r="FE207" s="310"/>
      <c r="FO207" s="310"/>
      <c r="FY207" s="310"/>
      <c r="GI207" s="310"/>
      <c r="GS207" s="310"/>
      <c r="HC207" s="310"/>
      <c r="HM207" s="310"/>
      <c r="HW207" s="310"/>
    </row>
    <row r="208" s="3" customFormat="true" x14ac:dyDescent="0.25">
      <c r="A208" s="310"/>
      <c r="K208" s="310"/>
      <c r="U208" s="310"/>
      <c r="AE208" s="310"/>
      <c r="AO208" s="310"/>
      <c r="AY208" s="310"/>
      <c r="AZ208" s="310"/>
      <c r="BI208" s="310"/>
      <c r="BS208" s="310"/>
      <c r="CC208" s="310"/>
      <c r="CM208" s="310"/>
      <c r="CW208" s="310"/>
      <c r="DG208" s="310"/>
      <c r="DQ208" s="310"/>
      <c r="EA208" s="310"/>
      <c r="EK208" s="310"/>
      <c r="EU208" s="310"/>
      <c r="FE208" s="310"/>
      <c r="FO208" s="310"/>
      <c r="FY208" s="310"/>
      <c r="GI208" s="310"/>
      <c r="GS208" s="310"/>
      <c r="HC208" s="310"/>
      <c r="HM208" s="310"/>
      <c r="HW208" s="310"/>
    </row>
    <row r="209" s="3" customFormat="true" x14ac:dyDescent="0.25">
      <c r="A209" s="310"/>
      <c r="K209" s="310"/>
      <c r="U209" s="310"/>
      <c r="AE209" s="310"/>
      <c r="AO209" s="310"/>
      <c r="AY209" s="310"/>
      <c r="AZ209" s="310"/>
      <c r="BI209" s="310"/>
      <c r="BS209" s="310"/>
      <c r="CC209" s="310"/>
      <c r="CM209" s="310"/>
      <c r="CW209" s="310"/>
      <c r="DG209" s="310"/>
      <c r="DQ209" s="310"/>
      <c r="EA209" s="310"/>
      <c r="EK209" s="310"/>
      <c r="EU209" s="310"/>
      <c r="FE209" s="310"/>
      <c r="FO209" s="310"/>
      <c r="FY209" s="310"/>
      <c r="GI209" s="310"/>
      <c r="GS209" s="310"/>
      <c r="HC209" s="310"/>
      <c r="HM209" s="310"/>
      <c r="HW209" s="310"/>
    </row>
    <row r="210" s="3" customFormat="true" x14ac:dyDescent="0.25">
      <c r="A210" s="310"/>
      <c r="K210" s="310"/>
      <c r="U210" s="310"/>
      <c r="AE210" s="310"/>
      <c r="AO210" s="310"/>
      <c r="AY210" s="310"/>
      <c r="AZ210" s="310"/>
      <c r="BI210" s="310"/>
      <c r="BS210" s="310"/>
      <c r="CC210" s="310"/>
      <c r="CM210" s="310"/>
      <c r="CW210" s="310"/>
      <c r="DG210" s="310"/>
      <c r="DQ210" s="310"/>
      <c r="EA210" s="310"/>
      <c r="EK210" s="310"/>
      <c r="EU210" s="310"/>
      <c r="FE210" s="310"/>
      <c r="FO210" s="310"/>
      <c r="FY210" s="310"/>
      <c r="GI210" s="310"/>
      <c r="GS210" s="310"/>
      <c r="HC210" s="310"/>
      <c r="HM210" s="310"/>
      <c r="HW210" s="310"/>
    </row>
    <row r="211" s="3" customFormat="true" x14ac:dyDescent="0.25">
      <c r="A211" s="310"/>
      <c r="K211" s="310"/>
      <c r="U211" s="310"/>
      <c r="AE211" s="310"/>
      <c r="AO211" s="310"/>
      <c r="AY211" s="310"/>
      <c r="AZ211" s="310"/>
      <c r="BI211" s="310"/>
      <c r="BS211" s="310"/>
      <c r="CC211" s="310"/>
      <c r="CM211" s="310"/>
      <c r="CW211" s="310"/>
      <c r="DG211" s="310"/>
      <c r="DQ211" s="310"/>
      <c r="EA211" s="310"/>
      <c r="EK211" s="310"/>
      <c r="EU211" s="310"/>
      <c r="FE211" s="310"/>
      <c r="FO211" s="310"/>
      <c r="FY211" s="310"/>
      <c r="GI211" s="310"/>
      <c r="GS211" s="310"/>
      <c r="HC211" s="310"/>
      <c r="HM211" s="310"/>
      <c r="HW211" s="310"/>
    </row>
    <row r="212" s="3" customFormat="true" x14ac:dyDescent="0.25">
      <c r="A212" s="310"/>
      <c r="K212" s="310"/>
      <c r="U212" s="310"/>
      <c r="AE212" s="310"/>
      <c r="AO212" s="310"/>
      <c r="AY212" s="310"/>
      <c r="AZ212" s="310"/>
      <c r="BI212" s="310"/>
      <c r="BS212" s="310"/>
      <c r="CC212" s="310"/>
      <c r="CM212" s="310"/>
      <c r="CW212" s="310"/>
      <c r="DG212" s="310"/>
      <c r="DQ212" s="310"/>
      <c r="EA212" s="310"/>
      <c r="EK212" s="310"/>
      <c r="EU212" s="310"/>
      <c r="FE212" s="310"/>
      <c r="FO212" s="310"/>
      <c r="FY212" s="310"/>
      <c r="GI212" s="310"/>
      <c r="GS212" s="310"/>
      <c r="HC212" s="310"/>
      <c r="HM212" s="310"/>
      <c r="HW212" s="310"/>
    </row>
    <row r="213" s="3" customFormat="true" x14ac:dyDescent="0.25">
      <c r="A213" s="310"/>
      <c r="K213" s="310"/>
      <c r="U213" s="310"/>
      <c r="AE213" s="310"/>
      <c r="AO213" s="310"/>
      <c r="AY213" s="310"/>
      <c r="AZ213" s="310"/>
      <c r="BI213" s="310"/>
      <c r="BS213" s="310"/>
      <c r="CC213" s="310"/>
      <c r="CM213" s="310"/>
      <c r="CW213" s="310"/>
      <c r="DG213" s="310"/>
      <c r="DQ213" s="310"/>
      <c r="EA213" s="310"/>
      <c r="EK213" s="310"/>
      <c r="EU213" s="310"/>
      <c r="FE213" s="310"/>
      <c r="FO213" s="310"/>
      <c r="FY213" s="310"/>
      <c r="GI213" s="310"/>
      <c r="GS213" s="310"/>
      <c r="HC213" s="310"/>
      <c r="HM213" s="310"/>
      <c r="HW213" s="310"/>
    </row>
    <row r="214" s="3" customFormat="true" x14ac:dyDescent="0.25">
      <c r="A214" s="310"/>
      <c r="K214" s="310"/>
      <c r="U214" s="310"/>
      <c r="AE214" s="310"/>
      <c r="AO214" s="310"/>
      <c r="AY214" s="310"/>
      <c r="AZ214" s="310"/>
      <c r="BI214" s="310"/>
      <c r="BS214" s="310"/>
      <c r="CC214" s="310"/>
      <c r="CM214" s="310"/>
      <c r="CW214" s="310"/>
      <c r="DG214" s="310"/>
      <c r="DQ214" s="310"/>
      <c r="EA214" s="310"/>
      <c r="EK214" s="310"/>
      <c r="EU214" s="310"/>
      <c r="FE214" s="310"/>
      <c r="FO214" s="310"/>
      <c r="FY214" s="310"/>
      <c r="GI214" s="310"/>
      <c r="GS214" s="310"/>
      <c r="HC214" s="310"/>
      <c r="HM214" s="310"/>
      <c r="HW214" s="310"/>
    </row>
    <row r="215" s="3" customFormat="true" x14ac:dyDescent="0.25">
      <c r="A215" s="310"/>
      <c r="K215" s="310"/>
      <c r="U215" s="310"/>
      <c r="AE215" s="310"/>
      <c r="AO215" s="310"/>
      <c r="AY215" s="310"/>
      <c r="AZ215" s="310"/>
      <c r="BI215" s="310"/>
      <c r="BS215" s="310"/>
      <c r="CC215" s="310"/>
      <c r="CM215" s="310"/>
      <c r="CW215" s="310"/>
      <c r="DG215" s="310"/>
      <c r="DQ215" s="310"/>
      <c r="EA215" s="310"/>
      <c r="EK215" s="310"/>
      <c r="EU215" s="310"/>
      <c r="FE215" s="310"/>
      <c r="FO215" s="310"/>
      <c r="FY215" s="310"/>
      <c r="GI215" s="310"/>
      <c r="GS215" s="310"/>
      <c r="HC215" s="310"/>
      <c r="HM215" s="310"/>
      <c r="HW215" s="310"/>
    </row>
    <row r="216" s="3" customFormat="true" x14ac:dyDescent="0.25">
      <c r="A216" s="310"/>
      <c r="K216" s="310"/>
      <c r="U216" s="310"/>
      <c r="AE216" s="310"/>
      <c r="AO216" s="310"/>
      <c r="AY216" s="310"/>
      <c r="AZ216" s="310"/>
      <c r="BI216" s="310"/>
      <c r="BS216" s="310"/>
      <c r="CC216" s="310"/>
      <c r="CM216" s="310"/>
      <c r="CW216" s="310"/>
      <c r="DG216" s="310"/>
      <c r="DQ216" s="310"/>
      <c r="EA216" s="310"/>
      <c r="EK216" s="310"/>
      <c r="EU216" s="310"/>
      <c r="FE216" s="310"/>
      <c r="FO216" s="310"/>
      <c r="FY216" s="310"/>
      <c r="GI216" s="310"/>
      <c r="GS216" s="310"/>
      <c r="HC216" s="310"/>
      <c r="HM216" s="310"/>
      <c r="HW216" s="310"/>
    </row>
    <row r="217" s="3" customFormat="true" x14ac:dyDescent="0.25">
      <c r="A217" s="310"/>
      <c r="K217" s="310"/>
      <c r="U217" s="310"/>
      <c r="AE217" s="310"/>
      <c r="AO217" s="310"/>
      <c r="AY217" s="310"/>
      <c r="AZ217" s="310"/>
      <c r="BI217" s="310"/>
      <c r="BS217" s="310"/>
      <c r="CC217" s="310"/>
      <c r="CM217" s="310"/>
      <c r="CW217" s="310"/>
      <c r="DG217" s="310"/>
      <c r="DQ217" s="310"/>
      <c r="EA217" s="310"/>
      <c r="EK217" s="310"/>
      <c r="EU217" s="310"/>
      <c r="FE217" s="310"/>
      <c r="FO217" s="310"/>
      <c r="FY217" s="310"/>
      <c r="GI217" s="310"/>
      <c r="GS217" s="310"/>
      <c r="HC217" s="310"/>
      <c r="HM217" s="310"/>
      <c r="HW217" s="310"/>
    </row>
    <row r="218" s="3" customFormat="true" x14ac:dyDescent="0.25">
      <c r="A218" s="310"/>
      <c r="K218" s="310"/>
      <c r="U218" s="310"/>
      <c r="AE218" s="310"/>
      <c r="AO218" s="310"/>
      <c r="AY218" s="310"/>
      <c r="AZ218" s="310"/>
      <c r="BI218" s="310"/>
      <c r="BS218" s="310"/>
      <c r="CC218" s="310"/>
      <c r="CM218" s="310"/>
      <c r="CW218" s="310"/>
      <c r="DG218" s="310"/>
      <c r="DQ218" s="310"/>
      <c r="EA218" s="310"/>
      <c r="EK218" s="310"/>
      <c r="EU218" s="310"/>
      <c r="FE218" s="310"/>
      <c r="FO218" s="310"/>
      <c r="FY218" s="310"/>
      <c r="GI218" s="310"/>
      <c r="GS218" s="310"/>
      <c r="HC218" s="310"/>
      <c r="HM218" s="310"/>
      <c r="HW218" s="310"/>
    </row>
    <row r="219" s="3" customFormat="true" x14ac:dyDescent="0.25">
      <c r="A219" s="310"/>
      <c r="K219" s="310"/>
      <c r="U219" s="310"/>
      <c r="AE219" s="310"/>
      <c r="AO219" s="310"/>
      <c r="AY219" s="310"/>
      <c r="AZ219" s="310"/>
      <c r="BI219" s="310"/>
      <c r="BS219" s="310"/>
      <c r="CC219" s="310"/>
      <c r="CM219" s="310"/>
      <c r="CW219" s="310"/>
      <c r="DG219" s="310"/>
      <c r="DQ219" s="310"/>
      <c r="EA219" s="310"/>
      <c r="EK219" s="310"/>
      <c r="EU219" s="310"/>
      <c r="FE219" s="310"/>
      <c r="FO219" s="310"/>
      <c r="FY219" s="310"/>
      <c r="GI219" s="310"/>
      <c r="GS219" s="310"/>
      <c r="HC219" s="310"/>
      <c r="HM219" s="310"/>
      <c r="HW219" s="310"/>
    </row>
    <row r="220" s="3" customFormat="true" x14ac:dyDescent="0.25">
      <c r="A220" s="310"/>
      <c r="K220" s="310"/>
      <c r="U220" s="310"/>
      <c r="AE220" s="310"/>
      <c r="AO220" s="310"/>
      <c r="AY220" s="310"/>
      <c r="AZ220" s="310"/>
      <c r="BI220" s="310"/>
      <c r="BS220" s="310"/>
      <c r="CC220" s="310"/>
      <c r="CM220" s="310"/>
      <c r="CW220" s="310"/>
      <c r="DG220" s="310"/>
      <c r="DQ220" s="310"/>
      <c r="EA220" s="310"/>
      <c r="EK220" s="310"/>
      <c r="EU220" s="310"/>
      <c r="FE220" s="310"/>
      <c r="FO220" s="310"/>
      <c r="FY220" s="310"/>
      <c r="GI220" s="310"/>
      <c r="GS220" s="310"/>
      <c r="HC220" s="310"/>
      <c r="HM220" s="310"/>
      <c r="HW220" s="310"/>
    </row>
    <row r="221" s="3" customFormat="true" x14ac:dyDescent="0.25">
      <c r="A221" s="310"/>
      <c r="K221" s="310"/>
      <c r="U221" s="310"/>
      <c r="AE221" s="310"/>
      <c r="AO221" s="310"/>
      <c r="AY221" s="310"/>
      <c r="AZ221" s="310"/>
      <c r="BI221" s="310"/>
      <c r="BS221" s="310"/>
      <c r="CC221" s="310"/>
      <c r="CM221" s="310"/>
      <c r="CW221" s="310"/>
      <c r="DG221" s="310"/>
      <c r="DQ221" s="310"/>
      <c r="EA221" s="310"/>
      <c r="EK221" s="310"/>
      <c r="EU221" s="310"/>
      <c r="FE221" s="310"/>
      <c r="FO221" s="310"/>
      <c r="FY221" s="310"/>
      <c r="GI221" s="310"/>
      <c r="GS221" s="310"/>
      <c r="HC221" s="310"/>
      <c r="HM221" s="310"/>
      <c r="HW221" s="310"/>
    </row>
    <row r="222" s="3" customFormat="true" x14ac:dyDescent="0.25">
      <c r="A222" s="310"/>
      <c r="K222" s="310"/>
      <c r="U222" s="310"/>
      <c r="AE222" s="310"/>
      <c r="AO222" s="310"/>
      <c r="AY222" s="310"/>
      <c r="AZ222" s="310"/>
      <c r="BI222" s="310"/>
      <c r="BS222" s="310"/>
      <c r="CC222" s="310"/>
      <c r="CM222" s="310"/>
      <c r="CW222" s="310"/>
      <c r="DG222" s="310"/>
      <c r="DQ222" s="310"/>
      <c r="EA222" s="310"/>
      <c r="EK222" s="310"/>
      <c r="EU222" s="310"/>
      <c r="FE222" s="310"/>
      <c r="FO222" s="310"/>
      <c r="FY222" s="310"/>
      <c r="GI222" s="310"/>
      <c r="GS222" s="310"/>
      <c r="HC222" s="310"/>
      <c r="HM222" s="310"/>
      <c r="HW222" s="310"/>
    </row>
    <row r="223" s="3" customFormat="true" x14ac:dyDescent="0.25">
      <c r="A223" s="310"/>
      <c r="K223" s="310"/>
      <c r="U223" s="310"/>
      <c r="AE223" s="310"/>
      <c r="AO223" s="310"/>
      <c r="AY223" s="310"/>
      <c r="AZ223" s="310"/>
      <c r="BI223" s="310"/>
      <c r="BS223" s="310"/>
      <c r="CC223" s="310"/>
      <c r="CM223" s="310"/>
      <c r="CW223" s="310"/>
      <c r="DG223" s="310"/>
      <c r="DQ223" s="310"/>
      <c r="EA223" s="310"/>
      <c r="EK223" s="310"/>
      <c r="EU223" s="310"/>
      <c r="FE223" s="310"/>
      <c r="FO223" s="310"/>
      <c r="FY223" s="310"/>
      <c r="GI223" s="310"/>
      <c r="GS223" s="310"/>
      <c r="HC223" s="310"/>
      <c r="HM223" s="310"/>
      <c r="HW223" s="310"/>
    </row>
    <row r="224" s="3" customFormat="true" x14ac:dyDescent="0.25">
      <c r="A224" s="310"/>
      <c r="K224" s="310"/>
      <c r="U224" s="310"/>
      <c r="AE224" s="310"/>
      <c r="AO224" s="310"/>
      <c r="AY224" s="310"/>
      <c r="AZ224" s="310"/>
      <c r="BI224" s="310"/>
      <c r="BS224" s="310"/>
      <c r="CC224" s="310"/>
      <c r="CM224" s="310"/>
      <c r="CW224" s="310"/>
      <c r="DG224" s="310"/>
      <c r="DQ224" s="310"/>
      <c r="EA224" s="310"/>
      <c r="EK224" s="310"/>
      <c r="EU224" s="310"/>
      <c r="FE224" s="310"/>
      <c r="FO224" s="310"/>
      <c r="FY224" s="310"/>
      <c r="GI224" s="310"/>
      <c r="GS224" s="310"/>
      <c r="HC224" s="310"/>
      <c r="HM224" s="310"/>
      <c r="HW224" s="310"/>
    </row>
    <row r="225" s="3" customFormat="true" x14ac:dyDescent="0.25">
      <c r="A225" s="310"/>
      <c r="K225" s="310"/>
      <c r="U225" s="310"/>
      <c r="AE225" s="310"/>
      <c r="AO225" s="310"/>
      <c r="AY225" s="310"/>
      <c r="AZ225" s="310"/>
      <c r="BI225" s="310"/>
      <c r="BS225" s="310"/>
      <c r="CC225" s="310"/>
      <c r="CM225" s="310"/>
      <c r="CW225" s="310"/>
      <c r="DG225" s="310"/>
      <c r="DQ225" s="310"/>
      <c r="EA225" s="310"/>
      <c r="EK225" s="310"/>
      <c r="EU225" s="310"/>
      <c r="FE225" s="310"/>
      <c r="FO225" s="310"/>
      <c r="FY225" s="310"/>
      <c r="GI225" s="310"/>
      <c r="GS225" s="310"/>
      <c r="HC225" s="310"/>
      <c r="HM225" s="310"/>
      <c r="HW225" s="310"/>
    </row>
    <row r="226" s="3" customFormat="true" x14ac:dyDescent="0.25">
      <c r="A226" s="310"/>
      <c r="K226" s="310"/>
      <c r="U226" s="310"/>
      <c r="AE226" s="310"/>
      <c r="AO226" s="310"/>
      <c r="AY226" s="310"/>
      <c r="AZ226" s="310"/>
      <c r="BI226" s="310"/>
      <c r="BS226" s="310"/>
      <c r="CC226" s="310"/>
      <c r="CM226" s="310"/>
      <c r="CW226" s="310"/>
      <c r="DG226" s="310"/>
      <c r="DQ226" s="310"/>
      <c r="EA226" s="310"/>
      <c r="EK226" s="310"/>
      <c r="EU226" s="310"/>
      <c r="FE226" s="310"/>
      <c r="FO226" s="310"/>
      <c r="FY226" s="310"/>
      <c r="GI226" s="310"/>
      <c r="GS226" s="310"/>
      <c r="HC226" s="310"/>
      <c r="HM226" s="310"/>
      <c r="HW226" s="310"/>
    </row>
    <row r="227" s="3" customFormat="true" x14ac:dyDescent="0.25">
      <c r="A227" s="310"/>
      <c r="K227" s="310"/>
      <c r="U227" s="310"/>
      <c r="AE227" s="310"/>
      <c r="AO227" s="310"/>
      <c r="AY227" s="310"/>
      <c r="AZ227" s="310"/>
      <c r="BI227" s="310"/>
      <c r="BS227" s="310"/>
      <c r="CC227" s="310"/>
      <c r="CM227" s="310"/>
      <c r="CW227" s="310"/>
      <c r="DG227" s="310"/>
      <c r="DQ227" s="310"/>
      <c r="EA227" s="310"/>
      <c r="EK227" s="310"/>
      <c r="EU227" s="310"/>
      <c r="FE227" s="310"/>
      <c r="FO227" s="310"/>
      <c r="FY227" s="310"/>
      <c r="GI227" s="310"/>
      <c r="GS227" s="310"/>
      <c r="HC227" s="310"/>
      <c r="HM227" s="310"/>
      <c r="HW227" s="310"/>
    </row>
    <row r="228" s="3" customFormat="true" x14ac:dyDescent="0.25">
      <c r="A228" s="310"/>
      <c r="K228" s="310"/>
      <c r="U228" s="310"/>
      <c r="AE228" s="310"/>
      <c r="AO228" s="310"/>
      <c r="AY228" s="310"/>
      <c r="AZ228" s="310"/>
      <c r="BI228" s="310"/>
      <c r="BS228" s="310"/>
      <c r="CC228" s="310"/>
      <c r="CM228" s="310"/>
      <c r="CW228" s="310"/>
      <c r="DG228" s="310"/>
      <c r="DQ228" s="310"/>
      <c r="EA228" s="310"/>
      <c r="EK228" s="310"/>
      <c r="EU228" s="310"/>
      <c r="FE228" s="310"/>
      <c r="FO228" s="310"/>
      <c r="FY228" s="310"/>
      <c r="GI228" s="310"/>
      <c r="GS228" s="310"/>
      <c r="HC228" s="310"/>
      <c r="HM228" s="310"/>
      <c r="HW228" s="310"/>
    </row>
    <row r="229" s="3" customFormat="true" x14ac:dyDescent="0.25">
      <c r="A229" s="310"/>
      <c r="K229" s="310"/>
      <c r="U229" s="310"/>
      <c r="AE229" s="310"/>
      <c r="AO229" s="310"/>
      <c r="AY229" s="310"/>
      <c r="AZ229" s="310"/>
      <c r="BI229" s="310"/>
      <c r="BS229" s="310"/>
      <c r="CC229" s="310"/>
      <c r="CM229" s="310"/>
      <c r="CW229" s="310"/>
      <c r="DG229" s="310"/>
      <c r="DQ229" s="310"/>
      <c r="EA229" s="310"/>
      <c r="EK229" s="310"/>
      <c r="EU229" s="310"/>
      <c r="FE229" s="310"/>
      <c r="FO229" s="310"/>
      <c r="FY229" s="310"/>
      <c r="GI229" s="310"/>
      <c r="GS229" s="310"/>
      <c r="HC229" s="310"/>
      <c r="HM229" s="310"/>
      <c r="HW229" s="310"/>
    </row>
    <row r="230" s="3" customFormat="true" x14ac:dyDescent="0.25">
      <c r="A230" s="310"/>
      <c r="K230" s="310"/>
      <c r="U230" s="310"/>
      <c r="AE230" s="310"/>
      <c r="AO230" s="310"/>
      <c r="AY230" s="310"/>
      <c r="AZ230" s="310"/>
      <c r="BI230" s="310"/>
      <c r="BS230" s="310"/>
      <c r="CC230" s="310"/>
      <c r="CM230" s="310"/>
      <c r="CW230" s="310"/>
      <c r="DG230" s="310"/>
      <c r="DQ230" s="310"/>
      <c r="EA230" s="310"/>
      <c r="EK230" s="310"/>
      <c r="EU230" s="310"/>
      <c r="FE230" s="310"/>
      <c r="FO230" s="310"/>
      <c r="FY230" s="310"/>
      <c r="GI230" s="310"/>
      <c r="GS230" s="310"/>
      <c r="HC230" s="310"/>
      <c r="HM230" s="310"/>
      <c r="HW230" s="310"/>
    </row>
    <row r="231" s="3" customFormat="true" x14ac:dyDescent="0.25">
      <c r="A231" s="310"/>
      <c r="K231" s="310"/>
      <c r="U231" s="310"/>
      <c r="AE231" s="310"/>
      <c r="AO231" s="310"/>
      <c r="AY231" s="310"/>
      <c r="AZ231" s="310"/>
      <c r="BI231" s="310"/>
      <c r="BS231" s="310"/>
      <c r="CC231" s="310"/>
      <c r="CM231" s="310"/>
      <c r="CW231" s="310"/>
      <c r="DG231" s="310"/>
      <c r="DQ231" s="310"/>
      <c r="EA231" s="310"/>
      <c r="EK231" s="310"/>
      <c r="EU231" s="310"/>
      <c r="FE231" s="310"/>
      <c r="FO231" s="310"/>
      <c r="FY231" s="310"/>
      <c r="GI231" s="310"/>
      <c r="GS231" s="310"/>
      <c r="HC231" s="310"/>
      <c r="HM231" s="310"/>
      <c r="HW231" s="310"/>
    </row>
    <row r="232" s="3" customFormat="true" x14ac:dyDescent="0.25">
      <c r="A232" s="310"/>
      <c r="K232" s="310"/>
      <c r="U232" s="310"/>
      <c r="AE232" s="310"/>
      <c r="AO232" s="310"/>
      <c r="AY232" s="310"/>
      <c r="AZ232" s="310"/>
      <c r="BI232" s="310"/>
      <c r="BS232" s="310"/>
      <c r="CC232" s="310"/>
      <c r="CM232" s="310"/>
      <c r="CW232" s="310"/>
      <c r="DG232" s="310"/>
      <c r="DQ232" s="310"/>
      <c r="EA232" s="310"/>
      <c r="EK232" s="310"/>
      <c r="EU232" s="310"/>
      <c r="FE232" s="310"/>
      <c r="FO232" s="310"/>
      <c r="FY232" s="310"/>
      <c r="GI232" s="310"/>
      <c r="GS232" s="310"/>
      <c r="HC232" s="310"/>
      <c r="HM232" s="310"/>
      <c r="HW232" s="310"/>
    </row>
    <row r="233" s="3" customFormat="true" x14ac:dyDescent="0.25">
      <c r="A233" s="310"/>
      <c r="K233" s="310"/>
      <c r="U233" s="310"/>
      <c r="AE233" s="310"/>
      <c r="AO233" s="310"/>
      <c r="AY233" s="310"/>
      <c r="AZ233" s="310"/>
      <c r="BI233" s="310"/>
      <c r="BS233" s="310"/>
      <c r="CC233" s="310"/>
      <c r="CM233" s="310"/>
      <c r="CW233" s="310"/>
      <c r="DG233" s="310"/>
      <c r="DQ233" s="310"/>
      <c r="EA233" s="310"/>
      <c r="EK233" s="310"/>
      <c r="EU233" s="310"/>
      <c r="FE233" s="310"/>
      <c r="FO233" s="310"/>
      <c r="FY233" s="310"/>
      <c r="GI233" s="310"/>
      <c r="GS233" s="310"/>
      <c r="HC233" s="310"/>
      <c r="HM233" s="310"/>
      <c r="HW233" s="310"/>
    </row>
    <row r="234" s="3" customFormat="true" x14ac:dyDescent="0.25">
      <c r="A234" s="310"/>
      <c r="K234" s="310"/>
      <c r="U234" s="310"/>
      <c r="AE234" s="310"/>
      <c r="AO234" s="310"/>
      <c r="AY234" s="310"/>
      <c r="AZ234" s="310"/>
      <c r="BI234" s="310"/>
      <c r="BS234" s="310"/>
      <c r="CC234" s="310"/>
      <c r="CM234" s="310"/>
      <c r="CW234" s="310"/>
      <c r="DG234" s="310"/>
      <c r="DQ234" s="310"/>
      <c r="EA234" s="310"/>
      <c r="EK234" s="310"/>
      <c r="EU234" s="310"/>
      <c r="FE234" s="310"/>
      <c r="FO234" s="310"/>
      <c r="FY234" s="310"/>
      <c r="GI234" s="310"/>
      <c r="GS234" s="310"/>
      <c r="HC234" s="310"/>
      <c r="HM234" s="310"/>
      <c r="HW234" s="310"/>
    </row>
    <row r="235" s="3" customFormat="true" x14ac:dyDescent="0.25">
      <c r="A235" s="310"/>
      <c r="K235" s="310"/>
      <c r="U235" s="310"/>
      <c r="AE235" s="310"/>
      <c r="AO235" s="310"/>
      <c r="AY235" s="310"/>
      <c r="AZ235" s="310"/>
      <c r="BI235" s="310"/>
      <c r="BS235" s="310"/>
      <c r="CC235" s="310"/>
      <c r="CM235" s="310"/>
      <c r="CW235" s="310"/>
      <c r="DG235" s="310"/>
      <c r="DQ235" s="310"/>
      <c r="EA235" s="310"/>
      <c r="EK235" s="310"/>
      <c r="EU235" s="310"/>
      <c r="FE235" s="310"/>
      <c r="FO235" s="310"/>
      <c r="FY235" s="310"/>
      <c r="GI235" s="310"/>
      <c r="GS235" s="310"/>
      <c r="HC235" s="310"/>
      <c r="HM235" s="310"/>
      <c r="HW235" s="310"/>
    </row>
    <row r="236" s="3" customFormat="true" x14ac:dyDescent="0.25">
      <c r="A236" s="310"/>
      <c r="K236" s="310"/>
      <c r="U236" s="310"/>
      <c r="AE236" s="310"/>
      <c r="AO236" s="310"/>
      <c r="AY236" s="310"/>
      <c r="AZ236" s="310"/>
      <c r="BI236" s="310"/>
      <c r="BS236" s="310"/>
      <c r="CC236" s="310"/>
      <c r="CM236" s="310"/>
      <c r="CW236" s="310"/>
      <c r="DG236" s="310"/>
      <c r="DQ236" s="310"/>
      <c r="EA236" s="310"/>
      <c r="EK236" s="310"/>
      <c r="EU236" s="310"/>
      <c r="FE236" s="310"/>
      <c r="FO236" s="310"/>
      <c r="FY236" s="310"/>
      <c r="GI236" s="310"/>
      <c r="GS236" s="310"/>
      <c r="HC236" s="310"/>
      <c r="HM236" s="310"/>
      <c r="HW236" s="310"/>
    </row>
    <row r="237" s="3" customFormat="true" x14ac:dyDescent="0.25">
      <c r="A237" s="310"/>
      <c r="K237" s="310"/>
      <c r="U237" s="310"/>
      <c r="AE237" s="310"/>
      <c r="AO237" s="310"/>
      <c r="AY237" s="310"/>
      <c r="AZ237" s="310"/>
      <c r="BI237" s="310"/>
      <c r="BS237" s="310"/>
      <c r="CC237" s="310"/>
      <c r="CM237" s="310"/>
      <c r="CW237" s="310"/>
      <c r="DG237" s="310"/>
      <c r="DQ237" s="310"/>
      <c r="EA237" s="310"/>
      <c r="EK237" s="310"/>
      <c r="EU237" s="310"/>
      <c r="FE237" s="310"/>
      <c r="FO237" s="310"/>
      <c r="FY237" s="310"/>
      <c r="GI237" s="310"/>
      <c r="GS237" s="310"/>
      <c r="HC237" s="310"/>
      <c r="HM237" s="310"/>
      <c r="HW237" s="310"/>
    </row>
    <row r="238" s="3" customFormat="true" x14ac:dyDescent="0.25">
      <c r="A238" s="310"/>
      <c r="K238" s="310"/>
      <c r="U238" s="310"/>
      <c r="AE238" s="310"/>
      <c r="AO238" s="310"/>
      <c r="AY238" s="310"/>
      <c r="AZ238" s="310"/>
      <c r="BI238" s="310"/>
      <c r="BS238" s="310"/>
      <c r="CC238" s="310"/>
      <c r="CM238" s="310"/>
      <c r="CW238" s="310"/>
      <c r="DG238" s="310"/>
      <c r="DQ238" s="310"/>
      <c r="EA238" s="310"/>
      <c r="EK238" s="310"/>
      <c r="EU238" s="310"/>
      <c r="FE238" s="310"/>
      <c r="FO238" s="310"/>
      <c r="FY238" s="310"/>
      <c r="GI238" s="310"/>
      <c r="GS238" s="310"/>
      <c r="HC238" s="310"/>
      <c r="HM238" s="310"/>
      <c r="HW238" s="310"/>
    </row>
    <row r="239" s="3" customFormat="true" x14ac:dyDescent="0.25">
      <c r="A239" s="310"/>
      <c r="K239" s="310"/>
      <c r="U239" s="310"/>
      <c r="AE239" s="310"/>
      <c r="AO239" s="310"/>
      <c r="AY239" s="310"/>
      <c r="AZ239" s="310"/>
      <c r="BI239" s="310"/>
      <c r="BS239" s="310"/>
      <c r="CC239" s="310"/>
      <c r="CM239" s="310"/>
      <c r="CW239" s="310"/>
      <c r="DG239" s="310"/>
      <c r="DQ239" s="310"/>
      <c r="EA239" s="310"/>
      <c r="EK239" s="310"/>
      <c r="EU239" s="310"/>
      <c r="FE239" s="310"/>
      <c r="FO239" s="310"/>
      <c r="FY239" s="310"/>
      <c r="GI239" s="310"/>
      <c r="GS239" s="310"/>
      <c r="HC239" s="310"/>
      <c r="HM239" s="310"/>
      <c r="HW239" s="310"/>
    </row>
    <row r="240" s="3" customFormat="true" x14ac:dyDescent="0.25">
      <c r="A240" s="310"/>
      <c r="K240" s="310"/>
      <c r="U240" s="310"/>
      <c r="AE240" s="310"/>
      <c r="AO240" s="310"/>
      <c r="AY240" s="310"/>
      <c r="AZ240" s="310"/>
      <c r="BI240" s="310"/>
      <c r="BS240" s="310"/>
      <c r="CC240" s="310"/>
      <c r="CM240" s="310"/>
      <c r="CW240" s="310"/>
      <c r="DG240" s="310"/>
      <c r="DQ240" s="310"/>
      <c r="EA240" s="310"/>
      <c r="EK240" s="310"/>
      <c r="EU240" s="310"/>
      <c r="FE240" s="310"/>
      <c r="FO240" s="310"/>
      <c r="FY240" s="310"/>
      <c r="GI240" s="310"/>
      <c r="GS240" s="310"/>
      <c r="HC240" s="310"/>
      <c r="HM240" s="310"/>
      <c r="HW240" s="310"/>
    </row>
    <row r="241" s="3" customFormat="true" x14ac:dyDescent="0.25">
      <c r="A241" s="310"/>
      <c r="K241" s="310"/>
      <c r="U241" s="310"/>
      <c r="AE241" s="310"/>
      <c r="AO241" s="310"/>
      <c r="AY241" s="310"/>
      <c r="AZ241" s="310"/>
      <c r="BI241" s="310"/>
      <c r="BS241" s="310"/>
      <c r="CC241" s="310"/>
      <c r="CM241" s="310"/>
      <c r="CW241" s="310"/>
      <c r="DG241" s="310"/>
      <c r="DQ241" s="310"/>
      <c r="EA241" s="310"/>
      <c r="EK241" s="310"/>
      <c r="EU241" s="310"/>
      <c r="FE241" s="310"/>
      <c r="FO241" s="310"/>
      <c r="FY241" s="310"/>
      <c r="GI241" s="310"/>
      <c r="GS241" s="310"/>
      <c r="HC241" s="310"/>
      <c r="HM241" s="310"/>
      <c r="HW241" s="310"/>
    </row>
    <row r="242" s="3" customFormat="true" x14ac:dyDescent="0.25">
      <c r="A242" s="310"/>
      <c r="K242" s="310"/>
      <c r="U242" s="310"/>
      <c r="AE242" s="310"/>
      <c r="AO242" s="310"/>
      <c r="AY242" s="310"/>
      <c r="AZ242" s="310"/>
      <c r="BI242" s="310"/>
      <c r="BS242" s="310"/>
      <c r="CC242" s="310"/>
      <c r="CM242" s="310"/>
      <c r="CW242" s="310"/>
      <c r="DG242" s="310"/>
      <c r="DQ242" s="310"/>
      <c r="EA242" s="310"/>
      <c r="EK242" s="310"/>
      <c r="EU242" s="310"/>
      <c r="FE242" s="310"/>
      <c r="FO242" s="310"/>
      <c r="FY242" s="310"/>
      <c r="GI242" s="310"/>
      <c r="GS242" s="310"/>
      <c r="HC242" s="310"/>
      <c r="HM242" s="310"/>
      <c r="HW242" s="310"/>
    </row>
    <row r="243" s="3" customFormat="true" x14ac:dyDescent="0.25">
      <c r="A243" s="310"/>
      <c r="K243" s="310"/>
      <c r="U243" s="310"/>
      <c r="AE243" s="310"/>
      <c r="AO243" s="310"/>
      <c r="AY243" s="310"/>
      <c r="AZ243" s="310"/>
      <c r="BI243" s="310"/>
      <c r="BS243" s="310"/>
      <c r="CC243" s="310"/>
      <c r="CM243" s="310"/>
      <c r="CW243" s="310"/>
      <c r="DG243" s="310"/>
      <c r="DQ243" s="310"/>
      <c r="EA243" s="310"/>
      <c r="EK243" s="310"/>
      <c r="EU243" s="310"/>
      <c r="FE243" s="310"/>
      <c r="FO243" s="310"/>
      <c r="FY243" s="310"/>
      <c r="GI243" s="310"/>
      <c r="GS243" s="310"/>
      <c r="HC243" s="310"/>
      <c r="HM243" s="310"/>
      <c r="HW243" s="310"/>
    </row>
    <row r="244" s="3" customFormat="true" x14ac:dyDescent="0.25">
      <c r="A244" s="310"/>
      <c r="K244" s="310"/>
      <c r="U244" s="310"/>
      <c r="AE244" s="310"/>
      <c r="AO244" s="310"/>
      <c r="AY244" s="310"/>
      <c r="AZ244" s="310"/>
      <c r="BI244" s="310"/>
      <c r="BS244" s="310"/>
      <c r="CC244" s="310"/>
      <c r="CM244" s="310"/>
      <c r="CW244" s="310"/>
      <c r="DG244" s="310"/>
      <c r="DQ244" s="310"/>
      <c r="EA244" s="310"/>
      <c r="EK244" s="310"/>
      <c r="EU244" s="310"/>
      <c r="FE244" s="310"/>
      <c r="FO244" s="310"/>
      <c r="FY244" s="310"/>
      <c r="GI244" s="310"/>
      <c r="GS244" s="310"/>
      <c r="HC244" s="310"/>
      <c r="HM244" s="310"/>
      <c r="HW244" s="310"/>
    </row>
    <row r="245" s="3" customFormat="true" x14ac:dyDescent="0.25">
      <c r="A245" s="310"/>
      <c r="K245" s="310"/>
      <c r="U245" s="310"/>
      <c r="AE245" s="310"/>
      <c r="AO245" s="310"/>
      <c r="AY245" s="310"/>
      <c r="AZ245" s="310"/>
      <c r="BI245" s="310"/>
      <c r="BS245" s="310"/>
      <c r="CC245" s="310"/>
      <c r="CM245" s="310"/>
      <c r="CW245" s="310"/>
      <c r="DG245" s="310"/>
      <c r="DQ245" s="310"/>
      <c r="EA245" s="310"/>
      <c r="EK245" s="310"/>
      <c r="EU245" s="310"/>
      <c r="FE245" s="310"/>
      <c r="FO245" s="310"/>
      <c r="FY245" s="310"/>
      <c r="GI245" s="310"/>
      <c r="GS245" s="310"/>
      <c r="HC245" s="310"/>
      <c r="HM245" s="310"/>
      <c r="HW245" s="310"/>
    </row>
    <row r="246" s="3" customFormat="true" x14ac:dyDescent="0.25">
      <c r="A246" s="310"/>
      <c r="K246" s="310"/>
      <c r="U246" s="310"/>
      <c r="AE246" s="310"/>
      <c r="AO246" s="310"/>
      <c r="AY246" s="310"/>
      <c r="AZ246" s="310"/>
      <c r="BI246" s="310"/>
      <c r="BS246" s="310"/>
      <c r="CC246" s="310"/>
      <c r="CM246" s="310"/>
      <c r="CW246" s="310"/>
      <c r="DG246" s="310"/>
      <c r="DQ246" s="310"/>
      <c r="EA246" s="310"/>
      <c r="EK246" s="310"/>
      <c r="EU246" s="310"/>
      <c r="FE246" s="310"/>
      <c r="FO246" s="310"/>
      <c r="FY246" s="310"/>
      <c r="GI246" s="310"/>
      <c r="GS246" s="310"/>
      <c r="HC246" s="310"/>
      <c r="HM246" s="310"/>
      <c r="HW246" s="310"/>
    </row>
    <row r="247" s="3" customFormat="true" x14ac:dyDescent="0.25">
      <c r="A247" s="310"/>
      <c r="K247" s="310"/>
      <c r="U247" s="310"/>
      <c r="AE247" s="310"/>
      <c r="AO247" s="310"/>
      <c r="AY247" s="310"/>
      <c r="AZ247" s="310"/>
      <c r="BI247" s="310"/>
      <c r="BS247" s="310"/>
      <c r="CC247" s="310"/>
      <c r="CM247" s="310"/>
      <c r="CW247" s="310"/>
      <c r="DG247" s="310"/>
      <c r="DQ247" s="310"/>
      <c r="EA247" s="310"/>
      <c r="EK247" s="310"/>
      <c r="EU247" s="310"/>
      <c r="FE247" s="310"/>
      <c r="FO247" s="310"/>
      <c r="FY247" s="310"/>
      <c r="GI247" s="310"/>
      <c r="GS247" s="310"/>
      <c r="HC247" s="310"/>
      <c r="HM247" s="310"/>
      <c r="HW247" s="310"/>
    </row>
    <row r="248" s="3" customFormat="true" x14ac:dyDescent="0.25">
      <c r="A248" s="310"/>
      <c r="K248" s="310"/>
      <c r="U248" s="310"/>
      <c r="AE248" s="310"/>
      <c r="AO248" s="310"/>
      <c r="AY248" s="310"/>
      <c r="AZ248" s="310"/>
      <c r="BI248" s="310"/>
      <c r="BS248" s="310"/>
      <c r="CC248" s="310"/>
      <c r="CM248" s="310"/>
      <c r="CW248" s="310"/>
      <c r="DG248" s="310"/>
      <c r="DQ248" s="310"/>
      <c r="EA248" s="310"/>
      <c r="EK248" s="310"/>
      <c r="EU248" s="310"/>
      <c r="FE248" s="310"/>
      <c r="FO248" s="310"/>
      <c r="FY248" s="310"/>
      <c r="GI248" s="310"/>
      <c r="GS248" s="310"/>
      <c r="HC248" s="310"/>
      <c r="HM248" s="310"/>
      <c r="HW248" s="310"/>
    </row>
    <row r="249" s="3" customFormat="true" x14ac:dyDescent="0.25">
      <c r="A249" s="310"/>
      <c r="K249" s="310"/>
      <c r="U249" s="310"/>
      <c r="AE249" s="310"/>
      <c r="AO249" s="310"/>
      <c r="AY249" s="310"/>
      <c r="AZ249" s="310"/>
      <c r="BI249" s="310"/>
      <c r="BS249" s="310"/>
      <c r="CC249" s="310"/>
      <c r="CM249" s="310"/>
      <c r="CW249" s="310"/>
      <c r="DG249" s="310"/>
      <c r="DQ249" s="310"/>
      <c r="EA249" s="310"/>
      <c r="EK249" s="310"/>
      <c r="EU249" s="310"/>
      <c r="FE249" s="310"/>
      <c r="FO249" s="310"/>
      <c r="FY249" s="310"/>
      <c r="GI249" s="310"/>
      <c r="GS249" s="310"/>
      <c r="HC249" s="310"/>
      <c r="HM249" s="310"/>
      <c r="HW249" s="310"/>
    </row>
    <row r="250" s="3" customFormat="true" x14ac:dyDescent="0.25">
      <c r="A250" s="310"/>
      <c r="K250" s="310"/>
      <c r="U250" s="310"/>
      <c r="AE250" s="310"/>
      <c r="AO250" s="310"/>
      <c r="AY250" s="310"/>
      <c r="AZ250" s="310"/>
      <c r="BI250" s="310"/>
      <c r="BS250" s="310"/>
      <c r="CC250" s="310"/>
      <c r="CM250" s="310"/>
      <c r="CW250" s="310"/>
      <c r="DG250" s="310"/>
      <c r="DQ250" s="310"/>
      <c r="EA250" s="310"/>
      <c r="EK250" s="310"/>
      <c r="EU250" s="310"/>
      <c r="FE250" s="310"/>
      <c r="FO250" s="310"/>
      <c r="FY250" s="310"/>
      <c r="GI250" s="310"/>
      <c r="GS250" s="310"/>
      <c r="HC250" s="310"/>
      <c r="HM250" s="310"/>
      <c r="HW250" s="310"/>
    </row>
    <row r="251" s="3" customFormat="true" x14ac:dyDescent="0.25">
      <c r="A251" s="310"/>
      <c r="K251" s="310"/>
      <c r="U251" s="310"/>
      <c r="AE251" s="310"/>
      <c r="AO251" s="310"/>
      <c r="AY251" s="310"/>
      <c r="AZ251" s="310"/>
      <c r="BI251" s="310"/>
      <c r="BS251" s="310"/>
      <c r="CC251" s="310"/>
      <c r="CM251" s="310"/>
      <c r="CW251" s="310"/>
      <c r="DG251" s="310"/>
      <c r="DQ251" s="310"/>
      <c r="EA251" s="310"/>
      <c r="EK251" s="310"/>
      <c r="EU251" s="310"/>
      <c r="FE251" s="310"/>
      <c r="FO251" s="310"/>
      <c r="FY251" s="310"/>
      <c r="GI251" s="310"/>
      <c r="GS251" s="310"/>
      <c r="HC251" s="310"/>
      <c r="HM251" s="310"/>
      <c r="HW251" s="310"/>
    </row>
    <row r="252" s="3" customFormat="true" x14ac:dyDescent="0.25">
      <c r="A252" s="310"/>
      <c r="K252" s="310"/>
      <c r="U252" s="310"/>
      <c r="AE252" s="310"/>
      <c r="AO252" s="310"/>
      <c r="AY252" s="310"/>
      <c r="AZ252" s="310"/>
      <c r="BI252" s="310"/>
      <c r="BS252" s="310"/>
      <c r="CC252" s="310"/>
      <c r="CM252" s="310"/>
      <c r="CW252" s="310"/>
      <c r="DG252" s="310"/>
      <c r="DQ252" s="310"/>
      <c r="EA252" s="310"/>
      <c r="EK252" s="310"/>
      <c r="EU252" s="310"/>
      <c r="FE252" s="310"/>
      <c r="FO252" s="310"/>
      <c r="FY252" s="310"/>
      <c r="GI252" s="310"/>
      <c r="GS252" s="310"/>
      <c r="HC252" s="310"/>
      <c r="HM252" s="310"/>
      <c r="HW252" s="310"/>
    </row>
    <row r="253" s="3" customFormat="true" x14ac:dyDescent="0.25">
      <c r="A253" s="310"/>
      <c r="K253" s="310"/>
      <c r="U253" s="310"/>
      <c r="AE253" s="310"/>
      <c r="AO253" s="310"/>
      <c r="AY253" s="310"/>
      <c r="AZ253" s="310"/>
      <c r="BI253" s="310"/>
      <c r="BS253" s="310"/>
      <c r="CC253" s="310"/>
      <c r="CM253" s="310"/>
      <c r="CW253" s="310"/>
      <c r="DG253" s="310"/>
      <c r="DQ253" s="310"/>
      <c r="EA253" s="310"/>
      <c r="EK253" s="310"/>
      <c r="EU253" s="310"/>
      <c r="FE253" s="310"/>
      <c r="FO253" s="310"/>
      <c r="FY253" s="310"/>
      <c r="GI253" s="310"/>
      <c r="GS253" s="310"/>
      <c r="HC253" s="310"/>
      <c r="HM253" s="310"/>
      <c r="HW253" s="310"/>
    </row>
    <row r="254" s="3" customFormat="true" x14ac:dyDescent="0.25">
      <c r="A254" s="310"/>
      <c r="K254" s="310"/>
      <c r="U254" s="310"/>
      <c r="AE254" s="310"/>
      <c r="AO254" s="310"/>
      <c r="AY254" s="310"/>
      <c r="AZ254" s="310"/>
      <c r="BI254" s="310"/>
      <c r="BS254" s="310"/>
      <c r="CC254" s="310"/>
      <c r="CM254" s="310"/>
      <c r="CW254" s="310"/>
      <c r="DG254" s="310"/>
      <c r="DQ254" s="310"/>
      <c r="EA254" s="310"/>
      <c r="EK254" s="310"/>
      <c r="EU254" s="310"/>
      <c r="FE254" s="310"/>
      <c r="FO254" s="310"/>
      <c r="FY254" s="310"/>
      <c r="GI254" s="310"/>
      <c r="GS254" s="310"/>
      <c r="HC254" s="310"/>
      <c r="HM254" s="310"/>
      <c r="HW254" s="310"/>
    </row>
    <row r="255" s="3" customFormat="true" x14ac:dyDescent="0.25">
      <c r="A255" s="310"/>
      <c r="K255" s="310"/>
      <c r="U255" s="310"/>
      <c r="AE255" s="310"/>
      <c r="AO255" s="310"/>
      <c r="AY255" s="310"/>
      <c r="AZ255" s="310"/>
      <c r="BI255" s="310"/>
      <c r="BS255" s="310"/>
      <c r="CC255" s="310"/>
      <c r="CM255" s="310"/>
      <c r="CW255" s="310"/>
      <c r="DG255" s="310"/>
      <c r="DQ255" s="310"/>
      <c r="EA255" s="310"/>
      <c r="EK255" s="310"/>
      <c r="EU255" s="310"/>
      <c r="FE255" s="310"/>
      <c r="FO255" s="310"/>
      <c r="FY255" s="310"/>
      <c r="GI255" s="310"/>
      <c r="GS255" s="310"/>
      <c r="HC255" s="310"/>
      <c r="HM255" s="310"/>
      <c r="HW255" s="310"/>
    </row>
    <row r="256" s="3" customFormat="true" x14ac:dyDescent="0.25">
      <c r="A256" s="310"/>
      <c r="K256" s="310"/>
      <c r="U256" s="310"/>
      <c r="AE256" s="310"/>
      <c r="AO256" s="310"/>
      <c r="AY256" s="310"/>
      <c r="AZ256" s="310"/>
      <c r="BI256" s="310"/>
      <c r="BS256" s="310"/>
      <c r="CC256" s="310"/>
      <c r="CM256" s="310"/>
      <c r="CW256" s="310"/>
      <c r="DG256" s="310"/>
      <c r="DQ256" s="310"/>
      <c r="EA256" s="310"/>
      <c r="EK256" s="310"/>
      <c r="EU256" s="310"/>
      <c r="FE256" s="310"/>
      <c r="FO256" s="310"/>
      <c r="FY256" s="310"/>
      <c r="GI256" s="310"/>
      <c r="GS256" s="310"/>
      <c r="HC256" s="310"/>
      <c r="HM256" s="310"/>
      <c r="HW256" s="310"/>
    </row>
    <row r="257" s="3" customFormat="true" x14ac:dyDescent="0.25">
      <c r="A257" s="310"/>
      <c r="K257" s="310"/>
      <c r="U257" s="310"/>
      <c r="AE257" s="310"/>
      <c r="AO257" s="310"/>
      <c r="AY257" s="310"/>
      <c r="AZ257" s="310"/>
      <c r="BI257" s="310"/>
      <c r="BS257" s="310"/>
      <c r="CC257" s="310"/>
      <c r="CM257" s="310"/>
      <c r="CW257" s="310"/>
      <c r="DG257" s="310"/>
      <c r="DQ257" s="310"/>
      <c r="EA257" s="310"/>
      <c r="EK257" s="310"/>
      <c r="EU257" s="310"/>
      <c r="FE257" s="310"/>
      <c r="FO257" s="310"/>
      <c r="FY257" s="310"/>
      <c r="GI257" s="310"/>
      <c r="GS257" s="310"/>
      <c r="HC257" s="310"/>
      <c r="HM257" s="310"/>
      <c r="HW257" s="310"/>
    </row>
    <row r="258" s="3" customFormat="true" x14ac:dyDescent="0.25">
      <c r="A258" s="310"/>
      <c r="K258" s="310"/>
      <c r="U258" s="310"/>
      <c r="AE258" s="310"/>
      <c r="AO258" s="310"/>
      <c r="AY258" s="310"/>
      <c r="AZ258" s="310"/>
      <c r="BI258" s="310"/>
      <c r="BS258" s="310"/>
      <c r="CC258" s="310"/>
      <c r="CM258" s="310"/>
      <c r="CW258" s="310"/>
      <c r="DG258" s="310"/>
      <c r="DQ258" s="310"/>
      <c r="EA258" s="310"/>
      <c r="EK258" s="310"/>
      <c r="EU258" s="310"/>
      <c r="FE258" s="310"/>
      <c r="FO258" s="310"/>
      <c r="FY258" s="310"/>
      <c r="GI258" s="310"/>
      <c r="GS258" s="310"/>
      <c r="HC258" s="310"/>
      <c r="HM258" s="310"/>
      <c r="HW258" s="310"/>
    </row>
    <row r="259" s="3" customFormat="true" x14ac:dyDescent="0.25">
      <c r="A259" s="310"/>
      <c r="K259" s="310"/>
      <c r="U259" s="310"/>
      <c r="AE259" s="310"/>
      <c r="AO259" s="310"/>
      <c r="AY259" s="310"/>
      <c r="AZ259" s="310"/>
      <c r="BI259" s="310"/>
      <c r="BS259" s="310"/>
      <c r="CC259" s="310"/>
      <c r="CM259" s="310"/>
      <c r="CW259" s="310"/>
      <c r="DG259" s="310"/>
      <c r="DQ259" s="310"/>
      <c r="EA259" s="310"/>
      <c r="EK259" s="310"/>
      <c r="EU259" s="310"/>
      <c r="FE259" s="310"/>
      <c r="FO259" s="310"/>
      <c r="FY259" s="310"/>
      <c r="GI259" s="310"/>
      <c r="GS259" s="310"/>
      <c r="HC259" s="310"/>
      <c r="HM259" s="310"/>
      <c r="HW259" s="310"/>
    </row>
    <row r="260" s="3" customFormat="true" x14ac:dyDescent="0.25">
      <c r="A260" s="310"/>
      <c r="K260" s="310"/>
      <c r="U260" s="310"/>
      <c r="AE260" s="310"/>
      <c r="AO260" s="310"/>
      <c r="AY260" s="310"/>
      <c r="AZ260" s="310"/>
      <c r="BI260" s="310"/>
      <c r="BS260" s="310"/>
      <c r="CC260" s="310"/>
      <c r="CM260" s="310"/>
      <c r="CW260" s="310"/>
      <c r="DG260" s="310"/>
      <c r="DQ260" s="310"/>
      <c r="EA260" s="310"/>
      <c r="EK260" s="310"/>
      <c r="EU260" s="310"/>
      <c r="FE260" s="310"/>
      <c r="FO260" s="310"/>
      <c r="FY260" s="310"/>
      <c r="GI260" s="310"/>
      <c r="GS260" s="310"/>
      <c r="HC260" s="310"/>
      <c r="HM260" s="310"/>
      <c r="HW260" s="310"/>
    </row>
    <row r="261" s="3" customFormat="true" x14ac:dyDescent="0.25">
      <c r="A261" s="310"/>
      <c r="K261" s="310"/>
      <c r="U261" s="310"/>
      <c r="AE261" s="310"/>
      <c r="AO261" s="310"/>
      <c r="AY261" s="310"/>
      <c r="AZ261" s="310"/>
      <c r="BI261" s="310"/>
      <c r="BS261" s="310"/>
      <c r="CC261" s="310"/>
      <c r="CM261" s="310"/>
      <c r="CW261" s="310"/>
      <c r="DG261" s="310"/>
      <c r="DQ261" s="310"/>
      <c r="EA261" s="310"/>
      <c r="EK261" s="310"/>
      <c r="EU261" s="310"/>
      <c r="FE261" s="310"/>
      <c r="FO261" s="310"/>
      <c r="FY261" s="310"/>
      <c r="GI261" s="310"/>
      <c r="GS261" s="310"/>
      <c r="HC261" s="310"/>
      <c r="HM261" s="310"/>
      <c r="HW261" s="310"/>
    </row>
    <row r="262" s="3" customFormat="true" x14ac:dyDescent="0.25">
      <c r="A262" s="310"/>
      <c r="K262" s="310"/>
      <c r="U262" s="310"/>
      <c r="AE262" s="310"/>
      <c r="AO262" s="310"/>
      <c r="AY262" s="310"/>
      <c r="AZ262" s="310"/>
      <c r="BI262" s="310"/>
      <c r="BS262" s="310"/>
      <c r="CC262" s="310"/>
      <c r="CM262" s="310"/>
      <c r="CW262" s="310"/>
      <c r="DG262" s="310"/>
      <c r="DQ262" s="310"/>
      <c r="EA262" s="310"/>
      <c r="EK262" s="310"/>
      <c r="EU262" s="310"/>
      <c r="FE262" s="310"/>
      <c r="FO262" s="310"/>
      <c r="FY262" s="310"/>
      <c r="GI262" s="310"/>
      <c r="GS262" s="310"/>
      <c r="HC262" s="310"/>
      <c r="HM262" s="310"/>
      <c r="HW262" s="310"/>
    </row>
    <row r="263" s="3" customFormat="true" x14ac:dyDescent="0.25">
      <c r="A263" s="310"/>
      <c r="K263" s="310"/>
      <c r="U263" s="310"/>
      <c r="AE263" s="310"/>
      <c r="AO263" s="310"/>
      <c r="AY263" s="310"/>
      <c r="AZ263" s="310"/>
      <c r="BI263" s="310"/>
      <c r="BS263" s="310"/>
      <c r="CC263" s="310"/>
      <c r="CM263" s="310"/>
      <c r="CW263" s="310"/>
      <c r="DG263" s="310"/>
      <c r="DQ263" s="310"/>
      <c r="EA263" s="310"/>
      <c r="EK263" s="310"/>
      <c r="EU263" s="310"/>
      <c r="FE263" s="310"/>
      <c r="FO263" s="310"/>
      <c r="FY263" s="310"/>
      <c r="GI263" s="310"/>
      <c r="GS263" s="310"/>
      <c r="HC263" s="310"/>
      <c r="HM263" s="310"/>
      <c r="HW263" s="310"/>
    </row>
    <row r="264" s="3" customFormat="true" x14ac:dyDescent="0.25">
      <c r="A264" s="310"/>
      <c r="K264" s="310"/>
      <c r="U264" s="310"/>
      <c r="AE264" s="310"/>
      <c r="AO264" s="310"/>
      <c r="AY264" s="310"/>
      <c r="AZ264" s="310"/>
      <c r="BI264" s="310"/>
      <c r="BS264" s="310"/>
      <c r="CC264" s="310"/>
      <c r="CM264" s="310"/>
      <c r="CW264" s="310"/>
      <c r="DG264" s="310"/>
      <c r="DQ264" s="310"/>
      <c r="EA264" s="310"/>
      <c r="EK264" s="310"/>
      <c r="EU264" s="310"/>
      <c r="FE264" s="310"/>
      <c r="FO264" s="310"/>
      <c r="FY264" s="310"/>
      <c r="GI264" s="310"/>
      <c r="GS264" s="310"/>
      <c r="HC264" s="310"/>
      <c r="HM264" s="310"/>
      <c r="HW264" s="310"/>
    </row>
    <row r="265" s="3" customFormat="true" x14ac:dyDescent="0.25">
      <c r="A265" s="310"/>
      <c r="K265" s="310"/>
      <c r="U265" s="310"/>
      <c r="AE265" s="310"/>
      <c r="AO265" s="310"/>
      <c r="AY265" s="310"/>
      <c r="AZ265" s="310"/>
      <c r="BI265" s="310"/>
      <c r="BS265" s="310"/>
      <c r="CC265" s="310"/>
      <c r="CM265" s="310"/>
      <c r="CW265" s="310"/>
      <c r="DG265" s="310"/>
      <c r="DQ265" s="310"/>
      <c r="EA265" s="310"/>
      <c r="EK265" s="310"/>
      <c r="EU265" s="310"/>
      <c r="FE265" s="310"/>
      <c r="FO265" s="310"/>
      <c r="FY265" s="310"/>
      <c r="GI265" s="310"/>
      <c r="GS265" s="310"/>
      <c r="HC265" s="310"/>
      <c r="HM265" s="310"/>
      <c r="HW265" s="310"/>
    </row>
    <row r="266" s="3" customFormat="true" x14ac:dyDescent="0.25">
      <c r="A266" s="310"/>
      <c r="K266" s="310"/>
      <c r="U266" s="310"/>
      <c r="AE266" s="310"/>
      <c r="AO266" s="310"/>
      <c r="AY266" s="310"/>
      <c r="AZ266" s="310"/>
      <c r="BI266" s="310"/>
      <c r="BS266" s="310"/>
      <c r="CC266" s="310"/>
      <c r="CM266" s="310"/>
      <c r="CW266" s="310"/>
      <c r="DG266" s="310"/>
      <c r="DQ266" s="310"/>
      <c r="EA266" s="310"/>
      <c r="EK266" s="310"/>
      <c r="EU266" s="310"/>
      <c r="FE266" s="310"/>
      <c r="FO266" s="310"/>
      <c r="FY266" s="310"/>
      <c r="GI266" s="310"/>
      <c r="GS266" s="310"/>
      <c r="HC266" s="310"/>
      <c r="HM266" s="310"/>
      <c r="HW266" s="310"/>
    </row>
    <row r="267" s="3" customFormat="true" x14ac:dyDescent="0.25">
      <c r="A267" s="310"/>
      <c r="K267" s="310"/>
      <c r="U267" s="310"/>
      <c r="AE267" s="310"/>
      <c r="AO267" s="310"/>
      <c r="AY267" s="310"/>
      <c r="AZ267" s="310"/>
      <c r="BI267" s="310"/>
      <c r="BS267" s="310"/>
      <c r="CC267" s="310"/>
      <c r="CM267" s="310"/>
      <c r="CW267" s="310"/>
      <c r="DG267" s="310"/>
      <c r="DQ267" s="310"/>
      <c r="EA267" s="310"/>
      <c r="EK267" s="310"/>
      <c r="EU267" s="310"/>
      <c r="FE267" s="310"/>
      <c r="FO267" s="310"/>
      <c r="FY267" s="310"/>
      <c r="GI267" s="310"/>
      <c r="GS267" s="310"/>
      <c r="HC267" s="310"/>
      <c r="HM267" s="310"/>
      <c r="HW267" s="310"/>
    </row>
    <row r="268" s="3" customFormat="true" x14ac:dyDescent="0.25">
      <c r="A268" s="310"/>
      <c r="K268" s="310"/>
      <c r="U268" s="310"/>
      <c r="AE268" s="310"/>
      <c r="AO268" s="310"/>
      <c r="AY268" s="310"/>
      <c r="AZ268" s="310"/>
      <c r="BI268" s="310"/>
      <c r="BS268" s="310"/>
      <c r="CC268" s="310"/>
      <c r="CM268" s="310"/>
      <c r="CW268" s="310"/>
      <c r="DG268" s="310"/>
      <c r="DQ268" s="310"/>
      <c r="EA268" s="310"/>
      <c r="EK268" s="310"/>
      <c r="EU268" s="310"/>
      <c r="FE268" s="310"/>
      <c r="FO268" s="310"/>
      <c r="FY268" s="310"/>
      <c r="GI268" s="310"/>
      <c r="GS268" s="310"/>
      <c r="HC268" s="310"/>
      <c r="HM268" s="310"/>
      <c r="HW268" s="310"/>
    </row>
    <row r="269" s="3" customFormat="true" x14ac:dyDescent="0.25">
      <c r="A269" s="310"/>
      <c r="K269" s="310"/>
      <c r="U269" s="310"/>
      <c r="AE269" s="310"/>
      <c r="AO269" s="310"/>
      <c r="AY269" s="310"/>
      <c r="AZ269" s="310"/>
      <c r="BI269" s="310"/>
      <c r="BS269" s="310"/>
      <c r="CC269" s="310"/>
      <c r="CM269" s="310"/>
      <c r="CW269" s="310"/>
      <c r="DG269" s="310"/>
      <c r="DQ269" s="310"/>
      <c r="EA269" s="310"/>
      <c r="EK269" s="310"/>
      <c r="EU269" s="310"/>
      <c r="FE269" s="310"/>
      <c r="FO269" s="310"/>
      <c r="FY269" s="310"/>
      <c r="GI269" s="310"/>
      <c r="GS269" s="310"/>
      <c r="HC269" s="310"/>
      <c r="HM269" s="310"/>
      <c r="HW269" s="310"/>
    </row>
    <row r="270" s="3" customFormat="true" x14ac:dyDescent="0.25">
      <c r="A270" s="310"/>
      <c r="K270" s="310"/>
      <c r="U270" s="310"/>
      <c r="AE270" s="310"/>
      <c r="AO270" s="310"/>
      <c r="AY270" s="310"/>
      <c r="AZ270" s="310"/>
      <c r="BI270" s="310"/>
      <c r="BS270" s="310"/>
      <c r="CC270" s="310"/>
      <c r="CM270" s="310"/>
      <c r="CW270" s="310"/>
      <c r="DG270" s="310"/>
      <c r="DQ270" s="310"/>
      <c r="EA270" s="310"/>
      <c r="EK270" s="310"/>
      <c r="EU270" s="310"/>
      <c r="FE270" s="310"/>
      <c r="FO270" s="310"/>
      <c r="FY270" s="310"/>
      <c r="GI270" s="310"/>
      <c r="GS270" s="310"/>
      <c r="HC270" s="310"/>
      <c r="HM270" s="310"/>
      <c r="HW270" s="310"/>
    </row>
    <row r="271" s="3" customFormat="true" x14ac:dyDescent="0.25">
      <c r="A271" s="310"/>
      <c r="K271" s="310"/>
      <c r="U271" s="310"/>
      <c r="AE271" s="310"/>
      <c r="AO271" s="310"/>
      <c r="AY271" s="310"/>
      <c r="AZ271" s="310"/>
      <c r="BI271" s="310"/>
      <c r="BS271" s="310"/>
      <c r="CC271" s="310"/>
      <c r="CM271" s="310"/>
      <c r="CW271" s="310"/>
      <c r="DG271" s="310"/>
      <c r="DQ271" s="310"/>
      <c r="EA271" s="310"/>
      <c r="EK271" s="310"/>
      <c r="EU271" s="310"/>
      <c r="FE271" s="310"/>
      <c r="FO271" s="310"/>
      <c r="FY271" s="310"/>
      <c r="GI271" s="310"/>
      <c r="GS271" s="310"/>
      <c r="HC271" s="310"/>
      <c r="HM271" s="310"/>
      <c r="HW271" s="310"/>
    </row>
    <row r="272" s="3" customFormat="true" x14ac:dyDescent="0.25">
      <c r="A272" s="310"/>
      <c r="K272" s="310"/>
      <c r="U272" s="310"/>
      <c r="AE272" s="310"/>
      <c r="AO272" s="310"/>
      <c r="AY272" s="310"/>
      <c r="AZ272" s="310"/>
      <c r="BI272" s="310"/>
      <c r="BS272" s="310"/>
      <c r="CC272" s="310"/>
      <c r="CM272" s="310"/>
      <c r="CW272" s="310"/>
      <c r="DG272" s="310"/>
      <c r="DQ272" s="310"/>
      <c r="EA272" s="310"/>
      <c r="EK272" s="310"/>
      <c r="EU272" s="310"/>
      <c r="FE272" s="310"/>
      <c r="FO272" s="310"/>
      <c r="FY272" s="310"/>
      <c r="GI272" s="310"/>
      <c r="GS272" s="310"/>
      <c r="HC272" s="310"/>
      <c r="HM272" s="310"/>
      <c r="HW272" s="310"/>
    </row>
    <row r="273" s="3" customFormat="true" x14ac:dyDescent="0.25">
      <c r="A273" s="310"/>
      <c r="K273" s="310"/>
      <c r="U273" s="310"/>
      <c r="AE273" s="310"/>
      <c r="AO273" s="310"/>
      <c r="AY273" s="310"/>
      <c r="AZ273" s="310"/>
      <c r="BI273" s="310"/>
      <c r="BS273" s="310"/>
      <c r="CC273" s="310"/>
      <c r="CM273" s="310"/>
      <c r="CW273" s="310"/>
      <c r="DG273" s="310"/>
      <c r="DQ273" s="310"/>
      <c r="EA273" s="310"/>
      <c r="EK273" s="310"/>
      <c r="EU273" s="310"/>
      <c r="FE273" s="310"/>
      <c r="FO273" s="310"/>
      <c r="FY273" s="310"/>
      <c r="GI273" s="310"/>
      <c r="GS273" s="310"/>
      <c r="HC273" s="310"/>
      <c r="HM273" s="310"/>
      <c r="HW273" s="310"/>
    </row>
    <row r="274" s="3" customFormat="true" x14ac:dyDescent="0.25">
      <c r="A274" s="310"/>
      <c r="K274" s="310"/>
      <c r="U274" s="310"/>
      <c r="AE274" s="310"/>
      <c r="AO274" s="310"/>
      <c r="AY274" s="310"/>
      <c r="AZ274" s="310"/>
      <c r="BI274" s="310"/>
      <c r="BS274" s="310"/>
      <c r="CC274" s="310"/>
      <c r="CM274" s="310"/>
      <c r="CW274" s="310"/>
      <c r="DG274" s="310"/>
      <c r="DQ274" s="310"/>
      <c r="EA274" s="310"/>
      <c r="EK274" s="310"/>
      <c r="EU274" s="310"/>
      <c r="FE274" s="310"/>
      <c r="FO274" s="310"/>
      <c r="FY274" s="310"/>
      <c r="GI274" s="310"/>
      <c r="GS274" s="310"/>
      <c r="HC274" s="310"/>
      <c r="HM274" s="310"/>
      <c r="HW274" s="310"/>
    </row>
    <row r="275" s="3" customFormat="true" x14ac:dyDescent="0.25">
      <c r="A275" s="310"/>
      <c r="K275" s="310"/>
      <c r="U275" s="310"/>
      <c r="AE275" s="310"/>
      <c r="AO275" s="310"/>
      <c r="AY275" s="310"/>
      <c r="AZ275" s="310"/>
      <c r="BI275" s="310"/>
      <c r="BS275" s="310"/>
      <c r="CC275" s="310"/>
      <c r="CM275" s="310"/>
      <c r="CW275" s="310"/>
      <c r="DG275" s="310"/>
      <c r="DQ275" s="310"/>
      <c r="EA275" s="310"/>
      <c r="EK275" s="310"/>
      <c r="EU275" s="310"/>
      <c r="FE275" s="310"/>
      <c r="FO275" s="310"/>
      <c r="FY275" s="310"/>
      <c r="GI275" s="310"/>
      <c r="GS275" s="310"/>
      <c r="HC275" s="310"/>
      <c r="HM275" s="310"/>
      <c r="HW275" s="310"/>
    </row>
    <row r="276" s="3" customFormat="true" x14ac:dyDescent="0.25">
      <c r="A276" s="310"/>
      <c r="K276" s="310"/>
      <c r="U276" s="310"/>
      <c r="AE276" s="310"/>
      <c r="AO276" s="310"/>
      <c r="AY276" s="310"/>
      <c r="AZ276" s="310"/>
      <c r="BI276" s="310"/>
      <c r="BS276" s="310"/>
      <c r="CC276" s="310"/>
      <c r="CM276" s="310"/>
      <c r="CW276" s="310"/>
      <c r="DG276" s="310"/>
      <c r="DQ276" s="310"/>
      <c r="EA276" s="310"/>
      <c r="EK276" s="310"/>
      <c r="EU276" s="310"/>
      <c r="FE276" s="310"/>
      <c r="FO276" s="310"/>
      <c r="FY276" s="310"/>
      <c r="GI276" s="310"/>
      <c r="GS276" s="310"/>
      <c r="HC276" s="310"/>
      <c r="HM276" s="310"/>
      <c r="HW276" s="310"/>
    </row>
    <row r="277" s="3" customFormat="true" x14ac:dyDescent="0.25">
      <c r="A277" s="310"/>
      <c r="K277" s="310"/>
      <c r="U277" s="310"/>
      <c r="AE277" s="310"/>
      <c r="AO277" s="310"/>
      <c r="AY277" s="310"/>
      <c r="AZ277" s="310"/>
      <c r="BI277" s="310"/>
      <c r="BS277" s="310"/>
      <c r="CC277" s="310"/>
      <c r="CM277" s="310"/>
      <c r="CW277" s="310"/>
      <c r="DG277" s="310"/>
      <c r="DQ277" s="310"/>
      <c r="EA277" s="310"/>
      <c r="EK277" s="310"/>
      <c r="EU277" s="310"/>
      <c r="FE277" s="310"/>
      <c r="FO277" s="310"/>
      <c r="FY277" s="310"/>
      <c r="GI277" s="310"/>
      <c r="GS277" s="310"/>
      <c r="HC277" s="310"/>
      <c r="HM277" s="310"/>
      <c r="HW277" s="310"/>
    </row>
    <row r="278" s="3" customFormat="true" x14ac:dyDescent="0.25">
      <c r="A278" s="310"/>
      <c r="K278" s="310"/>
      <c r="U278" s="310"/>
      <c r="AE278" s="310"/>
      <c r="AO278" s="310"/>
      <c r="AY278" s="310"/>
      <c r="AZ278" s="310"/>
      <c r="BI278" s="310"/>
      <c r="BS278" s="310"/>
      <c r="CC278" s="310"/>
      <c r="CM278" s="310"/>
      <c r="CW278" s="310"/>
      <c r="DG278" s="310"/>
      <c r="DQ278" s="310"/>
      <c r="EA278" s="310"/>
      <c r="EK278" s="310"/>
      <c r="EU278" s="310"/>
      <c r="FE278" s="310"/>
      <c r="FO278" s="310"/>
      <c r="FY278" s="310"/>
      <c r="GI278" s="310"/>
      <c r="GS278" s="310"/>
      <c r="HC278" s="310"/>
      <c r="HM278" s="310"/>
      <c r="HW278" s="310"/>
    </row>
    <row r="279" s="3" customFormat="true" x14ac:dyDescent="0.25">
      <c r="A279" s="310"/>
      <c r="K279" s="310"/>
      <c r="U279" s="310"/>
      <c r="AE279" s="310"/>
      <c r="AO279" s="310"/>
      <c r="AY279" s="310"/>
      <c r="AZ279" s="310"/>
      <c r="BI279" s="310"/>
      <c r="BS279" s="310"/>
      <c r="CC279" s="310"/>
      <c r="CM279" s="310"/>
      <c r="CW279" s="310"/>
      <c r="DG279" s="310"/>
      <c r="DQ279" s="310"/>
      <c r="EA279" s="310"/>
      <c r="EK279" s="310"/>
      <c r="EU279" s="310"/>
      <c r="FE279" s="310"/>
      <c r="FO279" s="310"/>
      <c r="FY279" s="310"/>
      <c r="GI279" s="310"/>
      <c r="GS279" s="310"/>
      <c r="HC279" s="310"/>
      <c r="HM279" s="310"/>
      <c r="HW279" s="310"/>
    </row>
    <row r="280" s="3" customFormat="true" x14ac:dyDescent="0.25">
      <c r="A280" s="310"/>
      <c r="K280" s="310"/>
      <c r="U280" s="310"/>
      <c r="AE280" s="310"/>
      <c r="AO280" s="310"/>
      <c r="AY280" s="310"/>
      <c r="AZ280" s="310"/>
      <c r="BI280" s="310"/>
      <c r="BS280" s="310"/>
      <c r="CC280" s="310"/>
      <c r="CM280" s="310"/>
      <c r="CW280" s="310"/>
      <c r="DG280" s="310"/>
      <c r="DQ280" s="310"/>
      <c r="EA280" s="310"/>
      <c r="EK280" s="310"/>
      <c r="EU280" s="310"/>
      <c r="FE280" s="310"/>
      <c r="FO280" s="310"/>
      <c r="FY280" s="310"/>
      <c r="GI280" s="310"/>
      <c r="GS280" s="310"/>
      <c r="HC280" s="310"/>
      <c r="HM280" s="310"/>
      <c r="HW280" s="310"/>
    </row>
    <row r="281" s="3" customFormat="true" x14ac:dyDescent="0.25">
      <c r="A281" s="310"/>
      <c r="K281" s="310"/>
      <c r="U281" s="310"/>
      <c r="AE281" s="310"/>
      <c r="AO281" s="310"/>
      <c r="AY281" s="310"/>
      <c r="AZ281" s="310"/>
      <c r="BI281" s="310"/>
      <c r="BS281" s="310"/>
      <c r="CC281" s="310"/>
      <c r="CM281" s="310"/>
      <c r="CW281" s="310"/>
      <c r="DG281" s="310"/>
      <c r="DQ281" s="310"/>
      <c r="EA281" s="310"/>
      <c r="EK281" s="310"/>
      <c r="EU281" s="310"/>
      <c r="FE281" s="310"/>
      <c r="FO281" s="310"/>
      <c r="FY281" s="310"/>
      <c r="GI281" s="310"/>
      <c r="GS281" s="310"/>
      <c r="HC281" s="310"/>
      <c r="HM281" s="310"/>
      <c r="HW281" s="310"/>
    </row>
    <row r="282" s="3" customFormat="true" x14ac:dyDescent="0.25">
      <c r="A282" s="310"/>
      <c r="K282" s="310"/>
      <c r="U282" s="310"/>
      <c r="AE282" s="310"/>
      <c r="AO282" s="310"/>
      <c r="AY282" s="310"/>
      <c r="AZ282" s="310"/>
      <c r="BI282" s="310"/>
      <c r="BS282" s="310"/>
      <c r="CC282" s="310"/>
      <c r="CM282" s="310"/>
      <c r="CW282" s="310"/>
      <c r="DG282" s="310"/>
      <c r="DQ282" s="310"/>
      <c r="EA282" s="310"/>
      <c r="EK282" s="310"/>
      <c r="EU282" s="310"/>
      <c r="FE282" s="310"/>
      <c r="FO282" s="310"/>
      <c r="FY282" s="310"/>
      <c r="GI282" s="310"/>
      <c r="GS282" s="310"/>
      <c r="HC282" s="310"/>
      <c r="HM282" s="310"/>
      <c r="HW282" s="310"/>
    </row>
    <row r="283" s="3" customFormat="true" x14ac:dyDescent="0.25">
      <c r="A283" s="310"/>
      <c r="K283" s="310"/>
      <c r="U283" s="310"/>
      <c r="AE283" s="310"/>
      <c r="AO283" s="310"/>
      <c r="AY283" s="310"/>
      <c r="AZ283" s="310"/>
      <c r="BI283" s="310"/>
      <c r="BS283" s="310"/>
      <c r="CC283" s="310"/>
      <c r="CM283" s="310"/>
      <c r="CW283" s="310"/>
      <c r="DG283" s="310"/>
      <c r="DQ283" s="310"/>
      <c r="EA283" s="310"/>
      <c r="EK283" s="310"/>
      <c r="EU283" s="310"/>
      <c r="FE283" s="310"/>
      <c r="FO283" s="310"/>
      <c r="FY283" s="310"/>
      <c r="GI283" s="310"/>
      <c r="GS283" s="310"/>
      <c r="HC283" s="310"/>
      <c r="HM283" s="310"/>
      <c r="HW283" s="310"/>
    </row>
    <row r="284" s="3" customFormat="true" x14ac:dyDescent="0.25">
      <c r="A284" s="310"/>
      <c r="K284" s="310"/>
      <c r="U284" s="310"/>
      <c r="AE284" s="310"/>
      <c r="AO284" s="310"/>
      <c r="AY284" s="310"/>
      <c r="AZ284" s="310"/>
      <c r="BI284" s="310"/>
      <c r="BS284" s="310"/>
      <c r="CC284" s="310"/>
      <c r="CM284" s="310"/>
      <c r="CW284" s="310"/>
      <c r="DG284" s="310"/>
      <c r="DQ284" s="310"/>
      <c r="EA284" s="310"/>
      <c r="EK284" s="310"/>
      <c r="EU284" s="310"/>
      <c r="FE284" s="310"/>
      <c r="FO284" s="310"/>
      <c r="FY284" s="310"/>
      <c r="GI284" s="310"/>
      <c r="GS284" s="310"/>
      <c r="HC284" s="310"/>
      <c r="HM284" s="310"/>
      <c r="HW284" s="310"/>
    </row>
    <row r="285" s="3" customFormat="true" x14ac:dyDescent="0.25">
      <c r="A285" s="310"/>
      <c r="K285" s="310"/>
      <c r="U285" s="310"/>
      <c r="AE285" s="310"/>
      <c r="AO285" s="310"/>
      <c r="AY285" s="310"/>
      <c r="AZ285" s="310"/>
      <c r="BI285" s="310"/>
      <c r="BS285" s="310"/>
      <c r="CC285" s="310"/>
      <c r="CM285" s="310"/>
      <c r="CW285" s="310"/>
      <c r="DG285" s="310"/>
      <c r="DQ285" s="310"/>
      <c r="EA285" s="310"/>
      <c r="EK285" s="310"/>
      <c r="EU285" s="310"/>
      <c r="FE285" s="310"/>
      <c r="FO285" s="310"/>
      <c r="FY285" s="310"/>
      <c r="GI285" s="310"/>
      <c r="GS285" s="310"/>
      <c r="HC285" s="310"/>
      <c r="HM285" s="310"/>
      <c r="HW285" s="310"/>
    </row>
    <row r="286" s="3" customFormat="true" x14ac:dyDescent="0.25">
      <c r="A286" s="310"/>
      <c r="K286" s="310"/>
      <c r="U286" s="310"/>
      <c r="AE286" s="310"/>
      <c r="AO286" s="310"/>
      <c r="AY286" s="310"/>
      <c r="AZ286" s="310"/>
      <c r="BI286" s="310"/>
      <c r="BS286" s="310"/>
      <c r="CC286" s="310"/>
      <c r="CM286" s="310"/>
      <c r="CW286" s="310"/>
      <c r="DG286" s="310"/>
      <c r="DQ286" s="310"/>
      <c r="EA286" s="310"/>
      <c r="EK286" s="310"/>
      <c r="EU286" s="310"/>
      <c r="FE286" s="310"/>
      <c r="FO286" s="310"/>
      <c r="FY286" s="310"/>
      <c r="GI286" s="310"/>
      <c r="GS286" s="310"/>
      <c r="HC286" s="310"/>
      <c r="HM286" s="310"/>
      <c r="HW286" s="310"/>
    </row>
    <row r="287" s="3" customFormat="true" x14ac:dyDescent="0.25">
      <c r="A287" s="310"/>
      <c r="K287" s="310"/>
      <c r="U287" s="310"/>
      <c r="AE287" s="310"/>
      <c r="AO287" s="310"/>
      <c r="AY287" s="310"/>
      <c r="AZ287" s="310"/>
      <c r="BI287" s="310"/>
      <c r="BS287" s="310"/>
      <c r="CC287" s="310"/>
      <c r="CM287" s="310"/>
      <c r="CW287" s="310"/>
      <c r="DG287" s="310"/>
      <c r="DQ287" s="310"/>
      <c r="EA287" s="310"/>
      <c r="EK287" s="310"/>
      <c r="EU287" s="310"/>
      <c r="FE287" s="310"/>
      <c r="FO287" s="310"/>
      <c r="FY287" s="310"/>
      <c r="GI287" s="310"/>
      <c r="GS287" s="310"/>
      <c r="HC287" s="310"/>
      <c r="HM287" s="310"/>
      <c r="HW287" s="310"/>
    </row>
    <row r="288" s="3" customFormat="true" x14ac:dyDescent="0.25">
      <c r="A288" s="310"/>
      <c r="K288" s="310"/>
      <c r="U288" s="310"/>
      <c r="AE288" s="310"/>
      <c r="AO288" s="310"/>
      <c r="AY288" s="310"/>
      <c r="AZ288" s="310"/>
      <c r="BI288" s="310"/>
      <c r="BS288" s="310"/>
      <c r="CC288" s="310"/>
      <c r="CM288" s="310"/>
      <c r="CW288" s="310"/>
      <c r="DG288" s="310"/>
      <c r="DQ288" s="310"/>
      <c r="EA288" s="310"/>
      <c r="EK288" s="310"/>
      <c r="EU288" s="310"/>
      <c r="FE288" s="310"/>
      <c r="FO288" s="310"/>
      <c r="FY288" s="310"/>
      <c r="GI288" s="310"/>
      <c r="GS288" s="310"/>
      <c r="HC288" s="310"/>
      <c r="HM288" s="310"/>
      <c r="HW288" s="310"/>
    </row>
    <row r="289" s="3" customFormat="true" x14ac:dyDescent="0.25">
      <c r="A289" s="310"/>
      <c r="K289" s="310"/>
      <c r="U289" s="310"/>
      <c r="AE289" s="310"/>
      <c r="AO289" s="310"/>
      <c r="AY289" s="310"/>
      <c r="AZ289" s="310"/>
      <c r="BI289" s="310"/>
      <c r="BS289" s="310"/>
      <c r="CC289" s="310"/>
      <c r="CM289" s="310"/>
      <c r="CW289" s="310"/>
      <c r="DG289" s="310"/>
      <c r="DQ289" s="310"/>
      <c r="EA289" s="310"/>
      <c r="EK289" s="310"/>
      <c r="EU289" s="310"/>
      <c r="FE289" s="310"/>
      <c r="FO289" s="310"/>
      <c r="FY289" s="310"/>
      <c r="GI289" s="310"/>
      <c r="GS289" s="310"/>
      <c r="HC289" s="310"/>
      <c r="HM289" s="310"/>
      <c r="HW289" s="310"/>
    </row>
    <row r="290" s="3" customFormat="true" x14ac:dyDescent="0.25">
      <c r="A290" s="310"/>
      <c r="K290" s="310"/>
      <c r="U290" s="310"/>
      <c r="AE290" s="310"/>
      <c r="AO290" s="310"/>
      <c r="AY290" s="310"/>
      <c r="AZ290" s="310"/>
      <c r="BI290" s="310"/>
      <c r="BS290" s="310"/>
      <c r="CC290" s="310"/>
      <c r="CM290" s="310"/>
      <c r="CW290" s="310"/>
      <c r="DG290" s="310"/>
      <c r="DQ290" s="310"/>
      <c r="EA290" s="310"/>
      <c r="EK290" s="310"/>
      <c r="EU290" s="310"/>
      <c r="FE290" s="310"/>
      <c r="FO290" s="310"/>
      <c r="FY290" s="310"/>
      <c r="GI290" s="310"/>
      <c r="GS290" s="310"/>
      <c r="HC290" s="310"/>
      <c r="HM290" s="310"/>
      <c r="HW290" s="310"/>
    </row>
    <row r="291" s="3" customFormat="true" x14ac:dyDescent="0.25">
      <c r="A291" s="310"/>
      <c r="K291" s="310"/>
      <c r="U291" s="310"/>
      <c r="AE291" s="310"/>
      <c r="AO291" s="310"/>
      <c r="AY291" s="310"/>
      <c r="AZ291" s="310"/>
      <c r="BI291" s="310"/>
      <c r="BS291" s="310"/>
      <c r="CC291" s="310"/>
      <c r="CM291" s="310"/>
      <c r="CW291" s="310"/>
      <c r="DG291" s="310"/>
      <c r="DQ291" s="310"/>
      <c r="EA291" s="310"/>
      <c r="EK291" s="310"/>
      <c r="EU291" s="310"/>
      <c r="FE291" s="310"/>
      <c r="FO291" s="310"/>
      <c r="FY291" s="310"/>
      <c r="GI291" s="310"/>
      <c r="GS291" s="310"/>
      <c r="HC291" s="310"/>
      <c r="HM291" s="310"/>
      <c r="HW291" s="310"/>
    </row>
    <row r="292" s="3" customFormat="true" x14ac:dyDescent="0.25">
      <c r="A292" s="310"/>
      <c r="K292" s="310"/>
      <c r="U292" s="310"/>
      <c r="AE292" s="310"/>
      <c r="AO292" s="310"/>
      <c r="AY292" s="310"/>
      <c r="AZ292" s="310"/>
      <c r="BI292" s="310"/>
      <c r="BS292" s="310"/>
      <c r="CC292" s="310"/>
      <c r="CM292" s="310"/>
      <c r="CW292" s="310"/>
      <c r="DG292" s="310"/>
      <c r="DQ292" s="310"/>
      <c r="EA292" s="310"/>
      <c r="EK292" s="310"/>
      <c r="EU292" s="310"/>
      <c r="FE292" s="310"/>
      <c r="FO292" s="310"/>
      <c r="FY292" s="310"/>
      <c r="GI292" s="310"/>
      <c r="GS292" s="310"/>
      <c r="HC292" s="310"/>
      <c r="HM292" s="310"/>
      <c r="HW292" s="310"/>
    </row>
    <row r="293" s="3" customFormat="true" x14ac:dyDescent="0.25">
      <c r="A293" s="310"/>
      <c r="K293" s="310"/>
      <c r="U293" s="310"/>
      <c r="AE293" s="310"/>
      <c r="AO293" s="310"/>
      <c r="AY293" s="310"/>
      <c r="AZ293" s="310"/>
      <c r="BI293" s="310"/>
      <c r="BS293" s="310"/>
      <c r="CC293" s="310"/>
      <c r="CM293" s="310"/>
      <c r="CW293" s="310"/>
      <c r="DG293" s="310"/>
      <c r="DQ293" s="310"/>
      <c r="EA293" s="310"/>
      <c r="EK293" s="310"/>
      <c r="EU293" s="310"/>
      <c r="FE293" s="310"/>
      <c r="FO293" s="310"/>
      <c r="FY293" s="310"/>
      <c r="GI293" s="310"/>
      <c r="GS293" s="310"/>
      <c r="HC293" s="310"/>
      <c r="HM293" s="310"/>
      <c r="HW293" s="310"/>
    </row>
    <row r="294" s="3" customFormat="true" x14ac:dyDescent="0.25">
      <c r="A294" s="310"/>
      <c r="K294" s="310"/>
      <c r="U294" s="310"/>
      <c r="AE294" s="310"/>
      <c r="AO294" s="310"/>
      <c r="AY294" s="310"/>
      <c r="AZ294" s="310"/>
      <c r="BI294" s="310"/>
      <c r="BS294" s="310"/>
      <c r="CC294" s="310"/>
      <c r="CM294" s="310"/>
      <c r="CW294" s="310"/>
      <c r="DG294" s="310"/>
      <c r="DQ294" s="310"/>
      <c r="EA294" s="310"/>
      <c r="EK294" s="310"/>
      <c r="EU294" s="310"/>
      <c r="FE294" s="310"/>
      <c r="FO294" s="310"/>
      <c r="FY294" s="310"/>
      <c r="GI294" s="310"/>
      <c r="GS294" s="310"/>
      <c r="HC294" s="310"/>
      <c r="HM294" s="310"/>
      <c r="HW294" s="310"/>
    </row>
    <row r="295" s="3" customFormat="true" x14ac:dyDescent="0.25">
      <c r="A295" s="310"/>
      <c r="K295" s="310"/>
      <c r="U295" s="310"/>
      <c r="AE295" s="310"/>
      <c r="AO295" s="310"/>
      <c r="AY295" s="310"/>
      <c r="AZ295" s="310"/>
      <c r="BI295" s="310"/>
      <c r="BS295" s="310"/>
      <c r="CC295" s="310"/>
      <c r="CM295" s="310"/>
      <c r="CW295" s="310"/>
      <c r="DG295" s="310"/>
      <c r="DQ295" s="310"/>
      <c r="EA295" s="310"/>
      <c r="EK295" s="310"/>
      <c r="EU295" s="310"/>
      <c r="FE295" s="310"/>
      <c r="FO295" s="310"/>
      <c r="FY295" s="310"/>
      <c r="GI295" s="310"/>
      <c r="GS295" s="310"/>
      <c r="HC295" s="310"/>
      <c r="HM295" s="310"/>
      <c r="HW295" s="310"/>
    </row>
    <row r="296" s="3" customFormat="true" x14ac:dyDescent="0.25">
      <c r="A296" s="310"/>
      <c r="K296" s="310"/>
      <c r="U296" s="310"/>
      <c r="AE296" s="310"/>
      <c r="AO296" s="310"/>
      <c r="AY296" s="310"/>
      <c r="AZ296" s="310"/>
      <c r="BI296" s="310"/>
      <c r="BS296" s="310"/>
      <c r="CC296" s="310"/>
      <c r="CM296" s="310"/>
      <c r="CW296" s="310"/>
      <c r="DG296" s="310"/>
      <c r="DQ296" s="310"/>
      <c r="EA296" s="310"/>
      <c r="EK296" s="310"/>
      <c r="EU296" s="310"/>
      <c r="FE296" s="310"/>
      <c r="FO296" s="310"/>
      <c r="FY296" s="310"/>
      <c r="GI296" s="310"/>
      <c r="GS296" s="310"/>
      <c r="HC296" s="310"/>
      <c r="HM296" s="310"/>
      <c r="HW296" s="310"/>
    </row>
    <row r="297" s="3" customFormat="true" x14ac:dyDescent="0.25">
      <c r="A297" s="310"/>
      <c r="K297" s="310"/>
      <c r="U297" s="310"/>
      <c r="AE297" s="310"/>
      <c r="AO297" s="310"/>
      <c r="AY297" s="310"/>
      <c r="AZ297" s="310"/>
      <c r="BI297" s="310"/>
      <c r="BS297" s="310"/>
      <c r="CC297" s="310"/>
      <c r="CM297" s="310"/>
      <c r="CW297" s="310"/>
      <c r="DG297" s="310"/>
      <c r="DQ297" s="310"/>
      <c r="EA297" s="310"/>
      <c r="EK297" s="310"/>
      <c r="EU297" s="310"/>
      <c r="FE297" s="310"/>
      <c r="FO297" s="310"/>
      <c r="FY297" s="310"/>
      <c r="GI297" s="310"/>
      <c r="GS297" s="310"/>
      <c r="HC297" s="310"/>
      <c r="HM297" s="310"/>
      <c r="HW297" s="310"/>
    </row>
    <row r="298" s="3" customFormat="true" x14ac:dyDescent="0.25">
      <c r="A298" s="310"/>
      <c r="K298" s="310"/>
      <c r="U298" s="310"/>
      <c r="AE298" s="310"/>
      <c r="AO298" s="310"/>
      <c r="AY298" s="310"/>
      <c r="AZ298" s="310"/>
      <c r="BI298" s="310"/>
      <c r="BS298" s="310"/>
      <c r="CC298" s="310"/>
      <c r="CM298" s="310"/>
      <c r="CW298" s="310"/>
      <c r="DG298" s="310"/>
      <c r="DQ298" s="310"/>
      <c r="EA298" s="310"/>
      <c r="EK298" s="310"/>
      <c r="EU298" s="310"/>
      <c r="FE298" s="310"/>
      <c r="FO298" s="310"/>
      <c r="FY298" s="310"/>
      <c r="GI298" s="310"/>
      <c r="GS298" s="310"/>
      <c r="HC298" s="310"/>
      <c r="HM298" s="310"/>
      <c r="HW298" s="310"/>
    </row>
    <row r="299" s="3" customFormat="true" x14ac:dyDescent="0.25">
      <c r="A299" s="310"/>
      <c r="K299" s="310"/>
      <c r="U299" s="310"/>
      <c r="AE299" s="310"/>
      <c r="AO299" s="310"/>
      <c r="AY299" s="310"/>
      <c r="AZ299" s="310"/>
      <c r="BI299" s="310"/>
      <c r="BS299" s="310"/>
      <c r="CC299" s="310"/>
      <c r="CM299" s="310"/>
      <c r="CW299" s="310"/>
      <c r="DG299" s="310"/>
      <c r="DQ299" s="310"/>
      <c r="EA299" s="310"/>
      <c r="EK299" s="310"/>
      <c r="EU299" s="310"/>
      <c r="FE299" s="310"/>
      <c r="FO299" s="310"/>
      <c r="FY299" s="310"/>
      <c r="GI299" s="310"/>
      <c r="GS299" s="310"/>
      <c r="HC299" s="310"/>
      <c r="HM299" s="310"/>
      <c r="HW299" s="310"/>
    </row>
    <row r="300" s="3" customFormat="true" x14ac:dyDescent="0.25">
      <c r="A300" s="310"/>
      <c r="K300" s="310"/>
      <c r="U300" s="310"/>
      <c r="AE300" s="310"/>
      <c r="AO300" s="310"/>
      <c r="AY300" s="310"/>
      <c r="AZ300" s="310"/>
      <c r="BI300" s="310"/>
      <c r="BS300" s="310"/>
      <c r="CC300" s="310"/>
      <c r="CM300" s="310"/>
      <c r="CW300" s="310"/>
      <c r="DG300" s="310"/>
      <c r="DQ300" s="310"/>
      <c r="EA300" s="310"/>
      <c r="EK300" s="310"/>
      <c r="EU300" s="310"/>
      <c r="FE300" s="310"/>
      <c r="FO300" s="310"/>
      <c r="FY300" s="310"/>
      <c r="GI300" s="310"/>
      <c r="GS300" s="310"/>
      <c r="HC300" s="310"/>
      <c r="HM300" s="310"/>
      <c r="HW300" s="310"/>
    </row>
    <row r="301" s="3" customFormat="true" x14ac:dyDescent="0.25">
      <c r="A301" s="310"/>
      <c r="K301" s="310"/>
      <c r="U301" s="310"/>
      <c r="AE301" s="310"/>
      <c r="AO301" s="310"/>
      <c r="AY301" s="310"/>
      <c r="AZ301" s="310"/>
      <c r="BI301" s="310"/>
      <c r="BS301" s="310"/>
      <c r="CC301" s="310"/>
      <c r="CM301" s="310"/>
      <c r="CW301" s="310"/>
      <c r="DG301" s="310"/>
      <c r="DQ301" s="310"/>
      <c r="EA301" s="310"/>
      <c r="EK301" s="310"/>
      <c r="EU301" s="310"/>
      <c r="FE301" s="310"/>
      <c r="FO301" s="310"/>
      <c r="FY301" s="310"/>
      <c r="GI301" s="310"/>
      <c r="GS301" s="310"/>
      <c r="HC301" s="310"/>
      <c r="HM301" s="310"/>
      <c r="HW301" s="310"/>
    </row>
    <row r="302" s="3" customFormat="true" x14ac:dyDescent="0.25">
      <c r="A302" s="310"/>
      <c r="K302" s="310"/>
      <c r="U302" s="310"/>
      <c r="AE302" s="310"/>
      <c r="AO302" s="310"/>
      <c r="AY302" s="310"/>
      <c r="AZ302" s="310"/>
      <c r="BI302" s="310"/>
      <c r="BS302" s="310"/>
      <c r="CC302" s="310"/>
      <c r="CM302" s="310"/>
      <c r="CW302" s="310"/>
      <c r="DG302" s="310"/>
      <c r="DQ302" s="310"/>
      <c r="EA302" s="310"/>
      <c r="EK302" s="310"/>
      <c r="EU302" s="310"/>
      <c r="FE302" s="310"/>
      <c r="FO302" s="310"/>
      <c r="FY302" s="310"/>
      <c r="GI302" s="310"/>
      <c r="GS302" s="310"/>
      <c r="HC302" s="310"/>
      <c r="HM302" s="310"/>
      <c r="HW302" s="310"/>
    </row>
    <row r="303" s="3" customFormat="true" x14ac:dyDescent="0.25">
      <c r="A303" s="310"/>
      <c r="K303" s="310"/>
      <c r="U303" s="310"/>
      <c r="AE303" s="310"/>
      <c r="AO303" s="310"/>
      <c r="AY303" s="310"/>
      <c r="AZ303" s="310"/>
      <c r="BI303" s="310"/>
      <c r="BS303" s="310"/>
      <c r="CC303" s="310"/>
      <c r="CM303" s="310"/>
      <c r="CW303" s="310"/>
      <c r="DG303" s="310"/>
      <c r="DQ303" s="310"/>
      <c r="EA303" s="310"/>
      <c r="EK303" s="310"/>
      <c r="EU303" s="310"/>
      <c r="FE303" s="310"/>
      <c r="FO303" s="310"/>
      <c r="FY303" s="310"/>
      <c r="GI303" s="310"/>
      <c r="GS303" s="310"/>
      <c r="HC303" s="310"/>
      <c r="HM303" s="310"/>
      <c r="HW303" s="310"/>
    </row>
    <row r="304" s="3" customFormat="true" x14ac:dyDescent="0.25">
      <c r="A304" s="310"/>
      <c r="K304" s="310"/>
      <c r="U304" s="310"/>
      <c r="AE304" s="310"/>
      <c r="AO304" s="310"/>
      <c r="AY304" s="310"/>
      <c r="AZ304" s="310"/>
      <c r="BI304" s="310"/>
      <c r="BS304" s="310"/>
      <c r="CC304" s="310"/>
      <c r="CM304" s="310"/>
      <c r="CW304" s="310"/>
      <c r="DG304" s="310"/>
      <c r="DQ304" s="310"/>
      <c r="EA304" s="310"/>
      <c r="EK304" s="310"/>
      <c r="EU304" s="310"/>
      <c r="FE304" s="310"/>
      <c r="FO304" s="310"/>
      <c r="FY304" s="310"/>
      <c r="GI304" s="310"/>
      <c r="GS304" s="310"/>
      <c r="HC304" s="310"/>
      <c r="HM304" s="310"/>
      <c r="HW304" s="310"/>
    </row>
    <row r="305" s="3" customFormat="true" x14ac:dyDescent="0.25">
      <c r="A305" s="310"/>
      <c r="K305" s="310"/>
      <c r="U305" s="310"/>
      <c r="AE305" s="310"/>
      <c r="AO305" s="310"/>
      <c r="AY305" s="310"/>
      <c r="AZ305" s="310"/>
      <c r="BI305" s="310"/>
      <c r="BS305" s="310"/>
      <c r="CC305" s="310"/>
      <c r="CM305" s="310"/>
      <c r="CW305" s="310"/>
      <c r="DG305" s="310"/>
      <c r="DQ305" s="310"/>
      <c r="EA305" s="310"/>
      <c r="EK305" s="310"/>
      <c r="EU305" s="310"/>
      <c r="FE305" s="310"/>
      <c r="FO305" s="310"/>
      <c r="FY305" s="310"/>
      <c r="GI305" s="310"/>
      <c r="GS305" s="310"/>
      <c r="HC305" s="310"/>
      <c r="HM305" s="310"/>
      <c r="HW305" s="310"/>
    </row>
    <row r="306" s="3" customFormat="true" x14ac:dyDescent="0.25">
      <c r="A306" s="310"/>
      <c r="K306" s="310"/>
      <c r="U306" s="310"/>
      <c r="AE306" s="310"/>
      <c r="AO306" s="310"/>
      <c r="AY306" s="310"/>
      <c r="AZ306" s="310"/>
      <c r="BI306" s="310"/>
      <c r="BS306" s="310"/>
      <c r="CC306" s="310"/>
      <c r="CM306" s="310"/>
      <c r="CW306" s="310"/>
      <c r="DG306" s="310"/>
      <c r="DQ306" s="310"/>
      <c r="EA306" s="310"/>
      <c r="EK306" s="310"/>
      <c r="EU306" s="310"/>
      <c r="FE306" s="310"/>
      <c r="FO306" s="310"/>
      <c r="FY306" s="310"/>
      <c r="GI306" s="310"/>
      <c r="GS306" s="310"/>
      <c r="HC306" s="310"/>
      <c r="HM306" s="310"/>
      <c r="HW306" s="310"/>
    </row>
    <row r="307" s="3" customFormat="true" x14ac:dyDescent="0.25">
      <c r="A307" s="310"/>
      <c r="K307" s="310"/>
      <c r="U307" s="310"/>
      <c r="AE307" s="310"/>
      <c r="AO307" s="310"/>
      <c r="AY307" s="310"/>
      <c r="AZ307" s="310"/>
      <c r="BI307" s="310"/>
      <c r="BS307" s="310"/>
      <c r="CC307" s="310"/>
      <c r="CM307" s="310"/>
      <c r="CW307" s="310"/>
      <c r="DG307" s="310"/>
      <c r="DQ307" s="310"/>
      <c r="EA307" s="310"/>
      <c r="EK307" s="310"/>
      <c r="EU307" s="310"/>
      <c r="FE307" s="310"/>
      <c r="FO307" s="310"/>
      <c r="FY307" s="310"/>
      <c r="GI307" s="310"/>
      <c r="GS307" s="310"/>
      <c r="HC307" s="310"/>
      <c r="HM307" s="310"/>
      <c r="HW307" s="310"/>
    </row>
    <row r="308" s="3" customFormat="true" x14ac:dyDescent="0.25">
      <c r="A308" s="310"/>
      <c r="K308" s="310"/>
      <c r="U308" s="310"/>
      <c r="AE308" s="310"/>
      <c r="AO308" s="310"/>
      <c r="AY308" s="310"/>
      <c r="AZ308" s="310"/>
      <c r="BI308" s="310"/>
      <c r="BS308" s="310"/>
      <c r="CC308" s="310"/>
      <c r="CM308" s="310"/>
      <c r="CW308" s="310"/>
      <c r="DG308" s="310"/>
      <c r="DQ308" s="310"/>
      <c r="EA308" s="310"/>
      <c r="EK308" s="310"/>
      <c r="EU308" s="310"/>
      <c r="FE308" s="310"/>
      <c r="FO308" s="310"/>
      <c r="FY308" s="310"/>
      <c r="GI308" s="310"/>
      <c r="GS308" s="310"/>
      <c r="HC308" s="310"/>
      <c r="HM308" s="310"/>
      <c r="HW308" s="310"/>
    </row>
    <row r="309" s="3" customFormat="true" x14ac:dyDescent="0.25">
      <c r="A309" s="310"/>
      <c r="K309" s="310"/>
      <c r="U309" s="310"/>
      <c r="AE309" s="310"/>
      <c r="AO309" s="310"/>
      <c r="AY309" s="310"/>
      <c r="AZ309" s="310"/>
      <c r="BI309" s="310"/>
      <c r="BS309" s="310"/>
      <c r="CC309" s="310"/>
      <c r="CM309" s="310"/>
      <c r="CW309" s="310"/>
      <c r="DG309" s="310"/>
      <c r="DQ309" s="310"/>
      <c r="EA309" s="310"/>
      <c r="EK309" s="310"/>
      <c r="EU309" s="310"/>
      <c r="FE309" s="310"/>
      <c r="FO309" s="310"/>
      <c r="FY309" s="310"/>
      <c r="GI309" s="310"/>
      <c r="GS309" s="310"/>
      <c r="HC309" s="310"/>
      <c r="HM309" s="310"/>
      <c r="HW309" s="310"/>
    </row>
    <row r="310" s="3" customFormat="true" x14ac:dyDescent="0.25">
      <c r="A310" s="310"/>
      <c r="K310" s="310"/>
      <c r="U310" s="310"/>
      <c r="AE310" s="310"/>
      <c r="AO310" s="310"/>
      <c r="AY310" s="310"/>
      <c r="AZ310" s="310"/>
      <c r="BI310" s="310"/>
      <c r="BS310" s="310"/>
      <c r="CC310" s="310"/>
      <c r="CM310" s="310"/>
      <c r="CW310" s="310"/>
      <c r="DG310" s="310"/>
      <c r="DQ310" s="310"/>
      <c r="EA310" s="310"/>
      <c r="EK310" s="310"/>
      <c r="EU310" s="310"/>
      <c r="FE310" s="310"/>
      <c r="FO310" s="310"/>
      <c r="FY310" s="310"/>
      <c r="GI310" s="310"/>
      <c r="GS310" s="310"/>
      <c r="HC310" s="310"/>
      <c r="HM310" s="310"/>
      <c r="HW310" s="310"/>
    </row>
    <row r="311" s="3" customFormat="true" x14ac:dyDescent="0.25">
      <c r="A311" s="310"/>
      <c r="K311" s="310"/>
      <c r="U311" s="310"/>
      <c r="AE311" s="310"/>
      <c r="AO311" s="310"/>
      <c r="AY311" s="310"/>
      <c r="AZ311" s="310"/>
      <c r="BI311" s="310"/>
      <c r="BS311" s="310"/>
      <c r="CC311" s="310"/>
      <c r="CM311" s="310"/>
      <c r="CW311" s="310"/>
      <c r="DG311" s="310"/>
      <c r="DQ311" s="310"/>
      <c r="EA311" s="310"/>
      <c r="EK311" s="310"/>
      <c r="EU311" s="310"/>
      <c r="FE311" s="310"/>
      <c r="FO311" s="310"/>
      <c r="FY311" s="310"/>
      <c r="GI311" s="310"/>
      <c r="GS311" s="310"/>
      <c r="HC311" s="310"/>
      <c r="HM311" s="310"/>
      <c r="HW311" s="310"/>
    </row>
    <row r="312" s="3" customFormat="true" x14ac:dyDescent="0.25">
      <c r="A312" s="310"/>
      <c r="K312" s="310"/>
      <c r="U312" s="310"/>
      <c r="AE312" s="310"/>
      <c r="AO312" s="310"/>
      <c r="AY312" s="310"/>
      <c r="AZ312" s="310"/>
      <c r="BI312" s="310"/>
      <c r="BS312" s="310"/>
      <c r="CC312" s="310"/>
      <c r="CM312" s="310"/>
      <c r="CW312" s="310"/>
      <c r="DG312" s="310"/>
      <c r="DQ312" s="310"/>
      <c r="EA312" s="310"/>
      <c r="EK312" s="310"/>
      <c r="EU312" s="310"/>
      <c r="FE312" s="310"/>
      <c r="FO312" s="310"/>
      <c r="FY312" s="310"/>
      <c r="GI312" s="310"/>
      <c r="GS312" s="310"/>
      <c r="HC312" s="310"/>
      <c r="HM312" s="310"/>
      <c r="HW312" s="310"/>
    </row>
    <row r="313" s="3" customFormat="true" x14ac:dyDescent="0.25">
      <c r="A313" s="310"/>
      <c r="K313" s="310"/>
      <c r="U313" s="310"/>
      <c r="AE313" s="310"/>
      <c r="AO313" s="310"/>
      <c r="AY313" s="310"/>
      <c r="AZ313" s="310"/>
      <c r="BI313" s="310"/>
      <c r="BS313" s="310"/>
      <c r="CC313" s="310"/>
      <c r="CM313" s="310"/>
      <c r="CW313" s="310"/>
      <c r="DG313" s="310"/>
      <c r="DQ313" s="310"/>
      <c r="EA313" s="310"/>
      <c r="EK313" s="310"/>
      <c r="EU313" s="310"/>
      <c r="FE313" s="310"/>
      <c r="FO313" s="310"/>
      <c r="FY313" s="310"/>
      <c r="GI313" s="310"/>
      <c r="GS313" s="310"/>
      <c r="HC313" s="310"/>
      <c r="HM313" s="310"/>
      <c r="HW313" s="310"/>
    </row>
    <row r="314" s="3" customFormat="true" x14ac:dyDescent="0.25">
      <c r="A314" s="310"/>
      <c r="K314" s="310"/>
      <c r="U314" s="310"/>
      <c r="AE314" s="310"/>
      <c r="AO314" s="310"/>
      <c r="AY314" s="310"/>
      <c r="AZ314" s="310"/>
      <c r="BI314" s="310"/>
      <c r="BS314" s="310"/>
      <c r="CC314" s="310"/>
      <c r="CM314" s="310"/>
      <c r="CW314" s="310"/>
      <c r="DG314" s="310"/>
      <c r="DQ314" s="310"/>
      <c r="EA314" s="310"/>
      <c r="EK314" s="310"/>
      <c r="EU314" s="310"/>
      <c r="FE314" s="310"/>
      <c r="FO314" s="310"/>
      <c r="FY314" s="310"/>
      <c r="GI314" s="310"/>
      <c r="GS314" s="310"/>
      <c r="HC314" s="310"/>
      <c r="HM314" s="310"/>
      <c r="HW314" s="310"/>
    </row>
    <row r="315" s="3" customFormat="true" x14ac:dyDescent="0.25">
      <c r="A315" s="310"/>
      <c r="K315" s="310"/>
      <c r="U315" s="310"/>
      <c r="AE315" s="310"/>
      <c r="AO315" s="310"/>
      <c r="AY315" s="310"/>
      <c r="AZ315" s="310"/>
      <c r="BI315" s="310"/>
      <c r="BS315" s="310"/>
      <c r="CC315" s="310"/>
      <c r="CM315" s="310"/>
      <c r="CW315" s="310"/>
      <c r="DG315" s="310"/>
      <c r="DQ315" s="310"/>
      <c r="EA315" s="310"/>
      <c r="EK315" s="310"/>
      <c r="EU315" s="310"/>
      <c r="FE315" s="310"/>
      <c r="FO315" s="310"/>
      <c r="FY315" s="310"/>
      <c r="GI315" s="310"/>
      <c r="GS315" s="310"/>
      <c r="HC315" s="310"/>
      <c r="HM315" s="310"/>
      <c r="HW315" s="310"/>
    </row>
    <row r="316" s="3" customFormat="true" x14ac:dyDescent="0.25">
      <c r="A316" s="310"/>
      <c r="K316" s="310"/>
      <c r="U316" s="310"/>
      <c r="AE316" s="310"/>
      <c r="AO316" s="310"/>
      <c r="AY316" s="310"/>
      <c r="AZ316" s="310"/>
      <c r="BI316" s="310"/>
      <c r="BS316" s="310"/>
      <c r="CC316" s="310"/>
      <c r="CM316" s="310"/>
      <c r="CW316" s="310"/>
      <c r="DG316" s="310"/>
      <c r="DQ316" s="310"/>
      <c r="EA316" s="310"/>
      <c r="EK316" s="310"/>
      <c r="EU316" s="310"/>
      <c r="FE316" s="310"/>
      <c r="FO316" s="310"/>
      <c r="FY316" s="310"/>
      <c r="GI316" s="310"/>
      <c r="GS316" s="310"/>
      <c r="HC316" s="310"/>
      <c r="HM316" s="310"/>
      <c r="HW316" s="310"/>
    </row>
    <row r="317" s="3" customFormat="true" x14ac:dyDescent="0.25">
      <c r="A317" s="310"/>
      <c r="K317" s="310"/>
      <c r="U317" s="310"/>
      <c r="AE317" s="310"/>
      <c r="AO317" s="310"/>
      <c r="AY317" s="310"/>
      <c r="AZ317" s="310"/>
      <c r="BI317" s="310"/>
      <c r="BS317" s="310"/>
      <c r="CC317" s="310"/>
      <c r="CM317" s="310"/>
      <c r="CW317" s="310"/>
      <c r="DG317" s="310"/>
      <c r="DQ317" s="310"/>
      <c r="EA317" s="310"/>
      <c r="EK317" s="310"/>
      <c r="EU317" s="310"/>
      <c r="FE317" s="310"/>
      <c r="FO317" s="310"/>
      <c r="FY317" s="310"/>
      <c r="GI317" s="310"/>
      <c r="GS317" s="310"/>
      <c r="HC317" s="310"/>
      <c r="HM317" s="310"/>
      <c r="HW317" s="310"/>
    </row>
    <row r="318" s="3" customFormat="true" x14ac:dyDescent="0.25">
      <c r="A318" s="310"/>
      <c r="K318" s="310"/>
      <c r="U318" s="310"/>
      <c r="AE318" s="310"/>
      <c r="AO318" s="310"/>
      <c r="AY318" s="310"/>
      <c r="AZ318" s="310"/>
      <c r="BI318" s="310"/>
      <c r="BS318" s="310"/>
      <c r="CC318" s="310"/>
      <c r="CM318" s="310"/>
      <c r="CW318" s="310"/>
      <c r="DG318" s="310"/>
      <c r="DQ318" s="310"/>
      <c r="EA318" s="310"/>
      <c r="EK318" s="310"/>
      <c r="EU318" s="310"/>
      <c r="FE318" s="310"/>
      <c r="FO318" s="310"/>
      <c r="FY318" s="310"/>
      <c r="GI318" s="310"/>
      <c r="GS318" s="310"/>
      <c r="HC318" s="310"/>
      <c r="HM318" s="310"/>
      <c r="HW318" s="310"/>
    </row>
    <row r="319" s="3" customFormat="true" x14ac:dyDescent="0.25">
      <c r="A319" s="310"/>
      <c r="K319" s="310"/>
      <c r="U319" s="310"/>
      <c r="AE319" s="310"/>
      <c r="AO319" s="310"/>
      <c r="AY319" s="310"/>
      <c r="AZ319" s="310"/>
      <c r="BI319" s="310"/>
      <c r="BS319" s="310"/>
      <c r="CC319" s="310"/>
      <c r="CM319" s="310"/>
      <c r="CW319" s="310"/>
      <c r="DG319" s="310"/>
      <c r="DQ319" s="310"/>
      <c r="EA319" s="310"/>
      <c r="EK319" s="310"/>
      <c r="EU319" s="310"/>
      <c r="FE319" s="310"/>
      <c r="FO319" s="310"/>
      <c r="FY319" s="310"/>
      <c r="GI319" s="310"/>
      <c r="GS319" s="310"/>
      <c r="HC319" s="310"/>
      <c r="HM319" s="310"/>
      <c r="HW319" s="310"/>
    </row>
    <row r="320" s="3" customFormat="true" x14ac:dyDescent="0.25">
      <c r="A320" s="310"/>
      <c r="K320" s="310"/>
      <c r="U320" s="310"/>
      <c r="AE320" s="310"/>
      <c r="AO320" s="310"/>
      <c r="AY320" s="310"/>
      <c r="AZ320" s="310"/>
      <c r="BI320" s="310"/>
      <c r="BS320" s="310"/>
      <c r="CC320" s="310"/>
      <c r="CM320" s="310"/>
      <c r="CW320" s="310"/>
      <c r="DG320" s="310"/>
      <c r="DQ320" s="310"/>
      <c r="EA320" s="310"/>
      <c r="EK320" s="310"/>
      <c r="EU320" s="310"/>
      <c r="FE320" s="310"/>
      <c r="FO320" s="310"/>
      <c r="FY320" s="310"/>
      <c r="GI320" s="310"/>
      <c r="GS320" s="310"/>
      <c r="HC320" s="310"/>
      <c r="HM320" s="310"/>
      <c r="HW320" s="310"/>
    </row>
    <row r="321" s="3" customFormat="true" x14ac:dyDescent="0.25">
      <c r="A321" s="310"/>
      <c r="K321" s="310"/>
      <c r="U321" s="310"/>
      <c r="AE321" s="310"/>
      <c r="AO321" s="310"/>
      <c r="AY321" s="310"/>
      <c r="AZ321" s="310"/>
      <c r="BI321" s="310"/>
      <c r="BS321" s="310"/>
      <c r="CC321" s="310"/>
      <c r="CM321" s="310"/>
      <c r="CW321" s="310"/>
      <c r="DG321" s="310"/>
      <c r="DQ321" s="310"/>
      <c r="EA321" s="310"/>
      <c r="EK321" s="310"/>
      <c r="EU321" s="310"/>
      <c r="FE321" s="310"/>
      <c r="FO321" s="310"/>
      <c r="FY321" s="310"/>
      <c r="GI321" s="310"/>
      <c r="GS321" s="310"/>
      <c r="HC321" s="310"/>
      <c r="HM321" s="310"/>
      <c r="HW321" s="310"/>
    </row>
    <row r="322" s="3" customFormat="true" x14ac:dyDescent="0.25">
      <c r="A322" s="310"/>
      <c r="K322" s="310"/>
      <c r="U322" s="310"/>
      <c r="AE322" s="310"/>
      <c r="AO322" s="310"/>
      <c r="AY322" s="310"/>
      <c r="AZ322" s="310"/>
      <c r="BI322" s="310"/>
      <c r="BS322" s="310"/>
      <c r="CC322" s="310"/>
      <c r="CM322" s="310"/>
      <c r="CW322" s="310"/>
      <c r="DG322" s="310"/>
      <c r="DQ322" s="310"/>
      <c r="EA322" s="310"/>
      <c r="EK322" s="310"/>
      <c r="EU322" s="310"/>
      <c r="FE322" s="310"/>
      <c r="FO322" s="310"/>
      <c r="FY322" s="310"/>
      <c r="GI322" s="310"/>
      <c r="GS322" s="310"/>
      <c r="HC322" s="310"/>
      <c r="HM322" s="310"/>
      <c r="HW322" s="310"/>
    </row>
    <row r="323" s="3" customFormat="true" x14ac:dyDescent="0.25">
      <c r="A323" s="310"/>
      <c r="K323" s="310"/>
      <c r="U323" s="310"/>
      <c r="AE323" s="310"/>
      <c r="AO323" s="310"/>
      <c r="AY323" s="310"/>
      <c r="AZ323" s="310"/>
      <c r="BI323" s="310"/>
      <c r="BS323" s="310"/>
      <c r="CC323" s="310"/>
      <c r="CM323" s="310"/>
      <c r="CW323" s="310"/>
      <c r="DG323" s="310"/>
      <c r="DQ323" s="310"/>
      <c r="EA323" s="310"/>
      <c r="EK323" s="310"/>
      <c r="EU323" s="310"/>
      <c r="FE323" s="310"/>
      <c r="FO323" s="310"/>
      <c r="FY323" s="310"/>
      <c r="GI323" s="310"/>
      <c r="GS323" s="310"/>
      <c r="HC323" s="310"/>
      <c r="HM323" s="310"/>
      <c r="HW323" s="310"/>
    </row>
    <row r="324" s="3" customFormat="true" x14ac:dyDescent="0.25">
      <c r="A324" s="310"/>
      <c r="K324" s="310"/>
      <c r="U324" s="310"/>
      <c r="AE324" s="310"/>
      <c r="AO324" s="310"/>
      <c r="AY324" s="310"/>
      <c r="AZ324" s="310"/>
      <c r="BI324" s="310"/>
      <c r="BS324" s="310"/>
      <c r="CC324" s="310"/>
      <c r="CM324" s="310"/>
      <c r="CW324" s="310"/>
      <c r="DG324" s="310"/>
      <c r="DQ324" s="310"/>
      <c r="EA324" s="310"/>
      <c r="EK324" s="310"/>
      <c r="EU324" s="310"/>
      <c r="FE324" s="310"/>
      <c r="FO324" s="310"/>
      <c r="FY324" s="310"/>
      <c r="GI324" s="310"/>
      <c r="GS324" s="310"/>
      <c r="HC324" s="310"/>
      <c r="HM324" s="310"/>
      <c r="HW324" s="310"/>
    </row>
    <row r="325" s="3" customFormat="true" x14ac:dyDescent="0.25">
      <c r="A325" s="310"/>
      <c r="K325" s="310"/>
      <c r="U325" s="310"/>
      <c r="AE325" s="310"/>
      <c r="AO325" s="310"/>
      <c r="AY325" s="310"/>
      <c r="AZ325" s="310"/>
      <c r="BI325" s="310"/>
      <c r="BS325" s="310"/>
      <c r="CC325" s="310"/>
      <c r="CM325" s="310"/>
      <c r="CW325" s="310"/>
      <c r="DG325" s="310"/>
      <c r="DQ325" s="310"/>
      <c r="EA325" s="310"/>
      <c r="EK325" s="310"/>
      <c r="EU325" s="310"/>
      <c r="FE325" s="310"/>
      <c r="FO325" s="310"/>
      <c r="FY325" s="310"/>
      <c r="GI325" s="310"/>
      <c r="GS325" s="310"/>
      <c r="HC325" s="310"/>
      <c r="HM325" s="310"/>
      <c r="HW325" s="310"/>
    </row>
    <row r="326" s="3" customFormat="true" x14ac:dyDescent="0.25">
      <c r="A326" s="310"/>
      <c r="K326" s="310"/>
      <c r="U326" s="310"/>
      <c r="AE326" s="310"/>
      <c r="AO326" s="310"/>
      <c r="AY326" s="310"/>
      <c r="AZ326" s="310"/>
      <c r="BI326" s="310"/>
      <c r="BS326" s="310"/>
      <c r="CC326" s="310"/>
      <c r="CM326" s="310"/>
      <c r="CW326" s="310"/>
      <c r="DG326" s="310"/>
      <c r="DQ326" s="310"/>
      <c r="EA326" s="310"/>
      <c r="EK326" s="310"/>
      <c r="EU326" s="310"/>
      <c r="FE326" s="310"/>
      <c r="FO326" s="310"/>
      <c r="FY326" s="310"/>
      <c r="GI326" s="310"/>
      <c r="GS326" s="310"/>
      <c r="HC326" s="310"/>
      <c r="HM326" s="310"/>
      <c r="HW326" s="310"/>
    </row>
    <row r="327" s="3" customFormat="true" x14ac:dyDescent="0.25">
      <c r="A327" s="310"/>
      <c r="K327" s="310"/>
      <c r="U327" s="310"/>
      <c r="AE327" s="310"/>
      <c r="AO327" s="310"/>
      <c r="AY327" s="310"/>
      <c r="AZ327" s="310"/>
      <c r="BI327" s="310"/>
      <c r="BS327" s="310"/>
      <c r="CC327" s="310"/>
      <c r="CM327" s="310"/>
      <c r="CW327" s="310"/>
      <c r="DG327" s="310"/>
      <c r="DQ327" s="310"/>
      <c r="EA327" s="310"/>
      <c r="EK327" s="310"/>
      <c r="EU327" s="310"/>
      <c r="FE327" s="310"/>
      <c r="FO327" s="310"/>
      <c r="FY327" s="310"/>
      <c r="GI327" s="310"/>
      <c r="GS327" s="310"/>
      <c r="HC327" s="310"/>
      <c r="HM327" s="310"/>
      <c r="HW327" s="310"/>
    </row>
    <row r="328" s="3" customFormat="true" x14ac:dyDescent="0.25">
      <c r="A328" s="310"/>
      <c r="K328" s="310"/>
      <c r="U328" s="310"/>
      <c r="AE328" s="310"/>
      <c r="AO328" s="310"/>
      <c r="AY328" s="310"/>
      <c r="AZ328" s="310"/>
      <c r="BI328" s="310"/>
      <c r="BS328" s="310"/>
      <c r="CC328" s="310"/>
      <c r="CM328" s="310"/>
      <c r="CW328" s="310"/>
      <c r="DG328" s="310"/>
      <c r="DQ328" s="310"/>
      <c r="EA328" s="310"/>
      <c r="EK328" s="310"/>
      <c r="EU328" s="310"/>
      <c r="FE328" s="310"/>
      <c r="FO328" s="310"/>
      <c r="FY328" s="310"/>
      <c r="GI328" s="310"/>
      <c r="GS328" s="310"/>
      <c r="HC328" s="310"/>
      <c r="HM328" s="310"/>
      <c r="HW328" s="310"/>
    </row>
    <row r="329" s="3" customFormat="true" x14ac:dyDescent="0.25">
      <c r="A329" s="310"/>
      <c r="K329" s="310"/>
      <c r="U329" s="310"/>
      <c r="AE329" s="310"/>
      <c r="AO329" s="310"/>
      <c r="AY329" s="310"/>
      <c r="AZ329" s="310"/>
      <c r="BI329" s="310"/>
      <c r="BS329" s="310"/>
      <c r="CC329" s="310"/>
      <c r="CM329" s="310"/>
      <c r="CW329" s="310"/>
      <c r="DG329" s="310"/>
      <c r="DQ329" s="310"/>
      <c r="EA329" s="310"/>
      <c r="EK329" s="310"/>
      <c r="EU329" s="310"/>
      <c r="FE329" s="310"/>
      <c r="FO329" s="310"/>
      <c r="FY329" s="310"/>
      <c r="GI329" s="310"/>
      <c r="GS329" s="310"/>
      <c r="HC329" s="310"/>
      <c r="HM329" s="310"/>
      <c r="HW329" s="310"/>
    </row>
    <row r="330" s="3" customFormat="true" x14ac:dyDescent="0.25">
      <c r="A330" s="310"/>
      <c r="K330" s="310"/>
      <c r="U330" s="310"/>
      <c r="AE330" s="310"/>
      <c r="AO330" s="310"/>
      <c r="AY330" s="310"/>
      <c r="AZ330" s="310"/>
      <c r="BI330" s="310"/>
      <c r="BS330" s="310"/>
      <c r="CC330" s="310"/>
      <c r="CM330" s="310"/>
      <c r="CW330" s="310"/>
      <c r="DG330" s="310"/>
      <c r="DQ330" s="310"/>
      <c r="EA330" s="310"/>
      <c r="EK330" s="310"/>
      <c r="EU330" s="310"/>
      <c r="FE330" s="310"/>
      <c r="FO330" s="310"/>
      <c r="FY330" s="310"/>
      <c r="GI330" s="310"/>
      <c r="GS330" s="310"/>
      <c r="HC330" s="310"/>
      <c r="HM330" s="310"/>
      <c r="HW330" s="310"/>
    </row>
    <row r="331" s="3" customFormat="true" x14ac:dyDescent="0.25">
      <c r="A331" s="310"/>
      <c r="K331" s="310"/>
      <c r="U331" s="310"/>
      <c r="AE331" s="310"/>
      <c r="AO331" s="310"/>
      <c r="AY331" s="310"/>
      <c r="AZ331" s="310"/>
      <c r="BI331" s="310"/>
      <c r="BS331" s="310"/>
      <c r="CC331" s="310"/>
      <c r="CM331" s="310"/>
      <c r="CW331" s="310"/>
      <c r="DG331" s="310"/>
      <c r="DQ331" s="310"/>
      <c r="EA331" s="310"/>
      <c r="EK331" s="310"/>
      <c r="EU331" s="310"/>
      <c r="FE331" s="310"/>
      <c r="FO331" s="310"/>
      <c r="FY331" s="310"/>
      <c r="GI331" s="310"/>
      <c r="GS331" s="310"/>
      <c r="HC331" s="310"/>
      <c r="HM331" s="310"/>
      <c r="HW331" s="310"/>
    </row>
    <row r="332" s="3" customFormat="true" x14ac:dyDescent="0.25">
      <c r="A332" s="310"/>
      <c r="K332" s="310"/>
      <c r="U332" s="310"/>
      <c r="AE332" s="310"/>
      <c r="AO332" s="310"/>
      <c r="AY332" s="310"/>
      <c r="AZ332" s="310"/>
      <c r="BI332" s="310"/>
      <c r="BS332" s="310"/>
      <c r="CC332" s="310"/>
      <c r="CM332" s="310"/>
      <c r="CW332" s="310"/>
      <c r="DG332" s="310"/>
      <c r="DQ332" s="310"/>
      <c r="EA332" s="310"/>
      <c r="EK332" s="310"/>
      <c r="EU332" s="310"/>
      <c r="FE332" s="310"/>
      <c r="FO332" s="310"/>
      <c r="FY332" s="310"/>
      <c r="GI332" s="310"/>
      <c r="GS332" s="310"/>
      <c r="HC332" s="310"/>
      <c r="HM332" s="310"/>
      <c r="HW332" s="310"/>
    </row>
    <row r="333" s="3" customFormat="true" x14ac:dyDescent="0.25">
      <c r="A333" s="310"/>
      <c r="K333" s="310"/>
      <c r="U333" s="310"/>
      <c r="AE333" s="310"/>
      <c r="AO333" s="310"/>
      <c r="AY333" s="310"/>
      <c r="AZ333" s="310"/>
      <c r="BI333" s="310"/>
      <c r="BS333" s="310"/>
      <c r="CC333" s="310"/>
      <c r="CM333" s="310"/>
      <c r="CW333" s="310"/>
      <c r="DG333" s="310"/>
      <c r="DQ333" s="310"/>
      <c r="EA333" s="310"/>
      <c r="EK333" s="310"/>
      <c r="EU333" s="310"/>
      <c r="FE333" s="310"/>
      <c r="FO333" s="310"/>
      <c r="FY333" s="310"/>
      <c r="GI333" s="310"/>
      <c r="GS333" s="310"/>
      <c r="HC333" s="310"/>
      <c r="HM333" s="310"/>
      <c r="HW333" s="310"/>
    </row>
    <row r="334" s="3" customFormat="true" x14ac:dyDescent="0.25">
      <c r="A334" s="310"/>
      <c r="K334" s="310"/>
      <c r="U334" s="310"/>
      <c r="AE334" s="310"/>
      <c r="AO334" s="310"/>
      <c r="AY334" s="310"/>
      <c r="AZ334" s="310"/>
      <c r="BI334" s="310"/>
      <c r="BS334" s="310"/>
      <c r="CC334" s="310"/>
      <c r="CM334" s="310"/>
      <c r="CW334" s="310"/>
      <c r="DG334" s="310"/>
      <c r="DQ334" s="310"/>
      <c r="EA334" s="310"/>
      <c r="EK334" s="310"/>
      <c r="EU334" s="310"/>
      <c r="FE334" s="310"/>
      <c r="FO334" s="310"/>
      <c r="FY334" s="310"/>
      <c r="GI334" s="310"/>
      <c r="GS334" s="310"/>
      <c r="HC334" s="310"/>
      <c r="HM334" s="310"/>
      <c r="HW334" s="310"/>
    </row>
    <row r="335" s="3" customFormat="true" x14ac:dyDescent="0.25">
      <c r="A335" s="310"/>
      <c r="K335" s="310"/>
      <c r="U335" s="310"/>
      <c r="AE335" s="310"/>
      <c r="AO335" s="310"/>
      <c r="AY335" s="310"/>
      <c r="AZ335" s="310"/>
      <c r="BI335" s="310"/>
      <c r="BS335" s="310"/>
      <c r="CC335" s="310"/>
      <c r="CM335" s="310"/>
      <c r="CW335" s="310"/>
      <c r="DG335" s="310"/>
      <c r="DQ335" s="310"/>
      <c r="EA335" s="310"/>
      <c r="EK335" s="310"/>
      <c r="EU335" s="310"/>
      <c r="FE335" s="310"/>
      <c r="FO335" s="310"/>
      <c r="FY335" s="310"/>
      <c r="GI335" s="310"/>
      <c r="GS335" s="310"/>
      <c r="HC335" s="310"/>
      <c r="HM335" s="310"/>
      <c r="HW335" s="310"/>
    </row>
    <row r="336" s="3" customFormat="true" x14ac:dyDescent="0.25">
      <c r="A336" s="310"/>
      <c r="K336" s="310"/>
      <c r="U336" s="310"/>
      <c r="AE336" s="310"/>
      <c r="AO336" s="310"/>
      <c r="AY336" s="310"/>
      <c r="AZ336" s="310"/>
      <c r="BI336" s="310"/>
      <c r="BS336" s="310"/>
      <c r="CC336" s="310"/>
      <c r="CM336" s="310"/>
      <c r="CW336" s="310"/>
      <c r="DG336" s="310"/>
      <c r="DQ336" s="310"/>
      <c r="EA336" s="310"/>
      <c r="EK336" s="310"/>
      <c r="EU336" s="310"/>
      <c r="FE336" s="310"/>
      <c r="FO336" s="310"/>
      <c r="FY336" s="310"/>
      <c r="GI336" s="310"/>
      <c r="GS336" s="310"/>
      <c r="HC336" s="310"/>
      <c r="HM336" s="310"/>
      <c r="HW336" s="310"/>
    </row>
    <row r="337" s="3" customFormat="true" x14ac:dyDescent="0.25">
      <c r="A337" s="310"/>
      <c r="K337" s="310"/>
      <c r="U337" s="310"/>
      <c r="AE337" s="310"/>
      <c r="AO337" s="310"/>
      <c r="AY337" s="310"/>
      <c r="AZ337" s="310"/>
      <c r="BI337" s="310"/>
      <c r="BS337" s="310"/>
      <c r="CC337" s="310"/>
      <c r="CM337" s="310"/>
      <c r="CW337" s="310"/>
      <c r="DG337" s="310"/>
      <c r="DQ337" s="310"/>
      <c r="EA337" s="310"/>
      <c r="EK337" s="310"/>
      <c r="EU337" s="310"/>
      <c r="FE337" s="310"/>
      <c r="FO337" s="310"/>
      <c r="FY337" s="310"/>
      <c r="GI337" s="310"/>
      <c r="GS337" s="310"/>
      <c r="HC337" s="310"/>
      <c r="HM337" s="310"/>
      <c r="HW337" s="310"/>
    </row>
    <row r="338" s="3" customFormat="true" x14ac:dyDescent="0.25">
      <c r="A338" s="310"/>
      <c r="K338" s="310"/>
      <c r="U338" s="310"/>
      <c r="AE338" s="310"/>
      <c r="AO338" s="310"/>
      <c r="AY338" s="310"/>
      <c r="AZ338" s="310"/>
      <c r="BI338" s="310"/>
      <c r="BS338" s="310"/>
      <c r="CC338" s="310"/>
      <c r="CM338" s="310"/>
      <c r="CW338" s="310"/>
      <c r="DG338" s="310"/>
      <c r="DQ338" s="310"/>
      <c r="EA338" s="310"/>
      <c r="EK338" s="310"/>
      <c r="EU338" s="310"/>
      <c r="FE338" s="310"/>
      <c r="FO338" s="310"/>
      <c r="FY338" s="310"/>
      <c r="GI338" s="310"/>
      <c r="GS338" s="310"/>
      <c r="HC338" s="310"/>
      <c r="HM338" s="310"/>
      <c r="HW338" s="310"/>
    </row>
    <row r="339" s="3" customFormat="true" x14ac:dyDescent="0.25">
      <c r="A339" s="310"/>
      <c r="K339" s="310"/>
      <c r="U339" s="310"/>
      <c r="AE339" s="310"/>
      <c r="AO339" s="310"/>
      <c r="AY339" s="310"/>
      <c r="AZ339" s="310"/>
      <c r="BI339" s="310"/>
      <c r="BS339" s="310"/>
      <c r="CC339" s="310"/>
      <c r="CM339" s="310"/>
      <c r="CW339" s="310"/>
      <c r="DG339" s="310"/>
      <c r="DQ339" s="310"/>
      <c r="EA339" s="310"/>
      <c r="EK339" s="310"/>
      <c r="EU339" s="310"/>
      <c r="FE339" s="310"/>
      <c r="FO339" s="310"/>
      <c r="FY339" s="310"/>
      <c r="GI339" s="310"/>
      <c r="GS339" s="310"/>
      <c r="HC339" s="310"/>
      <c r="HM339" s="310"/>
      <c r="HW339" s="310"/>
    </row>
    <row r="340" s="3" customFormat="true" x14ac:dyDescent="0.25">
      <c r="A340" s="310"/>
      <c r="K340" s="310"/>
      <c r="U340" s="310"/>
      <c r="AE340" s="310"/>
      <c r="AO340" s="310"/>
      <c r="AY340" s="310"/>
      <c r="AZ340" s="310"/>
      <c r="BI340" s="310"/>
      <c r="BS340" s="310"/>
      <c r="CC340" s="310"/>
      <c r="CM340" s="310"/>
      <c r="CW340" s="310"/>
      <c r="DG340" s="310"/>
      <c r="DQ340" s="310"/>
      <c r="EA340" s="310"/>
      <c r="EK340" s="310"/>
      <c r="EU340" s="310"/>
      <c r="FE340" s="310"/>
      <c r="FO340" s="310"/>
      <c r="FY340" s="310"/>
      <c r="GI340" s="310"/>
      <c r="GS340" s="310"/>
      <c r="HC340" s="310"/>
      <c r="HM340" s="310"/>
      <c r="HW340" s="310"/>
    </row>
    <row r="341" s="3" customFormat="true" x14ac:dyDescent="0.25">
      <c r="A341" s="310"/>
      <c r="K341" s="310"/>
      <c r="U341" s="310"/>
      <c r="AE341" s="310"/>
      <c r="AO341" s="310"/>
      <c r="AY341" s="310"/>
      <c r="AZ341" s="310"/>
      <c r="BI341" s="310"/>
      <c r="BS341" s="310"/>
      <c r="CC341" s="310"/>
      <c r="CM341" s="310"/>
      <c r="CW341" s="310"/>
      <c r="DG341" s="310"/>
      <c r="DQ341" s="310"/>
      <c r="EA341" s="310"/>
      <c r="EK341" s="310"/>
      <c r="EU341" s="310"/>
      <c r="FE341" s="310"/>
      <c r="FO341" s="310"/>
      <c r="FY341" s="310"/>
      <c r="GI341" s="310"/>
      <c r="GS341" s="310"/>
      <c r="HC341" s="310"/>
      <c r="HM341" s="310"/>
      <c r="HW341" s="310"/>
    </row>
    <row r="342" s="3" customFormat="true" x14ac:dyDescent="0.25">
      <c r="A342" s="310"/>
      <c r="K342" s="310"/>
      <c r="U342" s="310"/>
      <c r="AE342" s="310"/>
      <c r="AO342" s="310"/>
      <c r="AY342" s="310"/>
      <c r="AZ342" s="310"/>
      <c r="BI342" s="310"/>
      <c r="BS342" s="310"/>
      <c r="CC342" s="310"/>
      <c r="CM342" s="310"/>
      <c r="CW342" s="310"/>
      <c r="DG342" s="310"/>
      <c r="DQ342" s="310"/>
      <c r="EA342" s="310"/>
      <c r="EK342" s="310"/>
      <c r="EU342" s="310"/>
      <c r="FE342" s="310"/>
      <c r="FO342" s="310"/>
      <c r="FY342" s="310"/>
      <c r="GI342" s="310"/>
      <c r="GS342" s="310"/>
      <c r="HC342" s="310"/>
      <c r="HM342" s="310"/>
      <c r="HW342" s="310"/>
    </row>
    <row r="343" s="3" customFormat="true" x14ac:dyDescent="0.25">
      <c r="A343" s="310"/>
      <c r="K343" s="310"/>
      <c r="U343" s="310"/>
      <c r="AE343" s="310"/>
      <c r="AO343" s="310"/>
      <c r="AY343" s="310"/>
      <c r="AZ343" s="310"/>
      <c r="BI343" s="310"/>
      <c r="BS343" s="310"/>
      <c r="CC343" s="310"/>
      <c r="CM343" s="310"/>
      <c r="CW343" s="310"/>
      <c r="DG343" s="310"/>
      <c r="DQ343" s="310"/>
      <c r="EA343" s="310"/>
      <c r="EK343" s="310"/>
      <c r="EU343" s="310"/>
      <c r="FE343" s="310"/>
      <c r="FO343" s="310"/>
      <c r="FY343" s="310"/>
      <c r="GI343" s="310"/>
      <c r="GS343" s="310"/>
      <c r="HC343" s="310"/>
      <c r="HM343" s="310"/>
      <c r="HW343" s="310"/>
    </row>
    <row r="344" s="3" customFormat="true" x14ac:dyDescent="0.25">
      <c r="A344" s="310"/>
      <c r="K344" s="310"/>
      <c r="U344" s="310"/>
      <c r="AE344" s="310"/>
      <c r="AO344" s="310"/>
      <c r="AY344" s="310"/>
      <c r="AZ344" s="310"/>
      <c r="BI344" s="310"/>
      <c r="BS344" s="310"/>
      <c r="CC344" s="310"/>
      <c r="CM344" s="310"/>
      <c r="CW344" s="310"/>
      <c r="DG344" s="310"/>
      <c r="DQ344" s="310"/>
      <c r="EA344" s="310"/>
      <c r="EK344" s="310"/>
      <c r="EU344" s="310"/>
      <c r="FE344" s="310"/>
      <c r="FO344" s="310"/>
      <c r="FY344" s="310"/>
      <c r="GI344" s="310"/>
      <c r="GS344" s="310"/>
      <c r="HC344" s="310"/>
      <c r="HM344" s="310"/>
      <c r="HW344" s="310"/>
    </row>
    <row r="345" s="3" customFormat="true" x14ac:dyDescent="0.25">
      <c r="A345" s="310"/>
      <c r="K345" s="310"/>
      <c r="U345" s="310"/>
      <c r="AE345" s="310"/>
      <c r="AO345" s="310"/>
      <c r="AY345" s="310"/>
      <c r="AZ345" s="310"/>
      <c r="BI345" s="310"/>
      <c r="BS345" s="310"/>
      <c r="CC345" s="310"/>
      <c r="CM345" s="310"/>
      <c r="CW345" s="310"/>
      <c r="DG345" s="310"/>
      <c r="DQ345" s="310"/>
      <c r="EA345" s="310"/>
      <c r="EK345" s="310"/>
      <c r="EU345" s="310"/>
      <c r="FE345" s="310"/>
      <c r="FO345" s="310"/>
      <c r="FY345" s="310"/>
      <c r="GI345" s="310"/>
      <c r="GS345" s="310"/>
      <c r="HC345" s="310"/>
      <c r="HM345" s="310"/>
      <c r="HW345" s="310"/>
    </row>
    <row r="346" s="3" customFormat="true" x14ac:dyDescent="0.25">
      <c r="A346" s="310"/>
      <c r="K346" s="310"/>
      <c r="U346" s="310"/>
      <c r="AE346" s="310"/>
      <c r="AO346" s="310"/>
      <c r="AY346" s="310"/>
      <c r="AZ346" s="310"/>
      <c r="BI346" s="310"/>
      <c r="BS346" s="310"/>
      <c r="CC346" s="310"/>
      <c r="CM346" s="310"/>
      <c r="CW346" s="310"/>
      <c r="DG346" s="310"/>
      <c r="DQ346" s="310"/>
      <c r="EA346" s="310"/>
      <c r="EK346" s="310"/>
      <c r="EU346" s="310"/>
      <c r="FE346" s="310"/>
      <c r="FO346" s="310"/>
      <c r="FY346" s="310"/>
      <c r="GI346" s="310"/>
      <c r="GS346" s="310"/>
      <c r="HC346" s="310"/>
      <c r="HM346" s="310"/>
      <c r="HW346" s="310"/>
    </row>
    <row r="347" s="3" customFormat="true" x14ac:dyDescent="0.25">
      <c r="A347" s="310"/>
      <c r="K347" s="310"/>
      <c r="U347" s="310"/>
      <c r="AE347" s="310"/>
      <c r="AO347" s="310"/>
      <c r="AY347" s="310"/>
      <c r="AZ347" s="310"/>
      <c r="BI347" s="310"/>
      <c r="BS347" s="310"/>
      <c r="CC347" s="310"/>
      <c r="CM347" s="310"/>
      <c r="CW347" s="310"/>
      <c r="DG347" s="310"/>
      <c r="DQ347" s="310"/>
      <c r="EA347" s="310"/>
      <c r="EK347" s="310"/>
      <c r="EU347" s="310"/>
      <c r="FE347" s="310"/>
      <c r="FO347" s="310"/>
      <c r="FY347" s="310"/>
      <c r="GI347" s="310"/>
      <c r="GS347" s="310"/>
      <c r="HC347" s="310"/>
      <c r="HM347" s="310"/>
      <c r="HW347" s="310"/>
    </row>
    <row r="348" s="3" customFormat="true" x14ac:dyDescent="0.25">
      <c r="A348" s="310"/>
      <c r="K348" s="310"/>
      <c r="U348" s="310"/>
      <c r="AE348" s="310"/>
      <c r="AO348" s="310"/>
      <c r="AY348" s="310"/>
      <c r="AZ348" s="310"/>
      <c r="BI348" s="310"/>
      <c r="BS348" s="310"/>
      <c r="CC348" s="310"/>
      <c r="CM348" s="310"/>
      <c r="CW348" s="310"/>
      <c r="DG348" s="310"/>
      <c r="DQ348" s="310"/>
      <c r="EA348" s="310"/>
      <c r="EK348" s="310"/>
      <c r="EU348" s="310"/>
      <c r="FE348" s="310"/>
      <c r="FO348" s="310"/>
      <c r="FY348" s="310"/>
      <c r="GI348" s="310"/>
      <c r="GS348" s="310"/>
      <c r="HC348" s="310"/>
      <c r="HM348" s="310"/>
      <c r="HW348" s="310"/>
    </row>
    <row r="349" s="3" customFormat="true" x14ac:dyDescent="0.25">
      <c r="A349" s="310"/>
      <c r="K349" s="310"/>
      <c r="U349" s="310"/>
      <c r="AE349" s="310"/>
      <c r="AO349" s="310"/>
      <c r="AY349" s="310"/>
      <c r="AZ349" s="310"/>
      <c r="BI349" s="310"/>
      <c r="BS349" s="310"/>
      <c r="CC349" s="310"/>
      <c r="CM349" s="310"/>
      <c r="CW349" s="310"/>
      <c r="DG349" s="310"/>
      <c r="DQ349" s="310"/>
      <c r="EA349" s="310"/>
      <c r="EK349" s="310"/>
      <c r="EU349" s="310"/>
      <c r="FE349" s="310"/>
      <c r="FO349" s="310"/>
      <c r="FY349" s="310"/>
      <c r="GI349" s="310"/>
      <c r="GS349" s="310"/>
      <c r="HC349" s="310"/>
      <c r="HM349" s="310"/>
      <c r="HW349" s="310"/>
    </row>
    <row r="350" s="3" customFormat="true" x14ac:dyDescent="0.25">
      <c r="A350" s="310"/>
      <c r="K350" s="310"/>
      <c r="U350" s="310"/>
      <c r="AE350" s="310"/>
      <c r="AO350" s="310"/>
      <c r="AY350" s="310"/>
      <c r="AZ350" s="310"/>
      <c r="BI350" s="310"/>
      <c r="BS350" s="310"/>
      <c r="CC350" s="310"/>
      <c r="CM350" s="310"/>
      <c r="CW350" s="310"/>
      <c r="DG350" s="310"/>
      <c r="DQ350" s="310"/>
      <c r="EA350" s="310"/>
      <c r="EK350" s="310"/>
      <c r="EU350" s="310"/>
      <c r="FE350" s="310"/>
      <c r="FO350" s="310"/>
      <c r="FY350" s="310"/>
      <c r="GI350" s="310"/>
      <c r="GS350" s="310"/>
      <c r="HC350" s="310"/>
      <c r="HM350" s="310"/>
      <c r="HW350" s="310"/>
    </row>
    <row r="351" s="3" customFormat="true" x14ac:dyDescent="0.25">
      <c r="A351" s="310"/>
      <c r="K351" s="310"/>
      <c r="U351" s="310"/>
      <c r="AE351" s="310"/>
      <c r="AO351" s="310"/>
      <c r="AY351" s="310"/>
      <c r="AZ351" s="310"/>
      <c r="BI351" s="310"/>
      <c r="BS351" s="310"/>
      <c r="CC351" s="310"/>
      <c r="CM351" s="310"/>
      <c r="CW351" s="310"/>
      <c r="DG351" s="310"/>
      <c r="DQ351" s="310"/>
      <c r="EA351" s="310"/>
      <c r="EK351" s="310"/>
      <c r="EU351" s="310"/>
      <c r="FE351" s="310"/>
      <c r="FO351" s="310"/>
      <c r="FY351" s="310"/>
      <c r="GI351" s="310"/>
      <c r="GS351" s="310"/>
      <c r="HC351" s="310"/>
      <c r="HM351" s="310"/>
      <c r="HW351" s="310"/>
    </row>
    <row r="352" s="3" customFormat="true" x14ac:dyDescent="0.25">
      <c r="A352" s="310"/>
      <c r="K352" s="310"/>
      <c r="U352" s="310"/>
      <c r="AE352" s="310"/>
      <c r="AO352" s="310"/>
      <c r="AY352" s="310"/>
      <c r="AZ352" s="310"/>
      <c r="BI352" s="310"/>
      <c r="BS352" s="310"/>
      <c r="CC352" s="310"/>
      <c r="CM352" s="310"/>
      <c r="CW352" s="310"/>
      <c r="DG352" s="310"/>
      <c r="DQ352" s="310"/>
      <c r="EA352" s="310"/>
      <c r="EK352" s="310"/>
      <c r="EU352" s="310"/>
      <c r="FE352" s="310"/>
      <c r="FO352" s="310"/>
      <c r="FY352" s="310"/>
      <c r="GI352" s="310"/>
      <c r="GS352" s="310"/>
      <c r="HC352" s="310"/>
      <c r="HM352" s="310"/>
      <c r="HW352" s="310"/>
    </row>
    <row r="353" s="3" customFormat="true" x14ac:dyDescent="0.25">
      <c r="A353" s="310"/>
      <c r="K353" s="310"/>
      <c r="U353" s="310"/>
      <c r="AE353" s="310"/>
      <c r="AO353" s="310"/>
      <c r="AY353" s="310"/>
      <c r="AZ353" s="310"/>
      <c r="BI353" s="310"/>
      <c r="BS353" s="310"/>
      <c r="CC353" s="310"/>
      <c r="CM353" s="310"/>
      <c r="CW353" s="310"/>
      <c r="DG353" s="310"/>
      <c r="DQ353" s="310"/>
      <c r="EA353" s="310"/>
      <c r="EK353" s="310"/>
      <c r="EU353" s="310"/>
      <c r="FE353" s="310"/>
      <c r="FO353" s="310"/>
      <c r="FY353" s="310"/>
      <c r="GI353" s="310"/>
      <c r="GS353" s="310"/>
      <c r="HC353" s="310"/>
      <c r="HM353" s="310"/>
      <c r="HW353" s="310"/>
    </row>
    <row r="354" s="3" customFormat="true" x14ac:dyDescent="0.25">
      <c r="A354" s="310"/>
      <c r="K354" s="310"/>
      <c r="U354" s="310"/>
      <c r="AE354" s="310"/>
      <c r="AO354" s="310"/>
      <c r="AY354" s="310"/>
      <c r="AZ354" s="310"/>
      <c r="BI354" s="310"/>
      <c r="BS354" s="310"/>
      <c r="CC354" s="310"/>
      <c r="CM354" s="310"/>
      <c r="CW354" s="310"/>
      <c r="DG354" s="310"/>
      <c r="DQ354" s="310"/>
      <c r="EA354" s="310"/>
      <c r="EK354" s="310"/>
      <c r="EU354" s="310"/>
      <c r="FE354" s="310"/>
      <c r="FO354" s="310"/>
      <c r="FY354" s="310"/>
      <c r="GI354" s="310"/>
      <c r="GS354" s="310"/>
      <c r="HC354" s="310"/>
      <c r="HM354" s="310"/>
      <c r="HW354" s="310"/>
    </row>
    <row r="355" s="3" customFormat="true" x14ac:dyDescent="0.25">
      <c r="A355" s="310"/>
      <c r="K355" s="310"/>
      <c r="U355" s="310"/>
      <c r="AE355" s="310"/>
      <c r="AO355" s="310"/>
      <c r="AY355" s="310"/>
      <c r="AZ355" s="310"/>
      <c r="BI355" s="310"/>
      <c r="BS355" s="310"/>
      <c r="CC355" s="310"/>
      <c r="CM355" s="310"/>
      <c r="CW355" s="310"/>
      <c r="DG355" s="310"/>
      <c r="DQ355" s="310"/>
      <c r="EA355" s="310"/>
      <c r="EK355" s="310"/>
      <c r="EU355" s="310"/>
      <c r="FE355" s="310"/>
      <c r="FO355" s="310"/>
      <c r="FY355" s="310"/>
      <c r="GI355" s="310"/>
      <c r="GS355" s="310"/>
      <c r="HC355" s="310"/>
      <c r="HM355" s="310"/>
      <c r="HW355" s="310"/>
    </row>
    <row r="356" s="3" customFormat="true" x14ac:dyDescent="0.25">
      <c r="A356" s="310"/>
      <c r="K356" s="310"/>
      <c r="U356" s="310"/>
      <c r="AE356" s="310"/>
      <c r="AO356" s="310"/>
      <c r="AY356" s="310"/>
      <c r="AZ356" s="310"/>
      <c r="BI356" s="310"/>
      <c r="BS356" s="310"/>
      <c r="CC356" s="310"/>
      <c r="CM356" s="310"/>
      <c r="CW356" s="310"/>
      <c r="DG356" s="310"/>
      <c r="DQ356" s="310"/>
      <c r="EA356" s="310"/>
      <c r="EK356" s="310"/>
      <c r="EU356" s="310"/>
      <c r="FE356" s="310"/>
      <c r="FO356" s="310"/>
      <c r="FY356" s="310"/>
      <c r="GI356" s="310"/>
      <c r="GS356" s="310"/>
      <c r="HC356" s="310"/>
      <c r="HM356" s="310"/>
      <c r="HW356" s="310"/>
    </row>
    <row r="357" s="3" customFormat="true" x14ac:dyDescent="0.25">
      <c r="A357" s="310"/>
      <c r="K357" s="310"/>
      <c r="U357" s="310"/>
      <c r="AE357" s="310"/>
      <c r="AO357" s="310"/>
      <c r="AY357" s="310"/>
      <c r="AZ357" s="310"/>
      <c r="BI357" s="310"/>
      <c r="BS357" s="310"/>
      <c r="CC357" s="310"/>
      <c r="CM357" s="310"/>
      <c r="CW357" s="310"/>
      <c r="DG357" s="310"/>
      <c r="DQ357" s="310"/>
      <c r="EA357" s="310"/>
      <c r="EK357" s="310"/>
      <c r="EU357" s="310"/>
      <c r="FE357" s="310"/>
      <c r="FO357" s="310"/>
      <c r="FY357" s="310"/>
      <c r="GI357" s="310"/>
      <c r="GS357" s="310"/>
      <c r="HC357" s="310"/>
      <c r="HM357" s="310"/>
      <c r="HW357" s="310"/>
    </row>
    <row r="358" s="3" customFormat="true" x14ac:dyDescent="0.25">
      <c r="A358" s="310"/>
      <c r="K358" s="310"/>
      <c r="U358" s="310"/>
      <c r="AE358" s="310"/>
      <c r="AO358" s="310"/>
      <c r="AY358" s="310"/>
      <c r="AZ358" s="310"/>
      <c r="BI358" s="310"/>
      <c r="BS358" s="310"/>
      <c r="CC358" s="310"/>
      <c r="CM358" s="310"/>
      <c r="CW358" s="310"/>
      <c r="DG358" s="310"/>
      <c r="DQ358" s="310"/>
      <c r="EA358" s="310"/>
      <c r="EK358" s="310"/>
      <c r="EU358" s="310"/>
      <c r="FE358" s="310"/>
      <c r="FO358" s="310"/>
      <c r="FY358" s="310"/>
      <c r="GI358" s="310"/>
      <c r="GS358" s="310"/>
      <c r="HC358" s="310"/>
      <c r="HM358" s="310"/>
      <c r="HW358" s="310"/>
    </row>
    <row r="359" s="3" customFormat="true" x14ac:dyDescent="0.25">
      <c r="A359" s="310"/>
      <c r="K359" s="310"/>
      <c r="U359" s="310"/>
      <c r="AE359" s="310"/>
      <c r="AO359" s="310"/>
      <c r="AY359" s="310"/>
      <c r="AZ359" s="310"/>
      <c r="BI359" s="310"/>
      <c r="BS359" s="310"/>
      <c r="CC359" s="310"/>
      <c r="CM359" s="310"/>
      <c r="CW359" s="310"/>
      <c r="DG359" s="310"/>
      <c r="DQ359" s="310"/>
      <c r="EA359" s="310"/>
      <c r="EK359" s="310"/>
      <c r="EU359" s="310"/>
      <c r="FE359" s="310"/>
      <c r="FO359" s="310"/>
      <c r="FY359" s="310"/>
      <c r="GI359" s="310"/>
      <c r="GS359" s="310"/>
      <c r="HC359" s="310"/>
      <c r="HM359" s="310"/>
      <c r="HW359" s="310"/>
    </row>
    <row r="360" s="3" customFormat="true" x14ac:dyDescent="0.25">
      <c r="A360" s="310"/>
      <c r="K360" s="310"/>
      <c r="U360" s="310"/>
      <c r="AE360" s="310"/>
      <c r="AO360" s="310"/>
      <c r="AY360" s="310"/>
      <c r="AZ360" s="310"/>
      <c r="BI360" s="310"/>
      <c r="BS360" s="310"/>
      <c r="CC360" s="310"/>
      <c r="CM360" s="310"/>
      <c r="CW360" s="310"/>
      <c r="DG360" s="310"/>
      <c r="DQ360" s="310"/>
      <c r="EA360" s="310"/>
      <c r="EK360" s="310"/>
      <c r="EU360" s="310"/>
      <c r="FE360" s="310"/>
      <c r="FO360" s="310"/>
      <c r="FY360" s="310"/>
      <c r="GI360" s="310"/>
      <c r="GS360" s="310"/>
      <c r="HC360" s="310"/>
      <c r="HM360" s="310"/>
      <c r="HW360" s="310"/>
    </row>
    <row r="361" s="3" customFormat="true" x14ac:dyDescent="0.25">
      <c r="A361" s="310"/>
      <c r="K361" s="310"/>
      <c r="U361" s="310"/>
      <c r="AE361" s="310"/>
      <c r="AO361" s="310"/>
      <c r="AY361" s="310"/>
      <c r="AZ361" s="310"/>
      <c r="BI361" s="310"/>
      <c r="BS361" s="310"/>
      <c r="CC361" s="310"/>
      <c r="CM361" s="310"/>
      <c r="CW361" s="310"/>
      <c r="DG361" s="310"/>
      <c r="DQ361" s="310"/>
      <c r="EA361" s="310"/>
      <c r="EK361" s="310"/>
      <c r="EU361" s="310"/>
      <c r="FE361" s="310"/>
      <c r="FO361" s="310"/>
      <c r="FY361" s="310"/>
      <c r="GI361" s="310"/>
      <c r="GS361" s="310"/>
      <c r="HC361" s="310"/>
      <c r="HM361" s="310"/>
      <c r="HW361" s="310"/>
    </row>
    <row r="362" s="3" customFormat="true" x14ac:dyDescent="0.25">
      <c r="A362" s="310"/>
      <c r="K362" s="310"/>
      <c r="U362" s="310"/>
      <c r="AE362" s="310"/>
      <c r="AO362" s="310"/>
      <c r="AY362" s="310"/>
      <c r="AZ362" s="310"/>
      <c r="BI362" s="310"/>
      <c r="BS362" s="310"/>
      <c r="CC362" s="310"/>
      <c r="CM362" s="310"/>
      <c r="CW362" s="310"/>
      <c r="DG362" s="310"/>
      <c r="DQ362" s="310"/>
      <c r="EA362" s="310"/>
      <c r="EK362" s="310"/>
      <c r="EU362" s="310"/>
      <c r="FE362" s="310"/>
      <c r="FO362" s="310"/>
      <c r="FY362" s="310"/>
      <c r="GI362" s="310"/>
      <c r="GS362" s="310"/>
      <c r="HC362" s="310"/>
      <c r="HM362" s="310"/>
      <c r="HW362" s="310"/>
    </row>
    <row r="363" s="3" customFormat="true" x14ac:dyDescent="0.25">
      <c r="A363" s="310"/>
      <c r="K363" s="310"/>
      <c r="U363" s="310"/>
      <c r="AE363" s="310"/>
      <c r="AO363" s="310"/>
      <c r="AY363" s="310"/>
      <c r="AZ363" s="310"/>
      <c r="BI363" s="310"/>
      <c r="BS363" s="310"/>
      <c r="CC363" s="310"/>
      <c r="CM363" s="310"/>
      <c r="CW363" s="310"/>
      <c r="DG363" s="310"/>
      <c r="DQ363" s="310"/>
      <c r="EA363" s="310"/>
      <c r="EK363" s="310"/>
      <c r="EU363" s="310"/>
      <c r="FE363" s="310"/>
      <c r="FO363" s="310"/>
      <c r="FY363" s="310"/>
      <c r="GI363" s="310"/>
      <c r="GS363" s="310"/>
      <c r="HC363" s="310"/>
      <c r="HM363" s="310"/>
      <c r="HW363" s="310"/>
    </row>
    <row r="364" s="3" customFormat="true" x14ac:dyDescent="0.25">
      <c r="A364" s="310"/>
      <c r="K364" s="310"/>
      <c r="U364" s="310"/>
      <c r="AE364" s="310"/>
      <c r="AO364" s="310"/>
      <c r="AY364" s="310"/>
      <c r="AZ364" s="310"/>
      <c r="BI364" s="310"/>
      <c r="BS364" s="310"/>
      <c r="CC364" s="310"/>
      <c r="CM364" s="310"/>
      <c r="CW364" s="310"/>
      <c r="DG364" s="310"/>
      <c r="DQ364" s="310"/>
      <c r="EA364" s="310"/>
      <c r="EK364" s="310"/>
      <c r="EU364" s="310"/>
      <c r="FE364" s="310"/>
      <c r="FO364" s="310"/>
      <c r="FY364" s="310"/>
      <c r="GI364" s="310"/>
      <c r="GS364" s="310"/>
      <c r="HC364" s="310"/>
      <c r="HM364" s="310"/>
      <c r="HW364" s="310"/>
    </row>
    <row r="365" s="3" customFormat="true" x14ac:dyDescent="0.25">
      <c r="A365" s="310"/>
      <c r="K365" s="310"/>
      <c r="U365" s="310"/>
      <c r="AE365" s="310"/>
      <c r="AO365" s="310"/>
      <c r="AY365" s="310"/>
      <c r="AZ365" s="310"/>
      <c r="BI365" s="310"/>
      <c r="BS365" s="310"/>
      <c r="CC365" s="310"/>
      <c r="CM365" s="310"/>
      <c r="CW365" s="310"/>
      <c r="DG365" s="310"/>
      <c r="DQ365" s="310"/>
      <c r="EA365" s="310"/>
      <c r="EK365" s="310"/>
      <c r="EU365" s="310"/>
      <c r="FE365" s="310"/>
      <c r="FO365" s="310"/>
      <c r="FY365" s="310"/>
      <c r="GI365" s="310"/>
      <c r="GS365" s="310"/>
      <c r="HC365" s="310"/>
      <c r="HM365" s="310"/>
      <c r="HW365" s="310"/>
    </row>
    <row r="366" s="3" customFormat="true" x14ac:dyDescent="0.25">
      <c r="A366" s="310"/>
      <c r="K366" s="310"/>
      <c r="U366" s="310"/>
      <c r="AE366" s="310"/>
      <c r="AO366" s="310"/>
      <c r="AY366" s="310"/>
      <c r="AZ366" s="310"/>
      <c r="BI366" s="310"/>
      <c r="BS366" s="310"/>
      <c r="CC366" s="310"/>
      <c r="CM366" s="310"/>
      <c r="CW366" s="310"/>
      <c r="DG366" s="310"/>
      <c r="DQ366" s="310"/>
      <c r="EA366" s="310"/>
      <c r="EK366" s="310"/>
      <c r="EU366" s="310"/>
      <c r="FE366" s="310"/>
      <c r="FO366" s="310"/>
      <c r="FY366" s="310"/>
      <c r="GI366" s="310"/>
      <c r="GS366" s="310"/>
      <c r="HC366" s="310"/>
      <c r="HM366" s="310"/>
      <c r="HW366" s="310"/>
    </row>
    <row r="367" s="3" customFormat="true" x14ac:dyDescent="0.25">
      <c r="A367" s="310"/>
      <c r="K367" s="310"/>
      <c r="U367" s="310"/>
      <c r="AE367" s="310"/>
      <c r="AO367" s="310"/>
      <c r="AY367" s="310"/>
      <c r="AZ367" s="310"/>
      <c r="BI367" s="310"/>
      <c r="BS367" s="310"/>
      <c r="CC367" s="310"/>
      <c r="CM367" s="310"/>
      <c r="CW367" s="310"/>
      <c r="DG367" s="310"/>
      <c r="DQ367" s="310"/>
      <c r="EA367" s="310"/>
      <c r="EK367" s="310"/>
      <c r="EU367" s="310"/>
      <c r="FE367" s="310"/>
      <c r="FO367" s="310"/>
      <c r="FY367" s="310"/>
      <c r="GI367" s="310"/>
      <c r="GS367" s="310"/>
      <c r="HC367" s="310"/>
      <c r="HM367" s="310"/>
      <c r="HW367" s="310"/>
    </row>
    <row r="368" s="3" customFormat="true" x14ac:dyDescent="0.25">
      <c r="A368" s="310"/>
      <c r="K368" s="310"/>
      <c r="U368" s="310"/>
      <c r="AE368" s="310"/>
      <c r="AO368" s="310"/>
      <c r="AY368" s="310"/>
      <c r="AZ368" s="310"/>
      <c r="BI368" s="310"/>
      <c r="BS368" s="310"/>
      <c r="CC368" s="310"/>
      <c r="CM368" s="310"/>
      <c r="CW368" s="310"/>
      <c r="DG368" s="310"/>
      <c r="DQ368" s="310"/>
      <c r="EA368" s="310"/>
      <c r="EK368" s="310"/>
      <c r="EU368" s="310"/>
      <c r="FE368" s="310"/>
      <c r="FO368" s="310"/>
      <c r="FY368" s="310"/>
      <c r="GI368" s="310"/>
      <c r="GS368" s="310"/>
      <c r="HC368" s="310"/>
      <c r="HM368" s="310"/>
      <c r="HW368" s="310"/>
    </row>
    <row r="369" s="3" customFormat="true" x14ac:dyDescent="0.25">
      <c r="A369" s="310"/>
      <c r="K369" s="310"/>
      <c r="U369" s="310"/>
      <c r="AE369" s="310"/>
      <c r="AO369" s="310"/>
      <c r="AY369" s="310"/>
      <c r="AZ369" s="310"/>
      <c r="BI369" s="310"/>
      <c r="BS369" s="310"/>
      <c r="CC369" s="310"/>
      <c r="CM369" s="310"/>
      <c r="CW369" s="310"/>
      <c r="DG369" s="310"/>
      <c r="DQ369" s="310"/>
      <c r="EA369" s="310"/>
      <c r="EK369" s="310"/>
      <c r="EU369" s="310"/>
      <c r="FE369" s="310"/>
      <c r="FO369" s="310"/>
      <c r="FY369" s="310"/>
      <c r="GI369" s="310"/>
      <c r="GS369" s="310"/>
      <c r="HC369" s="310"/>
      <c r="HM369" s="310"/>
      <c r="HW369" s="310"/>
    </row>
    <row r="370" s="3" customFormat="true" x14ac:dyDescent="0.25">
      <c r="A370" s="310"/>
      <c r="K370" s="310"/>
      <c r="U370" s="310"/>
      <c r="AE370" s="310"/>
      <c r="AO370" s="310"/>
      <c r="AY370" s="310"/>
      <c r="AZ370" s="310"/>
      <c r="BI370" s="310"/>
      <c r="BS370" s="310"/>
      <c r="CC370" s="310"/>
      <c r="CM370" s="310"/>
      <c r="CW370" s="310"/>
      <c r="DG370" s="310"/>
      <c r="DQ370" s="310"/>
      <c r="EA370" s="310"/>
      <c r="EK370" s="310"/>
      <c r="EU370" s="310"/>
      <c r="FE370" s="310"/>
      <c r="FO370" s="310"/>
      <c r="FY370" s="310"/>
      <c r="GI370" s="310"/>
      <c r="GS370" s="310"/>
      <c r="HC370" s="310"/>
      <c r="HM370" s="310"/>
      <c r="HW370" s="310"/>
    </row>
    <row r="371" s="3" customFormat="true" x14ac:dyDescent="0.25">
      <c r="A371" s="310"/>
      <c r="K371" s="310"/>
      <c r="U371" s="310"/>
      <c r="AE371" s="310"/>
      <c r="AO371" s="310"/>
      <c r="AY371" s="310"/>
      <c r="AZ371" s="310"/>
      <c r="BI371" s="310"/>
      <c r="BS371" s="310"/>
      <c r="CC371" s="310"/>
      <c r="CM371" s="310"/>
      <c r="CW371" s="310"/>
      <c r="DG371" s="310"/>
      <c r="DQ371" s="310"/>
      <c r="EA371" s="310"/>
      <c r="EK371" s="310"/>
      <c r="EU371" s="310"/>
      <c r="FE371" s="310"/>
      <c r="FO371" s="310"/>
      <c r="FY371" s="310"/>
      <c r="GI371" s="310"/>
      <c r="GS371" s="310"/>
      <c r="HC371" s="310"/>
      <c r="HM371" s="310"/>
      <c r="HW371" s="310"/>
    </row>
    <row r="372" s="3" customFormat="true" x14ac:dyDescent="0.25">
      <c r="A372" s="310"/>
      <c r="K372" s="310"/>
      <c r="U372" s="310"/>
      <c r="AE372" s="310"/>
      <c r="AO372" s="310"/>
      <c r="AY372" s="310"/>
      <c r="AZ372" s="310"/>
      <c r="BI372" s="310"/>
      <c r="BS372" s="310"/>
      <c r="CC372" s="310"/>
      <c r="CM372" s="310"/>
      <c r="CW372" s="310"/>
      <c r="DG372" s="310"/>
      <c r="DQ372" s="310"/>
      <c r="EA372" s="310"/>
      <c r="EK372" s="310"/>
      <c r="EU372" s="310"/>
      <c r="FE372" s="310"/>
      <c r="FO372" s="310"/>
      <c r="FY372" s="310"/>
      <c r="GI372" s="310"/>
      <c r="GS372" s="310"/>
      <c r="HC372" s="310"/>
      <c r="HM372" s="310"/>
      <c r="HW372" s="310"/>
    </row>
    <row r="373" s="3" customFormat="true" x14ac:dyDescent="0.25">
      <c r="A373" s="310"/>
      <c r="K373" s="310"/>
      <c r="U373" s="310"/>
      <c r="AE373" s="310"/>
      <c r="AO373" s="310"/>
      <c r="AY373" s="310"/>
      <c r="AZ373" s="310"/>
      <c r="BI373" s="310"/>
      <c r="BS373" s="310"/>
      <c r="CC373" s="310"/>
      <c r="CM373" s="310"/>
      <c r="CW373" s="310"/>
      <c r="DG373" s="310"/>
      <c r="DQ373" s="310"/>
      <c r="EA373" s="310"/>
      <c r="EK373" s="310"/>
      <c r="EU373" s="310"/>
      <c r="FE373" s="310"/>
      <c r="FO373" s="310"/>
      <c r="FY373" s="310"/>
      <c r="GI373" s="310"/>
      <c r="GS373" s="310"/>
      <c r="HC373" s="310"/>
      <c r="HM373" s="310"/>
      <c r="HW373" s="310"/>
    </row>
    <row r="374" s="3" customFormat="true" x14ac:dyDescent="0.25">
      <c r="A374" s="310"/>
      <c r="K374" s="310"/>
      <c r="U374" s="310"/>
      <c r="AE374" s="310"/>
      <c r="AO374" s="310"/>
      <c r="AY374" s="310"/>
      <c r="AZ374" s="310"/>
      <c r="BI374" s="310"/>
      <c r="BS374" s="310"/>
      <c r="CC374" s="310"/>
      <c r="CM374" s="310"/>
      <c r="CW374" s="310"/>
      <c r="DG374" s="310"/>
      <c r="DQ374" s="310"/>
      <c r="EA374" s="310"/>
      <c r="EK374" s="310"/>
      <c r="EU374" s="310"/>
      <c r="FE374" s="310"/>
      <c r="FO374" s="310"/>
      <c r="FY374" s="310"/>
      <c r="GI374" s="310"/>
      <c r="GS374" s="310"/>
      <c r="HC374" s="310"/>
      <c r="HM374" s="310"/>
      <c r="HW374" s="310"/>
    </row>
    <row r="375" s="3" customFormat="true" x14ac:dyDescent="0.25">
      <c r="A375" s="310"/>
      <c r="K375" s="310"/>
      <c r="U375" s="310"/>
      <c r="AE375" s="310"/>
      <c r="AO375" s="310"/>
      <c r="AY375" s="310"/>
      <c r="AZ375" s="310"/>
      <c r="BI375" s="310"/>
      <c r="BS375" s="310"/>
      <c r="CC375" s="310"/>
      <c r="CM375" s="310"/>
      <c r="CW375" s="310"/>
      <c r="DG375" s="310"/>
      <c r="DQ375" s="310"/>
      <c r="EA375" s="310"/>
      <c r="EK375" s="310"/>
      <c r="EU375" s="310"/>
      <c r="FE375" s="310"/>
      <c r="FO375" s="310"/>
      <c r="FY375" s="310"/>
      <c r="GI375" s="310"/>
      <c r="GS375" s="310"/>
      <c r="HC375" s="310"/>
      <c r="HM375" s="310"/>
      <c r="HW375" s="310"/>
    </row>
    <row r="376" s="3" customFormat="true" x14ac:dyDescent="0.25">
      <c r="A376" s="310"/>
      <c r="K376" s="310"/>
      <c r="U376" s="310"/>
      <c r="AE376" s="310"/>
      <c r="AO376" s="310"/>
      <c r="AY376" s="310"/>
      <c r="AZ376" s="310"/>
      <c r="BI376" s="310"/>
      <c r="BS376" s="310"/>
      <c r="CC376" s="310"/>
      <c r="CM376" s="310"/>
      <c r="CW376" s="310"/>
      <c r="DG376" s="310"/>
      <c r="DQ376" s="310"/>
      <c r="EA376" s="310"/>
      <c r="EK376" s="310"/>
      <c r="EU376" s="310"/>
      <c r="FE376" s="310"/>
      <c r="FO376" s="310"/>
      <c r="FY376" s="310"/>
      <c r="GI376" s="310"/>
      <c r="GS376" s="310"/>
      <c r="HC376" s="310"/>
      <c r="HM376" s="310"/>
      <c r="HW376" s="310"/>
    </row>
    <row r="377" s="3" customFormat="true" x14ac:dyDescent="0.25">
      <c r="A377" s="310"/>
      <c r="K377" s="310"/>
      <c r="U377" s="310"/>
      <c r="AE377" s="310"/>
      <c r="AO377" s="310"/>
      <c r="AY377" s="310"/>
      <c r="AZ377" s="310"/>
      <c r="BI377" s="310"/>
      <c r="BS377" s="310"/>
      <c r="CC377" s="310"/>
      <c r="CM377" s="310"/>
      <c r="CW377" s="310"/>
      <c r="DG377" s="310"/>
      <c r="DQ377" s="310"/>
      <c r="EA377" s="310"/>
      <c r="EK377" s="310"/>
      <c r="EU377" s="310"/>
      <c r="FE377" s="310"/>
      <c r="FO377" s="310"/>
      <c r="FY377" s="310"/>
      <c r="GI377" s="310"/>
      <c r="GS377" s="310"/>
      <c r="HC377" s="310"/>
      <c r="HM377" s="310"/>
      <c r="HW377" s="310"/>
    </row>
    <row r="378" s="3" customFormat="true" x14ac:dyDescent="0.25">
      <c r="A378" s="310"/>
      <c r="K378" s="310"/>
      <c r="U378" s="310"/>
      <c r="AE378" s="310"/>
      <c r="AO378" s="310"/>
      <c r="AY378" s="310"/>
      <c r="AZ378" s="310"/>
      <c r="BI378" s="310"/>
      <c r="BS378" s="310"/>
      <c r="CC378" s="310"/>
      <c r="CM378" s="310"/>
      <c r="CW378" s="310"/>
      <c r="DG378" s="310"/>
      <c r="DQ378" s="310"/>
      <c r="EA378" s="310"/>
      <c r="EK378" s="310"/>
      <c r="EU378" s="310"/>
      <c r="FE378" s="310"/>
      <c r="FO378" s="310"/>
      <c r="FY378" s="310"/>
      <c r="GI378" s="310"/>
      <c r="GS378" s="310"/>
      <c r="HC378" s="310"/>
      <c r="HM378" s="310"/>
      <c r="HW378" s="310"/>
    </row>
    <row r="379" s="3" customFormat="true" x14ac:dyDescent="0.25">
      <c r="A379" s="310"/>
      <c r="K379" s="310"/>
      <c r="U379" s="310"/>
      <c r="AE379" s="310"/>
      <c r="AO379" s="310"/>
      <c r="AY379" s="310"/>
      <c r="AZ379" s="310"/>
      <c r="BI379" s="310"/>
      <c r="BS379" s="310"/>
      <c r="CC379" s="310"/>
      <c r="CM379" s="310"/>
      <c r="CW379" s="310"/>
      <c r="DG379" s="310"/>
      <c r="DQ379" s="310"/>
      <c r="EA379" s="310"/>
      <c r="EK379" s="310"/>
      <c r="EU379" s="310"/>
      <c r="FE379" s="310"/>
      <c r="FO379" s="310"/>
      <c r="FY379" s="310"/>
      <c r="GI379" s="310"/>
      <c r="GS379" s="310"/>
      <c r="HC379" s="310"/>
      <c r="HM379" s="310"/>
      <c r="HW379" s="310"/>
    </row>
    <row r="380" s="3" customFormat="true" x14ac:dyDescent="0.25">
      <c r="A380" s="310"/>
      <c r="K380" s="310"/>
      <c r="U380" s="310"/>
      <c r="AE380" s="310"/>
      <c r="AO380" s="310"/>
      <c r="AY380" s="310"/>
      <c r="AZ380" s="310"/>
      <c r="BI380" s="310"/>
      <c r="BS380" s="310"/>
      <c r="CC380" s="310"/>
      <c r="CM380" s="310"/>
      <c r="CW380" s="310"/>
      <c r="DG380" s="310"/>
      <c r="DQ380" s="310"/>
      <c r="EA380" s="310"/>
      <c r="EK380" s="310"/>
      <c r="EU380" s="310"/>
      <c r="FE380" s="310"/>
      <c r="FO380" s="310"/>
      <c r="FY380" s="310"/>
      <c r="GI380" s="310"/>
      <c r="GS380" s="310"/>
      <c r="HC380" s="310"/>
      <c r="HM380" s="310"/>
      <c r="HW380" s="310"/>
    </row>
    <row r="381" s="3" customFormat="true" x14ac:dyDescent="0.25">
      <c r="A381" s="310"/>
      <c r="K381" s="310"/>
      <c r="U381" s="310"/>
      <c r="AE381" s="310"/>
      <c r="AO381" s="310"/>
      <c r="AY381" s="310"/>
      <c r="AZ381" s="310"/>
      <c r="BI381" s="310"/>
      <c r="BS381" s="310"/>
      <c r="CC381" s="310"/>
      <c r="CM381" s="310"/>
      <c r="CW381" s="310"/>
      <c r="DG381" s="310"/>
      <c r="DQ381" s="310"/>
      <c r="EA381" s="310"/>
      <c r="EK381" s="310"/>
      <c r="EU381" s="310"/>
      <c r="FE381" s="310"/>
      <c r="FO381" s="310"/>
      <c r="FY381" s="310"/>
      <c r="GI381" s="310"/>
      <c r="GS381" s="310"/>
      <c r="HC381" s="310"/>
      <c r="HM381" s="310"/>
      <c r="HW381" s="310"/>
    </row>
    <row r="382" s="3" customFormat="true" x14ac:dyDescent="0.25">
      <c r="A382" s="310"/>
      <c r="K382" s="310"/>
      <c r="U382" s="310"/>
      <c r="AE382" s="310"/>
      <c r="AO382" s="310"/>
      <c r="AY382" s="310"/>
      <c r="AZ382" s="310"/>
      <c r="BI382" s="310"/>
      <c r="BS382" s="310"/>
      <c r="CC382" s="310"/>
      <c r="CM382" s="310"/>
      <c r="CW382" s="310"/>
      <c r="DG382" s="310"/>
      <c r="DQ382" s="310"/>
      <c r="EA382" s="310"/>
      <c r="EK382" s="310"/>
      <c r="EU382" s="310"/>
      <c r="FE382" s="310"/>
      <c r="FO382" s="310"/>
      <c r="FY382" s="310"/>
      <c r="GI382" s="310"/>
      <c r="GS382" s="310"/>
      <c r="HC382" s="310"/>
      <c r="HM382" s="310"/>
      <c r="HW382" s="310"/>
    </row>
    <row r="383" s="3" customFormat="true" x14ac:dyDescent="0.25">
      <c r="A383" s="310"/>
      <c r="K383" s="310"/>
      <c r="U383" s="310"/>
      <c r="AE383" s="310"/>
      <c r="AO383" s="310"/>
      <c r="AY383" s="310"/>
      <c r="AZ383" s="310"/>
      <c r="BI383" s="310"/>
      <c r="BS383" s="310"/>
      <c r="CC383" s="310"/>
      <c r="CM383" s="310"/>
      <c r="CW383" s="310"/>
      <c r="DG383" s="310"/>
      <c r="DQ383" s="310"/>
      <c r="EA383" s="310"/>
      <c r="EK383" s="310"/>
      <c r="EU383" s="310"/>
      <c r="FE383" s="310"/>
      <c r="FO383" s="310"/>
      <c r="FY383" s="310"/>
      <c r="GI383" s="310"/>
      <c r="GS383" s="310"/>
      <c r="HC383" s="310"/>
      <c r="HM383" s="310"/>
      <c r="HW383" s="310"/>
    </row>
    <row r="384" s="3" customFormat="true" x14ac:dyDescent="0.25">
      <c r="A384" s="310"/>
      <c r="K384" s="310"/>
      <c r="U384" s="310"/>
      <c r="AE384" s="310"/>
      <c r="AO384" s="310"/>
      <c r="AY384" s="310"/>
      <c r="AZ384" s="310"/>
      <c r="BI384" s="310"/>
      <c r="BS384" s="310"/>
      <c r="CC384" s="310"/>
      <c r="CM384" s="310"/>
      <c r="CW384" s="310"/>
      <c r="DG384" s="310"/>
      <c r="DQ384" s="310"/>
      <c r="EA384" s="310"/>
      <c r="EK384" s="310"/>
      <c r="EU384" s="310"/>
      <c r="FE384" s="310"/>
      <c r="FO384" s="310"/>
      <c r="FY384" s="310"/>
      <c r="GI384" s="310"/>
      <c r="GS384" s="310"/>
      <c r="HC384" s="310"/>
      <c r="HM384" s="310"/>
      <c r="HW384" s="310"/>
    </row>
    <row r="385" s="3" customFormat="true" x14ac:dyDescent="0.25">
      <c r="A385" s="310"/>
      <c r="K385" s="310"/>
      <c r="U385" s="310"/>
      <c r="AE385" s="310"/>
      <c r="AO385" s="310"/>
      <c r="AY385" s="310"/>
      <c r="AZ385" s="310"/>
      <c r="BI385" s="310"/>
      <c r="BS385" s="310"/>
      <c r="CC385" s="310"/>
      <c r="CM385" s="310"/>
      <c r="CW385" s="310"/>
      <c r="DG385" s="310"/>
      <c r="DQ385" s="310"/>
      <c r="EA385" s="310"/>
      <c r="EK385" s="310"/>
      <c r="EU385" s="310"/>
      <c r="FE385" s="310"/>
      <c r="FO385" s="310"/>
      <c r="FY385" s="310"/>
      <c r="GI385" s="310"/>
      <c r="GS385" s="310"/>
      <c r="HC385" s="310"/>
      <c r="HM385" s="310"/>
      <c r="HW385" s="310"/>
    </row>
    <row r="386" s="3" customFormat="true" x14ac:dyDescent="0.25">
      <c r="A386" s="310"/>
      <c r="K386" s="310"/>
      <c r="U386" s="310"/>
      <c r="AE386" s="310"/>
      <c r="AO386" s="310"/>
      <c r="AY386" s="310"/>
      <c r="AZ386" s="310"/>
      <c r="BI386" s="310"/>
      <c r="BS386" s="310"/>
      <c r="CC386" s="310"/>
      <c r="CM386" s="310"/>
      <c r="CW386" s="310"/>
      <c r="DG386" s="310"/>
      <c r="DQ386" s="310"/>
      <c r="EA386" s="310"/>
      <c r="EK386" s="310"/>
      <c r="EU386" s="310"/>
      <c r="FE386" s="310"/>
      <c r="FO386" s="310"/>
      <c r="FY386" s="310"/>
      <c r="GI386" s="310"/>
      <c r="GS386" s="310"/>
      <c r="HC386" s="310"/>
      <c r="HM386" s="310"/>
      <c r="HW386" s="310"/>
    </row>
    <row r="387" s="3" customFormat="true" x14ac:dyDescent="0.25">
      <c r="A387" s="310"/>
      <c r="K387" s="310"/>
      <c r="U387" s="310"/>
      <c r="AE387" s="310"/>
      <c r="AO387" s="310"/>
      <c r="AY387" s="310"/>
      <c r="AZ387" s="310"/>
      <c r="BI387" s="310"/>
      <c r="BS387" s="310"/>
      <c r="CC387" s="310"/>
      <c r="CM387" s="310"/>
      <c r="CW387" s="310"/>
      <c r="DG387" s="310"/>
      <c r="DQ387" s="310"/>
      <c r="EA387" s="310"/>
      <c r="EK387" s="310"/>
      <c r="EU387" s="310"/>
      <c r="FE387" s="310"/>
      <c r="FO387" s="310"/>
      <c r="FY387" s="310"/>
      <c r="GI387" s="310"/>
      <c r="GS387" s="310"/>
      <c r="HC387" s="310"/>
      <c r="HM387" s="310"/>
      <c r="HW387" s="310"/>
    </row>
    <row r="388" s="3" customFormat="true" x14ac:dyDescent="0.25">
      <c r="A388" s="310"/>
      <c r="K388" s="310"/>
      <c r="U388" s="310"/>
      <c r="AE388" s="310"/>
      <c r="AO388" s="310"/>
      <c r="AY388" s="310"/>
      <c r="AZ388" s="310"/>
      <c r="BI388" s="310"/>
      <c r="BS388" s="310"/>
      <c r="CC388" s="310"/>
      <c r="CM388" s="310"/>
      <c r="CW388" s="310"/>
      <c r="DG388" s="310"/>
      <c r="DQ388" s="310"/>
      <c r="EA388" s="310"/>
      <c r="EK388" s="310"/>
      <c r="EU388" s="310"/>
      <c r="FE388" s="310"/>
      <c r="FO388" s="310"/>
      <c r="FY388" s="310"/>
      <c r="GI388" s="310"/>
      <c r="GS388" s="310"/>
      <c r="HC388" s="310"/>
      <c r="HM388" s="310"/>
      <c r="HW388" s="310"/>
    </row>
    <row r="389" s="3" customFormat="true" x14ac:dyDescent="0.25">
      <c r="A389" s="310"/>
      <c r="K389" s="310"/>
      <c r="U389" s="310"/>
      <c r="AE389" s="310"/>
      <c r="AO389" s="310"/>
      <c r="AY389" s="310"/>
      <c r="AZ389" s="310"/>
      <c r="BI389" s="310"/>
      <c r="BS389" s="310"/>
      <c r="CC389" s="310"/>
      <c r="CM389" s="310"/>
      <c r="CW389" s="310"/>
      <c r="DG389" s="310"/>
      <c r="DQ389" s="310"/>
      <c r="EA389" s="310"/>
      <c r="EK389" s="310"/>
      <c r="EU389" s="310"/>
      <c r="FE389" s="310"/>
      <c r="FO389" s="310"/>
      <c r="FY389" s="310"/>
      <c r="GI389" s="310"/>
      <c r="GS389" s="310"/>
      <c r="HC389" s="310"/>
      <c r="HM389" s="310"/>
      <c r="HW389" s="310"/>
    </row>
    <row r="390" s="3" customFormat="true" x14ac:dyDescent="0.25">
      <c r="A390" s="310"/>
      <c r="K390" s="310"/>
      <c r="U390" s="310"/>
      <c r="AE390" s="310"/>
      <c r="AO390" s="310"/>
      <c r="AY390" s="310"/>
      <c r="AZ390" s="310"/>
      <c r="BI390" s="310"/>
      <c r="BS390" s="310"/>
      <c r="CC390" s="310"/>
      <c r="CM390" s="310"/>
      <c r="CW390" s="310"/>
      <c r="DG390" s="310"/>
      <c r="DQ390" s="310"/>
      <c r="EA390" s="310"/>
      <c r="EK390" s="310"/>
      <c r="EU390" s="310"/>
      <c r="FE390" s="310"/>
      <c r="FO390" s="310"/>
      <c r="FY390" s="310"/>
      <c r="GI390" s="310"/>
      <c r="GS390" s="310"/>
      <c r="HC390" s="310"/>
      <c r="HM390" s="310"/>
      <c r="HW390" s="310"/>
    </row>
    <row r="391" s="3" customFormat="true" x14ac:dyDescent="0.25">
      <c r="A391" s="310"/>
      <c r="K391" s="310"/>
      <c r="U391" s="310"/>
      <c r="AE391" s="310"/>
      <c r="AO391" s="310"/>
      <c r="AY391" s="310"/>
      <c r="AZ391" s="310"/>
      <c r="BI391" s="310"/>
      <c r="BS391" s="310"/>
      <c r="CC391" s="310"/>
      <c r="CM391" s="310"/>
      <c r="CW391" s="310"/>
      <c r="DG391" s="310"/>
      <c r="DQ391" s="310"/>
      <c r="EA391" s="310"/>
      <c r="EK391" s="310"/>
      <c r="EU391" s="310"/>
      <c r="FE391" s="310"/>
      <c r="FO391" s="310"/>
      <c r="FY391" s="310"/>
      <c r="GI391" s="310"/>
      <c r="GS391" s="310"/>
      <c r="HC391" s="310"/>
      <c r="HM391" s="310"/>
      <c r="HW391" s="310"/>
    </row>
    <row r="392" s="3" customFormat="true" x14ac:dyDescent="0.25">
      <c r="A392" s="310"/>
      <c r="K392" s="310"/>
      <c r="U392" s="310"/>
      <c r="AE392" s="310"/>
      <c r="AO392" s="310"/>
      <c r="AY392" s="310"/>
      <c r="AZ392" s="310"/>
      <c r="BI392" s="310"/>
      <c r="BS392" s="310"/>
      <c r="CC392" s="310"/>
      <c r="CM392" s="310"/>
      <c r="CW392" s="310"/>
      <c r="DG392" s="310"/>
      <c r="DQ392" s="310"/>
      <c r="EA392" s="310"/>
      <c r="EK392" s="310"/>
      <c r="EU392" s="310"/>
      <c r="FE392" s="310"/>
      <c r="FO392" s="310"/>
      <c r="FY392" s="310"/>
      <c r="GI392" s="310"/>
      <c r="GS392" s="310"/>
      <c r="HC392" s="310"/>
      <c r="HM392" s="310"/>
      <c r="HW392" s="310"/>
    </row>
    <row r="393" s="3" customFormat="true" x14ac:dyDescent="0.25">
      <c r="A393" s="310"/>
      <c r="K393" s="310"/>
      <c r="U393" s="310"/>
      <c r="AE393" s="310"/>
      <c r="AO393" s="310"/>
      <c r="AY393" s="310"/>
      <c r="AZ393" s="310"/>
      <c r="BI393" s="310"/>
      <c r="BS393" s="310"/>
      <c r="CC393" s="310"/>
      <c r="CM393" s="310"/>
      <c r="CW393" s="310"/>
      <c r="DG393" s="310"/>
      <c r="DQ393" s="310"/>
      <c r="EA393" s="310"/>
      <c r="EK393" s="310"/>
      <c r="EU393" s="310"/>
      <c r="FE393" s="310"/>
      <c r="FO393" s="310"/>
      <c r="FY393" s="310"/>
      <c r="GI393" s="310"/>
      <c r="GS393" s="310"/>
      <c r="HC393" s="310"/>
      <c r="HM393" s="310"/>
      <c r="HW393" s="310"/>
    </row>
    <row r="394" s="3" customFormat="true" x14ac:dyDescent="0.25">
      <c r="A394" s="310"/>
      <c r="K394" s="310"/>
      <c r="U394" s="310"/>
      <c r="AE394" s="310"/>
      <c r="AO394" s="310"/>
      <c r="AY394" s="310"/>
      <c r="AZ394" s="310"/>
      <c r="BI394" s="310"/>
      <c r="BS394" s="310"/>
      <c r="CC394" s="310"/>
      <c r="CM394" s="310"/>
      <c r="CW394" s="310"/>
      <c r="DG394" s="310"/>
      <c r="DQ394" s="310"/>
      <c r="EA394" s="310"/>
      <c r="EK394" s="310"/>
      <c r="EU394" s="310"/>
      <c r="FE394" s="310"/>
      <c r="FO394" s="310"/>
      <c r="FY394" s="310"/>
      <c r="GI394" s="310"/>
      <c r="GS394" s="310"/>
      <c r="HC394" s="310"/>
      <c r="HM394" s="310"/>
      <c r="HW394" s="310"/>
    </row>
    <row r="395" s="3" customFormat="true" x14ac:dyDescent="0.25">
      <c r="A395" s="310"/>
      <c r="K395" s="310"/>
      <c r="U395" s="310"/>
      <c r="AE395" s="310"/>
      <c r="AO395" s="310"/>
      <c r="AY395" s="310"/>
      <c r="AZ395" s="310"/>
      <c r="BI395" s="310"/>
      <c r="BS395" s="310"/>
      <c r="CC395" s="310"/>
      <c r="CM395" s="310"/>
      <c r="CW395" s="310"/>
      <c r="DG395" s="310"/>
      <c r="DQ395" s="310"/>
      <c r="EA395" s="310"/>
      <c r="EK395" s="310"/>
      <c r="EU395" s="310"/>
      <c r="FE395" s="310"/>
      <c r="FO395" s="310"/>
      <c r="FY395" s="310"/>
      <c r="GI395" s="310"/>
      <c r="GS395" s="310"/>
      <c r="HC395" s="310"/>
      <c r="HM395" s="310"/>
      <c r="HW395" s="310"/>
    </row>
    <row r="396" s="3" customFormat="true" x14ac:dyDescent="0.25">
      <c r="A396" s="310"/>
      <c r="K396" s="310"/>
      <c r="U396" s="310"/>
      <c r="AE396" s="310"/>
      <c r="AO396" s="310"/>
      <c r="AY396" s="310"/>
      <c r="AZ396" s="310"/>
      <c r="BI396" s="310"/>
      <c r="BS396" s="310"/>
      <c r="CC396" s="310"/>
      <c r="CM396" s="310"/>
      <c r="CW396" s="310"/>
      <c r="DG396" s="310"/>
      <c r="DQ396" s="310"/>
      <c r="EA396" s="310"/>
      <c r="EK396" s="310"/>
      <c r="EU396" s="310"/>
      <c r="FE396" s="310"/>
      <c r="FO396" s="310"/>
      <c r="FY396" s="310"/>
      <c r="GI396" s="310"/>
      <c r="GS396" s="310"/>
      <c r="HC396" s="310"/>
      <c r="HM396" s="310"/>
      <c r="HW396" s="310"/>
    </row>
    <row r="397" s="3" customFormat="true" x14ac:dyDescent="0.25">
      <c r="A397" s="310"/>
      <c r="K397" s="310"/>
      <c r="U397" s="310"/>
      <c r="AE397" s="310"/>
      <c r="AO397" s="310"/>
      <c r="AY397" s="310"/>
      <c r="AZ397" s="310"/>
      <c r="BI397" s="310"/>
      <c r="BS397" s="310"/>
      <c r="CC397" s="310"/>
      <c r="CM397" s="310"/>
      <c r="CW397" s="310"/>
      <c r="DG397" s="310"/>
      <c r="DQ397" s="310"/>
      <c r="EA397" s="310"/>
      <c r="EK397" s="310"/>
      <c r="EU397" s="310"/>
      <c r="FE397" s="310"/>
      <c r="FO397" s="310"/>
      <c r="FY397" s="310"/>
      <c r="GI397" s="310"/>
      <c r="GS397" s="310"/>
      <c r="HC397" s="310"/>
      <c r="HM397" s="310"/>
      <c r="HW397" s="310"/>
    </row>
    <row r="398" s="3" customFormat="true" x14ac:dyDescent="0.25">
      <c r="A398" s="310"/>
      <c r="K398" s="310"/>
      <c r="U398" s="310"/>
      <c r="AE398" s="310"/>
      <c r="AO398" s="310"/>
      <c r="AY398" s="310"/>
      <c r="AZ398" s="310"/>
      <c r="BI398" s="310"/>
      <c r="BS398" s="310"/>
      <c r="CC398" s="310"/>
      <c r="CM398" s="310"/>
      <c r="CW398" s="310"/>
      <c r="DG398" s="310"/>
      <c r="DQ398" s="310"/>
      <c r="EA398" s="310"/>
      <c r="EK398" s="310"/>
      <c r="EU398" s="310"/>
      <c r="FE398" s="310"/>
      <c r="FO398" s="310"/>
      <c r="FY398" s="310"/>
      <c r="GI398" s="310"/>
      <c r="GS398" s="310"/>
      <c r="HC398" s="310"/>
      <c r="HM398" s="310"/>
      <c r="HW398" s="310"/>
    </row>
    <row r="399" s="3" customFormat="true" x14ac:dyDescent="0.25">
      <c r="A399" s="310"/>
      <c r="K399" s="310"/>
      <c r="U399" s="310"/>
      <c r="AE399" s="310"/>
      <c r="AO399" s="310"/>
      <c r="AY399" s="310"/>
      <c r="AZ399" s="310"/>
      <c r="BI399" s="310"/>
      <c r="BS399" s="310"/>
      <c r="CC399" s="310"/>
      <c r="CM399" s="310"/>
      <c r="CW399" s="310"/>
      <c r="DG399" s="310"/>
      <c r="DQ399" s="310"/>
      <c r="EA399" s="310"/>
      <c r="EK399" s="310"/>
      <c r="EU399" s="310"/>
      <c r="FE399" s="310"/>
      <c r="FO399" s="310"/>
      <c r="FY399" s="310"/>
      <c r="GI399" s="310"/>
      <c r="GS399" s="310"/>
      <c r="HC399" s="310"/>
      <c r="HM399" s="310"/>
      <c r="HW399" s="310"/>
    </row>
    <row r="400" s="3" customFormat="true" x14ac:dyDescent="0.25">
      <c r="A400" s="310"/>
      <c r="K400" s="310"/>
      <c r="U400" s="310"/>
      <c r="AE400" s="310"/>
      <c r="AO400" s="310"/>
      <c r="AY400" s="310"/>
      <c r="AZ400" s="310"/>
      <c r="BI400" s="310"/>
      <c r="BS400" s="310"/>
      <c r="CC400" s="310"/>
      <c r="CM400" s="310"/>
      <c r="CW400" s="310"/>
      <c r="DG400" s="310"/>
      <c r="DQ400" s="310"/>
      <c r="EA400" s="310"/>
      <c r="EK400" s="310"/>
      <c r="EU400" s="310"/>
      <c r="FE400" s="310"/>
      <c r="FO400" s="310"/>
      <c r="FY400" s="310"/>
      <c r="GI400" s="310"/>
      <c r="GS400" s="310"/>
      <c r="HC400" s="310"/>
      <c r="HM400" s="310"/>
      <c r="HW400" s="310"/>
    </row>
    <row r="401" s="3" customFormat="true" x14ac:dyDescent="0.25">
      <c r="A401" s="310"/>
      <c r="K401" s="310"/>
      <c r="U401" s="310"/>
      <c r="AE401" s="310"/>
      <c r="AO401" s="310"/>
      <c r="AY401" s="310"/>
      <c r="AZ401" s="310"/>
      <c r="BI401" s="310"/>
      <c r="BS401" s="310"/>
      <c r="CC401" s="310"/>
      <c r="CM401" s="310"/>
      <c r="CW401" s="310"/>
      <c r="DG401" s="310"/>
      <c r="DQ401" s="310"/>
      <c r="EA401" s="310"/>
      <c r="EK401" s="310"/>
      <c r="EU401" s="310"/>
      <c r="FE401" s="310"/>
      <c r="FO401" s="310"/>
      <c r="FY401" s="310"/>
      <c r="GI401" s="310"/>
      <c r="GS401" s="310"/>
      <c r="HC401" s="310"/>
      <c r="HM401" s="310"/>
      <c r="HW401" s="310"/>
    </row>
    <row r="402" s="3" customFormat="true" x14ac:dyDescent="0.25">
      <c r="A402" s="310"/>
      <c r="K402" s="310"/>
      <c r="U402" s="310"/>
      <c r="AE402" s="310"/>
      <c r="AO402" s="310"/>
      <c r="AY402" s="310"/>
      <c r="AZ402" s="310"/>
      <c r="BI402" s="310"/>
      <c r="BS402" s="310"/>
      <c r="CC402" s="310"/>
      <c r="CM402" s="310"/>
      <c r="CW402" s="310"/>
      <c r="DG402" s="310"/>
      <c r="DQ402" s="310"/>
      <c r="EA402" s="310"/>
      <c r="EK402" s="310"/>
      <c r="EU402" s="310"/>
      <c r="FE402" s="310"/>
      <c r="FO402" s="310"/>
      <c r="FY402" s="310"/>
      <c r="GI402" s="310"/>
      <c r="GS402" s="310"/>
      <c r="HC402" s="310"/>
      <c r="HM402" s="310"/>
      <c r="HW402" s="310"/>
    </row>
    <row r="403" s="3" customFormat="true" x14ac:dyDescent="0.25">
      <c r="A403" s="310"/>
      <c r="K403" s="310"/>
      <c r="U403" s="310"/>
      <c r="AE403" s="310"/>
      <c r="AO403" s="310"/>
      <c r="AY403" s="310"/>
      <c r="AZ403" s="310"/>
      <c r="BI403" s="310"/>
      <c r="BS403" s="310"/>
      <c r="CC403" s="310"/>
      <c r="CM403" s="310"/>
      <c r="CW403" s="310"/>
      <c r="DG403" s="310"/>
      <c r="DQ403" s="310"/>
      <c r="EA403" s="310"/>
      <c r="EK403" s="310"/>
      <c r="EU403" s="310"/>
      <c r="FE403" s="310"/>
      <c r="FO403" s="310"/>
      <c r="FY403" s="310"/>
      <c r="GI403" s="310"/>
      <c r="GS403" s="310"/>
      <c r="HC403" s="310"/>
      <c r="HM403" s="310"/>
      <c r="HW403" s="310"/>
    </row>
    <row r="404" s="3" customFormat="true" x14ac:dyDescent="0.25">
      <c r="A404" s="310"/>
      <c r="K404" s="310"/>
      <c r="U404" s="310"/>
      <c r="AE404" s="310"/>
      <c r="AO404" s="310"/>
      <c r="AY404" s="310"/>
      <c r="AZ404" s="310"/>
      <c r="BI404" s="310"/>
      <c r="BS404" s="310"/>
      <c r="CC404" s="310"/>
      <c r="CM404" s="310"/>
      <c r="CW404" s="310"/>
      <c r="DG404" s="310"/>
      <c r="DQ404" s="310"/>
      <c r="EA404" s="310"/>
      <c r="EK404" s="310"/>
      <c r="EU404" s="310"/>
      <c r="FE404" s="310"/>
      <c r="FO404" s="310"/>
      <c r="FY404" s="310"/>
      <c r="GI404" s="310"/>
      <c r="GS404" s="310"/>
      <c r="HC404" s="310"/>
      <c r="HM404" s="310"/>
      <c r="HW404" s="310"/>
    </row>
    <row r="405" s="3" customFormat="true" x14ac:dyDescent="0.25">
      <c r="A405" s="310"/>
      <c r="K405" s="310"/>
      <c r="U405" s="310"/>
      <c r="AE405" s="310"/>
      <c r="AO405" s="310"/>
      <c r="AY405" s="310"/>
      <c r="AZ405" s="310"/>
      <c r="BI405" s="310"/>
      <c r="BS405" s="310"/>
      <c r="CC405" s="310"/>
      <c r="CM405" s="310"/>
      <c r="CW405" s="310"/>
      <c r="DG405" s="310"/>
      <c r="DQ405" s="310"/>
      <c r="EA405" s="310"/>
      <c r="EK405" s="310"/>
      <c r="EU405" s="310"/>
      <c r="FE405" s="310"/>
      <c r="FO405" s="310"/>
      <c r="FY405" s="310"/>
      <c r="GI405" s="310"/>
      <c r="GS405" s="310"/>
      <c r="HC405" s="310"/>
      <c r="HM405" s="310"/>
      <c r="HW405" s="310"/>
    </row>
    <row r="406" s="3" customFormat="true" x14ac:dyDescent="0.25">
      <c r="A406" s="310"/>
      <c r="K406" s="310"/>
      <c r="U406" s="310"/>
      <c r="AE406" s="310"/>
      <c r="AO406" s="310"/>
      <c r="AY406" s="310"/>
      <c r="AZ406" s="310"/>
      <c r="BI406" s="310"/>
      <c r="BS406" s="310"/>
      <c r="CC406" s="310"/>
      <c r="CM406" s="310"/>
      <c r="CW406" s="310"/>
      <c r="DG406" s="310"/>
      <c r="DQ406" s="310"/>
      <c r="EA406" s="310"/>
      <c r="EK406" s="310"/>
      <c r="EU406" s="310"/>
      <c r="FE406" s="310"/>
      <c r="FO406" s="310"/>
      <c r="FY406" s="310"/>
      <c r="GI406" s="310"/>
      <c r="GS406" s="310"/>
      <c r="HC406" s="310"/>
      <c r="HM406" s="310"/>
      <c r="HW406" s="310"/>
    </row>
    <row r="407" s="3" customFormat="true" x14ac:dyDescent="0.25">
      <c r="A407" s="310"/>
      <c r="K407" s="310"/>
      <c r="U407" s="310"/>
      <c r="AE407" s="310"/>
      <c r="AO407" s="310"/>
      <c r="AY407" s="310"/>
      <c r="AZ407" s="310"/>
      <c r="BI407" s="310"/>
      <c r="BS407" s="310"/>
      <c r="CC407" s="310"/>
      <c r="CM407" s="310"/>
      <c r="CW407" s="310"/>
      <c r="DG407" s="310"/>
      <c r="DQ407" s="310"/>
      <c r="EA407" s="310"/>
      <c r="EK407" s="310"/>
      <c r="EU407" s="310"/>
      <c r="FE407" s="310"/>
      <c r="FO407" s="310"/>
      <c r="FY407" s="310"/>
      <c r="GI407" s="310"/>
      <c r="GS407" s="310"/>
      <c r="HC407" s="310"/>
      <c r="HM407" s="310"/>
      <c r="HW407" s="310"/>
    </row>
    <row r="408" s="3" customFormat="true" x14ac:dyDescent="0.25">
      <c r="A408" s="310"/>
      <c r="K408" s="310"/>
      <c r="U408" s="310"/>
      <c r="AE408" s="310"/>
      <c r="AO408" s="310"/>
      <c r="AY408" s="310"/>
      <c r="AZ408" s="310"/>
      <c r="BI408" s="310"/>
      <c r="BS408" s="310"/>
      <c r="CC408" s="310"/>
      <c r="CM408" s="310"/>
      <c r="CW408" s="310"/>
      <c r="DG408" s="310"/>
      <c r="DQ408" s="310"/>
      <c r="EA408" s="310"/>
      <c r="EK408" s="310"/>
      <c r="EU408" s="310"/>
      <c r="FE408" s="310"/>
      <c r="FO408" s="310"/>
      <c r="FY408" s="310"/>
      <c r="GI408" s="310"/>
      <c r="GS408" s="310"/>
      <c r="HC408" s="310"/>
      <c r="HM408" s="310"/>
      <c r="HW408" s="310"/>
    </row>
    <row r="409" s="3" customFormat="true" x14ac:dyDescent="0.25">
      <c r="A409" s="310"/>
      <c r="K409" s="310"/>
      <c r="U409" s="310"/>
      <c r="AE409" s="310"/>
      <c r="AO409" s="310"/>
      <c r="AY409" s="310"/>
      <c r="AZ409" s="310"/>
      <c r="BI409" s="310"/>
      <c r="BS409" s="310"/>
      <c r="CC409" s="310"/>
      <c r="CM409" s="310"/>
      <c r="CW409" s="310"/>
      <c r="DG409" s="310"/>
      <c r="DQ409" s="310"/>
      <c r="EA409" s="310"/>
      <c r="EK409" s="310"/>
      <c r="EU409" s="310"/>
      <c r="FE409" s="310"/>
      <c r="FO409" s="310"/>
      <c r="FY409" s="310"/>
      <c r="GI409" s="310"/>
      <c r="GS409" s="310"/>
      <c r="HC409" s="310"/>
      <c r="HM409" s="310"/>
      <c r="HW409" s="310"/>
    </row>
    <row r="410" s="3" customFormat="true" x14ac:dyDescent="0.25">
      <c r="A410" s="310"/>
      <c r="K410" s="310"/>
      <c r="U410" s="310"/>
      <c r="AE410" s="310"/>
      <c r="AO410" s="310"/>
      <c r="AY410" s="310"/>
      <c r="AZ410" s="310"/>
      <c r="BI410" s="310"/>
      <c r="BS410" s="310"/>
      <c r="CC410" s="310"/>
      <c r="CM410" s="310"/>
      <c r="CW410" s="310"/>
      <c r="DG410" s="310"/>
      <c r="DQ410" s="310"/>
      <c r="EA410" s="310"/>
      <c r="EK410" s="310"/>
      <c r="EU410" s="310"/>
      <c r="FE410" s="310"/>
      <c r="FO410" s="310"/>
      <c r="FY410" s="310"/>
      <c r="GI410" s="310"/>
      <c r="GS410" s="310"/>
      <c r="HC410" s="310"/>
      <c r="HM410" s="310"/>
      <c r="HW410" s="310"/>
    </row>
    <row r="411" s="3" customFormat="true" x14ac:dyDescent="0.25">
      <c r="A411" s="310"/>
      <c r="K411" s="310"/>
      <c r="U411" s="310"/>
      <c r="AE411" s="310"/>
      <c r="AO411" s="310"/>
      <c r="AY411" s="310"/>
      <c r="AZ411" s="310"/>
      <c r="BI411" s="310"/>
      <c r="BS411" s="310"/>
      <c r="CC411" s="310"/>
      <c r="CM411" s="310"/>
      <c r="CW411" s="310"/>
      <c r="DG411" s="310"/>
      <c r="DQ411" s="310"/>
      <c r="EA411" s="310"/>
      <c r="EK411" s="310"/>
      <c r="EU411" s="310"/>
      <c r="FE411" s="310"/>
      <c r="FO411" s="310"/>
      <c r="FY411" s="310"/>
      <c r="GI411" s="310"/>
      <c r="GS411" s="310"/>
      <c r="HC411" s="310"/>
      <c r="HM411" s="310"/>
      <c r="HW411" s="310"/>
    </row>
    <row r="412" s="3" customFormat="true" x14ac:dyDescent="0.25">
      <c r="A412" s="310"/>
      <c r="K412" s="310"/>
      <c r="U412" s="310"/>
      <c r="AE412" s="310"/>
      <c r="AO412" s="310"/>
      <c r="AY412" s="310"/>
      <c r="AZ412" s="310"/>
      <c r="BI412" s="310"/>
      <c r="BS412" s="310"/>
      <c r="CC412" s="310"/>
      <c r="CM412" s="310"/>
      <c r="CW412" s="310"/>
      <c r="DG412" s="310"/>
      <c r="DQ412" s="310"/>
      <c r="EA412" s="310"/>
      <c r="EK412" s="310"/>
      <c r="EU412" s="310"/>
      <c r="FE412" s="310"/>
      <c r="FO412" s="310"/>
      <c r="FY412" s="310"/>
      <c r="GI412" s="310"/>
      <c r="GS412" s="310"/>
      <c r="HC412" s="310"/>
      <c r="HM412" s="310"/>
      <c r="HW412" s="310"/>
    </row>
    <row r="413" s="3" customFormat="true" x14ac:dyDescent="0.25">
      <c r="A413" s="310"/>
      <c r="K413" s="310"/>
      <c r="U413" s="310"/>
      <c r="AE413" s="310"/>
      <c r="AO413" s="310"/>
      <c r="AY413" s="310"/>
      <c r="AZ413" s="310"/>
      <c r="BI413" s="310"/>
      <c r="BS413" s="310"/>
      <c r="CC413" s="310"/>
      <c r="CM413" s="310"/>
      <c r="CW413" s="310"/>
      <c r="DG413" s="310"/>
      <c r="DQ413" s="310"/>
      <c r="EA413" s="310"/>
      <c r="EK413" s="310"/>
      <c r="EU413" s="310"/>
      <c r="FE413" s="310"/>
      <c r="FO413" s="310"/>
      <c r="FY413" s="310"/>
      <c r="GI413" s="310"/>
      <c r="GS413" s="310"/>
      <c r="HC413" s="310"/>
      <c r="HM413" s="310"/>
      <c r="HW413" s="310"/>
    </row>
    <row r="414" s="3" customFormat="true" x14ac:dyDescent="0.25">
      <c r="A414" s="310"/>
      <c r="K414" s="310"/>
      <c r="U414" s="310"/>
      <c r="AE414" s="310"/>
      <c r="AO414" s="310"/>
      <c r="AY414" s="310"/>
      <c r="AZ414" s="310"/>
      <c r="BI414" s="310"/>
      <c r="BS414" s="310"/>
      <c r="CC414" s="310"/>
      <c r="CM414" s="310"/>
      <c r="CW414" s="310"/>
      <c r="DG414" s="310"/>
      <c r="DQ414" s="310"/>
      <c r="EA414" s="310"/>
      <c r="EK414" s="310"/>
      <c r="EU414" s="310"/>
      <c r="FE414" s="310"/>
      <c r="FO414" s="310"/>
      <c r="FY414" s="310"/>
      <c r="GI414" s="310"/>
      <c r="GS414" s="310"/>
      <c r="HC414" s="310"/>
      <c r="HM414" s="310"/>
      <c r="HW414" s="310"/>
    </row>
    <row r="415" s="3" customFormat="true" x14ac:dyDescent="0.25">
      <c r="A415" s="310"/>
      <c r="K415" s="310"/>
      <c r="U415" s="310"/>
      <c r="AE415" s="310"/>
      <c r="AO415" s="310"/>
      <c r="AY415" s="310"/>
      <c r="AZ415" s="310"/>
      <c r="BI415" s="310"/>
      <c r="BS415" s="310"/>
      <c r="CC415" s="310"/>
      <c r="CM415" s="310"/>
      <c r="CW415" s="310"/>
      <c r="DG415" s="310"/>
      <c r="DQ415" s="310"/>
      <c r="EA415" s="310"/>
      <c r="EK415" s="310"/>
      <c r="EU415" s="310"/>
      <c r="FE415" s="310"/>
      <c r="FO415" s="310"/>
      <c r="FY415" s="310"/>
      <c r="GI415" s="310"/>
      <c r="GS415" s="310"/>
      <c r="HC415" s="310"/>
      <c r="HM415" s="310"/>
      <c r="HW415" s="310"/>
    </row>
    <row r="416" s="3" customFormat="true" x14ac:dyDescent="0.25">
      <c r="A416" s="310"/>
      <c r="K416" s="310"/>
      <c r="U416" s="310"/>
      <c r="AE416" s="310"/>
      <c r="AO416" s="310"/>
      <c r="AY416" s="310"/>
      <c r="AZ416" s="310"/>
      <c r="BI416" s="310"/>
      <c r="BS416" s="310"/>
      <c r="CC416" s="310"/>
      <c r="CM416" s="310"/>
      <c r="CW416" s="310"/>
      <c r="DG416" s="310"/>
      <c r="DQ416" s="310"/>
      <c r="EA416" s="310"/>
      <c r="EK416" s="310"/>
      <c r="EU416" s="310"/>
      <c r="FE416" s="310"/>
      <c r="FO416" s="310"/>
      <c r="FY416" s="310"/>
      <c r="GI416" s="310"/>
      <c r="GS416" s="310"/>
      <c r="HC416" s="310"/>
      <c r="HM416" s="310"/>
      <c r="HW416" s="310"/>
    </row>
    <row r="417" s="3" customFormat="true" x14ac:dyDescent="0.25">
      <c r="A417" s="310"/>
      <c r="K417" s="310"/>
      <c r="U417" s="310"/>
      <c r="AE417" s="310"/>
      <c r="AO417" s="310"/>
      <c r="AY417" s="310"/>
      <c r="AZ417" s="310"/>
      <c r="BI417" s="310"/>
      <c r="BS417" s="310"/>
      <c r="CC417" s="310"/>
      <c r="CM417" s="310"/>
      <c r="CW417" s="310"/>
      <c r="DG417" s="310"/>
      <c r="DQ417" s="310"/>
      <c r="EA417" s="310"/>
      <c r="EK417" s="310"/>
      <c r="EU417" s="310"/>
      <c r="FE417" s="310"/>
      <c r="FO417" s="310"/>
      <c r="FY417" s="310"/>
      <c r="GI417" s="310"/>
      <c r="GS417" s="310"/>
      <c r="HC417" s="310"/>
      <c r="HM417" s="310"/>
      <c r="HW417" s="310"/>
    </row>
    <row r="418" s="3" customFormat="true" x14ac:dyDescent="0.25">
      <c r="A418" s="310"/>
      <c r="K418" s="310"/>
      <c r="U418" s="310"/>
      <c r="AE418" s="310"/>
      <c r="AO418" s="310"/>
      <c r="AY418" s="310"/>
      <c r="AZ418" s="310"/>
      <c r="BI418" s="310"/>
      <c r="BS418" s="310"/>
      <c r="CC418" s="310"/>
      <c r="CM418" s="310"/>
      <c r="CW418" s="310"/>
      <c r="DG418" s="310"/>
      <c r="DQ418" s="310"/>
      <c r="EA418" s="310"/>
      <c r="EK418" s="310"/>
      <c r="EU418" s="310"/>
      <c r="FE418" s="310"/>
      <c r="FO418" s="310"/>
      <c r="FY418" s="310"/>
      <c r="GI418" s="310"/>
      <c r="GS418" s="310"/>
      <c r="HC418" s="310"/>
      <c r="HM418" s="310"/>
      <c r="HW418" s="310"/>
    </row>
    <row r="419" s="3" customFormat="true" x14ac:dyDescent="0.25">
      <c r="A419" s="310"/>
      <c r="K419" s="310"/>
      <c r="U419" s="310"/>
      <c r="AE419" s="310"/>
      <c r="AO419" s="310"/>
      <c r="AY419" s="310"/>
      <c r="AZ419" s="310"/>
      <c r="BI419" s="310"/>
      <c r="BS419" s="310"/>
      <c r="CC419" s="310"/>
      <c r="CM419" s="310"/>
      <c r="CW419" s="310"/>
      <c r="DG419" s="310"/>
      <c r="DQ419" s="310"/>
      <c r="EA419" s="310"/>
      <c r="EK419" s="310"/>
      <c r="EU419" s="310"/>
      <c r="FE419" s="310"/>
      <c r="FO419" s="310"/>
      <c r="FY419" s="310"/>
      <c r="GI419" s="310"/>
      <c r="GS419" s="310"/>
      <c r="HC419" s="310"/>
      <c r="HM419" s="310"/>
      <c r="HW419" s="310"/>
    </row>
    <row r="420" s="3" customFormat="true" x14ac:dyDescent="0.25">
      <c r="A420" s="310"/>
      <c r="K420" s="310"/>
      <c r="U420" s="310"/>
      <c r="AE420" s="310"/>
      <c r="AO420" s="310"/>
      <c r="AY420" s="310"/>
      <c r="AZ420" s="310"/>
      <c r="BI420" s="310"/>
      <c r="BS420" s="310"/>
      <c r="CC420" s="310"/>
      <c r="CM420" s="310"/>
      <c r="CW420" s="310"/>
      <c r="DG420" s="310"/>
      <c r="DQ420" s="310"/>
      <c r="EA420" s="310"/>
      <c r="EK420" s="310"/>
      <c r="EU420" s="310"/>
      <c r="FE420" s="310"/>
      <c r="FO420" s="310"/>
      <c r="FY420" s="310"/>
      <c r="GI420" s="310"/>
      <c r="GS420" s="310"/>
      <c r="HC420" s="310"/>
      <c r="HM420" s="310"/>
      <c r="HW420" s="310"/>
    </row>
    <row r="421" s="3" customFormat="true" x14ac:dyDescent="0.25">
      <c r="A421" s="310"/>
      <c r="K421" s="310"/>
      <c r="U421" s="310"/>
      <c r="AE421" s="310"/>
      <c r="AO421" s="310"/>
      <c r="AY421" s="310"/>
      <c r="AZ421" s="310"/>
      <c r="BI421" s="310"/>
      <c r="BS421" s="310"/>
      <c r="CC421" s="310"/>
      <c r="CM421" s="310"/>
      <c r="CW421" s="310"/>
      <c r="DG421" s="310"/>
      <c r="DQ421" s="310"/>
      <c r="EA421" s="310"/>
      <c r="EK421" s="310"/>
      <c r="EU421" s="310"/>
      <c r="FE421" s="310"/>
      <c r="FO421" s="310"/>
      <c r="FY421" s="310"/>
      <c r="GI421" s="310"/>
      <c r="GS421" s="310"/>
      <c r="HC421" s="310"/>
      <c r="HM421" s="310"/>
      <c r="HW421" s="310"/>
    </row>
    <row r="422" s="3" customFormat="true" x14ac:dyDescent="0.25">
      <c r="A422" s="310"/>
      <c r="K422" s="310"/>
      <c r="U422" s="310"/>
      <c r="AE422" s="310"/>
      <c r="AO422" s="310"/>
      <c r="AY422" s="310"/>
      <c r="AZ422" s="310"/>
      <c r="BI422" s="310"/>
      <c r="BS422" s="310"/>
      <c r="CC422" s="310"/>
      <c r="CM422" s="310"/>
      <c r="CW422" s="310"/>
      <c r="DG422" s="310"/>
      <c r="DQ422" s="310"/>
      <c r="EA422" s="310"/>
      <c r="EK422" s="310"/>
      <c r="EU422" s="310"/>
      <c r="FE422" s="310"/>
      <c r="FO422" s="310"/>
      <c r="FY422" s="310"/>
      <c r="GI422" s="310"/>
      <c r="GS422" s="310"/>
      <c r="HC422" s="310"/>
      <c r="HM422" s="310"/>
      <c r="HW422" s="310"/>
    </row>
    <row r="423" s="3" customFormat="true" x14ac:dyDescent="0.25">
      <c r="A423" s="310"/>
      <c r="K423" s="310"/>
      <c r="U423" s="310"/>
      <c r="AE423" s="310"/>
      <c r="AO423" s="310"/>
      <c r="AY423" s="310"/>
      <c r="AZ423" s="310"/>
      <c r="BI423" s="310"/>
      <c r="BS423" s="310"/>
      <c r="CC423" s="310"/>
      <c r="CM423" s="310"/>
      <c r="CW423" s="310"/>
      <c r="DG423" s="310"/>
      <c r="DQ423" s="310"/>
      <c r="EA423" s="310"/>
      <c r="EK423" s="310"/>
      <c r="EU423" s="310"/>
      <c r="FE423" s="310"/>
      <c r="FO423" s="310"/>
      <c r="FY423" s="310"/>
      <c r="GI423" s="310"/>
      <c r="GS423" s="310"/>
      <c r="HC423" s="310"/>
      <c r="HM423" s="310"/>
      <c r="HW423" s="310"/>
    </row>
    <row r="424" s="3" customFormat="true" x14ac:dyDescent="0.25">
      <c r="A424" s="310"/>
      <c r="K424" s="310"/>
      <c r="U424" s="310"/>
      <c r="AE424" s="310"/>
      <c r="AO424" s="310"/>
      <c r="AY424" s="310"/>
      <c r="AZ424" s="310"/>
      <c r="BI424" s="310"/>
      <c r="BS424" s="310"/>
      <c r="CC424" s="310"/>
      <c r="CM424" s="310"/>
      <c r="CW424" s="310"/>
      <c r="DG424" s="310"/>
      <c r="DQ424" s="310"/>
      <c r="EA424" s="310"/>
      <c r="EK424" s="310"/>
      <c r="EU424" s="310"/>
      <c r="FE424" s="310"/>
      <c r="FO424" s="310"/>
      <c r="FY424" s="310"/>
      <c r="GI424" s="310"/>
      <c r="GS424" s="310"/>
      <c r="HC424" s="310"/>
      <c r="HM424" s="310"/>
      <c r="HW424" s="310"/>
    </row>
    <row r="425" s="3" customFormat="true" x14ac:dyDescent="0.25">
      <c r="A425" s="310"/>
      <c r="K425" s="310"/>
      <c r="U425" s="310"/>
      <c r="AE425" s="310"/>
      <c r="AO425" s="310"/>
      <c r="AY425" s="310"/>
      <c r="AZ425" s="310"/>
      <c r="BI425" s="310"/>
      <c r="BS425" s="310"/>
      <c r="CC425" s="310"/>
      <c r="CM425" s="310"/>
      <c r="CW425" s="310"/>
      <c r="DG425" s="310"/>
      <c r="DQ425" s="310"/>
      <c r="EA425" s="310"/>
      <c r="EK425" s="310"/>
      <c r="EU425" s="310"/>
      <c r="FE425" s="310"/>
      <c r="FO425" s="310"/>
      <c r="FY425" s="310"/>
      <c r="GI425" s="310"/>
      <c r="GS425" s="310"/>
      <c r="HC425" s="310"/>
      <c r="HM425" s="310"/>
      <c r="HW425" s="310"/>
    </row>
    <row r="426" s="3" customFormat="true" x14ac:dyDescent="0.25">
      <c r="A426" s="310"/>
      <c r="K426" s="310"/>
      <c r="U426" s="310"/>
      <c r="AE426" s="310"/>
      <c r="AO426" s="310"/>
      <c r="AY426" s="310"/>
      <c r="AZ426" s="310"/>
      <c r="BI426" s="310"/>
      <c r="BS426" s="310"/>
      <c r="CC426" s="310"/>
      <c r="CM426" s="310"/>
      <c r="CW426" s="310"/>
      <c r="DG426" s="310"/>
      <c r="DQ426" s="310"/>
      <c r="EA426" s="310"/>
      <c r="EK426" s="310"/>
      <c r="EU426" s="310"/>
      <c r="FE426" s="310"/>
      <c r="FO426" s="310"/>
      <c r="FY426" s="310"/>
      <c r="GI426" s="310"/>
      <c r="GS426" s="310"/>
      <c r="HC426" s="310"/>
      <c r="HM426" s="310"/>
      <c r="HW426" s="310"/>
    </row>
    <row r="427" s="3" customFormat="true" x14ac:dyDescent="0.25">
      <c r="A427" s="310"/>
      <c r="K427" s="310"/>
      <c r="U427" s="310"/>
      <c r="AE427" s="310"/>
      <c r="AO427" s="310"/>
      <c r="AY427" s="310"/>
      <c r="AZ427" s="310"/>
      <c r="BI427" s="310"/>
      <c r="BS427" s="310"/>
      <c r="CC427" s="310"/>
      <c r="CM427" s="310"/>
      <c r="CW427" s="310"/>
      <c r="DG427" s="310"/>
      <c r="DQ427" s="310"/>
      <c r="EA427" s="310"/>
      <c r="EK427" s="310"/>
      <c r="EU427" s="310"/>
      <c r="FE427" s="310"/>
      <c r="FO427" s="310"/>
      <c r="FY427" s="310"/>
      <c r="GI427" s="310"/>
      <c r="GS427" s="310"/>
      <c r="HC427" s="310"/>
      <c r="HM427" s="310"/>
      <c r="HW427" s="310"/>
    </row>
    <row r="428" s="3" customFormat="true" x14ac:dyDescent="0.25">
      <c r="A428" s="310"/>
      <c r="K428" s="310"/>
      <c r="U428" s="310"/>
      <c r="AE428" s="310"/>
      <c r="AO428" s="310"/>
      <c r="AY428" s="310"/>
      <c r="AZ428" s="310"/>
      <c r="BI428" s="310"/>
      <c r="BS428" s="310"/>
      <c r="CC428" s="310"/>
      <c r="CM428" s="310"/>
      <c r="CW428" s="310"/>
      <c r="DG428" s="310"/>
      <c r="DQ428" s="310"/>
      <c r="EA428" s="310"/>
      <c r="EK428" s="310"/>
      <c r="EU428" s="310"/>
      <c r="FE428" s="310"/>
      <c r="FO428" s="310"/>
      <c r="FY428" s="310"/>
      <c r="GI428" s="310"/>
      <c r="GS428" s="310"/>
      <c r="HC428" s="310"/>
      <c r="HM428" s="310"/>
      <c r="HW428" s="310"/>
    </row>
    <row r="429" s="3" customFormat="true" x14ac:dyDescent="0.25">
      <c r="A429" s="310"/>
      <c r="K429" s="310"/>
      <c r="U429" s="310"/>
      <c r="AE429" s="310"/>
      <c r="AO429" s="310"/>
      <c r="AY429" s="310"/>
      <c r="AZ429" s="310"/>
      <c r="BI429" s="310"/>
      <c r="BS429" s="310"/>
      <c r="CC429" s="310"/>
      <c r="CM429" s="310"/>
      <c r="CW429" s="310"/>
      <c r="DG429" s="310"/>
      <c r="DQ429" s="310"/>
      <c r="EA429" s="310"/>
      <c r="EK429" s="310"/>
      <c r="EU429" s="310"/>
      <c r="FE429" s="310"/>
      <c r="FO429" s="310"/>
      <c r="FY429" s="310"/>
      <c r="GI429" s="310"/>
      <c r="GS429" s="310"/>
      <c r="HC429" s="310"/>
      <c r="HM429" s="310"/>
      <c r="HW429" s="310"/>
    </row>
    <row r="430" s="3" customFormat="true" x14ac:dyDescent="0.25">
      <c r="A430" s="310"/>
      <c r="K430" s="310"/>
      <c r="U430" s="310"/>
      <c r="AE430" s="310"/>
      <c r="AO430" s="310"/>
      <c r="AY430" s="310"/>
      <c r="AZ430" s="310"/>
      <c r="BI430" s="310"/>
      <c r="BS430" s="310"/>
      <c r="CC430" s="310"/>
      <c r="CM430" s="310"/>
      <c r="CW430" s="310"/>
      <c r="DG430" s="310"/>
      <c r="DQ430" s="310"/>
      <c r="EA430" s="310"/>
      <c r="EK430" s="310"/>
      <c r="EU430" s="310"/>
      <c r="FE430" s="310"/>
      <c r="FO430" s="310"/>
      <c r="FY430" s="310"/>
      <c r="GI430" s="310"/>
      <c r="GS430" s="310"/>
      <c r="HC430" s="310"/>
      <c r="HM430" s="310"/>
      <c r="HW430" s="310"/>
    </row>
    <row r="431" s="3" customFormat="true" x14ac:dyDescent="0.25">
      <c r="A431" s="310"/>
      <c r="K431" s="310"/>
      <c r="U431" s="310"/>
      <c r="AE431" s="310"/>
      <c r="AO431" s="310"/>
      <c r="AY431" s="310"/>
      <c r="AZ431" s="310"/>
      <c r="BI431" s="310"/>
      <c r="BS431" s="310"/>
      <c r="CC431" s="310"/>
      <c r="CM431" s="310"/>
      <c r="CW431" s="310"/>
      <c r="DG431" s="310"/>
      <c r="DQ431" s="310"/>
      <c r="EA431" s="310"/>
      <c r="EK431" s="310"/>
      <c r="EU431" s="310"/>
      <c r="FE431" s="310"/>
      <c r="FO431" s="310"/>
      <c r="FY431" s="310"/>
      <c r="GI431" s="310"/>
      <c r="GS431" s="310"/>
      <c r="HC431" s="310"/>
      <c r="HM431" s="310"/>
      <c r="HW431" s="310"/>
    </row>
    <row r="432" s="3" customFormat="true" x14ac:dyDescent="0.25">
      <c r="A432" s="310"/>
      <c r="K432" s="310"/>
      <c r="U432" s="310"/>
      <c r="AE432" s="310"/>
      <c r="AO432" s="310"/>
      <c r="AY432" s="310"/>
      <c r="AZ432" s="310"/>
      <c r="BI432" s="310"/>
      <c r="BS432" s="310"/>
      <c r="CC432" s="310"/>
      <c r="CM432" s="310"/>
      <c r="CW432" s="310"/>
      <c r="DG432" s="310"/>
      <c r="DQ432" s="310"/>
      <c r="EA432" s="310"/>
      <c r="EK432" s="310"/>
      <c r="EU432" s="310"/>
      <c r="FE432" s="310"/>
      <c r="FO432" s="310"/>
      <c r="FY432" s="310"/>
      <c r="GI432" s="310"/>
      <c r="GS432" s="310"/>
      <c r="HC432" s="310"/>
      <c r="HM432" s="310"/>
      <c r="HW432" s="310"/>
    </row>
    <row r="433" s="3" customFormat="true" x14ac:dyDescent="0.25">
      <c r="A433" s="310"/>
      <c r="K433" s="310"/>
      <c r="U433" s="310"/>
      <c r="AE433" s="310"/>
      <c r="AO433" s="310"/>
      <c r="AY433" s="310"/>
      <c r="AZ433" s="310"/>
      <c r="BI433" s="310"/>
      <c r="BS433" s="310"/>
      <c r="CC433" s="310"/>
      <c r="CM433" s="310"/>
      <c r="CW433" s="310"/>
      <c r="DG433" s="310"/>
      <c r="DQ433" s="310"/>
      <c r="EA433" s="310"/>
      <c r="EK433" s="310"/>
      <c r="EU433" s="310"/>
      <c r="FE433" s="310"/>
      <c r="FO433" s="310"/>
      <c r="FY433" s="310"/>
      <c r="GI433" s="310"/>
      <c r="GS433" s="310"/>
      <c r="HC433" s="310"/>
      <c r="HM433" s="310"/>
      <c r="HW433" s="310"/>
    </row>
    <row r="434" s="3" customFormat="true" x14ac:dyDescent="0.25">
      <c r="A434" s="310"/>
      <c r="K434" s="310"/>
      <c r="U434" s="310"/>
      <c r="AE434" s="310"/>
      <c r="AO434" s="310"/>
      <c r="AY434" s="310"/>
      <c r="AZ434" s="310"/>
      <c r="BI434" s="310"/>
      <c r="BS434" s="310"/>
      <c r="CC434" s="310"/>
      <c r="CM434" s="310"/>
      <c r="CW434" s="310"/>
      <c r="DG434" s="310"/>
      <c r="DQ434" s="310"/>
      <c r="EA434" s="310"/>
      <c r="EK434" s="310"/>
      <c r="EU434" s="310"/>
      <c r="FE434" s="310"/>
      <c r="FO434" s="310"/>
      <c r="FY434" s="310"/>
      <c r="GI434" s="310"/>
      <c r="GS434" s="310"/>
      <c r="HC434" s="310"/>
      <c r="HM434" s="310"/>
      <c r="HW434" s="310"/>
    </row>
    <row r="435" s="3" customFormat="true" x14ac:dyDescent="0.25">
      <c r="A435" s="310"/>
      <c r="K435" s="310"/>
      <c r="U435" s="310"/>
      <c r="AE435" s="310"/>
      <c r="AO435" s="310"/>
      <c r="AY435" s="310"/>
      <c r="AZ435" s="310"/>
      <c r="BI435" s="310"/>
      <c r="BS435" s="310"/>
      <c r="CC435" s="310"/>
      <c r="CM435" s="310"/>
      <c r="CW435" s="310"/>
      <c r="DG435" s="310"/>
      <c r="DQ435" s="310"/>
      <c r="EA435" s="310"/>
      <c r="EK435" s="310"/>
      <c r="EU435" s="310"/>
      <c r="FE435" s="310"/>
      <c r="FO435" s="310"/>
      <c r="FY435" s="310"/>
      <c r="GI435" s="310"/>
      <c r="GS435" s="310"/>
      <c r="HC435" s="310"/>
      <c r="HM435" s="310"/>
      <c r="HW435" s="310"/>
    </row>
    <row r="436" s="3" customFormat="true" x14ac:dyDescent="0.25">
      <c r="A436" s="310"/>
      <c r="K436" s="310"/>
      <c r="U436" s="310"/>
      <c r="AE436" s="310"/>
      <c r="AO436" s="310"/>
      <c r="AY436" s="310"/>
      <c r="AZ436" s="310"/>
      <c r="BI436" s="310"/>
      <c r="BS436" s="310"/>
      <c r="CC436" s="310"/>
      <c r="CM436" s="310"/>
      <c r="CW436" s="310"/>
      <c r="DG436" s="310"/>
      <c r="DQ436" s="310"/>
      <c r="EA436" s="310"/>
      <c r="EK436" s="310"/>
      <c r="EU436" s="310"/>
      <c r="FE436" s="310"/>
      <c r="FO436" s="310"/>
      <c r="FY436" s="310"/>
      <c r="GI436" s="310"/>
      <c r="GS436" s="310"/>
      <c r="HC436" s="310"/>
      <c r="HM436" s="310"/>
      <c r="HW436" s="310"/>
    </row>
    <row r="437" s="3" customFormat="true" x14ac:dyDescent="0.25">
      <c r="A437" s="310"/>
      <c r="K437" s="310"/>
      <c r="U437" s="310"/>
      <c r="AE437" s="310"/>
      <c r="AO437" s="310"/>
      <c r="AY437" s="310"/>
      <c r="AZ437" s="310"/>
      <c r="BI437" s="310"/>
      <c r="BS437" s="310"/>
      <c r="CC437" s="310"/>
      <c r="CM437" s="310"/>
      <c r="CW437" s="310"/>
      <c r="DG437" s="310"/>
      <c r="DQ437" s="310"/>
      <c r="EA437" s="310"/>
      <c r="EK437" s="310"/>
      <c r="EU437" s="310"/>
      <c r="FE437" s="310"/>
      <c r="FO437" s="310"/>
      <c r="FY437" s="310"/>
      <c r="GI437" s="310"/>
      <c r="GS437" s="310"/>
      <c r="HC437" s="310"/>
      <c r="HM437" s="310"/>
      <c r="HW437" s="310"/>
    </row>
    <row r="438" s="3" customFormat="true" x14ac:dyDescent="0.25">
      <c r="A438" s="310"/>
      <c r="K438" s="310"/>
      <c r="U438" s="310"/>
      <c r="AE438" s="310"/>
      <c r="AO438" s="310"/>
      <c r="AY438" s="310"/>
      <c r="AZ438" s="310"/>
      <c r="BI438" s="310"/>
      <c r="BS438" s="310"/>
      <c r="CC438" s="310"/>
      <c r="CM438" s="310"/>
      <c r="CW438" s="310"/>
      <c r="DG438" s="310"/>
      <c r="DQ438" s="310"/>
      <c r="EA438" s="310"/>
      <c r="EK438" s="310"/>
      <c r="EU438" s="310"/>
      <c r="FE438" s="310"/>
      <c r="FO438" s="310"/>
      <c r="FY438" s="310"/>
      <c r="GI438" s="310"/>
      <c r="GS438" s="310"/>
      <c r="HC438" s="310"/>
      <c r="HM438" s="310"/>
      <c r="HW438" s="310"/>
    </row>
    <row r="439" s="3" customFormat="true" x14ac:dyDescent="0.25">
      <c r="A439" s="310"/>
      <c r="K439" s="310"/>
      <c r="U439" s="310"/>
      <c r="AE439" s="310"/>
      <c r="AO439" s="310"/>
      <c r="AY439" s="310"/>
      <c r="AZ439" s="310"/>
      <c r="BI439" s="310"/>
      <c r="BS439" s="310"/>
      <c r="CC439" s="310"/>
      <c r="CM439" s="310"/>
      <c r="CW439" s="310"/>
      <c r="DG439" s="310"/>
      <c r="DQ439" s="310"/>
      <c r="EA439" s="310"/>
      <c r="EK439" s="310"/>
      <c r="EU439" s="310"/>
      <c r="FE439" s="310"/>
      <c r="FO439" s="310"/>
      <c r="FY439" s="310"/>
      <c r="GI439" s="310"/>
      <c r="GS439" s="310"/>
      <c r="HC439" s="310"/>
      <c r="HM439" s="310"/>
      <c r="HW439" s="310"/>
    </row>
    <row r="440" s="3" customFormat="true" x14ac:dyDescent="0.25">
      <c r="A440" s="310"/>
      <c r="K440" s="310"/>
      <c r="U440" s="310"/>
      <c r="AE440" s="310"/>
      <c r="AO440" s="310"/>
      <c r="AY440" s="310"/>
      <c r="AZ440" s="310"/>
      <c r="BI440" s="310"/>
      <c r="BS440" s="310"/>
      <c r="CC440" s="310"/>
      <c r="CM440" s="310"/>
      <c r="CW440" s="310"/>
      <c r="DG440" s="310"/>
      <c r="DQ440" s="310"/>
      <c r="EA440" s="310"/>
      <c r="EK440" s="310"/>
      <c r="EU440" s="310"/>
      <c r="FE440" s="310"/>
      <c r="FO440" s="310"/>
      <c r="FY440" s="310"/>
      <c r="GI440" s="310"/>
      <c r="GS440" s="310"/>
      <c r="HC440" s="310"/>
      <c r="HM440" s="310"/>
      <c r="HW440" s="310"/>
    </row>
    <row r="441" s="3" customFormat="true" x14ac:dyDescent="0.25">
      <c r="A441" s="310"/>
      <c r="K441" s="310"/>
      <c r="U441" s="310"/>
      <c r="AE441" s="310"/>
      <c r="AO441" s="310"/>
      <c r="AY441" s="310"/>
      <c r="AZ441" s="310"/>
      <c r="BI441" s="310"/>
      <c r="BS441" s="310"/>
      <c r="CC441" s="310"/>
      <c r="CM441" s="310"/>
      <c r="CW441" s="310"/>
      <c r="DG441" s="310"/>
      <c r="DQ441" s="310"/>
      <c r="EA441" s="310"/>
      <c r="EK441" s="310"/>
      <c r="EU441" s="310"/>
      <c r="FE441" s="310"/>
      <c r="FO441" s="310"/>
      <c r="FY441" s="310"/>
      <c r="GI441" s="310"/>
      <c r="GS441" s="310"/>
      <c r="HC441" s="310"/>
      <c r="HM441" s="310"/>
      <c r="HW441" s="310"/>
    </row>
    <row r="442" s="3" customFormat="true" x14ac:dyDescent="0.25">
      <c r="A442" s="310"/>
      <c r="K442" s="310"/>
      <c r="U442" s="310"/>
      <c r="AE442" s="310"/>
      <c r="AO442" s="310"/>
      <c r="AY442" s="310"/>
      <c r="AZ442" s="310"/>
      <c r="BI442" s="310"/>
      <c r="BS442" s="310"/>
      <c r="CC442" s="310"/>
      <c r="CM442" s="310"/>
      <c r="CW442" s="310"/>
      <c r="DG442" s="310"/>
      <c r="DQ442" s="310"/>
      <c r="EA442" s="310"/>
      <c r="EK442" s="310"/>
      <c r="EU442" s="310"/>
      <c r="FE442" s="310"/>
      <c r="FO442" s="310"/>
      <c r="FY442" s="310"/>
      <c r="GI442" s="310"/>
      <c r="GS442" s="310"/>
      <c r="HC442" s="310"/>
      <c r="HM442" s="310"/>
      <c r="HW442" s="310"/>
    </row>
    <row r="443" s="3" customFormat="true" x14ac:dyDescent="0.25">
      <c r="A443" s="310"/>
      <c r="K443" s="310"/>
      <c r="U443" s="310"/>
      <c r="AE443" s="310"/>
      <c r="AO443" s="310"/>
      <c r="AY443" s="310"/>
      <c r="AZ443" s="310"/>
      <c r="BI443" s="310"/>
      <c r="BS443" s="310"/>
      <c r="CC443" s="310"/>
      <c r="CM443" s="310"/>
      <c r="CW443" s="310"/>
      <c r="DG443" s="310"/>
      <c r="DQ443" s="310"/>
      <c r="EA443" s="310"/>
      <c r="EK443" s="310"/>
      <c r="EU443" s="310"/>
      <c r="FE443" s="310"/>
      <c r="FO443" s="310"/>
      <c r="FY443" s="310"/>
      <c r="GI443" s="310"/>
      <c r="GS443" s="310"/>
      <c r="HC443" s="310"/>
      <c r="HM443" s="310"/>
      <c r="HW443" s="310"/>
    </row>
    <row r="444" s="3" customFormat="true" x14ac:dyDescent="0.25">
      <c r="A444" s="310"/>
      <c r="K444" s="310"/>
      <c r="U444" s="310"/>
      <c r="AE444" s="310"/>
      <c r="AO444" s="310"/>
      <c r="AY444" s="310"/>
      <c r="AZ444" s="310"/>
      <c r="BI444" s="310"/>
      <c r="BS444" s="310"/>
      <c r="CC444" s="310"/>
      <c r="CM444" s="310"/>
      <c r="CW444" s="310"/>
      <c r="DG444" s="310"/>
      <c r="DQ444" s="310"/>
      <c r="EA444" s="310"/>
      <c r="EK444" s="310"/>
      <c r="EU444" s="310"/>
      <c r="FE444" s="310"/>
      <c r="FO444" s="310"/>
      <c r="FY444" s="310"/>
      <c r="GI444" s="310"/>
      <c r="GS444" s="310"/>
      <c r="HC444" s="310"/>
      <c r="HM444" s="310"/>
      <c r="HW444" s="310"/>
    </row>
    <row r="445" s="3" customFormat="true" x14ac:dyDescent="0.25">
      <c r="A445" s="310"/>
      <c r="K445" s="310"/>
      <c r="U445" s="310"/>
      <c r="AE445" s="310"/>
      <c r="AO445" s="310"/>
      <c r="AY445" s="310"/>
      <c r="AZ445" s="310"/>
      <c r="BI445" s="310"/>
      <c r="BS445" s="310"/>
      <c r="CC445" s="310"/>
      <c r="CM445" s="310"/>
      <c r="CW445" s="310"/>
      <c r="DG445" s="310"/>
      <c r="DQ445" s="310"/>
      <c r="EA445" s="310"/>
      <c r="EK445" s="310"/>
      <c r="EU445" s="310"/>
      <c r="FE445" s="310"/>
      <c r="FO445" s="310"/>
      <c r="FY445" s="310"/>
      <c r="GI445" s="310"/>
      <c r="GS445" s="310"/>
      <c r="HC445" s="310"/>
      <c r="HM445" s="310"/>
      <c r="HW445" s="310"/>
    </row>
    <row r="446" s="3" customFormat="true" x14ac:dyDescent="0.25">
      <c r="A446" s="310"/>
      <c r="K446" s="310"/>
      <c r="U446" s="310"/>
      <c r="AE446" s="310"/>
      <c r="AO446" s="310"/>
      <c r="AY446" s="310"/>
      <c r="AZ446" s="310"/>
      <c r="BI446" s="310"/>
      <c r="BS446" s="310"/>
      <c r="CC446" s="310"/>
      <c r="CM446" s="310"/>
      <c r="CW446" s="310"/>
      <c r="DG446" s="310"/>
      <c r="DQ446" s="310"/>
      <c r="EA446" s="310"/>
      <c r="EK446" s="310"/>
      <c r="EU446" s="310"/>
      <c r="FE446" s="310"/>
      <c r="FO446" s="310"/>
      <c r="FY446" s="310"/>
      <c r="GI446" s="310"/>
      <c r="GS446" s="310"/>
      <c r="HC446" s="310"/>
      <c r="HM446" s="310"/>
      <c r="HW446" s="310"/>
    </row>
    <row r="447" s="3" customFormat="true" x14ac:dyDescent="0.25">
      <c r="A447" s="310"/>
      <c r="K447" s="310"/>
      <c r="U447" s="310"/>
      <c r="AE447" s="310"/>
      <c r="AO447" s="310"/>
      <c r="AY447" s="310"/>
      <c r="AZ447" s="310"/>
      <c r="BI447" s="310"/>
      <c r="BS447" s="310"/>
      <c r="CC447" s="310"/>
      <c r="CM447" s="310"/>
      <c r="CW447" s="310"/>
      <c r="DG447" s="310"/>
      <c r="DQ447" s="310"/>
      <c r="EA447" s="310"/>
      <c r="EK447" s="310"/>
      <c r="EU447" s="310"/>
      <c r="FE447" s="310"/>
      <c r="FO447" s="310"/>
      <c r="FY447" s="310"/>
      <c r="GI447" s="310"/>
      <c r="GS447" s="310"/>
      <c r="HC447" s="310"/>
      <c r="HM447" s="310"/>
      <c r="HW447" s="310"/>
    </row>
    <row r="448" s="3" customFormat="true" x14ac:dyDescent="0.25">
      <c r="A448" s="310"/>
      <c r="K448" s="310"/>
      <c r="U448" s="310"/>
      <c r="AE448" s="310"/>
      <c r="AO448" s="310"/>
      <c r="AY448" s="310"/>
      <c r="AZ448" s="310"/>
      <c r="BI448" s="310"/>
      <c r="BS448" s="310"/>
      <c r="CC448" s="310"/>
      <c r="CM448" s="310"/>
      <c r="CW448" s="310"/>
      <c r="DG448" s="310"/>
      <c r="DQ448" s="310"/>
      <c r="EA448" s="310"/>
      <c r="EK448" s="310"/>
      <c r="EU448" s="310"/>
      <c r="FE448" s="310"/>
      <c r="FO448" s="310"/>
      <c r="FY448" s="310"/>
      <c r="GI448" s="310"/>
      <c r="GS448" s="310"/>
      <c r="HC448" s="310"/>
      <c r="HM448" s="310"/>
      <c r="HW448" s="310"/>
    </row>
    <row r="449" s="3" customFormat="true" x14ac:dyDescent="0.25">
      <c r="A449" s="310"/>
      <c r="K449" s="310"/>
      <c r="U449" s="310"/>
      <c r="AE449" s="310"/>
      <c r="AO449" s="310"/>
      <c r="AY449" s="310"/>
      <c r="AZ449" s="310"/>
      <c r="BI449" s="310"/>
      <c r="BS449" s="310"/>
      <c r="CC449" s="310"/>
      <c r="CM449" s="310"/>
      <c r="CW449" s="310"/>
      <c r="DG449" s="310"/>
      <c r="DQ449" s="310"/>
      <c r="EA449" s="310"/>
      <c r="EK449" s="310"/>
      <c r="EU449" s="310"/>
      <c r="FE449" s="310"/>
      <c r="FO449" s="310"/>
      <c r="FY449" s="310"/>
      <c r="GI449" s="310"/>
      <c r="GS449" s="310"/>
      <c r="HC449" s="310"/>
      <c r="HM449" s="310"/>
      <c r="HW449" s="310"/>
    </row>
    <row r="450" s="3" customFormat="true" x14ac:dyDescent="0.25">
      <c r="A450" s="310"/>
      <c r="K450" s="310"/>
      <c r="U450" s="310"/>
      <c r="AE450" s="310"/>
      <c r="AO450" s="310"/>
      <c r="AY450" s="310"/>
      <c r="AZ450" s="310"/>
      <c r="BI450" s="310"/>
      <c r="BS450" s="310"/>
      <c r="CC450" s="310"/>
      <c r="CM450" s="310"/>
      <c r="CW450" s="310"/>
      <c r="DG450" s="310"/>
      <c r="DQ450" s="310"/>
      <c r="EA450" s="310"/>
      <c r="EK450" s="310"/>
      <c r="EU450" s="310"/>
      <c r="FE450" s="310"/>
      <c r="FO450" s="310"/>
      <c r="FY450" s="310"/>
      <c r="GI450" s="310"/>
      <c r="GS450" s="310"/>
      <c r="HC450" s="310"/>
      <c r="HM450" s="310"/>
      <c r="HW450" s="310"/>
    </row>
    <row r="451" s="3" customFormat="true" x14ac:dyDescent="0.25">
      <c r="A451" s="310"/>
      <c r="K451" s="310"/>
      <c r="U451" s="310"/>
      <c r="AE451" s="310"/>
      <c r="AO451" s="310"/>
      <c r="AY451" s="310"/>
      <c r="AZ451" s="310"/>
      <c r="BI451" s="310"/>
      <c r="BS451" s="310"/>
      <c r="CC451" s="310"/>
      <c r="CM451" s="310"/>
      <c r="CW451" s="310"/>
      <c r="DG451" s="310"/>
      <c r="DQ451" s="310"/>
      <c r="EA451" s="310"/>
      <c r="EK451" s="310"/>
      <c r="EU451" s="310"/>
      <c r="FE451" s="310"/>
      <c r="FO451" s="310"/>
      <c r="FY451" s="310"/>
      <c r="GI451" s="310"/>
      <c r="GS451" s="310"/>
      <c r="HC451" s="310"/>
      <c r="HM451" s="310"/>
      <c r="HW451" s="310"/>
    </row>
    <row r="452" s="3" customFormat="true" x14ac:dyDescent="0.25">
      <c r="A452" s="310"/>
      <c r="K452" s="310"/>
      <c r="U452" s="310"/>
      <c r="AE452" s="310"/>
      <c r="AO452" s="310"/>
      <c r="AY452" s="310"/>
      <c r="AZ452" s="310"/>
      <c r="BI452" s="310"/>
      <c r="BS452" s="310"/>
      <c r="CC452" s="310"/>
      <c r="CM452" s="310"/>
      <c r="CW452" s="310"/>
      <c r="DG452" s="310"/>
      <c r="DQ452" s="310"/>
      <c r="EA452" s="310"/>
      <c r="EK452" s="310"/>
      <c r="EU452" s="310"/>
      <c r="FE452" s="310"/>
      <c r="FO452" s="310"/>
      <c r="FY452" s="310"/>
      <c r="GI452" s="310"/>
      <c r="GS452" s="310"/>
      <c r="HC452" s="310"/>
      <c r="HM452" s="310"/>
      <c r="HW452" s="310"/>
    </row>
    <row r="453" s="3" customFormat="true" x14ac:dyDescent="0.25">
      <c r="A453" s="310"/>
      <c r="K453" s="310"/>
      <c r="U453" s="310"/>
      <c r="AE453" s="310"/>
      <c r="AO453" s="310"/>
      <c r="AY453" s="310"/>
      <c r="AZ453" s="310"/>
      <c r="BI453" s="310"/>
      <c r="BS453" s="310"/>
      <c r="CC453" s="310"/>
      <c r="CM453" s="310"/>
      <c r="CW453" s="310"/>
      <c r="DG453" s="310"/>
      <c r="DQ453" s="310"/>
      <c r="EA453" s="310"/>
      <c r="EK453" s="310"/>
      <c r="EU453" s="310"/>
      <c r="FE453" s="310"/>
      <c r="FO453" s="310"/>
      <c r="FY453" s="310"/>
      <c r="GI453" s="310"/>
      <c r="GS453" s="310"/>
      <c r="HC453" s="310"/>
      <c r="HM453" s="310"/>
      <c r="HW453" s="310"/>
    </row>
    <row r="454" s="3" customFormat="true" x14ac:dyDescent="0.25">
      <c r="A454" s="310"/>
      <c r="K454" s="310"/>
      <c r="U454" s="310"/>
      <c r="AE454" s="310"/>
      <c r="AO454" s="310"/>
      <c r="AY454" s="310"/>
      <c r="AZ454" s="310"/>
      <c r="BI454" s="310"/>
      <c r="BS454" s="310"/>
      <c r="CC454" s="310"/>
      <c r="CM454" s="310"/>
      <c r="CW454" s="310"/>
      <c r="DG454" s="310"/>
      <c r="DQ454" s="310"/>
      <c r="EA454" s="310"/>
      <c r="EK454" s="310"/>
      <c r="EU454" s="310"/>
      <c r="FE454" s="310"/>
      <c r="FO454" s="310"/>
      <c r="FY454" s="310"/>
      <c r="GI454" s="310"/>
      <c r="GS454" s="310"/>
      <c r="HC454" s="310"/>
      <c r="HM454" s="310"/>
      <c r="HW454" s="310"/>
    </row>
    <row r="455" s="3" customFormat="true" x14ac:dyDescent="0.25">
      <c r="A455" s="310"/>
      <c r="K455" s="310"/>
      <c r="U455" s="310"/>
      <c r="AE455" s="310"/>
      <c r="AO455" s="310"/>
      <c r="AY455" s="310"/>
      <c r="AZ455" s="310"/>
      <c r="BI455" s="310"/>
      <c r="BS455" s="310"/>
      <c r="CC455" s="310"/>
      <c r="CM455" s="310"/>
      <c r="CW455" s="310"/>
      <c r="DG455" s="310"/>
      <c r="DQ455" s="310"/>
      <c r="EA455" s="310"/>
      <c r="EK455" s="310"/>
      <c r="EU455" s="310"/>
      <c r="FE455" s="310"/>
      <c r="FO455" s="310"/>
      <c r="FY455" s="310"/>
      <c r="GI455" s="310"/>
      <c r="GS455" s="310"/>
      <c r="HC455" s="310"/>
      <c r="HM455" s="310"/>
      <c r="HW455" s="310"/>
    </row>
    <row r="456" s="3" customFormat="true" x14ac:dyDescent="0.25">
      <c r="A456" s="310"/>
      <c r="K456" s="310"/>
      <c r="U456" s="310"/>
      <c r="AE456" s="310"/>
      <c r="AO456" s="310"/>
      <c r="AY456" s="310"/>
      <c r="AZ456" s="310"/>
      <c r="BI456" s="310"/>
      <c r="BS456" s="310"/>
      <c r="CC456" s="310"/>
      <c r="CM456" s="310"/>
      <c r="CW456" s="310"/>
      <c r="DG456" s="310"/>
      <c r="DQ456" s="310"/>
      <c r="EA456" s="310"/>
      <c r="EK456" s="310"/>
      <c r="EU456" s="310"/>
      <c r="FE456" s="310"/>
      <c r="FO456" s="310"/>
      <c r="FY456" s="310"/>
      <c r="GI456" s="310"/>
      <c r="GS456" s="310"/>
      <c r="HC456" s="310"/>
      <c r="HM456" s="310"/>
      <c r="HW456" s="310"/>
    </row>
    <row r="457" s="3" customFormat="true" x14ac:dyDescent="0.25">
      <c r="A457" s="310"/>
      <c r="K457" s="310"/>
      <c r="U457" s="310"/>
      <c r="AE457" s="310"/>
      <c r="AO457" s="310"/>
      <c r="AY457" s="310"/>
      <c r="AZ457" s="310"/>
      <c r="BI457" s="310"/>
      <c r="BS457" s="310"/>
      <c r="CC457" s="310"/>
      <c r="CM457" s="310"/>
      <c r="CW457" s="310"/>
      <c r="DG457" s="310"/>
      <c r="DQ457" s="310"/>
      <c r="EA457" s="310"/>
      <c r="EK457" s="310"/>
      <c r="EU457" s="310"/>
      <c r="FE457" s="310"/>
      <c r="FO457" s="310"/>
      <c r="FY457" s="310"/>
      <c r="GI457" s="310"/>
      <c r="GS457" s="310"/>
      <c r="HC457" s="310"/>
      <c r="HM457" s="310"/>
      <c r="HW457" s="310"/>
    </row>
    <row r="458" s="3" customFormat="true" x14ac:dyDescent="0.25">
      <c r="A458" s="310"/>
      <c r="K458" s="310"/>
      <c r="U458" s="310"/>
      <c r="AE458" s="310"/>
      <c r="AO458" s="310"/>
      <c r="AY458" s="310"/>
      <c r="AZ458" s="310"/>
      <c r="BI458" s="310"/>
      <c r="BS458" s="310"/>
      <c r="CC458" s="310"/>
      <c r="CM458" s="310"/>
      <c r="CW458" s="310"/>
      <c r="DG458" s="310"/>
      <c r="DQ458" s="310"/>
      <c r="EA458" s="310"/>
      <c r="EK458" s="310"/>
      <c r="EU458" s="310"/>
      <c r="FE458" s="310"/>
      <c r="FO458" s="310"/>
      <c r="FY458" s="310"/>
      <c r="GI458" s="310"/>
      <c r="GS458" s="310"/>
      <c r="HC458" s="310"/>
      <c r="HM458" s="310"/>
      <c r="HW458" s="310"/>
    </row>
    <row r="459" s="3" customFormat="true" x14ac:dyDescent="0.25">
      <c r="A459" s="310"/>
      <c r="K459" s="310"/>
      <c r="U459" s="310"/>
      <c r="AE459" s="310"/>
      <c r="AO459" s="310"/>
      <c r="AY459" s="310"/>
      <c r="AZ459" s="310"/>
      <c r="BI459" s="310"/>
      <c r="BS459" s="310"/>
      <c r="CC459" s="310"/>
      <c r="CM459" s="310"/>
      <c r="CW459" s="310"/>
      <c r="DG459" s="310"/>
      <c r="DQ459" s="310"/>
      <c r="EA459" s="310"/>
      <c r="EK459" s="310"/>
      <c r="EU459" s="310"/>
      <c r="FE459" s="310"/>
      <c r="FO459" s="310"/>
      <c r="FY459" s="310"/>
      <c r="GI459" s="310"/>
      <c r="GS459" s="310"/>
      <c r="HC459" s="310"/>
      <c r="HM459" s="310"/>
      <c r="HW459" s="310"/>
    </row>
    <row r="460" s="3" customFormat="true" x14ac:dyDescent="0.25">
      <c r="A460" s="310"/>
      <c r="K460" s="310"/>
      <c r="U460" s="310"/>
      <c r="AE460" s="310"/>
      <c r="AO460" s="310"/>
      <c r="AY460" s="310"/>
      <c r="AZ460" s="310"/>
      <c r="BI460" s="310"/>
      <c r="BS460" s="310"/>
      <c r="CC460" s="310"/>
      <c r="CM460" s="310"/>
      <c r="CW460" s="310"/>
      <c r="DG460" s="310"/>
      <c r="DQ460" s="310"/>
      <c r="EA460" s="310"/>
      <c r="EK460" s="310"/>
      <c r="EU460" s="310"/>
      <c r="FE460" s="310"/>
      <c r="FO460" s="310"/>
      <c r="FY460" s="310"/>
      <c r="GI460" s="310"/>
      <c r="GS460" s="310"/>
      <c r="HC460" s="310"/>
      <c r="HM460" s="310"/>
      <c r="HW460" s="310"/>
    </row>
    <row r="461" s="3" customFormat="true" x14ac:dyDescent="0.25">
      <c r="A461" s="310"/>
      <c r="K461" s="310"/>
      <c r="U461" s="310"/>
      <c r="AE461" s="310"/>
      <c r="AO461" s="310"/>
      <c r="AY461" s="310"/>
      <c r="AZ461" s="310"/>
      <c r="BI461" s="310"/>
      <c r="BS461" s="310"/>
      <c r="CC461" s="310"/>
      <c r="CM461" s="310"/>
      <c r="CW461" s="310"/>
      <c r="DG461" s="310"/>
      <c r="DQ461" s="310"/>
      <c r="EA461" s="310"/>
      <c r="EK461" s="310"/>
      <c r="EU461" s="310"/>
      <c r="FE461" s="310"/>
      <c r="FO461" s="310"/>
      <c r="FY461" s="310"/>
      <c r="GI461" s="310"/>
      <c r="GS461" s="310"/>
      <c r="HC461" s="310"/>
      <c r="HM461" s="310"/>
      <c r="HW461" s="310"/>
    </row>
    <row r="462" s="3" customFormat="true" x14ac:dyDescent="0.25">
      <c r="A462" s="310"/>
      <c r="K462" s="310"/>
      <c r="U462" s="310"/>
      <c r="AE462" s="310"/>
      <c r="AO462" s="310"/>
      <c r="AY462" s="310"/>
      <c r="AZ462" s="310"/>
      <c r="BI462" s="310"/>
      <c r="BS462" s="310"/>
      <c r="CC462" s="310"/>
      <c r="CM462" s="310"/>
      <c r="CW462" s="310"/>
      <c r="DG462" s="310"/>
      <c r="DQ462" s="310"/>
      <c r="EA462" s="310"/>
      <c r="EK462" s="310"/>
      <c r="EU462" s="310"/>
      <c r="FE462" s="310"/>
      <c r="FO462" s="310"/>
      <c r="FY462" s="310"/>
      <c r="GI462" s="310"/>
      <c r="GS462" s="310"/>
      <c r="HC462" s="310"/>
      <c r="HM462" s="310"/>
      <c r="HW462" s="310"/>
    </row>
    <row r="463" s="3" customFormat="true" x14ac:dyDescent="0.25">
      <c r="A463" s="310"/>
      <c r="K463" s="310"/>
      <c r="U463" s="310"/>
      <c r="AE463" s="310"/>
      <c r="AO463" s="310"/>
      <c r="AY463" s="310"/>
      <c r="AZ463" s="310"/>
      <c r="BI463" s="310"/>
      <c r="BS463" s="310"/>
      <c r="CC463" s="310"/>
      <c r="CM463" s="310"/>
      <c r="CW463" s="310"/>
      <c r="DG463" s="310"/>
      <c r="DQ463" s="310"/>
      <c r="EA463" s="310"/>
      <c r="EK463" s="310"/>
      <c r="EU463" s="310"/>
      <c r="FE463" s="310"/>
      <c r="FO463" s="310"/>
      <c r="FY463" s="310"/>
      <c r="GI463" s="310"/>
      <c r="GS463" s="310"/>
      <c r="HC463" s="310"/>
      <c r="HM463" s="310"/>
      <c r="HW463" s="310"/>
    </row>
    <row r="464" s="3" customFormat="true" x14ac:dyDescent="0.25">
      <c r="A464" s="310"/>
      <c r="K464" s="310"/>
      <c r="U464" s="310"/>
      <c r="AE464" s="310"/>
      <c r="AO464" s="310"/>
      <c r="AY464" s="310"/>
      <c r="AZ464" s="310"/>
      <c r="BI464" s="310"/>
      <c r="BS464" s="310"/>
      <c r="CC464" s="310"/>
      <c r="CM464" s="310"/>
      <c r="CW464" s="310"/>
      <c r="DG464" s="310"/>
      <c r="DQ464" s="310"/>
      <c r="EA464" s="310"/>
      <c r="EK464" s="310"/>
      <c r="EU464" s="310"/>
      <c r="FE464" s="310"/>
      <c r="FO464" s="310"/>
      <c r="FY464" s="310"/>
      <c r="GI464" s="310"/>
      <c r="GS464" s="310"/>
      <c r="HC464" s="310"/>
      <c r="HM464" s="310"/>
      <c r="HW464" s="310"/>
    </row>
    <row r="465" s="3" customFormat="true" x14ac:dyDescent="0.25">
      <c r="A465" s="310"/>
      <c r="K465" s="310"/>
      <c r="U465" s="310"/>
      <c r="AE465" s="310"/>
      <c r="AO465" s="310"/>
      <c r="AY465" s="310"/>
      <c r="AZ465" s="310"/>
      <c r="BI465" s="310"/>
      <c r="BS465" s="310"/>
      <c r="CC465" s="310"/>
      <c r="CM465" s="310"/>
      <c r="CW465" s="310"/>
      <c r="DG465" s="310"/>
      <c r="DQ465" s="310"/>
      <c r="EA465" s="310"/>
      <c r="EK465" s="310"/>
      <c r="EU465" s="310"/>
      <c r="FE465" s="310"/>
      <c r="FO465" s="310"/>
      <c r="FY465" s="310"/>
      <c r="GI465" s="310"/>
      <c r="GS465" s="310"/>
      <c r="HC465" s="310"/>
      <c r="HM465" s="310"/>
      <c r="HW465" s="310"/>
    </row>
    <row r="466" s="3" customFormat="true" x14ac:dyDescent="0.25">
      <c r="A466" s="310"/>
      <c r="K466" s="310"/>
      <c r="U466" s="310"/>
      <c r="AE466" s="310"/>
      <c r="AO466" s="310"/>
      <c r="AY466" s="310"/>
      <c r="AZ466" s="310"/>
      <c r="BI466" s="310"/>
      <c r="BS466" s="310"/>
      <c r="CC466" s="310"/>
      <c r="CM466" s="310"/>
      <c r="CW466" s="310"/>
      <c r="DG466" s="310"/>
      <c r="DQ466" s="310"/>
      <c r="EA466" s="310"/>
      <c r="EK466" s="310"/>
      <c r="EU466" s="310"/>
      <c r="FE466" s="310"/>
      <c r="FO466" s="310"/>
      <c r="FY466" s="310"/>
      <c r="GI466" s="310"/>
      <c r="GS466" s="310"/>
      <c r="HC466" s="310"/>
      <c r="HM466" s="310"/>
      <c r="HW466" s="310"/>
    </row>
    <row r="467" s="3" customFormat="true" x14ac:dyDescent="0.25">
      <c r="A467" s="310"/>
      <c r="K467" s="310"/>
      <c r="U467" s="310"/>
      <c r="AE467" s="310"/>
      <c r="AO467" s="310"/>
      <c r="AY467" s="310"/>
      <c r="AZ467" s="310"/>
      <c r="BI467" s="310"/>
      <c r="BS467" s="310"/>
      <c r="CC467" s="310"/>
      <c r="CM467" s="310"/>
      <c r="CW467" s="310"/>
      <c r="DG467" s="310"/>
      <c r="DQ467" s="310"/>
      <c r="EA467" s="310"/>
      <c r="EK467" s="310"/>
      <c r="EU467" s="310"/>
      <c r="FE467" s="310"/>
      <c r="FO467" s="310"/>
      <c r="FY467" s="310"/>
      <c r="GI467" s="310"/>
      <c r="GS467" s="310"/>
      <c r="HC467" s="310"/>
      <c r="HM467" s="310"/>
      <c r="HW467" s="310"/>
    </row>
    <row r="468" s="3" customFormat="true" x14ac:dyDescent="0.25">
      <c r="A468" s="310"/>
      <c r="K468" s="310"/>
      <c r="U468" s="310"/>
      <c r="AE468" s="310"/>
      <c r="AO468" s="310"/>
      <c r="AY468" s="310"/>
      <c r="AZ468" s="310"/>
      <c r="BI468" s="310"/>
      <c r="BS468" s="310"/>
      <c r="CC468" s="310"/>
      <c r="CM468" s="310"/>
      <c r="CW468" s="310"/>
      <c r="DG468" s="310"/>
      <c r="DQ468" s="310"/>
      <c r="EA468" s="310"/>
      <c r="EK468" s="310"/>
      <c r="EU468" s="310"/>
      <c r="FE468" s="310"/>
      <c r="FO468" s="310"/>
      <c r="FY468" s="310"/>
      <c r="GI468" s="310"/>
      <c r="GS468" s="310"/>
      <c r="HC468" s="310"/>
      <c r="HM468" s="310"/>
      <c r="HW468" s="310"/>
    </row>
    <row r="469" s="3" customFormat="true" x14ac:dyDescent="0.25">
      <c r="A469" s="310"/>
      <c r="K469" s="310"/>
      <c r="U469" s="310"/>
      <c r="AE469" s="310"/>
      <c r="AO469" s="310"/>
      <c r="AY469" s="310"/>
      <c r="AZ469" s="310"/>
      <c r="BI469" s="310"/>
      <c r="BS469" s="310"/>
      <c r="CC469" s="310"/>
      <c r="CM469" s="310"/>
      <c r="CW469" s="310"/>
      <c r="DG469" s="310"/>
      <c r="DQ469" s="310"/>
      <c r="EA469" s="310"/>
      <c r="EK469" s="310"/>
      <c r="EU469" s="310"/>
      <c r="FE469" s="310"/>
      <c r="FO469" s="310"/>
      <c r="FY469" s="310"/>
      <c r="GI469" s="310"/>
      <c r="GS469" s="310"/>
      <c r="HC469" s="310"/>
      <c r="HM469" s="310"/>
      <c r="HW469" s="310"/>
    </row>
    <row r="470" s="3" customFormat="true" x14ac:dyDescent="0.25">
      <c r="A470" s="310"/>
      <c r="K470" s="310"/>
      <c r="U470" s="310"/>
      <c r="AE470" s="310"/>
      <c r="AO470" s="310"/>
      <c r="AY470" s="310"/>
      <c r="AZ470" s="310"/>
      <c r="BI470" s="310"/>
      <c r="BS470" s="310"/>
      <c r="CC470" s="310"/>
      <c r="CM470" s="310"/>
      <c r="CW470" s="310"/>
      <c r="DG470" s="310"/>
      <c r="DQ470" s="310"/>
      <c r="EA470" s="310"/>
      <c r="EK470" s="310"/>
      <c r="EU470" s="310"/>
      <c r="FE470" s="310"/>
      <c r="FO470" s="310"/>
      <c r="FY470" s="310"/>
      <c r="GI470" s="310"/>
      <c r="GS470" s="310"/>
      <c r="HC470" s="310"/>
      <c r="HM470" s="310"/>
      <c r="HW470" s="310"/>
    </row>
    <row r="471" s="3" customFormat="true" x14ac:dyDescent="0.25">
      <c r="A471" s="310"/>
      <c r="K471" s="310"/>
      <c r="U471" s="310"/>
      <c r="AE471" s="310"/>
      <c r="AO471" s="310"/>
      <c r="AY471" s="310"/>
      <c r="AZ471" s="310"/>
      <c r="BI471" s="310"/>
      <c r="BS471" s="310"/>
      <c r="CC471" s="310"/>
      <c r="CM471" s="310"/>
      <c r="CW471" s="310"/>
      <c r="DG471" s="310"/>
      <c r="DQ471" s="310"/>
      <c r="EA471" s="310"/>
      <c r="EK471" s="310"/>
      <c r="EU471" s="310"/>
      <c r="FE471" s="310"/>
      <c r="FO471" s="310"/>
      <c r="FY471" s="310"/>
      <c r="GI471" s="310"/>
      <c r="GS471" s="310"/>
      <c r="HC471" s="310"/>
      <c r="HM471" s="310"/>
      <c r="HW471" s="310"/>
    </row>
    <row r="472" s="3" customFormat="true" x14ac:dyDescent="0.25">
      <c r="A472" s="310"/>
      <c r="K472" s="310"/>
      <c r="U472" s="310"/>
      <c r="AE472" s="310"/>
      <c r="AO472" s="310"/>
      <c r="AY472" s="310"/>
      <c r="AZ472" s="310"/>
      <c r="BI472" s="310"/>
      <c r="BS472" s="310"/>
      <c r="CC472" s="310"/>
      <c r="CM472" s="310"/>
      <c r="CW472" s="310"/>
      <c r="DG472" s="310"/>
      <c r="DQ472" s="310"/>
      <c r="EA472" s="310"/>
      <c r="EK472" s="310"/>
      <c r="EU472" s="310"/>
      <c r="FE472" s="310"/>
      <c r="FO472" s="310"/>
      <c r="FY472" s="310"/>
      <c r="GI472" s="310"/>
      <c r="GS472" s="310"/>
      <c r="HC472" s="310"/>
      <c r="HM472" s="310"/>
      <c r="HW472" s="310"/>
    </row>
    <row r="473" s="3" customFormat="true" x14ac:dyDescent="0.25">
      <c r="A473" s="310"/>
      <c r="K473" s="310"/>
      <c r="U473" s="310"/>
      <c r="AE473" s="310"/>
      <c r="AO473" s="310"/>
      <c r="AY473" s="310"/>
      <c r="AZ473" s="310"/>
      <c r="BI473" s="310"/>
      <c r="BS473" s="310"/>
      <c r="CC473" s="310"/>
      <c r="CM473" s="310"/>
      <c r="CW473" s="310"/>
      <c r="DG473" s="310"/>
      <c r="DQ473" s="310"/>
      <c r="EA473" s="310"/>
      <c r="EK473" s="310"/>
      <c r="EU473" s="310"/>
      <c r="FE473" s="310"/>
      <c r="FO473" s="310"/>
      <c r="FY473" s="310"/>
      <c r="GI473" s="310"/>
      <c r="GS473" s="310"/>
      <c r="HC473" s="310"/>
      <c r="HM473" s="310"/>
      <c r="HW473" s="310"/>
    </row>
    <row r="474" s="3" customFormat="true" x14ac:dyDescent="0.25">
      <c r="A474" s="310"/>
      <c r="K474" s="310"/>
      <c r="U474" s="310"/>
      <c r="AE474" s="310"/>
      <c r="AO474" s="310"/>
      <c r="AY474" s="310"/>
      <c r="AZ474" s="310"/>
      <c r="BI474" s="310"/>
      <c r="BS474" s="310"/>
      <c r="CC474" s="310"/>
      <c r="CM474" s="310"/>
      <c r="CW474" s="310"/>
      <c r="DG474" s="310"/>
      <c r="DQ474" s="310"/>
      <c r="EA474" s="310"/>
      <c r="EK474" s="310"/>
      <c r="EU474" s="310"/>
      <c r="FE474" s="310"/>
      <c r="FO474" s="310"/>
      <c r="FY474" s="310"/>
      <c r="GI474" s="310"/>
      <c r="GS474" s="310"/>
      <c r="HC474" s="310"/>
      <c r="HM474" s="310"/>
      <c r="HW474" s="310"/>
    </row>
    <row r="475" s="3" customFormat="true" x14ac:dyDescent="0.25">
      <c r="A475" s="310"/>
      <c r="K475" s="310"/>
      <c r="U475" s="310"/>
      <c r="AE475" s="310"/>
      <c r="AO475" s="310"/>
      <c r="AY475" s="310"/>
      <c r="AZ475" s="310"/>
      <c r="BI475" s="310"/>
      <c r="BS475" s="310"/>
      <c r="CC475" s="310"/>
      <c r="CM475" s="310"/>
      <c r="CW475" s="310"/>
      <c r="DG475" s="310"/>
      <c r="DQ475" s="310"/>
      <c r="EA475" s="310"/>
      <c r="EK475" s="310"/>
      <c r="EU475" s="310"/>
      <c r="FE475" s="310"/>
      <c r="FO475" s="310"/>
      <c r="FY475" s="310"/>
      <c r="GI475" s="310"/>
      <c r="GS475" s="310"/>
      <c r="HC475" s="310"/>
      <c r="HM475" s="310"/>
      <c r="HW475" s="310"/>
    </row>
    <row r="476" s="3" customFormat="true" x14ac:dyDescent="0.25">
      <c r="A476" s="310"/>
      <c r="K476" s="310"/>
      <c r="U476" s="310"/>
      <c r="AE476" s="310"/>
      <c r="AO476" s="310"/>
      <c r="AY476" s="310"/>
      <c r="AZ476" s="310"/>
      <c r="BI476" s="310"/>
      <c r="BS476" s="310"/>
      <c r="CC476" s="310"/>
      <c r="CM476" s="310"/>
      <c r="CW476" s="310"/>
      <c r="DG476" s="310"/>
      <c r="DQ476" s="310"/>
      <c r="EA476" s="310"/>
      <c r="EK476" s="310"/>
      <c r="EU476" s="310"/>
      <c r="FE476" s="310"/>
      <c r="FO476" s="310"/>
      <c r="FY476" s="310"/>
      <c r="GI476" s="310"/>
      <c r="GS476" s="310"/>
      <c r="HC476" s="310"/>
      <c r="HM476" s="310"/>
      <c r="HW476" s="310"/>
    </row>
    <row r="477" s="3" customFormat="true" x14ac:dyDescent="0.25">
      <c r="A477" s="310"/>
      <c r="K477" s="310"/>
      <c r="U477" s="310"/>
      <c r="AE477" s="310"/>
      <c r="AO477" s="310"/>
      <c r="AY477" s="310"/>
      <c r="AZ477" s="310"/>
      <c r="BI477" s="310"/>
      <c r="BS477" s="310"/>
      <c r="CC477" s="310"/>
      <c r="CM477" s="310"/>
      <c r="CW477" s="310"/>
      <c r="DG477" s="310"/>
      <c r="DQ477" s="310"/>
      <c r="EA477" s="310"/>
      <c r="EK477" s="310"/>
      <c r="EU477" s="310"/>
      <c r="FE477" s="310"/>
      <c r="FO477" s="310"/>
      <c r="FY477" s="310"/>
      <c r="GI477" s="310"/>
      <c r="GS477" s="310"/>
      <c r="HC477" s="310"/>
      <c r="HM477" s="310"/>
      <c r="HW477" s="310"/>
    </row>
    <row r="478" s="3" customFormat="true" x14ac:dyDescent="0.25">
      <c r="A478" s="310"/>
      <c r="K478" s="310"/>
      <c r="U478" s="310"/>
      <c r="AE478" s="310"/>
      <c r="AO478" s="310"/>
      <c r="AY478" s="310"/>
      <c r="AZ478" s="310"/>
      <c r="BI478" s="310"/>
      <c r="BS478" s="310"/>
      <c r="CC478" s="310"/>
      <c r="CM478" s="310"/>
      <c r="CW478" s="310"/>
      <c r="DG478" s="310"/>
      <c r="DQ478" s="310"/>
      <c r="EA478" s="310"/>
      <c r="EK478" s="310"/>
      <c r="EU478" s="310"/>
      <c r="FE478" s="310"/>
      <c r="FO478" s="310"/>
      <c r="FY478" s="310"/>
      <c r="GI478" s="310"/>
      <c r="GS478" s="310"/>
      <c r="HC478" s="310"/>
      <c r="HM478" s="310"/>
      <c r="HW478" s="310"/>
    </row>
    <row r="479" s="3" customFormat="true" x14ac:dyDescent="0.25">
      <c r="A479" s="310"/>
      <c r="K479" s="310"/>
      <c r="U479" s="310"/>
      <c r="AE479" s="310"/>
      <c r="AO479" s="310"/>
      <c r="AY479" s="310"/>
      <c r="AZ479" s="310"/>
      <c r="BI479" s="310"/>
      <c r="BS479" s="310"/>
      <c r="CC479" s="310"/>
      <c r="CM479" s="310"/>
      <c r="CW479" s="310"/>
      <c r="DG479" s="310"/>
      <c r="DQ479" s="310"/>
      <c r="EA479" s="310"/>
      <c r="EK479" s="310"/>
      <c r="EU479" s="310"/>
      <c r="FE479" s="310"/>
      <c r="FO479" s="310"/>
      <c r="FY479" s="310"/>
      <c r="GI479" s="310"/>
      <c r="GS479" s="310"/>
      <c r="HC479" s="310"/>
      <c r="HM479" s="310"/>
      <c r="HW479" s="310"/>
    </row>
    <row r="480" s="3" customFormat="true" x14ac:dyDescent="0.25">
      <c r="A480" s="310"/>
      <c r="K480" s="310"/>
      <c r="U480" s="310"/>
      <c r="AE480" s="310"/>
      <c r="AO480" s="310"/>
      <c r="AY480" s="310"/>
      <c r="AZ480" s="310"/>
      <c r="BI480" s="310"/>
      <c r="BS480" s="310"/>
      <c r="CC480" s="310"/>
      <c r="CM480" s="310"/>
      <c r="CW480" s="310"/>
      <c r="DG480" s="310"/>
      <c r="DQ480" s="310"/>
      <c r="EA480" s="310"/>
      <c r="EK480" s="310"/>
      <c r="EU480" s="310"/>
      <c r="FE480" s="310"/>
      <c r="FO480" s="310"/>
      <c r="FY480" s="310"/>
      <c r="GI480" s="310"/>
      <c r="GS480" s="310"/>
      <c r="HC480" s="310"/>
      <c r="HM480" s="310"/>
      <c r="HW480" s="310"/>
    </row>
    <row r="481" s="3" customFormat="true" x14ac:dyDescent="0.25">
      <c r="A481" s="310"/>
      <c r="K481" s="310"/>
      <c r="U481" s="310"/>
      <c r="AE481" s="310"/>
      <c r="AO481" s="310"/>
      <c r="AY481" s="310"/>
      <c r="AZ481" s="310"/>
      <c r="BI481" s="310"/>
      <c r="BS481" s="310"/>
      <c r="CC481" s="310"/>
      <c r="CM481" s="310"/>
      <c r="CW481" s="310"/>
      <c r="DG481" s="310"/>
      <c r="DQ481" s="310"/>
      <c r="EA481" s="310"/>
      <c r="EK481" s="310"/>
      <c r="EU481" s="310"/>
      <c r="FE481" s="310"/>
      <c r="FO481" s="310"/>
      <c r="FY481" s="310"/>
      <c r="GI481" s="310"/>
      <c r="GS481" s="310"/>
      <c r="HC481" s="310"/>
      <c r="HM481" s="310"/>
      <c r="HW481" s="310"/>
    </row>
    <row r="482" s="3" customFormat="true" x14ac:dyDescent="0.25">
      <c r="A482" s="310"/>
      <c r="K482" s="310"/>
      <c r="U482" s="310"/>
      <c r="AE482" s="310"/>
      <c r="AO482" s="310"/>
      <c r="AY482" s="310"/>
      <c r="AZ482" s="310"/>
      <c r="BI482" s="310"/>
      <c r="BS482" s="310"/>
      <c r="CC482" s="310"/>
      <c r="CM482" s="310"/>
      <c r="CW482" s="310"/>
      <c r="DG482" s="310"/>
      <c r="DQ482" s="310"/>
      <c r="EA482" s="310"/>
      <c r="EK482" s="310"/>
      <c r="EU482" s="310"/>
      <c r="FE482" s="310"/>
      <c r="FO482" s="310"/>
      <c r="FY482" s="310"/>
      <c r="GI482" s="310"/>
      <c r="GS482" s="310"/>
      <c r="HC482" s="310"/>
      <c r="HM482" s="310"/>
      <c r="HW482" s="310"/>
    </row>
    <row r="483" s="3" customFormat="true" x14ac:dyDescent="0.25">
      <c r="A483" s="310"/>
      <c r="K483" s="310"/>
      <c r="U483" s="310"/>
      <c r="AE483" s="310"/>
      <c r="AO483" s="310"/>
      <c r="AY483" s="310"/>
      <c r="AZ483" s="310"/>
      <c r="BI483" s="310"/>
      <c r="BS483" s="310"/>
      <c r="CC483" s="310"/>
      <c r="CM483" s="310"/>
      <c r="CW483" s="310"/>
      <c r="DG483" s="310"/>
      <c r="DQ483" s="310"/>
      <c r="EA483" s="310"/>
      <c r="EK483" s="310"/>
      <c r="EU483" s="310"/>
      <c r="FE483" s="310"/>
      <c r="FO483" s="310"/>
      <c r="FY483" s="310"/>
      <c r="GI483" s="310"/>
      <c r="GS483" s="310"/>
      <c r="HC483" s="310"/>
      <c r="HM483" s="310"/>
      <c r="HW483" s="310"/>
    </row>
    <row r="484" s="3" customFormat="true" x14ac:dyDescent="0.25">
      <c r="A484" s="310"/>
      <c r="K484" s="310"/>
      <c r="U484" s="310"/>
      <c r="AE484" s="310"/>
      <c r="AO484" s="310"/>
      <c r="AY484" s="310"/>
      <c r="AZ484" s="310"/>
      <c r="BI484" s="310"/>
      <c r="BS484" s="310"/>
      <c r="CC484" s="310"/>
      <c r="CM484" s="310"/>
      <c r="CW484" s="310"/>
      <c r="DG484" s="310"/>
      <c r="DQ484" s="310"/>
      <c r="EA484" s="310"/>
      <c r="EK484" s="310"/>
      <c r="EU484" s="310"/>
      <c r="FE484" s="310"/>
      <c r="FO484" s="310"/>
      <c r="FY484" s="310"/>
      <c r="GI484" s="310"/>
      <c r="GS484" s="310"/>
      <c r="HC484" s="310"/>
      <c r="HM484" s="310"/>
      <c r="HW484" s="310"/>
    </row>
    <row r="485" s="3" customFormat="true" x14ac:dyDescent="0.25">
      <c r="A485" s="310"/>
      <c r="K485" s="310"/>
      <c r="U485" s="310"/>
      <c r="AE485" s="310"/>
      <c r="AO485" s="310"/>
      <c r="AY485" s="310"/>
      <c r="AZ485" s="310"/>
      <c r="BI485" s="310"/>
      <c r="BS485" s="310"/>
      <c r="CC485" s="310"/>
      <c r="CM485" s="310"/>
      <c r="CW485" s="310"/>
      <c r="DG485" s="310"/>
      <c r="DQ485" s="310"/>
      <c r="EA485" s="310"/>
      <c r="EK485" s="310"/>
      <c r="EU485" s="310"/>
      <c r="FE485" s="310"/>
      <c r="FO485" s="310"/>
      <c r="FY485" s="310"/>
      <c r="GI485" s="310"/>
      <c r="GS485" s="310"/>
      <c r="HC485" s="310"/>
      <c r="HM485" s="310"/>
      <c r="HW485" s="310"/>
    </row>
    <row r="486" s="3" customFormat="true" x14ac:dyDescent="0.25">
      <c r="A486" s="310"/>
      <c r="K486" s="310"/>
      <c r="U486" s="310"/>
      <c r="AE486" s="310"/>
      <c r="AO486" s="310"/>
      <c r="AY486" s="310"/>
      <c r="AZ486" s="310"/>
      <c r="BI486" s="310"/>
      <c r="BS486" s="310"/>
      <c r="CC486" s="310"/>
      <c r="CM486" s="310"/>
      <c r="CW486" s="310"/>
      <c r="DG486" s="310"/>
      <c r="DQ486" s="310"/>
      <c r="EA486" s="310"/>
      <c r="EK486" s="310"/>
      <c r="EU486" s="310"/>
      <c r="FE486" s="310"/>
      <c r="FO486" s="310"/>
      <c r="FY486" s="310"/>
      <c r="GI486" s="310"/>
      <c r="GS486" s="310"/>
      <c r="HC486" s="310"/>
      <c r="HM486" s="310"/>
      <c r="HW486" s="310"/>
    </row>
    <row r="487" s="3" customFormat="true" x14ac:dyDescent="0.25">
      <c r="A487" s="310"/>
      <c r="K487" s="310"/>
      <c r="U487" s="310"/>
      <c r="AE487" s="310"/>
      <c r="AO487" s="310"/>
      <c r="AY487" s="310"/>
      <c r="AZ487" s="310"/>
      <c r="BI487" s="310"/>
      <c r="BS487" s="310"/>
      <c r="CC487" s="310"/>
      <c r="CM487" s="310"/>
      <c r="CW487" s="310"/>
      <c r="DG487" s="310"/>
      <c r="DQ487" s="310"/>
      <c r="EA487" s="310"/>
      <c r="EK487" s="310"/>
      <c r="EU487" s="310"/>
      <c r="FE487" s="310"/>
      <c r="FO487" s="310"/>
      <c r="FY487" s="310"/>
      <c r="GI487" s="310"/>
      <c r="GS487" s="310"/>
      <c r="HC487" s="310"/>
      <c r="HM487" s="310"/>
      <c r="HW487" s="310"/>
    </row>
    <row r="488" s="3" customFormat="true" x14ac:dyDescent="0.25">
      <c r="A488" s="310"/>
      <c r="K488" s="310"/>
      <c r="U488" s="310"/>
      <c r="AE488" s="310"/>
      <c r="AO488" s="310"/>
      <c r="AY488" s="310"/>
      <c r="AZ488" s="310"/>
      <c r="BI488" s="310"/>
      <c r="BS488" s="310"/>
      <c r="CC488" s="310"/>
      <c r="CM488" s="310"/>
      <c r="CW488" s="310"/>
      <c r="DG488" s="310"/>
      <c r="DQ488" s="310"/>
      <c r="EA488" s="310"/>
      <c r="EK488" s="310"/>
      <c r="EU488" s="310"/>
      <c r="FE488" s="310"/>
      <c r="FO488" s="310"/>
      <c r="FY488" s="310"/>
      <c r="GI488" s="310"/>
      <c r="GS488" s="310"/>
      <c r="HC488" s="310"/>
      <c r="HM488" s="310"/>
      <c r="HW488" s="310"/>
    </row>
    <row r="489" s="3" customFormat="true" x14ac:dyDescent="0.25">
      <c r="A489" s="310"/>
      <c r="K489" s="310"/>
      <c r="U489" s="310"/>
      <c r="AE489" s="310"/>
      <c r="AO489" s="310"/>
      <c r="AY489" s="310"/>
      <c r="AZ489" s="310"/>
      <c r="BI489" s="310"/>
      <c r="BS489" s="310"/>
      <c r="CC489" s="310"/>
      <c r="CM489" s="310"/>
      <c r="CW489" s="310"/>
      <c r="DG489" s="310"/>
      <c r="DQ489" s="310"/>
      <c r="EA489" s="310"/>
      <c r="EK489" s="310"/>
      <c r="EU489" s="310"/>
      <c r="FE489" s="310"/>
      <c r="FO489" s="310"/>
      <c r="FY489" s="310"/>
      <c r="GI489" s="310"/>
      <c r="GS489" s="310"/>
      <c r="HC489" s="310"/>
      <c r="HM489" s="310"/>
      <c r="HW489" s="310"/>
    </row>
    <row r="490" s="3" customFormat="true" x14ac:dyDescent="0.25">
      <c r="A490" s="310"/>
      <c r="K490" s="310"/>
      <c r="U490" s="310"/>
      <c r="AE490" s="310"/>
      <c r="AO490" s="310"/>
      <c r="AY490" s="310"/>
      <c r="AZ490" s="310"/>
      <c r="BI490" s="310"/>
      <c r="BS490" s="310"/>
      <c r="CC490" s="310"/>
      <c r="CM490" s="310"/>
      <c r="CW490" s="310"/>
      <c r="DG490" s="310"/>
      <c r="DQ490" s="310"/>
      <c r="EA490" s="310"/>
      <c r="EK490" s="310"/>
      <c r="EU490" s="310"/>
      <c r="FE490" s="310"/>
      <c r="FO490" s="310"/>
      <c r="FY490" s="310"/>
      <c r="GI490" s="310"/>
      <c r="GS490" s="310"/>
      <c r="HC490" s="310"/>
      <c r="HM490" s="310"/>
      <c r="HW490" s="310"/>
    </row>
    <row r="491" s="3" customFormat="true" x14ac:dyDescent="0.25">
      <c r="A491" s="310"/>
      <c r="K491" s="310"/>
      <c r="U491" s="310"/>
      <c r="AE491" s="310"/>
      <c r="AO491" s="310"/>
      <c r="AY491" s="310"/>
      <c r="AZ491" s="310"/>
      <c r="BI491" s="310"/>
      <c r="BS491" s="310"/>
      <c r="CC491" s="310"/>
      <c r="CM491" s="310"/>
      <c r="CW491" s="310"/>
      <c r="DG491" s="310"/>
      <c r="DQ491" s="310"/>
      <c r="EA491" s="310"/>
      <c r="EK491" s="310"/>
      <c r="EU491" s="310"/>
      <c r="FE491" s="310"/>
      <c r="FO491" s="310"/>
      <c r="FY491" s="310"/>
      <c r="GI491" s="310"/>
      <c r="GS491" s="310"/>
      <c r="HC491" s="310"/>
      <c r="HM491" s="310"/>
      <c r="HW491" s="310"/>
    </row>
    <row r="492" s="3" customFormat="true" x14ac:dyDescent="0.25">
      <c r="A492" s="310"/>
      <c r="K492" s="310"/>
      <c r="U492" s="310"/>
      <c r="AE492" s="310"/>
      <c r="AO492" s="310"/>
      <c r="AY492" s="310"/>
      <c r="AZ492" s="310"/>
      <c r="BI492" s="310"/>
      <c r="BS492" s="310"/>
      <c r="CC492" s="310"/>
      <c r="CM492" s="310"/>
      <c r="CW492" s="310"/>
      <c r="DG492" s="310"/>
      <c r="DQ492" s="310"/>
      <c r="EA492" s="310"/>
      <c r="EK492" s="310"/>
      <c r="EU492" s="310"/>
      <c r="FE492" s="310"/>
      <c r="FO492" s="310"/>
      <c r="FY492" s="310"/>
      <c r="GI492" s="310"/>
      <c r="GS492" s="310"/>
      <c r="HC492" s="310"/>
      <c r="HM492" s="310"/>
      <c r="HW492" s="310"/>
    </row>
    <row r="493" s="3" customFormat="true" x14ac:dyDescent="0.25">
      <c r="A493" s="310"/>
      <c r="K493" s="310"/>
      <c r="U493" s="310"/>
      <c r="AE493" s="310"/>
      <c r="AO493" s="310"/>
      <c r="AY493" s="310"/>
      <c r="AZ493" s="310"/>
      <c r="BI493" s="310"/>
      <c r="BS493" s="310"/>
      <c r="CC493" s="310"/>
      <c r="CM493" s="310"/>
      <c r="CW493" s="310"/>
      <c r="DG493" s="310"/>
      <c r="DQ493" s="310"/>
      <c r="EA493" s="310"/>
      <c r="EK493" s="310"/>
      <c r="EU493" s="310"/>
      <c r="FE493" s="310"/>
      <c r="FO493" s="310"/>
      <c r="FY493" s="310"/>
      <c r="GI493" s="310"/>
      <c r="GS493" s="310"/>
      <c r="HC493" s="310"/>
      <c r="HM493" s="310"/>
      <c r="HW493" s="310"/>
    </row>
    <row r="494" s="3" customFormat="true" x14ac:dyDescent="0.25">
      <c r="A494" s="310"/>
      <c r="K494" s="310"/>
      <c r="U494" s="310"/>
      <c r="AE494" s="310"/>
      <c r="AO494" s="310"/>
      <c r="AY494" s="310"/>
      <c r="AZ494" s="310"/>
      <c r="BI494" s="310"/>
      <c r="BS494" s="310"/>
      <c r="CC494" s="310"/>
      <c r="CM494" s="310"/>
      <c r="CW494" s="310"/>
      <c r="DG494" s="310"/>
      <c r="DQ494" s="310"/>
      <c r="EA494" s="310"/>
      <c r="EK494" s="310"/>
      <c r="EU494" s="310"/>
      <c r="FE494" s="310"/>
      <c r="FO494" s="310"/>
      <c r="FY494" s="310"/>
      <c r="GI494" s="310"/>
      <c r="GS494" s="310"/>
      <c r="HC494" s="310"/>
      <c r="HM494" s="310"/>
      <c r="HW494" s="310"/>
    </row>
    <row r="495" s="3" customFormat="true" x14ac:dyDescent="0.25">
      <c r="A495" s="310"/>
      <c r="K495" s="310"/>
      <c r="U495" s="310"/>
      <c r="AE495" s="310"/>
      <c r="AO495" s="310"/>
      <c r="AY495" s="310"/>
      <c r="AZ495" s="310"/>
      <c r="BI495" s="310"/>
      <c r="BS495" s="310"/>
      <c r="CC495" s="310"/>
      <c r="CM495" s="310"/>
      <c r="CW495" s="310"/>
      <c r="DG495" s="310"/>
      <c r="DQ495" s="310"/>
      <c r="EA495" s="310"/>
      <c r="EK495" s="310"/>
      <c r="EU495" s="310"/>
      <c r="FE495" s="310"/>
      <c r="FO495" s="310"/>
      <c r="FY495" s="310"/>
      <c r="GI495" s="310"/>
      <c r="GS495" s="310"/>
      <c r="HC495" s="310"/>
      <c r="HM495" s="310"/>
      <c r="HW495" s="310"/>
    </row>
    <row r="496" s="3" customFormat="true" x14ac:dyDescent="0.25">
      <c r="A496" s="310"/>
      <c r="K496" s="310"/>
      <c r="U496" s="310"/>
      <c r="AE496" s="310"/>
      <c r="AO496" s="310"/>
      <c r="AY496" s="310"/>
      <c r="AZ496" s="310"/>
      <c r="BI496" s="310"/>
      <c r="BS496" s="310"/>
      <c r="CC496" s="310"/>
      <c r="CM496" s="310"/>
      <c r="CW496" s="310"/>
      <c r="DG496" s="310"/>
      <c r="DQ496" s="310"/>
      <c r="EA496" s="310"/>
      <c r="EK496" s="310"/>
      <c r="EU496" s="310"/>
      <c r="FE496" s="310"/>
      <c r="FO496" s="310"/>
      <c r="FY496" s="310"/>
      <c r="GI496" s="310"/>
      <c r="GS496" s="310"/>
      <c r="HC496" s="310"/>
      <c r="HM496" s="310"/>
      <c r="HW496" s="310"/>
    </row>
    <row r="497" s="3" customFormat="true" x14ac:dyDescent="0.25">
      <c r="A497" s="310"/>
      <c r="K497" s="310"/>
      <c r="U497" s="310"/>
      <c r="AE497" s="310"/>
      <c r="AO497" s="310"/>
      <c r="AY497" s="310"/>
      <c r="AZ497" s="310"/>
      <c r="BI497" s="310"/>
      <c r="BS497" s="310"/>
      <c r="CC497" s="310"/>
      <c r="CM497" s="310"/>
      <c r="CW497" s="310"/>
      <c r="DG497" s="310"/>
      <c r="DQ497" s="310"/>
      <c r="EA497" s="310"/>
      <c r="EK497" s="310"/>
      <c r="EU497" s="310"/>
      <c r="FE497" s="310"/>
      <c r="FO497" s="310"/>
      <c r="FY497" s="310"/>
      <c r="GI497" s="310"/>
      <c r="GS497" s="310"/>
      <c r="HC497" s="310"/>
      <c r="HM497" s="310"/>
      <c r="HW497" s="310"/>
    </row>
    <row r="498" s="3" customFormat="true" x14ac:dyDescent="0.25">
      <c r="A498" s="310"/>
      <c r="K498" s="310"/>
      <c r="U498" s="310"/>
      <c r="AE498" s="310"/>
      <c r="AO498" s="310"/>
      <c r="AY498" s="310"/>
      <c r="AZ498" s="310"/>
      <c r="BI498" s="310"/>
      <c r="BS498" s="310"/>
      <c r="CC498" s="310"/>
      <c r="CM498" s="310"/>
      <c r="CW498" s="310"/>
      <c r="DG498" s="310"/>
      <c r="DQ498" s="310"/>
      <c r="EA498" s="310"/>
      <c r="EK498" s="310"/>
      <c r="EU498" s="310"/>
      <c r="FE498" s="310"/>
      <c r="FO498" s="310"/>
      <c r="FY498" s="310"/>
      <c r="GI498" s="310"/>
      <c r="GS498" s="310"/>
      <c r="HC498" s="310"/>
      <c r="HM498" s="310"/>
      <c r="HW498" s="310"/>
    </row>
    <row r="499" s="3" customFormat="true" x14ac:dyDescent="0.25">
      <c r="A499" s="310"/>
      <c r="K499" s="310"/>
      <c r="U499" s="310"/>
      <c r="AE499" s="310"/>
      <c r="AO499" s="310"/>
      <c r="AY499" s="310"/>
      <c r="AZ499" s="310"/>
      <c r="BI499" s="310"/>
      <c r="BS499" s="310"/>
      <c r="CC499" s="310"/>
      <c r="CM499" s="310"/>
      <c r="CW499" s="310"/>
      <c r="DG499" s="310"/>
      <c r="DQ499" s="310"/>
      <c r="EA499" s="310"/>
      <c r="EK499" s="310"/>
      <c r="EU499" s="310"/>
      <c r="FE499" s="310"/>
      <c r="FO499" s="310"/>
      <c r="FY499" s="310"/>
      <c r="GI499" s="310"/>
      <c r="GS499" s="310"/>
      <c r="HC499" s="310"/>
      <c r="HM499" s="310"/>
      <c r="HW499" s="310"/>
    </row>
    <row r="500" s="3" customFormat="true" x14ac:dyDescent="0.25">
      <c r="A500" s="310"/>
      <c r="K500" s="310"/>
      <c r="U500" s="310"/>
      <c r="AE500" s="310"/>
      <c r="AO500" s="310"/>
      <c r="AY500" s="310"/>
      <c r="AZ500" s="310"/>
      <c r="BI500" s="310"/>
      <c r="BS500" s="310"/>
      <c r="CC500" s="310"/>
      <c r="CM500" s="310"/>
      <c r="CW500" s="310"/>
      <c r="DG500" s="310"/>
      <c r="DQ500" s="310"/>
      <c r="EA500" s="310"/>
      <c r="EK500" s="310"/>
      <c r="EU500" s="310"/>
      <c r="FE500" s="310"/>
      <c r="FO500" s="310"/>
      <c r="FY500" s="310"/>
      <c r="GI500" s="310"/>
      <c r="GS500" s="310"/>
      <c r="HC500" s="310"/>
      <c r="HM500" s="310"/>
      <c r="HW500" s="310"/>
    </row>
    <row r="501" s="3" customFormat="true" x14ac:dyDescent="0.25">
      <c r="A501" s="310"/>
      <c r="K501" s="310"/>
      <c r="U501" s="310"/>
      <c r="AE501" s="310"/>
      <c r="AO501" s="310"/>
      <c r="AY501" s="310"/>
      <c r="AZ501" s="310"/>
      <c r="BI501" s="310"/>
      <c r="BS501" s="310"/>
      <c r="CC501" s="310"/>
      <c r="CM501" s="310"/>
      <c r="CW501" s="310"/>
      <c r="DG501" s="310"/>
      <c r="DQ501" s="310"/>
      <c r="EA501" s="310"/>
      <c r="EK501" s="310"/>
      <c r="EU501" s="310"/>
      <c r="FE501" s="310"/>
      <c r="FO501" s="310"/>
      <c r="FY501" s="310"/>
      <c r="GI501" s="310"/>
      <c r="GS501" s="310"/>
      <c r="HC501" s="310"/>
      <c r="HM501" s="310"/>
      <c r="HW501" s="310"/>
    </row>
    <row r="502" s="3" customFormat="true" x14ac:dyDescent="0.25">
      <c r="A502" s="310"/>
      <c r="K502" s="310"/>
      <c r="U502" s="310"/>
      <c r="AE502" s="310"/>
      <c r="AO502" s="310"/>
      <c r="AY502" s="310"/>
      <c r="AZ502" s="310"/>
      <c r="BI502" s="310"/>
      <c r="BS502" s="310"/>
      <c r="CC502" s="310"/>
      <c r="CM502" s="310"/>
      <c r="CW502" s="310"/>
      <c r="DG502" s="310"/>
      <c r="DQ502" s="310"/>
      <c r="EA502" s="310"/>
      <c r="EK502" s="310"/>
      <c r="EU502" s="310"/>
      <c r="FE502" s="310"/>
      <c r="FO502" s="310"/>
      <c r="FY502" s="310"/>
      <c r="GI502" s="310"/>
      <c r="GS502" s="310"/>
      <c r="HC502" s="310"/>
      <c r="HM502" s="310"/>
      <c r="HW502" s="310"/>
    </row>
    <row r="503" s="3" customFormat="true" x14ac:dyDescent="0.25">
      <c r="A503" s="310"/>
      <c r="K503" s="310"/>
      <c r="U503" s="310"/>
      <c r="AE503" s="310"/>
      <c r="AO503" s="310"/>
      <c r="AY503" s="310"/>
      <c r="AZ503" s="310"/>
      <c r="BI503" s="310"/>
      <c r="BS503" s="310"/>
      <c r="CC503" s="310"/>
      <c r="CM503" s="310"/>
      <c r="CW503" s="310"/>
      <c r="DG503" s="310"/>
      <c r="DQ503" s="310"/>
      <c r="EA503" s="310"/>
      <c r="EK503" s="310"/>
      <c r="EU503" s="310"/>
      <c r="FE503" s="310"/>
      <c r="FO503" s="310"/>
      <c r="FY503" s="310"/>
      <c r="GI503" s="310"/>
      <c r="GS503" s="310"/>
      <c r="HC503" s="310"/>
      <c r="HM503" s="310"/>
      <c r="HW503" s="310"/>
    </row>
    <row r="504" s="3" customFormat="true" x14ac:dyDescent="0.25">
      <c r="A504" s="310"/>
      <c r="K504" s="310"/>
      <c r="U504" s="310"/>
      <c r="AE504" s="310"/>
      <c r="AO504" s="310"/>
      <c r="AY504" s="310"/>
      <c r="AZ504" s="310"/>
      <c r="BI504" s="310"/>
      <c r="BS504" s="310"/>
      <c r="CC504" s="310"/>
      <c r="CM504" s="310"/>
      <c r="CW504" s="310"/>
      <c r="DG504" s="310"/>
      <c r="DQ504" s="310"/>
      <c r="EA504" s="310"/>
      <c r="EK504" s="310"/>
      <c r="EU504" s="310"/>
      <c r="FE504" s="310"/>
      <c r="FO504" s="310"/>
      <c r="FY504" s="310"/>
      <c r="GI504" s="310"/>
      <c r="GS504" s="310"/>
      <c r="HC504" s="310"/>
      <c r="HM504" s="310"/>
      <c r="HW504" s="310"/>
    </row>
    <row r="505" s="3" customFormat="true" x14ac:dyDescent="0.25">
      <c r="A505" s="310"/>
      <c r="K505" s="310"/>
      <c r="U505" s="310"/>
      <c r="AE505" s="310"/>
      <c r="AO505" s="310"/>
      <c r="AY505" s="310"/>
      <c r="AZ505" s="310"/>
      <c r="BI505" s="310"/>
      <c r="BS505" s="310"/>
      <c r="CC505" s="310"/>
      <c r="CM505" s="310"/>
      <c r="CW505" s="310"/>
      <c r="DG505" s="310"/>
      <c r="DQ505" s="310"/>
      <c r="EA505" s="310"/>
      <c r="EK505" s="310"/>
      <c r="EU505" s="310"/>
      <c r="FE505" s="310"/>
      <c r="FO505" s="310"/>
      <c r="FY505" s="310"/>
      <c r="GI505" s="310"/>
      <c r="GS505" s="310"/>
      <c r="HC505" s="310"/>
      <c r="HM505" s="310"/>
      <c r="HW505" s="310"/>
    </row>
    <row r="506" s="3" customFormat="true" x14ac:dyDescent="0.25">
      <c r="A506" s="310"/>
      <c r="K506" s="310"/>
      <c r="U506" s="310"/>
      <c r="AE506" s="310"/>
      <c r="AO506" s="310"/>
      <c r="AY506" s="310"/>
      <c r="AZ506" s="310"/>
      <c r="BI506" s="310"/>
      <c r="BS506" s="310"/>
      <c r="CC506" s="310"/>
      <c r="CM506" s="310"/>
      <c r="CW506" s="310"/>
      <c r="DG506" s="310"/>
      <c r="DQ506" s="310"/>
      <c r="EA506" s="310"/>
      <c r="EK506" s="310"/>
      <c r="EU506" s="310"/>
      <c r="FE506" s="310"/>
      <c r="FO506" s="310"/>
      <c r="FY506" s="310"/>
      <c r="GI506" s="310"/>
      <c r="GS506" s="310"/>
      <c r="HC506" s="310"/>
      <c r="HM506" s="310"/>
      <c r="HW506" s="310"/>
    </row>
    <row r="507" s="3" customFormat="true" x14ac:dyDescent="0.25">
      <c r="A507" s="310"/>
      <c r="K507" s="310"/>
      <c r="U507" s="310"/>
      <c r="AE507" s="310"/>
      <c r="AO507" s="310"/>
      <c r="AY507" s="310"/>
      <c r="AZ507" s="310"/>
      <c r="BI507" s="310"/>
      <c r="BS507" s="310"/>
      <c r="CC507" s="310"/>
      <c r="CM507" s="310"/>
      <c r="CW507" s="310"/>
      <c r="DG507" s="310"/>
      <c r="DQ507" s="310"/>
      <c r="EA507" s="310"/>
      <c r="EK507" s="310"/>
      <c r="EU507" s="310"/>
      <c r="FE507" s="310"/>
      <c r="FO507" s="310"/>
      <c r="FY507" s="310"/>
      <c r="GI507" s="310"/>
      <c r="GS507" s="310"/>
      <c r="HC507" s="310"/>
      <c r="HM507" s="310"/>
      <c r="HW507" s="310"/>
    </row>
    <row r="508" s="3" customFormat="true" x14ac:dyDescent="0.25">
      <c r="A508" s="310"/>
      <c r="K508" s="310"/>
      <c r="U508" s="310"/>
      <c r="AE508" s="310"/>
      <c r="AO508" s="310"/>
      <c r="AY508" s="310"/>
      <c r="AZ508" s="310"/>
      <c r="BI508" s="310"/>
      <c r="BS508" s="310"/>
      <c r="CC508" s="310"/>
      <c r="CM508" s="310"/>
      <c r="CW508" s="310"/>
      <c r="DG508" s="310"/>
      <c r="DQ508" s="310"/>
      <c r="EA508" s="310"/>
      <c r="EK508" s="310"/>
      <c r="EU508" s="310"/>
      <c r="FE508" s="310"/>
      <c r="FO508" s="310"/>
      <c r="FY508" s="310"/>
      <c r="GI508" s="310"/>
      <c r="GS508" s="310"/>
      <c r="HC508" s="310"/>
      <c r="HM508" s="310"/>
      <c r="HW508" s="310"/>
    </row>
    <row r="509" s="3" customFormat="true" x14ac:dyDescent="0.25">
      <c r="A509" s="310"/>
      <c r="K509" s="310"/>
      <c r="U509" s="310"/>
      <c r="AE509" s="310"/>
      <c r="AO509" s="310"/>
      <c r="AY509" s="310"/>
      <c r="AZ509" s="310"/>
      <c r="BI509" s="310"/>
      <c r="BS509" s="310"/>
      <c r="CC509" s="310"/>
      <c r="CM509" s="310"/>
      <c r="CW509" s="310"/>
      <c r="DG509" s="310"/>
      <c r="DQ509" s="310"/>
      <c r="EA509" s="310"/>
      <c r="EK509" s="310"/>
      <c r="EU509" s="310"/>
      <c r="FE509" s="310"/>
      <c r="FO509" s="310"/>
      <c r="FY509" s="310"/>
      <c r="GI509" s="310"/>
      <c r="GS509" s="310"/>
      <c r="HC509" s="310"/>
      <c r="HM509" s="310"/>
      <c r="HW509" s="310"/>
    </row>
    <row r="510" s="3" customFormat="true" x14ac:dyDescent="0.25">
      <c r="A510" s="310"/>
      <c r="K510" s="310"/>
      <c r="U510" s="310"/>
      <c r="AE510" s="310"/>
      <c r="AO510" s="310"/>
      <c r="AY510" s="310"/>
      <c r="AZ510" s="310"/>
      <c r="BI510" s="310"/>
      <c r="BS510" s="310"/>
      <c r="CC510" s="310"/>
      <c r="CM510" s="310"/>
      <c r="CW510" s="310"/>
      <c r="DG510" s="310"/>
      <c r="DQ510" s="310"/>
      <c r="EA510" s="310"/>
      <c r="EK510" s="310"/>
      <c r="EU510" s="310"/>
      <c r="FE510" s="310"/>
      <c r="FO510" s="310"/>
      <c r="FY510" s="310"/>
      <c r="GI510" s="310"/>
      <c r="GS510" s="310"/>
      <c r="HC510" s="310"/>
      <c r="HM510" s="310"/>
      <c r="HW510" s="310"/>
    </row>
    <row r="511" s="3" customFormat="true" x14ac:dyDescent="0.25">
      <c r="A511" s="310"/>
      <c r="K511" s="310"/>
      <c r="U511" s="310"/>
      <c r="AE511" s="310"/>
      <c r="AO511" s="310"/>
      <c r="AY511" s="310"/>
      <c r="AZ511" s="310"/>
      <c r="BI511" s="310"/>
      <c r="BS511" s="310"/>
      <c r="CC511" s="310"/>
      <c r="CM511" s="310"/>
      <c r="CW511" s="310"/>
      <c r="DG511" s="310"/>
      <c r="DQ511" s="310"/>
      <c r="EA511" s="310"/>
      <c r="EK511" s="310"/>
      <c r="EU511" s="310"/>
      <c r="FE511" s="310"/>
      <c r="FO511" s="310"/>
      <c r="FY511" s="310"/>
      <c r="GI511" s="310"/>
      <c r="GS511" s="310"/>
      <c r="HC511" s="310"/>
      <c r="HM511" s="310"/>
      <c r="HW511" s="310"/>
    </row>
    <row r="512" s="3" customFormat="true" x14ac:dyDescent="0.25">
      <c r="A512" s="310"/>
      <c r="K512" s="310"/>
      <c r="U512" s="310"/>
      <c r="AE512" s="310"/>
      <c r="AO512" s="310"/>
      <c r="AY512" s="310"/>
      <c r="AZ512" s="310"/>
      <c r="BI512" s="310"/>
      <c r="BS512" s="310"/>
      <c r="CC512" s="310"/>
      <c r="CM512" s="310"/>
      <c r="CW512" s="310"/>
      <c r="DG512" s="310"/>
      <c r="DQ512" s="310"/>
      <c r="EA512" s="310"/>
      <c r="EK512" s="310"/>
      <c r="EU512" s="310"/>
      <c r="FE512" s="310"/>
      <c r="FO512" s="310"/>
      <c r="FY512" s="310"/>
      <c r="GI512" s="310"/>
      <c r="GS512" s="310"/>
      <c r="HC512" s="310"/>
      <c r="HM512" s="310"/>
      <c r="HW512" s="310"/>
    </row>
    <row r="513" s="3" customFormat="true" x14ac:dyDescent="0.25">
      <c r="A513" s="310"/>
      <c r="K513" s="310"/>
      <c r="U513" s="310"/>
      <c r="AE513" s="310"/>
      <c r="AO513" s="310"/>
      <c r="AY513" s="310"/>
      <c r="AZ513" s="310"/>
      <c r="BI513" s="310"/>
      <c r="BS513" s="310"/>
      <c r="CC513" s="310"/>
      <c r="CM513" s="310"/>
      <c r="CW513" s="310"/>
      <c r="DG513" s="310"/>
      <c r="DQ513" s="310"/>
      <c r="EA513" s="310"/>
      <c r="EK513" s="310"/>
      <c r="EU513" s="310"/>
      <c r="FE513" s="310"/>
      <c r="FO513" s="310"/>
      <c r="FY513" s="310"/>
      <c r="GI513" s="310"/>
      <c r="GS513" s="310"/>
      <c r="HC513" s="310"/>
      <c r="HM513" s="310"/>
      <c r="HW513" s="310"/>
    </row>
    <row r="514" s="3" customFormat="true" x14ac:dyDescent="0.25">
      <c r="A514" s="310"/>
      <c r="K514" s="310"/>
      <c r="U514" s="310"/>
      <c r="AE514" s="310"/>
      <c r="AO514" s="310"/>
      <c r="AY514" s="310"/>
      <c r="AZ514" s="310"/>
      <c r="BI514" s="310"/>
      <c r="BS514" s="310"/>
      <c r="CC514" s="310"/>
      <c r="CM514" s="310"/>
      <c r="CW514" s="310"/>
      <c r="DG514" s="310"/>
      <c r="DQ514" s="310"/>
      <c r="EA514" s="310"/>
      <c r="EK514" s="310"/>
      <c r="EU514" s="310"/>
      <c r="FE514" s="310"/>
      <c r="FO514" s="310"/>
      <c r="FY514" s="310"/>
      <c r="GI514" s="310"/>
      <c r="GS514" s="310"/>
      <c r="HC514" s="310"/>
      <c r="HM514" s="310"/>
      <c r="HW514" s="310"/>
    </row>
    <row r="515" s="3" customFormat="true" x14ac:dyDescent="0.25">
      <c r="A515" s="310"/>
      <c r="K515" s="310"/>
      <c r="U515" s="310"/>
      <c r="AE515" s="310"/>
      <c r="AO515" s="310"/>
      <c r="AY515" s="310"/>
      <c r="AZ515" s="310"/>
      <c r="BI515" s="310"/>
      <c r="BS515" s="310"/>
      <c r="CC515" s="310"/>
      <c r="CM515" s="310"/>
      <c r="CW515" s="310"/>
      <c r="DG515" s="310"/>
      <c r="DQ515" s="310"/>
      <c r="EA515" s="310"/>
      <c r="EK515" s="310"/>
      <c r="EU515" s="310"/>
      <c r="FE515" s="310"/>
      <c r="FO515" s="310"/>
      <c r="FY515" s="310"/>
      <c r="GI515" s="310"/>
      <c r="GS515" s="310"/>
      <c r="HC515" s="310"/>
      <c r="HM515" s="310"/>
      <c r="HW515" s="310"/>
    </row>
    <row r="516" s="3" customFormat="true" x14ac:dyDescent="0.25">
      <c r="A516" s="310"/>
      <c r="K516" s="310"/>
      <c r="U516" s="310"/>
      <c r="AE516" s="310"/>
      <c r="AO516" s="310"/>
      <c r="AY516" s="310"/>
      <c r="AZ516" s="310"/>
      <c r="BI516" s="310"/>
      <c r="BS516" s="310"/>
      <c r="CC516" s="310"/>
      <c r="CM516" s="310"/>
      <c r="CW516" s="310"/>
      <c r="DG516" s="310"/>
      <c r="DQ516" s="310"/>
      <c r="EA516" s="310"/>
      <c r="EK516" s="310"/>
      <c r="EU516" s="310"/>
      <c r="FE516" s="310"/>
      <c r="FO516" s="310"/>
      <c r="FY516" s="310"/>
      <c r="GI516" s="310"/>
      <c r="GS516" s="310"/>
      <c r="HC516" s="310"/>
      <c r="HM516" s="310"/>
      <c r="HW516" s="310"/>
    </row>
    <row r="517" s="3" customFormat="true" x14ac:dyDescent="0.25">
      <c r="A517" s="310"/>
      <c r="K517" s="310"/>
      <c r="U517" s="310"/>
      <c r="AE517" s="310"/>
      <c r="AO517" s="310"/>
      <c r="AY517" s="310"/>
      <c r="AZ517" s="310"/>
      <c r="BI517" s="310"/>
      <c r="BS517" s="310"/>
      <c r="CC517" s="310"/>
      <c r="CM517" s="310"/>
      <c r="CW517" s="310"/>
      <c r="DG517" s="310"/>
      <c r="DQ517" s="310"/>
      <c r="EA517" s="310"/>
      <c r="EK517" s="310"/>
      <c r="EU517" s="310"/>
      <c r="FE517" s="310"/>
      <c r="FO517" s="310"/>
      <c r="FY517" s="310"/>
      <c r="GI517" s="310"/>
      <c r="GS517" s="310"/>
      <c r="HC517" s="310"/>
      <c r="HM517" s="310"/>
      <c r="HW517" s="310"/>
    </row>
    <row r="518" s="3" customFormat="true" x14ac:dyDescent="0.25">
      <c r="A518" s="310"/>
      <c r="K518" s="310"/>
      <c r="U518" s="310"/>
      <c r="AE518" s="310"/>
      <c r="AO518" s="310"/>
      <c r="AY518" s="310"/>
      <c r="AZ518" s="310"/>
      <c r="BI518" s="310"/>
      <c r="BS518" s="310"/>
      <c r="CC518" s="310"/>
      <c r="CM518" s="310"/>
      <c r="CW518" s="310"/>
      <c r="DG518" s="310"/>
      <c r="DQ518" s="310"/>
      <c r="EA518" s="310"/>
      <c r="EK518" s="310"/>
      <c r="EU518" s="310"/>
      <c r="FE518" s="310"/>
      <c r="FO518" s="310"/>
      <c r="FY518" s="310"/>
      <c r="GI518" s="310"/>
      <c r="GS518" s="310"/>
      <c r="HC518" s="310"/>
      <c r="HM518" s="310"/>
      <c r="HW518" s="310"/>
    </row>
    <row r="519" s="3" customFormat="true" x14ac:dyDescent="0.25">
      <c r="A519" s="310"/>
      <c r="K519" s="310"/>
      <c r="U519" s="310"/>
      <c r="AE519" s="310"/>
      <c r="AO519" s="310"/>
      <c r="AY519" s="310"/>
      <c r="AZ519" s="310"/>
      <c r="BI519" s="310"/>
      <c r="BS519" s="310"/>
      <c r="CC519" s="310"/>
      <c r="CM519" s="310"/>
      <c r="CW519" s="310"/>
      <c r="DG519" s="310"/>
      <c r="DQ519" s="310"/>
      <c r="EA519" s="310"/>
      <c r="EK519" s="310"/>
      <c r="EU519" s="310"/>
      <c r="FE519" s="310"/>
      <c r="FO519" s="310"/>
      <c r="FY519" s="310"/>
      <c r="GI519" s="310"/>
      <c r="GS519" s="310"/>
      <c r="HC519" s="310"/>
      <c r="HM519" s="310"/>
      <c r="HW519" s="310"/>
    </row>
    <row r="520" s="3" customFormat="true" x14ac:dyDescent="0.25">
      <c r="A520" s="310"/>
      <c r="K520" s="310"/>
      <c r="U520" s="310"/>
      <c r="AE520" s="310"/>
      <c r="AO520" s="310"/>
      <c r="AY520" s="310"/>
      <c r="AZ520" s="310"/>
      <c r="BI520" s="310"/>
      <c r="BS520" s="310"/>
      <c r="CC520" s="310"/>
      <c r="CM520" s="310"/>
      <c r="CW520" s="310"/>
      <c r="DG520" s="310"/>
      <c r="DQ520" s="310"/>
      <c r="EA520" s="310"/>
      <c r="EK520" s="310"/>
      <c r="EU520" s="310"/>
      <c r="FE520" s="310"/>
      <c r="FO520" s="310"/>
      <c r="FY520" s="310"/>
      <c r="GI520" s="310"/>
      <c r="GS520" s="310"/>
      <c r="HC520" s="310"/>
      <c r="HM520" s="310"/>
      <c r="HW520" s="310"/>
    </row>
    <row r="521" s="3" customFormat="true" x14ac:dyDescent="0.25">
      <c r="A521" s="310"/>
      <c r="K521" s="310"/>
      <c r="U521" s="310"/>
      <c r="AE521" s="310"/>
      <c r="AO521" s="310"/>
      <c r="AY521" s="310"/>
      <c r="AZ521" s="310"/>
      <c r="BI521" s="310"/>
      <c r="BS521" s="310"/>
      <c r="CC521" s="310"/>
      <c r="CM521" s="310"/>
      <c r="CW521" s="310"/>
      <c r="DG521" s="310"/>
      <c r="DQ521" s="310"/>
      <c r="EA521" s="310"/>
      <c r="EK521" s="310"/>
      <c r="EU521" s="310"/>
      <c r="FE521" s="310"/>
      <c r="FO521" s="310"/>
      <c r="FY521" s="310"/>
      <c r="GI521" s="310"/>
      <c r="GS521" s="310"/>
      <c r="HC521" s="310"/>
      <c r="HM521" s="310"/>
      <c r="HW521" s="310"/>
    </row>
    <row r="522" s="3" customFormat="true" x14ac:dyDescent="0.25">
      <c r="A522" s="310"/>
      <c r="K522" s="310"/>
      <c r="U522" s="310"/>
      <c r="AE522" s="310"/>
      <c r="AO522" s="310"/>
      <c r="AY522" s="310"/>
      <c r="AZ522" s="310"/>
      <c r="BI522" s="310"/>
      <c r="BS522" s="310"/>
      <c r="CC522" s="310"/>
      <c r="CM522" s="310"/>
      <c r="CW522" s="310"/>
      <c r="DG522" s="310"/>
      <c r="DQ522" s="310"/>
      <c r="EA522" s="310"/>
      <c r="EK522" s="310"/>
      <c r="EU522" s="310"/>
      <c r="FE522" s="310"/>
      <c r="FO522" s="310"/>
      <c r="FY522" s="310"/>
      <c r="GI522" s="310"/>
      <c r="GS522" s="310"/>
      <c r="HC522" s="310"/>
      <c r="HM522" s="310"/>
      <c r="HW522" s="310"/>
    </row>
    <row r="523" s="3" customFormat="true" x14ac:dyDescent="0.25">
      <c r="A523" s="310"/>
      <c r="K523" s="310"/>
      <c r="U523" s="310"/>
      <c r="AE523" s="310"/>
      <c r="AO523" s="310"/>
      <c r="AY523" s="310"/>
      <c r="AZ523" s="310"/>
      <c r="BI523" s="310"/>
      <c r="BS523" s="310"/>
      <c r="CC523" s="310"/>
      <c r="CM523" s="310"/>
      <c r="CW523" s="310"/>
      <c r="DG523" s="310"/>
      <c r="DQ523" s="310"/>
      <c r="EA523" s="310"/>
      <c r="EK523" s="310"/>
      <c r="EU523" s="310"/>
      <c r="FE523" s="310"/>
      <c r="FO523" s="310"/>
      <c r="FY523" s="310"/>
      <c r="GI523" s="310"/>
      <c r="GS523" s="310"/>
      <c r="HC523" s="310"/>
      <c r="HM523" s="310"/>
      <c r="HW523" s="310"/>
    </row>
    <row r="524" s="3" customFormat="true" x14ac:dyDescent="0.25">
      <c r="A524" s="310"/>
      <c r="K524" s="310"/>
      <c r="U524" s="310"/>
      <c r="AE524" s="310"/>
      <c r="AO524" s="310"/>
      <c r="AY524" s="310"/>
      <c r="AZ524" s="310"/>
      <c r="BI524" s="310"/>
      <c r="BS524" s="310"/>
      <c r="CC524" s="310"/>
      <c r="CM524" s="310"/>
      <c r="CW524" s="310"/>
      <c r="DG524" s="310"/>
      <c r="DQ524" s="310"/>
      <c r="EA524" s="310"/>
      <c r="EK524" s="310"/>
      <c r="EU524" s="310"/>
      <c r="FE524" s="310"/>
      <c r="FO524" s="310"/>
      <c r="FY524" s="310"/>
      <c r="GI524" s="310"/>
      <c r="GS524" s="310"/>
      <c r="HC524" s="310"/>
      <c r="HM524" s="310"/>
      <c r="HW524" s="310"/>
    </row>
    <row r="525" s="3" customFormat="true" x14ac:dyDescent="0.25">
      <c r="A525" s="310"/>
      <c r="K525" s="310"/>
      <c r="U525" s="310"/>
      <c r="AE525" s="310"/>
      <c r="AO525" s="310"/>
      <c r="AY525" s="310"/>
      <c r="AZ525" s="310"/>
      <c r="BI525" s="310"/>
      <c r="BS525" s="310"/>
      <c r="CC525" s="310"/>
      <c r="CM525" s="310"/>
      <c r="CW525" s="310"/>
      <c r="DG525" s="310"/>
      <c r="DQ525" s="310"/>
      <c r="EA525" s="310"/>
      <c r="EK525" s="310"/>
      <c r="EU525" s="310"/>
      <c r="FE525" s="310"/>
      <c r="FO525" s="310"/>
      <c r="FY525" s="310"/>
      <c r="GI525" s="310"/>
      <c r="GS525" s="310"/>
      <c r="HC525" s="310"/>
      <c r="HM525" s="310"/>
      <c r="HW525" s="310"/>
    </row>
    <row r="526" s="3" customFormat="true" x14ac:dyDescent="0.25">
      <c r="A526" s="310"/>
      <c r="K526" s="310"/>
      <c r="U526" s="310"/>
      <c r="AE526" s="310"/>
      <c r="AO526" s="310"/>
      <c r="AY526" s="310"/>
      <c r="AZ526" s="310"/>
      <c r="BI526" s="310"/>
      <c r="BS526" s="310"/>
      <c r="CC526" s="310"/>
      <c r="CM526" s="310"/>
      <c r="CW526" s="310"/>
      <c r="DG526" s="310"/>
      <c r="DQ526" s="310"/>
      <c r="EA526" s="310"/>
      <c r="EK526" s="310"/>
      <c r="EU526" s="310"/>
      <c r="FE526" s="310"/>
      <c r="FO526" s="310"/>
      <c r="FY526" s="310"/>
      <c r="GI526" s="310"/>
      <c r="GS526" s="310"/>
      <c r="HC526" s="310"/>
      <c r="HM526" s="310"/>
      <c r="HW526" s="310"/>
    </row>
    <row r="527" s="3" customFormat="true" x14ac:dyDescent="0.25">
      <c r="A527" s="310"/>
      <c r="K527" s="310"/>
      <c r="U527" s="310"/>
      <c r="AE527" s="310"/>
      <c r="AO527" s="310"/>
      <c r="AY527" s="310"/>
      <c r="AZ527" s="310"/>
      <c r="BI527" s="310"/>
      <c r="BS527" s="310"/>
      <c r="CC527" s="310"/>
      <c r="CM527" s="310"/>
      <c r="CW527" s="310"/>
      <c r="DG527" s="310"/>
      <c r="DQ527" s="310"/>
      <c r="EA527" s="310"/>
      <c r="EK527" s="310"/>
      <c r="EU527" s="310"/>
      <c r="FE527" s="310"/>
      <c r="FO527" s="310"/>
      <c r="FY527" s="310"/>
      <c r="GI527" s="310"/>
      <c r="GS527" s="310"/>
      <c r="HC527" s="310"/>
      <c r="HM527" s="310"/>
      <c r="HW527" s="310"/>
    </row>
    <row r="528" s="3" customFormat="true" x14ac:dyDescent="0.25">
      <c r="A528" s="310"/>
      <c r="K528" s="310"/>
      <c r="U528" s="310"/>
      <c r="AE528" s="310"/>
      <c r="AO528" s="310"/>
      <c r="AY528" s="310"/>
      <c r="AZ528" s="310"/>
      <c r="BI528" s="310"/>
      <c r="BS528" s="310"/>
      <c r="CC528" s="310"/>
      <c r="CM528" s="310"/>
      <c r="CW528" s="310"/>
      <c r="DG528" s="310"/>
      <c r="DQ528" s="310"/>
      <c r="EA528" s="310"/>
      <c r="EK528" s="310"/>
      <c r="EU528" s="310"/>
      <c r="FE528" s="310"/>
      <c r="FO528" s="310"/>
      <c r="FY528" s="310"/>
      <c r="GI528" s="310"/>
      <c r="GS528" s="310"/>
      <c r="HC528" s="310"/>
      <c r="HM528" s="310"/>
      <c r="HW528" s="310"/>
    </row>
    <row r="529" s="3" customFormat="true" x14ac:dyDescent="0.25">
      <c r="A529" s="310"/>
      <c r="K529" s="310"/>
      <c r="U529" s="310"/>
      <c r="AE529" s="310"/>
      <c r="AO529" s="310"/>
      <c r="AY529" s="310"/>
      <c r="AZ529" s="310"/>
      <c r="BI529" s="310"/>
      <c r="BS529" s="310"/>
      <c r="CC529" s="310"/>
      <c r="CM529" s="310"/>
      <c r="CW529" s="310"/>
      <c r="DG529" s="310"/>
      <c r="DQ529" s="310"/>
      <c r="EA529" s="310"/>
      <c r="EK529" s="310"/>
      <c r="EU529" s="310"/>
      <c r="FE529" s="310"/>
      <c r="FO529" s="310"/>
      <c r="FY529" s="310"/>
      <c r="GI529" s="310"/>
      <c r="GS529" s="310"/>
      <c r="HC529" s="310"/>
      <c r="HM529" s="310"/>
      <c r="HW529" s="310"/>
    </row>
    <row r="530" s="3" customFormat="true" x14ac:dyDescent="0.25">
      <c r="A530" s="310"/>
      <c r="K530" s="310"/>
      <c r="U530" s="310"/>
      <c r="AE530" s="310"/>
      <c r="AO530" s="310"/>
      <c r="AY530" s="310"/>
      <c r="AZ530" s="310"/>
      <c r="BI530" s="310"/>
      <c r="BS530" s="310"/>
      <c r="CC530" s="310"/>
      <c r="CM530" s="310"/>
      <c r="CW530" s="310"/>
      <c r="DG530" s="310"/>
      <c r="DQ530" s="310"/>
      <c r="EA530" s="310"/>
      <c r="EK530" s="310"/>
      <c r="EU530" s="310"/>
      <c r="FE530" s="310"/>
      <c r="FO530" s="310"/>
      <c r="FY530" s="310"/>
      <c r="GI530" s="310"/>
      <c r="GS530" s="310"/>
      <c r="HC530" s="310"/>
      <c r="HM530" s="310"/>
      <c r="HW530" s="310"/>
    </row>
    <row r="531" s="3" customFormat="true" x14ac:dyDescent="0.25">
      <c r="A531" s="310"/>
      <c r="K531" s="310"/>
      <c r="U531" s="310"/>
      <c r="AE531" s="310"/>
      <c r="AO531" s="310"/>
      <c r="AY531" s="310"/>
      <c r="AZ531" s="310"/>
      <c r="BI531" s="310"/>
      <c r="BS531" s="310"/>
      <c r="CC531" s="310"/>
      <c r="CM531" s="310"/>
      <c r="CW531" s="310"/>
      <c r="DG531" s="310"/>
      <c r="DQ531" s="310"/>
      <c r="EA531" s="310"/>
      <c r="EK531" s="310"/>
      <c r="EU531" s="310"/>
      <c r="FE531" s="310"/>
      <c r="FO531" s="310"/>
      <c r="FY531" s="310"/>
      <c r="GI531" s="310"/>
      <c r="GS531" s="310"/>
      <c r="HC531" s="310"/>
      <c r="HM531" s="310"/>
      <c r="HW531" s="310"/>
    </row>
    <row r="532" s="3" customFormat="true" x14ac:dyDescent="0.25">
      <c r="A532" s="310"/>
      <c r="K532" s="310"/>
      <c r="U532" s="310"/>
      <c r="AE532" s="310"/>
      <c r="AO532" s="310"/>
      <c r="AY532" s="310"/>
      <c r="AZ532" s="310"/>
      <c r="BI532" s="310"/>
      <c r="BS532" s="310"/>
      <c r="CC532" s="310"/>
      <c r="CM532" s="310"/>
      <c r="CW532" s="310"/>
      <c r="DG532" s="310"/>
      <c r="DQ532" s="310"/>
      <c r="EA532" s="310"/>
      <c r="EK532" s="310"/>
      <c r="EU532" s="310"/>
      <c r="FE532" s="310"/>
      <c r="FO532" s="310"/>
      <c r="FY532" s="310"/>
      <c r="GI532" s="310"/>
      <c r="GS532" s="310"/>
      <c r="HC532" s="310"/>
      <c r="HM532" s="310"/>
      <c r="HW532" s="310"/>
    </row>
    <row r="533" s="3" customFormat="true" x14ac:dyDescent="0.25">
      <c r="A533" s="310"/>
      <c r="K533" s="310"/>
      <c r="U533" s="310"/>
      <c r="AE533" s="310"/>
      <c r="AO533" s="310"/>
      <c r="AY533" s="310"/>
      <c r="AZ533" s="310"/>
      <c r="BI533" s="310"/>
      <c r="BS533" s="310"/>
      <c r="CC533" s="310"/>
      <c r="CM533" s="310"/>
      <c r="CW533" s="310"/>
      <c r="DG533" s="310"/>
      <c r="DQ533" s="310"/>
      <c r="EA533" s="310"/>
      <c r="EK533" s="310"/>
      <c r="EU533" s="310"/>
      <c r="FE533" s="310"/>
      <c r="FO533" s="310"/>
      <c r="FY533" s="310"/>
      <c r="GI533" s="310"/>
      <c r="GS533" s="310"/>
      <c r="HC533" s="310"/>
      <c r="HM533" s="310"/>
      <c r="HW533" s="310"/>
    </row>
    <row r="534" s="3" customFormat="true" x14ac:dyDescent="0.25">
      <c r="A534" s="310"/>
      <c r="K534" s="310"/>
      <c r="U534" s="310"/>
      <c r="AE534" s="310"/>
      <c r="AO534" s="310"/>
      <c r="AY534" s="310"/>
      <c r="AZ534" s="310"/>
      <c r="BI534" s="310"/>
      <c r="BS534" s="310"/>
      <c r="CC534" s="310"/>
      <c r="CM534" s="310"/>
      <c r="CW534" s="310"/>
      <c r="DG534" s="310"/>
      <c r="DQ534" s="310"/>
      <c r="EA534" s="310"/>
      <c r="EK534" s="310"/>
      <c r="EU534" s="310"/>
      <c r="FE534" s="310"/>
      <c r="FO534" s="310"/>
      <c r="FY534" s="310"/>
      <c r="GI534" s="310"/>
      <c r="GS534" s="310"/>
      <c r="HC534" s="310"/>
      <c r="HM534" s="310"/>
      <c r="HW534" s="310"/>
    </row>
    <row r="535" s="3" customFormat="true" x14ac:dyDescent="0.25">
      <c r="A535" s="310"/>
      <c r="K535" s="310"/>
      <c r="U535" s="310"/>
      <c r="AE535" s="310"/>
      <c r="AO535" s="310"/>
      <c r="AY535" s="310"/>
      <c r="AZ535" s="310"/>
      <c r="BI535" s="310"/>
      <c r="BS535" s="310"/>
      <c r="CC535" s="310"/>
      <c r="CM535" s="310"/>
      <c r="CW535" s="310"/>
      <c r="DG535" s="310"/>
      <c r="DQ535" s="310"/>
      <c r="EA535" s="310"/>
      <c r="EK535" s="310"/>
      <c r="EU535" s="310"/>
      <c r="FE535" s="310"/>
      <c r="FO535" s="310"/>
      <c r="FY535" s="310"/>
      <c r="GI535" s="310"/>
      <c r="GS535" s="310"/>
      <c r="HC535" s="310"/>
      <c r="HM535" s="310"/>
      <c r="HW535" s="310"/>
    </row>
    <row r="536" s="3" customFormat="true" x14ac:dyDescent="0.25">
      <c r="A536" s="310"/>
      <c r="K536" s="310"/>
      <c r="U536" s="310"/>
      <c r="AE536" s="310"/>
      <c r="AO536" s="310"/>
      <c r="AY536" s="310"/>
      <c r="AZ536" s="310"/>
      <c r="BI536" s="310"/>
      <c r="BS536" s="310"/>
      <c r="CC536" s="310"/>
      <c r="CM536" s="310"/>
      <c r="CW536" s="310"/>
      <c r="DG536" s="310"/>
      <c r="DQ536" s="310"/>
      <c r="EA536" s="310"/>
      <c r="EK536" s="310"/>
      <c r="EU536" s="310"/>
      <c r="FE536" s="310"/>
      <c r="FO536" s="310"/>
      <c r="FY536" s="310"/>
      <c r="GI536" s="310"/>
      <c r="GS536" s="310"/>
      <c r="HC536" s="310"/>
      <c r="HM536" s="310"/>
      <c r="HW536" s="310"/>
    </row>
    <row r="537" s="3" customFormat="true" x14ac:dyDescent="0.25">
      <c r="A537" s="310"/>
      <c r="K537" s="310"/>
      <c r="U537" s="310"/>
      <c r="AE537" s="310"/>
      <c r="AO537" s="310"/>
      <c r="AY537" s="310"/>
      <c r="AZ537" s="310"/>
      <c r="BI537" s="310"/>
      <c r="BS537" s="310"/>
      <c r="CC537" s="310"/>
      <c r="CM537" s="310"/>
      <c r="CW537" s="310"/>
      <c r="DG537" s="310"/>
      <c r="DQ537" s="310"/>
      <c r="EA537" s="310"/>
      <c r="EK537" s="310"/>
      <c r="EU537" s="310"/>
      <c r="FE537" s="310"/>
      <c r="FO537" s="310"/>
      <c r="FY537" s="310"/>
      <c r="GI537" s="310"/>
      <c r="GS537" s="310"/>
      <c r="HC537" s="310"/>
      <c r="HM537" s="310"/>
      <c r="HW537" s="310"/>
    </row>
    <row r="538" s="3" customFormat="true" x14ac:dyDescent="0.25">
      <c r="A538" s="310"/>
      <c r="K538" s="310"/>
      <c r="U538" s="310"/>
      <c r="AE538" s="310"/>
      <c r="AO538" s="310"/>
      <c r="AY538" s="310"/>
      <c r="AZ538" s="310"/>
      <c r="BI538" s="310"/>
      <c r="BS538" s="310"/>
      <c r="CC538" s="310"/>
      <c r="CM538" s="310"/>
      <c r="CW538" s="310"/>
      <c r="DG538" s="310"/>
      <c r="DQ538" s="310"/>
      <c r="EA538" s="310"/>
      <c r="EK538" s="310"/>
      <c r="EU538" s="310"/>
      <c r="FE538" s="310"/>
      <c r="FO538" s="310"/>
      <c r="FY538" s="310"/>
      <c r="GI538" s="310"/>
      <c r="GS538" s="310"/>
      <c r="HC538" s="310"/>
      <c r="HM538" s="310"/>
      <c r="HW538" s="310"/>
    </row>
    <row r="539" s="3" customFormat="true" x14ac:dyDescent="0.25">
      <c r="A539" s="310"/>
      <c r="K539" s="310"/>
      <c r="U539" s="310"/>
      <c r="AE539" s="310"/>
      <c r="AO539" s="310"/>
      <c r="AY539" s="310"/>
      <c r="AZ539" s="310"/>
      <c r="BI539" s="310"/>
      <c r="BS539" s="310"/>
      <c r="CC539" s="310"/>
      <c r="CM539" s="310"/>
      <c r="CW539" s="310"/>
      <c r="DG539" s="310"/>
      <c r="DQ539" s="310"/>
      <c r="EA539" s="310"/>
      <c r="EK539" s="310"/>
      <c r="EU539" s="310"/>
      <c r="FE539" s="310"/>
      <c r="FO539" s="310"/>
      <c r="FY539" s="310"/>
      <c r="GI539" s="310"/>
      <c r="GS539" s="310"/>
      <c r="HC539" s="310"/>
      <c r="HM539" s="310"/>
      <c r="HW539" s="310"/>
    </row>
    <row r="540" s="3" customFormat="true" x14ac:dyDescent="0.25">
      <c r="A540" s="310"/>
      <c r="K540" s="310"/>
      <c r="U540" s="310"/>
      <c r="AE540" s="310"/>
      <c r="AO540" s="310"/>
      <c r="AY540" s="310"/>
      <c r="AZ540" s="310"/>
      <c r="BI540" s="310"/>
      <c r="BS540" s="310"/>
      <c r="CC540" s="310"/>
      <c r="CM540" s="310"/>
      <c r="CW540" s="310"/>
      <c r="DG540" s="310"/>
      <c r="DQ540" s="310"/>
      <c r="EA540" s="310"/>
      <c r="EK540" s="310"/>
      <c r="EU540" s="310"/>
      <c r="FE540" s="310"/>
      <c r="FO540" s="310"/>
      <c r="FY540" s="310"/>
      <c r="GI540" s="310"/>
      <c r="GS540" s="310"/>
      <c r="HC540" s="310"/>
      <c r="HM540" s="310"/>
      <c r="HW540" s="310"/>
    </row>
    <row r="541" s="3" customFormat="true" x14ac:dyDescent="0.25">
      <c r="A541" s="310"/>
      <c r="K541" s="310"/>
      <c r="U541" s="310"/>
      <c r="AE541" s="310"/>
      <c r="AO541" s="310"/>
      <c r="AY541" s="310"/>
      <c r="AZ541" s="310"/>
      <c r="BI541" s="310"/>
      <c r="BS541" s="310"/>
      <c r="CC541" s="310"/>
      <c r="CM541" s="310"/>
      <c r="CW541" s="310"/>
      <c r="DG541" s="310"/>
      <c r="DQ541" s="310"/>
      <c r="EA541" s="310"/>
      <c r="EK541" s="310"/>
      <c r="EU541" s="310"/>
      <c r="FE541" s="310"/>
      <c r="FO541" s="310"/>
      <c r="FY541" s="310"/>
      <c r="GI541" s="310"/>
      <c r="GS541" s="310"/>
      <c r="HC541" s="310"/>
      <c r="HM541" s="310"/>
      <c r="HW541" s="310"/>
    </row>
    <row r="542" s="3" customFormat="true" x14ac:dyDescent="0.25">
      <c r="A542" s="310"/>
      <c r="K542" s="310"/>
      <c r="U542" s="310"/>
      <c r="AE542" s="310"/>
      <c r="AO542" s="310"/>
      <c r="AY542" s="310"/>
      <c r="AZ542" s="310"/>
      <c r="BI542" s="310"/>
      <c r="BS542" s="310"/>
      <c r="CC542" s="310"/>
      <c r="CM542" s="310"/>
      <c r="CW542" s="310"/>
      <c r="DG542" s="310"/>
      <c r="DQ542" s="310"/>
      <c r="EA542" s="310"/>
      <c r="EK542" s="310"/>
      <c r="EU542" s="310"/>
      <c r="FE542" s="310"/>
      <c r="FO542" s="310"/>
      <c r="FY542" s="310"/>
      <c r="GI542" s="310"/>
      <c r="GS542" s="310"/>
      <c r="HC542" s="310"/>
      <c r="HM542" s="310"/>
      <c r="HW542" s="310"/>
    </row>
    <row r="543" s="3" customFormat="true" x14ac:dyDescent="0.25">
      <c r="A543" s="310"/>
      <c r="K543" s="310"/>
      <c r="U543" s="310"/>
      <c r="AE543" s="310"/>
      <c r="AO543" s="310"/>
      <c r="AY543" s="310"/>
      <c r="AZ543" s="310"/>
      <c r="BI543" s="310"/>
      <c r="BS543" s="310"/>
      <c r="CC543" s="310"/>
      <c r="CM543" s="310"/>
      <c r="CW543" s="310"/>
      <c r="DG543" s="310"/>
      <c r="DQ543" s="310"/>
      <c r="EA543" s="310"/>
      <c r="EK543" s="310"/>
      <c r="EU543" s="310"/>
      <c r="FE543" s="310"/>
      <c r="FO543" s="310"/>
      <c r="FY543" s="310"/>
      <c r="GI543" s="310"/>
      <c r="GS543" s="310"/>
      <c r="HC543" s="310"/>
      <c r="HM543" s="310"/>
      <c r="HW543" s="310"/>
    </row>
    <row r="544" s="3" customFormat="true" x14ac:dyDescent="0.25">
      <c r="A544" s="310"/>
      <c r="K544" s="310"/>
      <c r="U544" s="310"/>
      <c r="AE544" s="310"/>
      <c r="AO544" s="310"/>
      <c r="AY544" s="310"/>
      <c r="AZ544" s="310"/>
      <c r="BI544" s="310"/>
      <c r="BS544" s="310"/>
      <c r="CC544" s="310"/>
      <c r="CM544" s="310"/>
      <c r="CW544" s="310"/>
      <c r="DG544" s="310"/>
      <c r="DQ544" s="310"/>
      <c r="EA544" s="310"/>
      <c r="EK544" s="310"/>
      <c r="EU544" s="310"/>
      <c r="FE544" s="310"/>
      <c r="FO544" s="310"/>
      <c r="FY544" s="310"/>
      <c r="GI544" s="310"/>
      <c r="GS544" s="310"/>
      <c r="HC544" s="310"/>
      <c r="HM544" s="310"/>
      <c r="HW544" s="310"/>
    </row>
    <row r="545" s="3" customFormat="true" x14ac:dyDescent="0.25">
      <c r="A545" s="310"/>
      <c r="K545" s="310"/>
      <c r="U545" s="310"/>
      <c r="AE545" s="310"/>
      <c r="AO545" s="310"/>
      <c r="AY545" s="310"/>
      <c r="AZ545" s="310"/>
      <c r="BI545" s="310"/>
      <c r="BS545" s="310"/>
      <c r="CC545" s="310"/>
      <c r="CM545" s="310"/>
      <c r="CW545" s="310"/>
      <c r="DG545" s="310"/>
      <c r="DQ545" s="310"/>
      <c r="EA545" s="310"/>
      <c r="EK545" s="310"/>
      <c r="EU545" s="310"/>
      <c r="FE545" s="310"/>
      <c r="FO545" s="310"/>
      <c r="FY545" s="310"/>
      <c r="GI545" s="310"/>
      <c r="GS545" s="310"/>
      <c r="HC545" s="310"/>
      <c r="HM545" s="310"/>
      <c r="HW545" s="310"/>
    </row>
    <row r="546" s="3" customFormat="true" x14ac:dyDescent="0.25">
      <c r="A546" s="310"/>
      <c r="K546" s="310"/>
      <c r="U546" s="310"/>
      <c r="AE546" s="310"/>
      <c r="AO546" s="310"/>
      <c r="AY546" s="310"/>
      <c r="AZ546" s="310"/>
      <c r="BI546" s="310"/>
      <c r="BS546" s="310"/>
      <c r="CC546" s="310"/>
      <c r="CM546" s="310"/>
      <c r="CW546" s="310"/>
      <c r="DG546" s="310"/>
      <c r="DQ546" s="310"/>
      <c r="EA546" s="310"/>
      <c r="EK546" s="310"/>
      <c r="EU546" s="310"/>
      <c r="FE546" s="310"/>
      <c r="FO546" s="310"/>
      <c r="FY546" s="310"/>
      <c r="GI546" s="310"/>
      <c r="GS546" s="310"/>
      <c r="HC546" s="310"/>
      <c r="HM546" s="310"/>
      <c r="HW546" s="310"/>
    </row>
    <row r="547" s="3" customFormat="true" x14ac:dyDescent="0.25">
      <c r="A547" s="310"/>
      <c r="K547" s="310"/>
      <c r="U547" s="310"/>
      <c r="AE547" s="310"/>
      <c r="AO547" s="310"/>
      <c r="AY547" s="310"/>
      <c r="AZ547" s="310"/>
      <c r="BI547" s="310"/>
      <c r="BS547" s="310"/>
      <c r="CC547" s="310"/>
      <c r="CM547" s="310"/>
      <c r="CW547" s="310"/>
      <c r="DG547" s="310"/>
      <c r="DQ547" s="310"/>
      <c r="EA547" s="310"/>
      <c r="EK547" s="310"/>
      <c r="EU547" s="310"/>
      <c r="FE547" s="310"/>
      <c r="FO547" s="310"/>
      <c r="FY547" s="310"/>
      <c r="GI547" s="310"/>
      <c r="GS547" s="310"/>
      <c r="HC547" s="310"/>
      <c r="HM547" s="310"/>
      <c r="HW547" s="310"/>
    </row>
    <row r="548" s="3" customFormat="true" x14ac:dyDescent="0.25">
      <c r="A548" s="310"/>
      <c r="K548" s="310"/>
      <c r="U548" s="310"/>
      <c r="AE548" s="310"/>
      <c r="AO548" s="310"/>
      <c r="AY548" s="310"/>
      <c r="AZ548" s="310"/>
      <c r="BI548" s="310"/>
      <c r="BS548" s="310"/>
      <c r="CC548" s="310"/>
      <c r="CM548" s="310"/>
      <c r="CW548" s="310"/>
      <c r="DG548" s="310"/>
      <c r="DQ548" s="310"/>
      <c r="EA548" s="310"/>
      <c r="EK548" s="310"/>
      <c r="EU548" s="310"/>
      <c r="FE548" s="310"/>
      <c r="FO548" s="310"/>
      <c r="FY548" s="310"/>
      <c r="GI548" s="310"/>
      <c r="GS548" s="310"/>
      <c r="HC548" s="310"/>
      <c r="HM548" s="310"/>
      <c r="HW548" s="310"/>
    </row>
    <row r="549" s="3" customFormat="true" x14ac:dyDescent="0.25">
      <c r="A549" s="310"/>
      <c r="K549" s="310"/>
      <c r="U549" s="310"/>
      <c r="AE549" s="310"/>
      <c r="AO549" s="310"/>
      <c r="AY549" s="310"/>
      <c r="AZ549" s="310"/>
      <c r="BI549" s="310"/>
      <c r="BS549" s="310"/>
      <c r="CC549" s="310"/>
      <c r="CM549" s="310"/>
      <c r="CW549" s="310"/>
      <c r="DG549" s="310"/>
      <c r="DQ549" s="310"/>
      <c r="EA549" s="310"/>
      <c r="EK549" s="310"/>
      <c r="EU549" s="310"/>
      <c r="FE549" s="310"/>
      <c r="FO549" s="310"/>
      <c r="FY549" s="310"/>
      <c r="GI549" s="310"/>
      <c r="GS549" s="310"/>
      <c r="HC549" s="310"/>
      <c r="HM549" s="310"/>
      <c r="HW549" s="310"/>
    </row>
    <row r="550" s="3" customFormat="true" x14ac:dyDescent="0.25">
      <c r="A550" s="310"/>
      <c r="K550" s="310"/>
      <c r="U550" s="310"/>
      <c r="AE550" s="310"/>
      <c r="AO550" s="310"/>
      <c r="AY550" s="310"/>
      <c r="AZ550" s="310"/>
      <c r="BI550" s="310"/>
      <c r="BS550" s="310"/>
      <c r="CC550" s="310"/>
      <c r="CM550" s="310"/>
      <c r="CW550" s="310"/>
      <c r="DG550" s="310"/>
      <c r="DQ550" s="310"/>
      <c r="EA550" s="310"/>
      <c r="EK550" s="310"/>
      <c r="EU550" s="310"/>
      <c r="FE550" s="310"/>
      <c r="FO550" s="310"/>
      <c r="FY550" s="310"/>
      <c r="GI550" s="310"/>
      <c r="GS550" s="310"/>
      <c r="HC550" s="310"/>
      <c r="HM550" s="310"/>
      <c r="HW550" s="310"/>
    </row>
    <row r="551" s="3" customFormat="true" x14ac:dyDescent="0.25">
      <c r="A551" s="310"/>
      <c r="K551" s="310"/>
      <c r="U551" s="310"/>
      <c r="AE551" s="310"/>
      <c r="AO551" s="310"/>
      <c r="AY551" s="310"/>
      <c r="AZ551" s="310"/>
      <c r="BI551" s="310"/>
      <c r="BS551" s="310"/>
      <c r="CC551" s="310"/>
      <c r="CM551" s="310"/>
      <c r="CW551" s="310"/>
      <c r="DG551" s="310"/>
      <c r="DQ551" s="310"/>
      <c r="EA551" s="310"/>
      <c r="EK551" s="310"/>
      <c r="EU551" s="310"/>
      <c r="FE551" s="310"/>
      <c r="FO551" s="310"/>
      <c r="FY551" s="310"/>
      <c r="GI551" s="310"/>
      <c r="GS551" s="310"/>
      <c r="HC551" s="310"/>
      <c r="HM551" s="310"/>
      <c r="HW551" s="310"/>
    </row>
    <row r="552" s="3" customFormat="true" x14ac:dyDescent="0.25">
      <c r="A552" s="310"/>
      <c r="K552" s="310"/>
      <c r="U552" s="310"/>
      <c r="AE552" s="310"/>
      <c r="AO552" s="310"/>
      <c r="AY552" s="310"/>
      <c r="AZ552" s="310"/>
      <c r="BI552" s="310"/>
      <c r="BS552" s="310"/>
      <c r="CC552" s="310"/>
      <c r="CM552" s="310"/>
      <c r="CW552" s="310"/>
      <c r="DG552" s="310"/>
      <c r="DQ552" s="310"/>
      <c r="EA552" s="310"/>
      <c r="EK552" s="310"/>
      <c r="EU552" s="310"/>
      <c r="FE552" s="310"/>
      <c r="FO552" s="310"/>
      <c r="FY552" s="310"/>
      <c r="GI552" s="310"/>
      <c r="GS552" s="310"/>
      <c r="HC552" s="310"/>
      <c r="HM552" s="310"/>
      <c r="HW552" s="310"/>
    </row>
    <row r="553" s="3" customFormat="true" x14ac:dyDescent="0.25">
      <c r="A553" s="310"/>
      <c r="K553" s="310"/>
      <c r="U553" s="310"/>
      <c r="AE553" s="310"/>
      <c r="AO553" s="310"/>
      <c r="AY553" s="310"/>
      <c r="AZ553" s="310"/>
      <c r="BI553" s="310"/>
      <c r="BS553" s="310"/>
      <c r="CC553" s="310"/>
      <c r="CM553" s="310"/>
      <c r="CW553" s="310"/>
      <c r="DG553" s="310"/>
      <c r="DQ553" s="310"/>
      <c r="EA553" s="310"/>
      <c r="EK553" s="310"/>
      <c r="EU553" s="310"/>
      <c r="FE553" s="310"/>
      <c r="FO553" s="310"/>
      <c r="FY553" s="310"/>
      <c r="GI553" s="310"/>
      <c r="GS553" s="310"/>
      <c r="HC553" s="310"/>
      <c r="HM553" s="310"/>
      <c r="HW553" s="310"/>
    </row>
    <row r="554" s="3" customFormat="true" x14ac:dyDescent="0.25">
      <c r="A554" s="310"/>
      <c r="K554" s="310"/>
      <c r="U554" s="310"/>
      <c r="AE554" s="310"/>
      <c r="AO554" s="310"/>
      <c r="AY554" s="310"/>
      <c r="AZ554" s="310"/>
      <c r="BI554" s="310"/>
      <c r="BS554" s="310"/>
      <c r="CC554" s="310"/>
      <c r="CM554" s="310"/>
      <c r="CW554" s="310"/>
      <c r="DG554" s="310"/>
      <c r="DQ554" s="310"/>
      <c r="EA554" s="310"/>
      <c r="EK554" s="310"/>
      <c r="EU554" s="310"/>
      <c r="FE554" s="310"/>
      <c r="FO554" s="310"/>
      <c r="FY554" s="310"/>
      <c r="GI554" s="310"/>
      <c r="GS554" s="310"/>
      <c r="HC554" s="310"/>
      <c r="HM554" s="310"/>
      <c r="HW554" s="310"/>
    </row>
    <row r="555" s="3" customFormat="true" x14ac:dyDescent="0.25">
      <c r="A555" s="310"/>
      <c r="K555" s="310"/>
      <c r="U555" s="310"/>
      <c r="AE555" s="310"/>
      <c r="AO555" s="310"/>
      <c r="AY555" s="310"/>
      <c r="AZ555" s="310"/>
      <c r="BI555" s="310"/>
      <c r="BS555" s="310"/>
      <c r="CC555" s="310"/>
      <c r="CM555" s="310"/>
      <c r="CW555" s="310"/>
      <c r="DG555" s="310"/>
      <c r="DQ555" s="310"/>
      <c r="EA555" s="310"/>
      <c r="EK555" s="310"/>
      <c r="EU555" s="310"/>
      <c r="FE555" s="310"/>
      <c r="FO555" s="310"/>
      <c r="FY555" s="310"/>
      <c r="GI555" s="310"/>
      <c r="GS555" s="310"/>
      <c r="HC555" s="310"/>
      <c r="HM555" s="310"/>
      <c r="HW555" s="310"/>
    </row>
    <row r="556" s="3" customFormat="true" x14ac:dyDescent="0.25">
      <c r="A556" s="310"/>
      <c r="K556" s="310"/>
      <c r="U556" s="310"/>
      <c r="AE556" s="310"/>
      <c r="AO556" s="310"/>
      <c r="AY556" s="310"/>
      <c r="AZ556" s="310"/>
      <c r="BI556" s="310"/>
      <c r="BS556" s="310"/>
      <c r="CC556" s="310"/>
      <c r="CM556" s="310"/>
      <c r="CW556" s="310"/>
      <c r="DG556" s="310"/>
      <c r="DQ556" s="310"/>
      <c r="EA556" s="310"/>
      <c r="EK556" s="310"/>
      <c r="EU556" s="310"/>
      <c r="FE556" s="310"/>
      <c r="FO556" s="310"/>
      <c r="FY556" s="310"/>
      <c r="GI556" s="310"/>
      <c r="GS556" s="310"/>
      <c r="HC556" s="310"/>
      <c r="HM556" s="310"/>
      <c r="HW556" s="310"/>
    </row>
    <row r="557" s="3" customFormat="true" x14ac:dyDescent="0.25">
      <c r="A557" s="310"/>
      <c r="K557" s="310"/>
      <c r="U557" s="310"/>
      <c r="AE557" s="310"/>
      <c r="AO557" s="310"/>
      <c r="AY557" s="310"/>
      <c r="AZ557" s="310"/>
      <c r="BI557" s="310"/>
      <c r="BS557" s="310"/>
      <c r="CC557" s="310"/>
      <c r="CM557" s="310"/>
      <c r="CW557" s="310"/>
      <c r="DG557" s="310"/>
      <c r="DQ557" s="310"/>
      <c r="EA557" s="310"/>
      <c r="EK557" s="310"/>
      <c r="EU557" s="310"/>
      <c r="FE557" s="310"/>
      <c r="FO557" s="310"/>
      <c r="FY557" s="310"/>
      <c r="GI557" s="310"/>
      <c r="GS557" s="310"/>
      <c r="HC557" s="310"/>
      <c r="HM557" s="310"/>
      <c r="HW557" s="310"/>
    </row>
    <row r="558" s="3" customFormat="true" x14ac:dyDescent="0.25">
      <c r="A558" s="310"/>
      <c r="K558" s="310"/>
      <c r="U558" s="310"/>
      <c r="AE558" s="310"/>
      <c r="AO558" s="310"/>
      <c r="AY558" s="310"/>
      <c r="AZ558" s="310"/>
      <c r="BI558" s="310"/>
      <c r="BS558" s="310"/>
      <c r="CC558" s="310"/>
      <c r="CM558" s="310"/>
      <c r="CW558" s="310"/>
      <c r="DG558" s="310"/>
      <c r="DQ558" s="310"/>
      <c r="EA558" s="310"/>
      <c r="EK558" s="310"/>
      <c r="EU558" s="310"/>
      <c r="FE558" s="310"/>
      <c r="FO558" s="310"/>
      <c r="FY558" s="310"/>
      <c r="GI558" s="310"/>
      <c r="GS558" s="310"/>
      <c r="HC558" s="310"/>
      <c r="HM558" s="310"/>
      <c r="HW558" s="310"/>
    </row>
    <row r="559" s="3" customFormat="true" x14ac:dyDescent="0.25">
      <c r="A559" s="310"/>
      <c r="K559" s="310"/>
      <c r="U559" s="310"/>
      <c r="AE559" s="310"/>
      <c r="AO559" s="310"/>
      <c r="AY559" s="310"/>
      <c r="AZ559" s="310"/>
      <c r="BI559" s="310"/>
      <c r="BS559" s="310"/>
      <c r="CC559" s="310"/>
      <c r="CM559" s="310"/>
      <c r="CW559" s="310"/>
      <c r="DG559" s="310"/>
      <c r="DQ559" s="310"/>
      <c r="EA559" s="310"/>
      <c r="EK559" s="310"/>
      <c r="EU559" s="310"/>
      <c r="FE559" s="310"/>
      <c r="FO559" s="310"/>
      <c r="FY559" s="310"/>
      <c r="GI559" s="310"/>
      <c r="GS559" s="310"/>
      <c r="HC559" s="310"/>
      <c r="HM559" s="310"/>
      <c r="HW559" s="310"/>
    </row>
    <row r="560" s="3" customFormat="true" x14ac:dyDescent="0.25">
      <c r="A560" s="310"/>
      <c r="K560" s="310"/>
      <c r="U560" s="310"/>
      <c r="AE560" s="310"/>
      <c r="AO560" s="310"/>
      <c r="AY560" s="310"/>
      <c r="AZ560" s="310"/>
      <c r="BI560" s="310"/>
      <c r="BS560" s="310"/>
      <c r="CC560" s="310"/>
      <c r="CM560" s="310"/>
      <c r="CW560" s="310"/>
      <c r="DG560" s="310"/>
      <c r="DQ560" s="310"/>
      <c r="EA560" s="310"/>
      <c r="EK560" s="310"/>
      <c r="EU560" s="310"/>
      <c r="FE560" s="310"/>
      <c r="FO560" s="310"/>
      <c r="FY560" s="310"/>
      <c r="GI560" s="310"/>
      <c r="GS560" s="310"/>
      <c r="HC560" s="310"/>
      <c r="HM560" s="310"/>
      <c r="HW560" s="310"/>
    </row>
    <row r="561" s="3" customFormat="true" x14ac:dyDescent="0.25">
      <c r="A561" s="310"/>
      <c r="K561" s="310"/>
      <c r="U561" s="310"/>
      <c r="AE561" s="310"/>
      <c r="AO561" s="310"/>
      <c r="AY561" s="310"/>
      <c r="AZ561" s="310"/>
      <c r="BI561" s="310"/>
      <c r="BS561" s="310"/>
      <c r="CC561" s="310"/>
      <c r="CM561" s="310"/>
      <c r="CW561" s="310"/>
      <c r="DG561" s="310"/>
      <c r="DQ561" s="310"/>
      <c r="EA561" s="310"/>
      <c r="EK561" s="310"/>
      <c r="EU561" s="310"/>
      <c r="FE561" s="310"/>
      <c r="FO561" s="310"/>
      <c r="FY561" s="310"/>
      <c r="GI561" s="310"/>
      <c r="GS561" s="310"/>
      <c r="HC561" s="310"/>
      <c r="HM561" s="310"/>
      <c r="HW561" s="310"/>
    </row>
    <row r="562" s="3" customFormat="true" x14ac:dyDescent="0.25">
      <c r="A562" s="310"/>
      <c r="K562" s="310"/>
      <c r="U562" s="310"/>
      <c r="AE562" s="310"/>
      <c r="AO562" s="310"/>
      <c r="AY562" s="310"/>
      <c r="AZ562" s="310"/>
      <c r="BI562" s="310"/>
      <c r="BS562" s="310"/>
      <c r="CC562" s="310"/>
      <c r="CM562" s="310"/>
      <c r="CW562" s="310"/>
      <c r="DG562" s="310"/>
      <c r="DQ562" s="310"/>
      <c r="EA562" s="310"/>
      <c r="EK562" s="310"/>
      <c r="EU562" s="310"/>
      <c r="FE562" s="310"/>
      <c r="FO562" s="310"/>
      <c r="FY562" s="310"/>
      <c r="GI562" s="310"/>
      <c r="GS562" s="310"/>
      <c r="HC562" s="310"/>
      <c r="HM562" s="310"/>
      <c r="HW562" s="310"/>
    </row>
    <row r="563" s="3" customFormat="true" x14ac:dyDescent="0.25">
      <c r="A563" s="310"/>
      <c r="K563" s="310"/>
      <c r="U563" s="310"/>
      <c r="AE563" s="310"/>
      <c r="AO563" s="310"/>
      <c r="AY563" s="310"/>
      <c r="AZ563" s="310"/>
      <c r="BI563" s="310"/>
      <c r="BS563" s="310"/>
      <c r="CC563" s="310"/>
      <c r="CM563" s="310"/>
      <c r="CW563" s="310"/>
      <c r="DG563" s="310"/>
      <c r="DQ563" s="310"/>
      <c r="EA563" s="310"/>
      <c r="EK563" s="310"/>
      <c r="EU563" s="310"/>
      <c r="FE563" s="310"/>
      <c r="FO563" s="310"/>
      <c r="FY563" s="310"/>
      <c r="GI563" s="310"/>
      <c r="GS563" s="310"/>
      <c r="HC563" s="310"/>
      <c r="HM563" s="310"/>
      <c r="HW563" s="310"/>
    </row>
    <row r="564" s="3" customFormat="true" x14ac:dyDescent="0.25">
      <c r="A564" s="310"/>
      <c r="K564" s="310"/>
      <c r="U564" s="310"/>
      <c r="AE564" s="310"/>
      <c r="AO564" s="310"/>
      <c r="AY564" s="310"/>
      <c r="AZ564" s="310"/>
      <c r="BI564" s="310"/>
      <c r="BS564" s="310"/>
      <c r="CC564" s="310"/>
      <c r="CM564" s="310"/>
      <c r="CW564" s="310"/>
      <c r="DG564" s="310"/>
      <c r="DQ564" s="310"/>
      <c r="EA564" s="310"/>
      <c r="EK564" s="310"/>
      <c r="EU564" s="310"/>
      <c r="FE564" s="310"/>
      <c r="FO564" s="310"/>
      <c r="FY564" s="310"/>
      <c r="GI564" s="310"/>
      <c r="GS564" s="310"/>
      <c r="HC564" s="310"/>
      <c r="HM564" s="310"/>
      <c r="HW564" s="310"/>
    </row>
    <row r="565" s="3" customFormat="true" x14ac:dyDescent="0.25">
      <c r="A565" s="310"/>
      <c r="K565" s="310"/>
      <c r="U565" s="310"/>
      <c r="AE565" s="310"/>
      <c r="AO565" s="310"/>
      <c r="AY565" s="310"/>
      <c r="AZ565" s="310"/>
      <c r="BI565" s="310"/>
      <c r="BS565" s="310"/>
      <c r="CC565" s="310"/>
      <c r="CM565" s="310"/>
      <c r="CW565" s="310"/>
      <c r="DG565" s="310"/>
      <c r="DQ565" s="310"/>
      <c r="EA565" s="310"/>
      <c r="EK565" s="310"/>
      <c r="EU565" s="310"/>
      <c r="FE565" s="310"/>
      <c r="FO565" s="310"/>
      <c r="FY565" s="310"/>
      <c r="GI565" s="310"/>
      <c r="GS565" s="310"/>
      <c r="HC565" s="310"/>
      <c r="HM565" s="310"/>
      <c r="HW565" s="310"/>
    </row>
    <row r="566" s="3" customFormat="true" x14ac:dyDescent="0.25">
      <c r="A566" s="310"/>
      <c r="K566" s="310"/>
      <c r="U566" s="310"/>
      <c r="AE566" s="310"/>
      <c r="AO566" s="310"/>
      <c r="AY566" s="310"/>
      <c r="AZ566" s="310"/>
      <c r="BI566" s="310"/>
      <c r="BS566" s="310"/>
      <c r="CC566" s="310"/>
      <c r="CM566" s="310"/>
      <c r="CW566" s="310"/>
      <c r="DG566" s="310"/>
      <c r="DQ566" s="310"/>
      <c r="EA566" s="310"/>
      <c r="EK566" s="310"/>
      <c r="EU566" s="310"/>
      <c r="FE566" s="310"/>
      <c r="FO566" s="310"/>
      <c r="FY566" s="310"/>
      <c r="GI566" s="310"/>
      <c r="GS566" s="310"/>
      <c r="HC566" s="310"/>
      <c r="HM566" s="310"/>
      <c r="HW566" s="310"/>
    </row>
    <row r="567" s="3" customFormat="true" x14ac:dyDescent="0.25">
      <c r="A567" s="310"/>
      <c r="K567" s="310"/>
      <c r="U567" s="310"/>
      <c r="AE567" s="310"/>
      <c r="AO567" s="310"/>
      <c r="AY567" s="310"/>
      <c r="AZ567" s="310"/>
      <c r="BI567" s="310"/>
      <c r="BS567" s="310"/>
      <c r="CC567" s="310"/>
      <c r="CM567" s="310"/>
      <c r="CW567" s="310"/>
      <c r="DG567" s="310"/>
      <c r="DQ567" s="310"/>
      <c r="EA567" s="310"/>
      <c r="EK567" s="310"/>
      <c r="EU567" s="310"/>
      <c r="FE567" s="310"/>
      <c r="FO567" s="310"/>
      <c r="FY567" s="310"/>
      <c r="GI567" s="310"/>
      <c r="GS567" s="310"/>
      <c r="HC567" s="310"/>
      <c r="HM567" s="310"/>
      <c r="HW567" s="310"/>
    </row>
    <row r="568" s="3" customFormat="true" x14ac:dyDescent="0.25">
      <c r="A568" s="310"/>
      <c r="K568" s="310"/>
      <c r="U568" s="310"/>
      <c r="AE568" s="310"/>
      <c r="AO568" s="310"/>
      <c r="AY568" s="310"/>
      <c r="AZ568" s="310"/>
      <c r="BI568" s="310"/>
      <c r="BS568" s="310"/>
      <c r="CC568" s="310"/>
      <c r="CM568" s="310"/>
      <c r="CW568" s="310"/>
      <c r="DG568" s="310"/>
      <c r="DQ568" s="310"/>
      <c r="EA568" s="310"/>
      <c r="EK568" s="310"/>
      <c r="EU568" s="310"/>
      <c r="FE568" s="310"/>
      <c r="FO568" s="310"/>
      <c r="FY568" s="310"/>
      <c r="GI568" s="310"/>
      <c r="GS568" s="310"/>
      <c r="HC568" s="310"/>
      <c r="HM568" s="310"/>
      <c r="HW568" s="310"/>
    </row>
    <row r="569" s="3" customFormat="true" x14ac:dyDescent="0.25">
      <c r="A569" s="310"/>
      <c r="K569" s="310"/>
      <c r="U569" s="310"/>
      <c r="AE569" s="310"/>
      <c r="AO569" s="310"/>
      <c r="AY569" s="310"/>
      <c r="AZ569" s="310"/>
      <c r="BI569" s="310"/>
      <c r="BS569" s="310"/>
      <c r="CC569" s="310"/>
      <c r="CM569" s="310"/>
      <c r="CW569" s="310"/>
      <c r="DG569" s="310"/>
      <c r="DQ569" s="310"/>
      <c r="EA569" s="310"/>
      <c r="EK569" s="310"/>
      <c r="EU569" s="310"/>
      <c r="FE569" s="310"/>
      <c r="FO569" s="310"/>
      <c r="FY569" s="310"/>
      <c r="GI569" s="310"/>
      <c r="GS569" s="310"/>
      <c r="HC569" s="310"/>
      <c r="HM569" s="310"/>
      <c r="HW569" s="310"/>
    </row>
    <row r="570" s="3" customFormat="true" x14ac:dyDescent="0.25">
      <c r="A570" s="310"/>
      <c r="K570" s="310"/>
      <c r="U570" s="310"/>
      <c r="AE570" s="310"/>
      <c r="AO570" s="310"/>
      <c r="AY570" s="310"/>
      <c r="AZ570" s="310"/>
      <c r="BI570" s="310"/>
      <c r="BS570" s="310"/>
      <c r="CC570" s="310"/>
      <c r="CM570" s="310"/>
      <c r="CW570" s="310"/>
      <c r="DG570" s="310"/>
      <c r="DQ570" s="310"/>
      <c r="EA570" s="310"/>
      <c r="EK570" s="310"/>
      <c r="EU570" s="310"/>
      <c r="FE570" s="310"/>
      <c r="FO570" s="310"/>
      <c r="FY570" s="310"/>
      <c r="GI570" s="310"/>
      <c r="GS570" s="310"/>
      <c r="HC570" s="310"/>
      <c r="HM570" s="310"/>
      <c r="HW570" s="310"/>
    </row>
    <row r="571" s="3" customFormat="true" x14ac:dyDescent="0.25">
      <c r="A571" s="310"/>
      <c r="K571" s="310"/>
      <c r="U571" s="310"/>
      <c r="AE571" s="310"/>
      <c r="AO571" s="310"/>
      <c r="AY571" s="310"/>
      <c r="AZ571" s="310"/>
      <c r="BI571" s="310"/>
      <c r="BS571" s="310"/>
      <c r="CC571" s="310"/>
      <c r="CM571" s="310"/>
      <c r="CW571" s="310"/>
      <c r="DG571" s="310"/>
      <c r="DQ571" s="310"/>
      <c r="EA571" s="310"/>
      <c r="EK571" s="310"/>
      <c r="EU571" s="310"/>
      <c r="FE571" s="310"/>
      <c r="FO571" s="310"/>
      <c r="FY571" s="310"/>
      <c r="GI571" s="310"/>
      <c r="GS571" s="310"/>
      <c r="HC571" s="310"/>
      <c r="HM571" s="310"/>
      <c r="HW571" s="310"/>
    </row>
    <row r="572" s="3" customFormat="true" x14ac:dyDescent="0.25">
      <c r="A572" s="310"/>
      <c r="K572" s="310"/>
      <c r="U572" s="310"/>
      <c r="AE572" s="310"/>
      <c r="AO572" s="310"/>
      <c r="AY572" s="310"/>
      <c r="AZ572" s="310"/>
      <c r="BI572" s="310"/>
      <c r="BS572" s="310"/>
      <c r="CC572" s="310"/>
      <c r="CM572" s="310"/>
      <c r="CW572" s="310"/>
      <c r="DG572" s="310"/>
      <c r="DQ572" s="310"/>
      <c r="EA572" s="310"/>
      <c r="EK572" s="310"/>
      <c r="EU572" s="310"/>
      <c r="FE572" s="310"/>
      <c r="FO572" s="310"/>
      <c r="FY572" s="310"/>
      <c r="GI572" s="310"/>
      <c r="GS572" s="310"/>
      <c r="HC572" s="310"/>
      <c r="HM572" s="310"/>
      <c r="HW572" s="310"/>
    </row>
    <row r="573" s="3" customFormat="true" x14ac:dyDescent="0.25">
      <c r="A573" s="310"/>
      <c r="K573" s="310"/>
      <c r="U573" s="310"/>
      <c r="AE573" s="310"/>
      <c r="AO573" s="310"/>
      <c r="AY573" s="310"/>
      <c r="AZ573" s="310"/>
      <c r="BI573" s="310"/>
      <c r="BS573" s="310"/>
      <c r="CC573" s="310"/>
      <c r="CM573" s="310"/>
      <c r="CW573" s="310"/>
      <c r="DG573" s="310"/>
      <c r="DQ573" s="310"/>
      <c r="EA573" s="310"/>
      <c r="EK573" s="310"/>
      <c r="EU573" s="310"/>
      <c r="FE573" s="310"/>
      <c r="FO573" s="310"/>
      <c r="FY573" s="310"/>
      <c r="GI573" s="310"/>
      <c r="GS573" s="310"/>
      <c r="HC573" s="310"/>
      <c r="HM573" s="310"/>
      <c r="HW573" s="310"/>
    </row>
    <row r="574" s="3" customFormat="true" x14ac:dyDescent="0.25">
      <c r="A574" s="310"/>
      <c r="K574" s="310"/>
      <c r="U574" s="310"/>
      <c r="AE574" s="310"/>
      <c r="AO574" s="310"/>
      <c r="AY574" s="310"/>
      <c r="AZ574" s="310"/>
      <c r="BI574" s="310"/>
      <c r="BS574" s="310"/>
      <c r="CC574" s="310"/>
      <c r="CM574" s="310"/>
      <c r="CW574" s="310"/>
      <c r="DG574" s="310"/>
      <c r="DQ574" s="310"/>
      <c r="EA574" s="310"/>
      <c r="EK574" s="310"/>
      <c r="EU574" s="310"/>
      <c r="FE574" s="310"/>
      <c r="FO574" s="310"/>
      <c r="FY574" s="310"/>
      <c r="GI574" s="310"/>
      <c r="GS574" s="310"/>
      <c r="HC574" s="310"/>
      <c r="HM574" s="310"/>
      <c r="HW574" s="310"/>
    </row>
    <row r="575" s="3" customFormat="true" x14ac:dyDescent="0.25">
      <c r="A575" s="310"/>
      <c r="K575" s="310"/>
      <c r="U575" s="310"/>
      <c r="AE575" s="310"/>
      <c r="AO575" s="310"/>
      <c r="AY575" s="310"/>
      <c r="AZ575" s="310"/>
      <c r="BI575" s="310"/>
      <c r="BS575" s="310"/>
      <c r="CC575" s="310"/>
      <c r="CM575" s="310"/>
      <c r="CW575" s="310"/>
      <c r="DG575" s="310"/>
      <c r="DQ575" s="310"/>
      <c r="EA575" s="310"/>
      <c r="EK575" s="310"/>
      <c r="EU575" s="310"/>
      <c r="FE575" s="310"/>
      <c r="FO575" s="310"/>
      <c r="FY575" s="310"/>
      <c r="GI575" s="310"/>
      <c r="GS575" s="310"/>
      <c r="HC575" s="310"/>
      <c r="HM575" s="310"/>
      <c r="HW575" s="310"/>
    </row>
    <row r="576" s="3" customFormat="true" x14ac:dyDescent="0.25">
      <c r="A576" s="310"/>
      <c r="K576" s="310"/>
      <c r="U576" s="310"/>
      <c r="AE576" s="310"/>
      <c r="AO576" s="310"/>
      <c r="AY576" s="310"/>
      <c r="AZ576" s="310"/>
      <c r="BI576" s="310"/>
      <c r="BS576" s="310"/>
      <c r="CC576" s="310"/>
      <c r="CM576" s="310"/>
      <c r="CW576" s="310"/>
      <c r="DG576" s="310"/>
      <c r="DQ576" s="310"/>
      <c r="EA576" s="310"/>
      <c r="EK576" s="310"/>
      <c r="EU576" s="310"/>
      <c r="FE576" s="310"/>
      <c r="FO576" s="310"/>
      <c r="FY576" s="310"/>
      <c r="GI576" s="310"/>
      <c r="GS576" s="310"/>
      <c r="HC576" s="310"/>
      <c r="HM576" s="310"/>
      <c r="HW576" s="310"/>
    </row>
    <row r="577" s="3" customFormat="true" x14ac:dyDescent="0.25">
      <c r="A577" s="310"/>
      <c r="K577" s="310"/>
      <c r="U577" s="310"/>
      <c r="AE577" s="310"/>
      <c r="AO577" s="310"/>
      <c r="AY577" s="310"/>
      <c r="AZ577" s="310"/>
      <c r="BI577" s="310"/>
      <c r="BS577" s="310"/>
      <c r="CC577" s="310"/>
      <c r="CM577" s="310"/>
      <c r="CW577" s="310"/>
      <c r="DG577" s="310"/>
      <c r="DQ577" s="310"/>
      <c r="EA577" s="310"/>
      <c r="EK577" s="310"/>
      <c r="EU577" s="310"/>
      <c r="FE577" s="310"/>
      <c r="FO577" s="310"/>
      <c r="FY577" s="310"/>
      <c r="GI577" s="310"/>
      <c r="GS577" s="310"/>
      <c r="HC577" s="310"/>
      <c r="HM577" s="310"/>
      <c r="HW577" s="310"/>
    </row>
    <row r="578" s="3" customFormat="true" x14ac:dyDescent="0.25">
      <c r="A578" s="310"/>
      <c r="K578" s="310"/>
      <c r="U578" s="310"/>
      <c r="AE578" s="310"/>
      <c r="AO578" s="310"/>
      <c r="AY578" s="310"/>
      <c r="AZ578" s="310"/>
      <c r="BI578" s="310"/>
      <c r="BS578" s="310"/>
      <c r="CC578" s="310"/>
      <c r="CM578" s="310"/>
      <c r="CW578" s="310"/>
      <c r="DG578" s="310"/>
      <c r="DQ578" s="310"/>
      <c r="EA578" s="310"/>
      <c r="EK578" s="310"/>
      <c r="EU578" s="310"/>
      <c r="FE578" s="310"/>
      <c r="FO578" s="310"/>
      <c r="FY578" s="310"/>
      <c r="GI578" s="310"/>
      <c r="GS578" s="310"/>
      <c r="HC578" s="310"/>
      <c r="HM578" s="310"/>
      <c r="HW578" s="310"/>
    </row>
    <row r="579" s="3" customFormat="true" x14ac:dyDescent="0.25">
      <c r="A579" s="310"/>
      <c r="K579" s="310"/>
      <c r="U579" s="310"/>
      <c r="AE579" s="310"/>
      <c r="AO579" s="310"/>
      <c r="AY579" s="310"/>
      <c r="AZ579" s="310"/>
      <c r="BI579" s="310"/>
      <c r="BS579" s="310"/>
      <c r="CC579" s="310"/>
      <c r="CM579" s="310"/>
      <c r="CW579" s="310"/>
      <c r="DG579" s="310"/>
      <c r="DQ579" s="310"/>
      <c r="EA579" s="310"/>
      <c r="EK579" s="310"/>
      <c r="EU579" s="310"/>
      <c r="FE579" s="310"/>
      <c r="FO579" s="310"/>
      <c r="FY579" s="310"/>
      <c r="GI579" s="310"/>
      <c r="GS579" s="310"/>
      <c r="HC579" s="310"/>
      <c r="HM579" s="310"/>
      <c r="HW579" s="310"/>
    </row>
    <row r="580" s="3" customFormat="true" x14ac:dyDescent="0.25">
      <c r="A580" s="310"/>
      <c r="K580" s="310"/>
      <c r="U580" s="310"/>
      <c r="AE580" s="310"/>
      <c r="AO580" s="310"/>
      <c r="AY580" s="310"/>
      <c r="AZ580" s="310"/>
      <c r="BI580" s="310"/>
      <c r="BS580" s="310"/>
      <c r="CC580" s="310"/>
      <c r="CM580" s="310"/>
      <c r="CW580" s="310"/>
      <c r="DG580" s="310"/>
      <c r="DQ580" s="310"/>
      <c r="EA580" s="310"/>
      <c r="EK580" s="310"/>
      <c r="EU580" s="310"/>
      <c r="FE580" s="310"/>
      <c r="FO580" s="310"/>
      <c r="FY580" s="310"/>
      <c r="GI580" s="310"/>
      <c r="GS580" s="310"/>
      <c r="HC580" s="310"/>
      <c r="HM580" s="310"/>
      <c r="HW580" s="310"/>
    </row>
    <row r="581" s="3" customFormat="true" x14ac:dyDescent="0.25">
      <c r="A581" s="310"/>
      <c r="K581" s="310"/>
      <c r="U581" s="310"/>
      <c r="AE581" s="310"/>
      <c r="AO581" s="310"/>
      <c r="AY581" s="310"/>
      <c r="AZ581" s="310"/>
      <c r="BI581" s="310"/>
      <c r="BS581" s="310"/>
      <c r="CC581" s="310"/>
      <c r="CM581" s="310"/>
      <c r="CW581" s="310"/>
      <c r="DG581" s="310"/>
      <c r="DQ581" s="310"/>
      <c r="EA581" s="310"/>
      <c r="EK581" s="310"/>
      <c r="EU581" s="310"/>
      <c r="FE581" s="310"/>
      <c r="FO581" s="310"/>
      <c r="FY581" s="310"/>
      <c r="GI581" s="310"/>
      <c r="GS581" s="310"/>
      <c r="HC581" s="310"/>
      <c r="HM581" s="310"/>
      <c r="HW581" s="310"/>
    </row>
    <row r="582" s="3" customFormat="true" x14ac:dyDescent="0.25">
      <c r="A582" s="310"/>
      <c r="K582" s="310"/>
      <c r="U582" s="310"/>
      <c r="AE582" s="310"/>
      <c r="AO582" s="310"/>
      <c r="AY582" s="310"/>
      <c r="AZ582" s="310"/>
      <c r="BI582" s="310"/>
      <c r="BS582" s="310"/>
      <c r="CC582" s="310"/>
      <c r="CM582" s="310"/>
      <c r="CW582" s="310"/>
      <c r="DG582" s="310"/>
      <c r="DQ582" s="310"/>
      <c r="EA582" s="310"/>
      <c r="EK582" s="310"/>
      <c r="EU582" s="310"/>
      <c r="FE582" s="310"/>
      <c r="FO582" s="310"/>
      <c r="FY582" s="310"/>
      <c r="GI582" s="310"/>
      <c r="GS582" s="310"/>
      <c r="HC582" s="310"/>
      <c r="HM582" s="310"/>
      <c r="HW582" s="310"/>
    </row>
    <row r="583" s="3" customFormat="true" x14ac:dyDescent="0.25">
      <c r="A583" s="310"/>
      <c r="K583" s="310"/>
      <c r="U583" s="310"/>
      <c r="AE583" s="310"/>
      <c r="AO583" s="310"/>
      <c r="AY583" s="310"/>
      <c r="AZ583" s="310"/>
      <c r="BI583" s="310"/>
      <c r="BS583" s="310"/>
      <c r="CC583" s="310"/>
      <c r="CM583" s="310"/>
      <c r="CW583" s="310"/>
      <c r="DG583" s="310"/>
      <c r="DQ583" s="310"/>
      <c r="EA583" s="310"/>
      <c r="EK583" s="310"/>
      <c r="EU583" s="310"/>
      <c r="FE583" s="310"/>
      <c r="FO583" s="310"/>
      <c r="FY583" s="310"/>
      <c r="GI583" s="310"/>
      <c r="GS583" s="310"/>
      <c r="HC583" s="310"/>
      <c r="HM583" s="310"/>
      <c r="HW583" s="310"/>
    </row>
    <row r="584" s="3" customFormat="true" x14ac:dyDescent="0.25">
      <c r="A584" s="310"/>
      <c r="K584" s="310"/>
      <c r="U584" s="310"/>
      <c r="AE584" s="310"/>
      <c r="AO584" s="310"/>
      <c r="AY584" s="310"/>
      <c r="AZ584" s="310"/>
      <c r="BI584" s="310"/>
      <c r="BS584" s="310"/>
      <c r="CC584" s="310"/>
      <c r="CM584" s="310"/>
      <c r="CW584" s="310"/>
      <c r="DG584" s="310"/>
      <c r="DQ584" s="310"/>
      <c r="EA584" s="310"/>
      <c r="EK584" s="310"/>
      <c r="EU584" s="310"/>
      <c r="FE584" s="310"/>
      <c r="FO584" s="310"/>
      <c r="FY584" s="310"/>
      <c r="GI584" s="310"/>
      <c r="GS584" s="310"/>
      <c r="HC584" s="310"/>
      <c r="HM584" s="310"/>
      <c r="HW584" s="310"/>
    </row>
    <row r="585" s="3" customFormat="true" x14ac:dyDescent="0.25">
      <c r="A585" s="310"/>
      <c r="K585" s="310"/>
      <c r="U585" s="310"/>
      <c r="AE585" s="310"/>
      <c r="AO585" s="310"/>
      <c r="AY585" s="310"/>
      <c r="AZ585" s="310"/>
      <c r="BI585" s="310"/>
      <c r="BS585" s="310"/>
      <c r="CC585" s="310"/>
      <c r="CM585" s="310"/>
      <c r="CW585" s="310"/>
      <c r="DG585" s="310"/>
      <c r="DQ585" s="310"/>
      <c r="EA585" s="310"/>
      <c r="EK585" s="310"/>
      <c r="EU585" s="310"/>
      <c r="FE585" s="310"/>
      <c r="FO585" s="310"/>
      <c r="FY585" s="310"/>
      <c r="GI585" s="310"/>
      <c r="GS585" s="310"/>
      <c r="HC585" s="310"/>
      <c r="HM585" s="310"/>
      <c r="HW585" s="310"/>
    </row>
    <row r="586" s="3" customFormat="true" x14ac:dyDescent="0.25">
      <c r="A586" s="310"/>
      <c r="K586" s="310"/>
      <c r="U586" s="310"/>
      <c r="AE586" s="310"/>
      <c r="AO586" s="310"/>
      <c r="AY586" s="310"/>
      <c r="AZ586" s="310"/>
      <c r="BI586" s="310"/>
      <c r="BS586" s="310"/>
      <c r="CC586" s="310"/>
      <c r="CM586" s="310"/>
      <c r="CW586" s="310"/>
      <c r="DG586" s="310"/>
      <c r="DQ586" s="310"/>
      <c r="EA586" s="310"/>
      <c r="EK586" s="310"/>
      <c r="EU586" s="310"/>
      <c r="FE586" s="310"/>
      <c r="FO586" s="310"/>
      <c r="FY586" s="310"/>
      <c r="GI586" s="310"/>
      <c r="GS586" s="310"/>
      <c r="HC586" s="310"/>
      <c r="HM586" s="310"/>
      <c r="HW586" s="310"/>
    </row>
    <row r="587" s="3" customFormat="true" x14ac:dyDescent="0.25">
      <c r="A587" s="310"/>
      <c r="K587" s="310"/>
      <c r="U587" s="310"/>
      <c r="AE587" s="310"/>
      <c r="AO587" s="310"/>
      <c r="AY587" s="310"/>
      <c r="AZ587" s="310"/>
      <c r="BI587" s="310"/>
      <c r="BS587" s="310"/>
      <c r="CC587" s="310"/>
      <c r="CM587" s="310"/>
      <c r="CW587" s="310"/>
      <c r="DG587" s="310"/>
      <c r="DQ587" s="310"/>
      <c r="EA587" s="310"/>
      <c r="EK587" s="310"/>
      <c r="EU587" s="310"/>
      <c r="FE587" s="310"/>
      <c r="FO587" s="310"/>
      <c r="FY587" s="310"/>
      <c r="GI587" s="310"/>
      <c r="GS587" s="310"/>
      <c r="HC587" s="310"/>
      <c r="HM587" s="310"/>
      <c r="HW587" s="310"/>
    </row>
    <row r="588" s="3" customFormat="true" x14ac:dyDescent="0.25">
      <c r="A588" s="310"/>
      <c r="K588" s="310"/>
      <c r="U588" s="310"/>
      <c r="AE588" s="310"/>
      <c r="AO588" s="310"/>
      <c r="AY588" s="310"/>
      <c r="AZ588" s="310"/>
      <c r="BI588" s="310"/>
      <c r="BS588" s="310"/>
      <c r="CC588" s="310"/>
      <c r="CM588" s="310"/>
      <c r="CW588" s="310"/>
      <c r="DG588" s="310"/>
      <c r="DQ588" s="310"/>
      <c r="EA588" s="310"/>
      <c r="EK588" s="310"/>
      <c r="EU588" s="310"/>
      <c r="FE588" s="310"/>
      <c r="FO588" s="310"/>
      <c r="FY588" s="310"/>
      <c r="GI588" s="310"/>
      <c r="GS588" s="310"/>
      <c r="HC588" s="310"/>
      <c r="HM588" s="310"/>
      <c r="HW588" s="310"/>
    </row>
    <row r="589" s="3" customFormat="true" x14ac:dyDescent="0.25">
      <c r="A589" s="310"/>
      <c r="K589" s="310"/>
      <c r="U589" s="310"/>
      <c r="AE589" s="310"/>
      <c r="AO589" s="310"/>
      <c r="AY589" s="310"/>
      <c r="AZ589" s="310"/>
      <c r="BI589" s="310"/>
      <c r="BS589" s="310"/>
      <c r="CC589" s="310"/>
      <c r="CM589" s="310"/>
      <c r="CW589" s="310"/>
      <c r="DG589" s="310"/>
      <c r="DQ589" s="310"/>
      <c r="EA589" s="310"/>
      <c r="EK589" s="310"/>
      <c r="EU589" s="310"/>
      <c r="FE589" s="310"/>
      <c r="FO589" s="310"/>
      <c r="FY589" s="310"/>
      <c r="GI589" s="310"/>
      <c r="GS589" s="310"/>
      <c r="HC589" s="310"/>
      <c r="HM589" s="310"/>
      <c r="HW589" s="310"/>
    </row>
    <row r="590" s="3" customFormat="true" x14ac:dyDescent="0.25">
      <c r="A590" s="310"/>
      <c r="K590" s="310"/>
      <c r="U590" s="310"/>
      <c r="AE590" s="310"/>
      <c r="AO590" s="310"/>
      <c r="AY590" s="310"/>
      <c r="AZ590" s="310"/>
      <c r="BI590" s="310"/>
      <c r="BS590" s="310"/>
      <c r="CC590" s="310"/>
      <c r="CM590" s="310"/>
      <c r="CW590" s="310"/>
      <c r="DG590" s="310"/>
      <c r="DQ590" s="310"/>
      <c r="EA590" s="310"/>
      <c r="EK590" s="310"/>
      <c r="EU590" s="310"/>
      <c r="FE590" s="310"/>
      <c r="FO590" s="310"/>
      <c r="FY590" s="310"/>
      <c r="GI590" s="310"/>
      <c r="GS590" s="310"/>
      <c r="HC590" s="310"/>
      <c r="HM590" s="310"/>
      <c r="HW590" s="310"/>
    </row>
    <row r="591" s="3" customFormat="true" x14ac:dyDescent="0.25">
      <c r="A591" s="310"/>
      <c r="K591" s="310"/>
      <c r="U591" s="310"/>
      <c r="AE591" s="310"/>
      <c r="AO591" s="310"/>
      <c r="AY591" s="310"/>
      <c r="AZ591" s="310"/>
      <c r="BI591" s="310"/>
      <c r="BS591" s="310"/>
      <c r="CC591" s="310"/>
      <c r="CM591" s="310"/>
      <c r="CW591" s="310"/>
      <c r="DG591" s="310"/>
      <c r="DQ591" s="310"/>
      <c r="EA591" s="310"/>
      <c r="EK591" s="310"/>
      <c r="EU591" s="310"/>
      <c r="FE591" s="310"/>
      <c r="FO591" s="310"/>
      <c r="FY591" s="310"/>
      <c r="GI591" s="310"/>
      <c r="GS591" s="310"/>
      <c r="HC591" s="310"/>
      <c r="HM591" s="310"/>
      <c r="HW591" s="310"/>
    </row>
    <row r="592" s="3" customFormat="true" x14ac:dyDescent="0.25">
      <c r="A592" s="310"/>
      <c r="K592" s="310"/>
      <c r="U592" s="310"/>
      <c r="AE592" s="310"/>
      <c r="AO592" s="310"/>
      <c r="AY592" s="310"/>
      <c r="AZ592" s="310"/>
      <c r="BI592" s="310"/>
      <c r="BS592" s="310"/>
      <c r="CC592" s="310"/>
      <c r="CM592" s="310"/>
      <c r="CW592" s="310"/>
      <c r="DG592" s="310"/>
      <c r="DQ592" s="310"/>
      <c r="EA592" s="310"/>
      <c r="EK592" s="310"/>
      <c r="EU592" s="310"/>
      <c r="FE592" s="310"/>
      <c r="FO592" s="310"/>
      <c r="FY592" s="310"/>
      <c r="GI592" s="310"/>
      <c r="GS592" s="310"/>
      <c r="HC592" s="310"/>
      <c r="HM592" s="310"/>
      <c r="HW592" s="310"/>
    </row>
    <row r="593" s="3" customFormat="true" x14ac:dyDescent="0.25">
      <c r="A593" s="310"/>
      <c r="K593" s="310"/>
      <c r="U593" s="310"/>
      <c r="AE593" s="310"/>
      <c r="AO593" s="310"/>
      <c r="AY593" s="310"/>
      <c r="AZ593" s="310"/>
      <c r="BI593" s="310"/>
      <c r="BS593" s="310"/>
      <c r="CC593" s="310"/>
      <c r="CM593" s="310"/>
      <c r="CW593" s="310"/>
      <c r="DG593" s="310"/>
      <c r="DQ593" s="310"/>
      <c r="EA593" s="310"/>
      <c r="EK593" s="310"/>
      <c r="EU593" s="310"/>
      <c r="FE593" s="310"/>
      <c r="FO593" s="310"/>
      <c r="FY593" s="310"/>
      <c r="GI593" s="310"/>
      <c r="GS593" s="310"/>
      <c r="HC593" s="310"/>
      <c r="HM593" s="310"/>
      <c r="HW593" s="310"/>
    </row>
    <row r="594" s="3" customFormat="true" x14ac:dyDescent="0.25">
      <c r="A594" s="310"/>
      <c r="K594" s="310"/>
      <c r="U594" s="310"/>
      <c r="AE594" s="310"/>
      <c r="AO594" s="310"/>
      <c r="AY594" s="310"/>
      <c r="AZ594" s="310"/>
      <c r="BI594" s="310"/>
      <c r="BS594" s="310"/>
      <c r="CC594" s="310"/>
      <c r="CM594" s="310"/>
      <c r="CW594" s="310"/>
      <c r="DG594" s="310"/>
      <c r="DQ594" s="310"/>
      <c r="EA594" s="310"/>
      <c r="EK594" s="310"/>
      <c r="EU594" s="310"/>
      <c r="FE594" s="310"/>
      <c r="FO594" s="310"/>
      <c r="FY594" s="310"/>
      <c r="GI594" s="310"/>
      <c r="GS594" s="310"/>
      <c r="HC594" s="310"/>
      <c r="HM594" s="310"/>
      <c r="HW594" s="310"/>
    </row>
    <row r="595" s="3" customFormat="true" x14ac:dyDescent="0.25">
      <c r="A595" s="310"/>
      <c r="K595" s="310"/>
      <c r="U595" s="310"/>
      <c r="AE595" s="310"/>
      <c r="AO595" s="310"/>
      <c r="AY595" s="310"/>
      <c r="AZ595" s="310"/>
      <c r="BI595" s="310"/>
      <c r="BS595" s="310"/>
      <c r="CC595" s="310"/>
      <c r="CM595" s="310"/>
      <c r="CW595" s="310"/>
      <c r="DG595" s="310"/>
      <c r="DQ595" s="310"/>
      <c r="EA595" s="310"/>
      <c r="EK595" s="310"/>
      <c r="EU595" s="310"/>
      <c r="FE595" s="310"/>
      <c r="FO595" s="310"/>
      <c r="FY595" s="310"/>
      <c r="GI595" s="310"/>
      <c r="GS595" s="310"/>
      <c r="HC595" s="310"/>
      <c r="HM595" s="310"/>
      <c r="HW595" s="310"/>
    </row>
    <row r="596" s="3" customFormat="true" x14ac:dyDescent="0.25">
      <c r="A596" s="310"/>
      <c r="K596" s="310"/>
      <c r="U596" s="310"/>
      <c r="AE596" s="310"/>
      <c r="AO596" s="310"/>
      <c r="AY596" s="310"/>
      <c r="AZ596" s="310"/>
      <c r="BI596" s="310"/>
      <c r="BS596" s="310"/>
      <c r="CC596" s="310"/>
      <c r="CM596" s="310"/>
      <c r="CW596" s="310"/>
      <c r="DG596" s="310"/>
      <c r="DQ596" s="310"/>
      <c r="EA596" s="310"/>
      <c r="EK596" s="310"/>
      <c r="EU596" s="310"/>
      <c r="FE596" s="310"/>
      <c r="FO596" s="310"/>
      <c r="FY596" s="310"/>
      <c r="GI596" s="310"/>
      <c r="GS596" s="310"/>
      <c r="HC596" s="310"/>
      <c r="HM596" s="310"/>
      <c r="HW596" s="310"/>
    </row>
    <row r="597" s="3" customFormat="true" x14ac:dyDescent="0.25">
      <c r="A597" s="310"/>
      <c r="K597" s="310"/>
      <c r="U597" s="310"/>
      <c r="AE597" s="310"/>
      <c r="AO597" s="310"/>
      <c r="AY597" s="310"/>
      <c r="AZ597" s="310"/>
      <c r="BI597" s="310"/>
      <c r="BS597" s="310"/>
      <c r="CC597" s="310"/>
      <c r="CM597" s="310"/>
      <c r="CW597" s="310"/>
      <c r="DG597" s="310"/>
      <c r="DQ597" s="310"/>
      <c r="EA597" s="310"/>
      <c r="EK597" s="310"/>
      <c r="EU597" s="310"/>
      <c r="FE597" s="310"/>
      <c r="FO597" s="310"/>
      <c r="FY597" s="310"/>
      <c r="GI597" s="310"/>
      <c r="GS597" s="310"/>
      <c r="HC597" s="310"/>
      <c r="HM597" s="310"/>
      <c r="HW597" s="310"/>
    </row>
    <row r="598" s="3" customFormat="true" x14ac:dyDescent="0.25">
      <c r="A598" s="310"/>
      <c r="K598" s="310"/>
      <c r="U598" s="310"/>
      <c r="AE598" s="310"/>
      <c r="AO598" s="310"/>
      <c r="AY598" s="310"/>
      <c r="AZ598" s="310"/>
      <c r="BI598" s="310"/>
      <c r="BS598" s="310"/>
      <c r="CC598" s="310"/>
      <c r="CM598" s="310"/>
      <c r="CW598" s="310"/>
      <c r="DG598" s="310"/>
      <c r="DQ598" s="310"/>
      <c r="EA598" s="310"/>
      <c r="EK598" s="310"/>
      <c r="EU598" s="310"/>
      <c r="FE598" s="310"/>
      <c r="FO598" s="310"/>
      <c r="FY598" s="310"/>
      <c r="GI598" s="310"/>
      <c r="GS598" s="310"/>
      <c r="HC598" s="310"/>
      <c r="HM598" s="310"/>
      <c r="HW598" s="310"/>
    </row>
    <row r="599" s="3" customFormat="true" x14ac:dyDescent="0.25">
      <c r="A599" s="310"/>
      <c r="K599" s="310"/>
      <c r="U599" s="310"/>
      <c r="AE599" s="310"/>
      <c r="AO599" s="310"/>
      <c r="AY599" s="310"/>
      <c r="AZ599" s="310"/>
      <c r="BI599" s="310"/>
      <c r="BS599" s="310"/>
      <c r="CC599" s="310"/>
      <c r="CM599" s="310"/>
      <c r="CW599" s="310"/>
      <c r="DG599" s="310"/>
      <c r="DQ599" s="310"/>
      <c r="EA599" s="310"/>
      <c r="EK599" s="310"/>
      <c r="EU599" s="310"/>
      <c r="FE599" s="310"/>
      <c r="FO599" s="310"/>
      <c r="FY599" s="310"/>
      <c r="GI599" s="310"/>
      <c r="GS599" s="310"/>
      <c r="HC599" s="310"/>
      <c r="HM599" s="310"/>
      <c r="HW599" s="310"/>
    </row>
    <row r="600" s="3" customFormat="true" x14ac:dyDescent="0.25">
      <c r="A600" s="310"/>
      <c r="K600" s="310"/>
      <c r="U600" s="310"/>
      <c r="AE600" s="310"/>
      <c r="AO600" s="310"/>
      <c r="AY600" s="310"/>
      <c r="AZ600" s="310"/>
      <c r="BI600" s="310"/>
      <c r="BS600" s="310"/>
      <c r="CC600" s="310"/>
      <c r="CM600" s="310"/>
      <c r="CW600" s="310"/>
      <c r="DG600" s="310"/>
      <c r="DQ600" s="310"/>
      <c r="EA600" s="310"/>
      <c r="EK600" s="310"/>
      <c r="EU600" s="310"/>
      <c r="FE600" s="310"/>
      <c r="FO600" s="310"/>
      <c r="FY600" s="310"/>
      <c r="GI600" s="310"/>
      <c r="GS600" s="310"/>
      <c r="HC600" s="310"/>
      <c r="HM600" s="310"/>
      <c r="HW600" s="310"/>
    </row>
    <row r="601" s="3" customFormat="true" x14ac:dyDescent="0.25">
      <c r="A601" s="310"/>
      <c r="K601" s="310"/>
      <c r="U601" s="310"/>
      <c r="AE601" s="310"/>
      <c r="AO601" s="310"/>
      <c r="AY601" s="310"/>
      <c r="AZ601" s="310"/>
      <c r="BI601" s="310"/>
      <c r="BS601" s="310"/>
      <c r="CC601" s="310"/>
      <c r="CM601" s="310"/>
      <c r="CW601" s="310"/>
      <c r="DG601" s="310"/>
      <c r="DQ601" s="310"/>
      <c r="EA601" s="310"/>
      <c r="EK601" s="310"/>
      <c r="EU601" s="310"/>
      <c r="FE601" s="310"/>
      <c r="FO601" s="310"/>
      <c r="FY601" s="310"/>
      <c r="GI601" s="310"/>
      <c r="GS601" s="310"/>
      <c r="HC601" s="310"/>
      <c r="HM601" s="310"/>
      <c r="HW601" s="310"/>
    </row>
    <row r="602" s="3" customFormat="true" x14ac:dyDescent="0.25">
      <c r="A602" s="310"/>
      <c r="K602" s="310"/>
      <c r="U602" s="310"/>
      <c r="AE602" s="310"/>
      <c r="AO602" s="310"/>
      <c r="AY602" s="310"/>
      <c r="AZ602" s="310"/>
      <c r="BI602" s="310"/>
      <c r="BS602" s="310"/>
      <c r="CC602" s="310"/>
      <c r="CM602" s="310"/>
      <c r="CW602" s="310"/>
      <c r="DG602" s="310"/>
      <c r="DQ602" s="310"/>
      <c r="EA602" s="310"/>
      <c r="EK602" s="310"/>
      <c r="EU602" s="310"/>
      <c r="FE602" s="310"/>
      <c r="FO602" s="310"/>
      <c r="FY602" s="310"/>
      <c r="GI602" s="310"/>
      <c r="GS602" s="310"/>
      <c r="HC602" s="310"/>
      <c r="HM602" s="310"/>
      <c r="HW602" s="310"/>
    </row>
    <row r="603" s="3" customFormat="true" x14ac:dyDescent="0.25">
      <c r="A603" s="310"/>
      <c r="K603" s="310"/>
      <c r="U603" s="310"/>
      <c r="AE603" s="310"/>
      <c r="AO603" s="310"/>
      <c r="AY603" s="310"/>
      <c r="AZ603" s="310"/>
      <c r="BI603" s="310"/>
      <c r="BS603" s="310"/>
      <c r="CC603" s="310"/>
      <c r="CM603" s="310"/>
      <c r="CW603" s="310"/>
      <c r="DG603" s="310"/>
      <c r="DQ603" s="310"/>
      <c r="EA603" s="310"/>
      <c r="EK603" s="310"/>
      <c r="EU603" s="310"/>
      <c r="FE603" s="310"/>
      <c r="FO603" s="310"/>
      <c r="FY603" s="310"/>
      <c r="GI603" s="310"/>
      <c r="GS603" s="310"/>
      <c r="HC603" s="310"/>
      <c r="HM603" s="310"/>
      <c r="HW603" s="310"/>
    </row>
    <row r="604" s="3" customFormat="true" x14ac:dyDescent="0.25">
      <c r="A604" s="310"/>
      <c r="K604" s="310"/>
      <c r="U604" s="310"/>
      <c r="AE604" s="310"/>
      <c r="AO604" s="310"/>
      <c r="AY604" s="310"/>
      <c r="AZ604" s="310"/>
      <c r="BI604" s="310"/>
      <c r="BS604" s="310"/>
      <c r="CC604" s="310"/>
      <c r="CM604" s="310"/>
      <c r="CW604" s="310"/>
      <c r="DG604" s="310"/>
      <c r="DQ604" s="310"/>
      <c r="EA604" s="310"/>
      <c r="EK604" s="310"/>
      <c r="EU604" s="310"/>
      <c r="FE604" s="310"/>
      <c r="FO604" s="310"/>
      <c r="FY604" s="310"/>
      <c r="GI604" s="310"/>
      <c r="GS604" s="310"/>
      <c r="HC604" s="310"/>
      <c r="HM604" s="310"/>
      <c r="HW604" s="310"/>
    </row>
    <row r="605" s="3" customFormat="true" x14ac:dyDescent="0.25">
      <c r="A605" s="310"/>
      <c r="K605" s="310"/>
      <c r="U605" s="310"/>
      <c r="AE605" s="310"/>
      <c r="AO605" s="310"/>
      <c r="AY605" s="310"/>
      <c r="AZ605" s="310"/>
      <c r="BI605" s="310"/>
      <c r="BS605" s="310"/>
      <c r="CC605" s="310"/>
      <c r="CM605" s="310"/>
      <c r="CW605" s="310"/>
      <c r="DG605" s="310"/>
      <c r="DQ605" s="310"/>
      <c r="EA605" s="310"/>
      <c r="EK605" s="310"/>
      <c r="EU605" s="310"/>
      <c r="FE605" s="310"/>
      <c r="FO605" s="310"/>
      <c r="FY605" s="310"/>
      <c r="GI605" s="310"/>
      <c r="GS605" s="310"/>
      <c r="HC605" s="310"/>
      <c r="HM605" s="310"/>
      <c r="HW605" s="310"/>
    </row>
    <row r="606" s="3" customFormat="true" x14ac:dyDescent="0.25">
      <c r="A606" s="310"/>
      <c r="K606" s="310"/>
      <c r="U606" s="310"/>
      <c r="AE606" s="310"/>
      <c r="AO606" s="310"/>
      <c r="AY606" s="310"/>
      <c r="AZ606" s="310"/>
      <c r="BI606" s="310"/>
      <c r="BS606" s="310"/>
      <c r="CC606" s="310"/>
      <c r="CM606" s="310"/>
      <c r="CW606" s="310"/>
      <c r="DG606" s="310"/>
      <c r="DQ606" s="310"/>
      <c r="EA606" s="310"/>
      <c r="EK606" s="310"/>
      <c r="EU606" s="310"/>
      <c r="FE606" s="310"/>
      <c r="FO606" s="310"/>
      <c r="FY606" s="310"/>
      <c r="GI606" s="310"/>
      <c r="GS606" s="310"/>
      <c r="HC606" s="310"/>
      <c r="HM606" s="310"/>
      <c r="HW606" s="310"/>
    </row>
    <row r="607" s="3" customFormat="true" x14ac:dyDescent="0.25">
      <c r="A607" s="310"/>
      <c r="K607" s="310"/>
      <c r="U607" s="310"/>
      <c r="AE607" s="310"/>
      <c r="AO607" s="310"/>
      <c r="AY607" s="310"/>
      <c r="AZ607" s="310"/>
      <c r="BI607" s="310"/>
      <c r="BS607" s="310"/>
      <c r="CC607" s="310"/>
      <c r="CM607" s="310"/>
      <c r="CW607" s="310"/>
      <c r="DG607" s="310"/>
      <c r="DQ607" s="310"/>
      <c r="EA607" s="310"/>
      <c r="EK607" s="310"/>
      <c r="EU607" s="310"/>
      <c r="FE607" s="310"/>
      <c r="FO607" s="310"/>
      <c r="FY607" s="310"/>
      <c r="GI607" s="310"/>
      <c r="GS607" s="310"/>
      <c r="HC607" s="310"/>
      <c r="HM607" s="310"/>
      <c r="HW607" s="310"/>
    </row>
    <row r="608" s="3" customFormat="true" x14ac:dyDescent="0.25">
      <c r="A608" s="310"/>
      <c r="K608" s="310"/>
      <c r="U608" s="310"/>
      <c r="AE608" s="310"/>
      <c r="AO608" s="310"/>
      <c r="AY608" s="310"/>
      <c r="AZ608" s="310"/>
      <c r="BI608" s="310"/>
      <c r="BS608" s="310"/>
      <c r="CC608" s="310"/>
      <c r="CM608" s="310"/>
      <c r="CW608" s="310"/>
      <c r="DG608" s="310"/>
      <c r="DQ608" s="310"/>
      <c r="EA608" s="310"/>
      <c r="EK608" s="310"/>
      <c r="EU608" s="310"/>
      <c r="FE608" s="310"/>
      <c r="FO608" s="310"/>
      <c r="FY608" s="310"/>
      <c r="GI608" s="310"/>
      <c r="GS608" s="310"/>
      <c r="HC608" s="310"/>
      <c r="HM608" s="310"/>
      <c r="HW608" s="310"/>
    </row>
    <row r="609" s="3" customFormat="true" x14ac:dyDescent="0.25">
      <c r="A609" s="310"/>
      <c r="K609" s="310"/>
      <c r="U609" s="310"/>
      <c r="AE609" s="310"/>
      <c r="AO609" s="310"/>
      <c r="AY609" s="310"/>
      <c r="AZ609" s="310"/>
      <c r="BI609" s="310"/>
      <c r="BS609" s="310"/>
      <c r="CC609" s="310"/>
      <c r="CM609" s="310"/>
      <c r="CW609" s="310"/>
      <c r="DG609" s="310"/>
      <c r="DQ609" s="310"/>
      <c r="EA609" s="310"/>
      <c r="EK609" s="310"/>
      <c r="EU609" s="310"/>
      <c r="FE609" s="310"/>
      <c r="FO609" s="310"/>
      <c r="FY609" s="310"/>
      <c r="GI609" s="310"/>
      <c r="GS609" s="310"/>
      <c r="HC609" s="310"/>
      <c r="HM609" s="310"/>
      <c r="HW609" s="310"/>
    </row>
    <row r="610" s="3" customFormat="true" x14ac:dyDescent="0.25">
      <c r="A610" s="310"/>
      <c r="K610" s="310"/>
      <c r="U610" s="310"/>
      <c r="AE610" s="310"/>
      <c r="AO610" s="310"/>
      <c r="AY610" s="310"/>
      <c r="AZ610" s="310"/>
      <c r="BI610" s="310"/>
      <c r="BS610" s="310"/>
      <c r="CC610" s="310"/>
      <c r="CM610" s="310"/>
      <c r="CW610" s="310"/>
      <c r="DG610" s="310"/>
      <c r="DQ610" s="310"/>
      <c r="EA610" s="310"/>
      <c r="EK610" s="310"/>
      <c r="EU610" s="310"/>
      <c r="FE610" s="310"/>
      <c r="FO610" s="310"/>
      <c r="FY610" s="310"/>
      <c r="GI610" s="310"/>
      <c r="GS610" s="310"/>
      <c r="HC610" s="310"/>
      <c r="HM610" s="310"/>
      <c r="HW610" s="310"/>
    </row>
    <row r="611" s="3" customFormat="true" x14ac:dyDescent="0.25">
      <c r="A611" s="310"/>
      <c r="K611" s="310"/>
      <c r="U611" s="310"/>
      <c r="AE611" s="310"/>
      <c r="AO611" s="310"/>
      <c r="AY611" s="310"/>
      <c r="AZ611" s="310"/>
      <c r="BI611" s="310"/>
      <c r="BS611" s="310"/>
      <c r="CC611" s="310"/>
      <c r="CM611" s="310"/>
      <c r="CW611" s="310"/>
      <c r="DG611" s="310"/>
      <c r="DQ611" s="310"/>
      <c r="EA611" s="310"/>
      <c r="EK611" s="310"/>
      <c r="EU611" s="310"/>
      <c r="FE611" s="310"/>
      <c r="FO611" s="310"/>
      <c r="FY611" s="310"/>
      <c r="GI611" s="310"/>
      <c r="GS611" s="310"/>
      <c r="HC611" s="310"/>
      <c r="HM611" s="310"/>
      <c r="HW611" s="310"/>
    </row>
    <row r="612" s="3" customFormat="true" x14ac:dyDescent="0.25">
      <c r="A612" s="310"/>
      <c r="K612" s="310"/>
      <c r="U612" s="310"/>
      <c r="AE612" s="310"/>
      <c r="AO612" s="310"/>
      <c r="AY612" s="310"/>
      <c r="AZ612" s="310"/>
      <c r="BI612" s="310"/>
      <c r="BS612" s="310"/>
      <c r="CC612" s="310"/>
      <c r="CM612" s="310"/>
      <c r="CW612" s="310"/>
      <c r="DG612" s="310"/>
      <c r="DQ612" s="310"/>
      <c r="EA612" s="310"/>
      <c r="EK612" s="310"/>
      <c r="EU612" s="310"/>
      <c r="FE612" s="310"/>
      <c r="FO612" s="310"/>
      <c r="FY612" s="310"/>
      <c r="GI612" s="310"/>
      <c r="GS612" s="310"/>
      <c r="HC612" s="310"/>
      <c r="HM612" s="310"/>
      <c r="HW612" s="310"/>
    </row>
    <row r="613" s="3" customFormat="true" x14ac:dyDescent="0.25">
      <c r="A613" s="310"/>
      <c r="K613" s="310"/>
      <c r="U613" s="310"/>
      <c r="AE613" s="310"/>
      <c r="AO613" s="310"/>
      <c r="AY613" s="310"/>
      <c r="AZ613" s="310"/>
      <c r="BI613" s="310"/>
      <c r="BS613" s="310"/>
      <c r="CC613" s="310"/>
      <c r="CM613" s="310"/>
      <c r="CW613" s="310"/>
      <c r="DG613" s="310"/>
      <c r="DQ613" s="310"/>
      <c r="EA613" s="310"/>
      <c r="EK613" s="310"/>
      <c r="EU613" s="310"/>
      <c r="FE613" s="310"/>
      <c r="FO613" s="310"/>
      <c r="FY613" s="310"/>
      <c r="GI613" s="310"/>
      <c r="GS613" s="310"/>
      <c r="HC613" s="310"/>
      <c r="HM613" s="310"/>
      <c r="HW613" s="310"/>
    </row>
    <row r="614" s="3" customFormat="true" x14ac:dyDescent="0.25">
      <c r="A614" s="310"/>
      <c r="K614" s="310"/>
      <c r="U614" s="310"/>
      <c r="AE614" s="310"/>
      <c r="AO614" s="310"/>
      <c r="AY614" s="310"/>
      <c r="AZ614" s="310"/>
      <c r="BI614" s="310"/>
      <c r="BS614" s="310"/>
      <c r="CC614" s="310"/>
      <c r="CM614" s="310"/>
      <c r="CW614" s="310"/>
      <c r="DG614" s="310"/>
      <c r="DQ614" s="310"/>
      <c r="EA614" s="310"/>
      <c r="EK614" s="310"/>
      <c r="EU614" s="310"/>
      <c r="FE614" s="310"/>
      <c r="FO614" s="310"/>
      <c r="FY614" s="310"/>
      <c r="GI614" s="310"/>
      <c r="GS614" s="310"/>
      <c r="HC614" s="310"/>
      <c r="HM614" s="310"/>
      <c r="HW614" s="310"/>
    </row>
    <row r="615" s="3" customFormat="true" x14ac:dyDescent="0.25">
      <c r="A615" s="310"/>
      <c r="K615" s="310"/>
      <c r="U615" s="310"/>
      <c r="AE615" s="310"/>
      <c r="AO615" s="310"/>
      <c r="AY615" s="310"/>
      <c r="AZ615" s="310"/>
      <c r="BI615" s="310"/>
      <c r="BS615" s="310"/>
      <c r="CC615" s="310"/>
      <c r="CM615" s="310"/>
      <c r="CW615" s="310"/>
      <c r="DG615" s="310"/>
      <c r="DQ615" s="310"/>
      <c r="EA615" s="310"/>
      <c r="EK615" s="310"/>
      <c r="EU615" s="310"/>
      <c r="FE615" s="310"/>
      <c r="FO615" s="310"/>
      <c r="FY615" s="310"/>
      <c r="GI615" s="310"/>
      <c r="GS615" s="310"/>
      <c r="HC615" s="310"/>
      <c r="HM615" s="310"/>
      <c r="HW615" s="310"/>
    </row>
    <row r="616" s="3" customFormat="true" x14ac:dyDescent="0.25">
      <c r="A616" s="310"/>
      <c r="K616" s="310"/>
      <c r="U616" s="310"/>
      <c r="AE616" s="310"/>
      <c r="AO616" s="310"/>
      <c r="AY616" s="310"/>
      <c r="AZ616" s="310"/>
      <c r="BI616" s="310"/>
      <c r="BS616" s="310"/>
      <c r="CC616" s="310"/>
      <c r="CM616" s="310"/>
      <c r="CW616" s="310"/>
      <c r="DG616" s="310"/>
      <c r="DQ616" s="310"/>
      <c r="EA616" s="310"/>
      <c r="EK616" s="310"/>
      <c r="EU616" s="310"/>
      <c r="FE616" s="310"/>
      <c r="FO616" s="310"/>
      <c r="FY616" s="310"/>
      <c r="GI616" s="310"/>
      <c r="GS616" s="310"/>
      <c r="HC616" s="310"/>
      <c r="HM616" s="310"/>
      <c r="HW616" s="310"/>
    </row>
    <row r="617" s="3" customFormat="true" x14ac:dyDescent="0.25">
      <c r="A617" s="310"/>
      <c r="K617" s="310"/>
      <c r="U617" s="310"/>
      <c r="AE617" s="310"/>
      <c r="AO617" s="310"/>
      <c r="AY617" s="310"/>
      <c r="AZ617" s="310"/>
      <c r="BI617" s="310"/>
      <c r="BS617" s="310"/>
      <c r="CC617" s="310"/>
      <c r="CM617" s="310"/>
      <c r="CW617" s="310"/>
      <c r="DG617" s="310"/>
      <c r="DQ617" s="310"/>
      <c r="EA617" s="310"/>
      <c r="EK617" s="310"/>
      <c r="EU617" s="310"/>
      <c r="FE617" s="310"/>
      <c r="FO617" s="310"/>
      <c r="FY617" s="310"/>
      <c r="GI617" s="310"/>
      <c r="GS617" s="310"/>
      <c r="HC617" s="310"/>
      <c r="HM617" s="310"/>
      <c r="HW617" s="310"/>
    </row>
    <row r="618" s="3" customFormat="true" x14ac:dyDescent="0.25">
      <c r="A618" s="310"/>
      <c r="K618" s="310"/>
      <c r="U618" s="310"/>
      <c r="AE618" s="310"/>
      <c r="AO618" s="310"/>
      <c r="AY618" s="310"/>
      <c r="AZ618" s="310"/>
      <c r="BI618" s="310"/>
      <c r="BS618" s="310"/>
      <c r="CC618" s="310"/>
      <c r="CM618" s="310"/>
      <c r="CW618" s="310"/>
      <c r="DG618" s="310"/>
      <c r="DQ618" s="310"/>
      <c r="EA618" s="310"/>
      <c r="EK618" s="310"/>
      <c r="EU618" s="310"/>
      <c r="FE618" s="310"/>
      <c r="FO618" s="310"/>
      <c r="FY618" s="310"/>
      <c r="GI618" s="310"/>
      <c r="GS618" s="310"/>
      <c r="HC618" s="310"/>
      <c r="HM618" s="310"/>
      <c r="HW618" s="310"/>
    </row>
    <row r="619" s="3" customFormat="true" x14ac:dyDescent="0.25">
      <c r="A619" s="310"/>
      <c r="K619" s="310"/>
      <c r="U619" s="310"/>
      <c r="AE619" s="310"/>
      <c r="AO619" s="310"/>
      <c r="AY619" s="310"/>
      <c r="AZ619" s="310"/>
      <c r="BI619" s="310"/>
      <c r="BS619" s="310"/>
      <c r="CC619" s="310"/>
      <c r="CM619" s="310"/>
      <c r="CW619" s="310"/>
      <c r="DG619" s="310"/>
      <c r="DQ619" s="310"/>
      <c r="EA619" s="310"/>
      <c r="EK619" s="310"/>
      <c r="EU619" s="310"/>
      <c r="FE619" s="310"/>
      <c r="FO619" s="310"/>
      <c r="FY619" s="310"/>
      <c r="GI619" s="310"/>
      <c r="GS619" s="310"/>
      <c r="HC619" s="310"/>
      <c r="HM619" s="310"/>
      <c r="HW619" s="310"/>
    </row>
    <row r="620" s="3" customFormat="true" x14ac:dyDescent="0.25">
      <c r="A620" s="310"/>
      <c r="K620" s="310"/>
      <c r="U620" s="310"/>
      <c r="AE620" s="310"/>
      <c r="AO620" s="310"/>
      <c r="AY620" s="310"/>
      <c r="AZ620" s="310"/>
      <c r="BI620" s="310"/>
      <c r="BS620" s="310"/>
      <c r="CC620" s="310"/>
      <c r="CM620" s="310"/>
      <c r="CW620" s="310"/>
      <c r="DG620" s="310"/>
      <c r="DQ620" s="310"/>
      <c r="EA620" s="310"/>
      <c r="EK620" s="310"/>
      <c r="EU620" s="310"/>
      <c r="FE620" s="310"/>
      <c r="FO620" s="310"/>
      <c r="FY620" s="310"/>
      <c r="GI620" s="310"/>
      <c r="GS620" s="310"/>
      <c r="HC620" s="310"/>
      <c r="HM620" s="310"/>
      <c r="HW620" s="310"/>
    </row>
    <row r="621" s="3" customFormat="true" x14ac:dyDescent="0.25">
      <c r="A621" s="310"/>
      <c r="K621" s="310"/>
      <c r="U621" s="310"/>
      <c r="AE621" s="310"/>
      <c r="AO621" s="310"/>
      <c r="AY621" s="310"/>
      <c r="AZ621" s="310"/>
      <c r="BI621" s="310"/>
      <c r="BS621" s="310"/>
      <c r="CC621" s="310"/>
      <c r="CM621" s="310"/>
      <c r="CW621" s="310"/>
      <c r="DG621" s="310"/>
      <c r="DQ621" s="310"/>
      <c r="EA621" s="310"/>
      <c r="EK621" s="310"/>
      <c r="EU621" s="310"/>
      <c r="FE621" s="310"/>
      <c r="FO621" s="310"/>
      <c r="FY621" s="310"/>
      <c r="GI621" s="310"/>
      <c r="GS621" s="310"/>
      <c r="HC621" s="310"/>
      <c r="HM621" s="310"/>
      <c r="HW621" s="310"/>
    </row>
    <row r="622" s="3" customFormat="true" x14ac:dyDescent="0.25">
      <c r="A622" s="310"/>
      <c r="K622" s="310"/>
      <c r="U622" s="310"/>
      <c r="AE622" s="310"/>
      <c r="AO622" s="310"/>
      <c r="AY622" s="310"/>
      <c r="AZ622" s="310"/>
      <c r="BI622" s="310"/>
      <c r="BS622" s="310"/>
      <c r="CC622" s="310"/>
      <c r="CM622" s="310"/>
      <c r="CW622" s="310"/>
      <c r="DG622" s="310"/>
      <c r="DQ622" s="310"/>
      <c r="EA622" s="310"/>
      <c r="EK622" s="310"/>
      <c r="EU622" s="310"/>
      <c r="FE622" s="310"/>
      <c r="FO622" s="310"/>
      <c r="FY622" s="310"/>
      <c r="GI622" s="310"/>
      <c r="GS622" s="310"/>
      <c r="HC622" s="310"/>
      <c r="HM622" s="310"/>
      <c r="HW622" s="310"/>
    </row>
    <row r="623" s="3" customFormat="true" x14ac:dyDescent="0.25">
      <c r="A623" s="310"/>
      <c r="K623" s="310"/>
      <c r="U623" s="310"/>
      <c r="AE623" s="310"/>
      <c r="AO623" s="310"/>
      <c r="AY623" s="310"/>
      <c r="AZ623" s="310"/>
      <c r="BI623" s="310"/>
      <c r="BS623" s="310"/>
      <c r="CC623" s="310"/>
      <c r="CM623" s="310"/>
      <c r="CW623" s="310"/>
      <c r="DG623" s="310"/>
      <c r="DQ623" s="310"/>
      <c r="EA623" s="310"/>
      <c r="EK623" s="310"/>
      <c r="EU623" s="310"/>
      <c r="FE623" s="310"/>
      <c r="FO623" s="310"/>
      <c r="FY623" s="310"/>
      <c r="GI623" s="310"/>
      <c r="GS623" s="310"/>
      <c r="HC623" s="310"/>
      <c r="HM623" s="310"/>
      <c r="HW623" s="310"/>
    </row>
    <row r="624" s="3" customFormat="true" x14ac:dyDescent="0.25">
      <c r="A624" s="310"/>
      <c r="K624" s="310"/>
      <c r="U624" s="310"/>
      <c r="AE624" s="310"/>
      <c r="AO624" s="310"/>
      <c r="AY624" s="310"/>
      <c r="AZ624" s="310"/>
      <c r="BI624" s="310"/>
      <c r="BS624" s="310"/>
      <c r="CC624" s="310"/>
      <c r="CM624" s="310"/>
      <c r="CW624" s="310"/>
      <c r="DG624" s="310"/>
      <c r="DQ624" s="310"/>
      <c r="EA624" s="310"/>
      <c r="EK624" s="310"/>
      <c r="EU624" s="310"/>
      <c r="FE624" s="310"/>
      <c r="FO624" s="310"/>
      <c r="FY624" s="310"/>
      <c r="GI624" s="310"/>
      <c r="GS624" s="310"/>
      <c r="HC624" s="310"/>
      <c r="HM624" s="310"/>
      <c r="HW624" s="310"/>
    </row>
    <row r="625" s="3" customFormat="true" x14ac:dyDescent="0.25">
      <c r="A625" s="310"/>
      <c r="K625" s="310"/>
      <c r="U625" s="310"/>
      <c r="AE625" s="310"/>
      <c r="AO625" s="310"/>
      <c r="AY625" s="310"/>
      <c r="AZ625" s="310"/>
      <c r="BI625" s="310"/>
      <c r="BS625" s="310"/>
      <c r="CC625" s="310"/>
      <c r="CM625" s="310"/>
      <c r="CW625" s="310"/>
      <c r="DG625" s="310"/>
      <c r="DQ625" s="310"/>
      <c r="EA625" s="310"/>
      <c r="EK625" s="310"/>
      <c r="EU625" s="310"/>
      <c r="FE625" s="310"/>
      <c r="FO625" s="310"/>
      <c r="FY625" s="310"/>
      <c r="GI625" s="310"/>
      <c r="GS625" s="310"/>
      <c r="HC625" s="310"/>
      <c r="HM625" s="310"/>
      <c r="HW625" s="310"/>
    </row>
    <row r="626" s="3" customFormat="true" x14ac:dyDescent="0.25">
      <c r="A626" s="310"/>
      <c r="K626" s="310"/>
      <c r="U626" s="310"/>
      <c r="AE626" s="310"/>
      <c r="AO626" s="310"/>
      <c r="AY626" s="310"/>
      <c r="AZ626" s="310"/>
      <c r="BI626" s="310"/>
      <c r="BS626" s="310"/>
      <c r="CC626" s="310"/>
      <c r="CM626" s="310"/>
      <c r="CW626" s="310"/>
      <c r="DG626" s="310"/>
      <c r="DQ626" s="310"/>
      <c r="EA626" s="310"/>
      <c r="EK626" s="310"/>
      <c r="EU626" s="310"/>
      <c r="FE626" s="310"/>
      <c r="FO626" s="310"/>
      <c r="FY626" s="310"/>
      <c r="GI626" s="310"/>
      <c r="GS626" s="310"/>
      <c r="HC626" s="310"/>
      <c r="HM626" s="310"/>
      <c r="HW626" s="310"/>
    </row>
    <row r="627" s="3" customFormat="true" x14ac:dyDescent="0.25">
      <c r="A627" s="310"/>
      <c r="K627" s="310"/>
      <c r="U627" s="310"/>
      <c r="AE627" s="310"/>
      <c r="AO627" s="310"/>
      <c r="AY627" s="310"/>
      <c r="AZ627" s="310"/>
      <c r="BI627" s="310"/>
      <c r="BS627" s="310"/>
      <c r="CC627" s="310"/>
      <c r="CM627" s="310"/>
      <c r="CW627" s="310"/>
      <c r="DG627" s="310"/>
      <c r="DQ627" s="310"/>
      <c r="EA627" s="310"/>
      <c r="EK627" s="310"/>
      <c r="EU627" s="310"/>
      <c r="FE627" s="310"/>
      <c r="FO627" s="310"/>
      <c r="FY627" s="310"/>
      <c r="GI627" s="310"/>
      <c r="GS627" s="310"/>
      <c r="HC627" s="310"/>
      <c r="HM627" s="310"/>
      <c r="HW627" s="310"/>
    </row>
    <row r="628" s="3" customFormat="true" x14ac:dyDescent="0.25">
      <c r="A628" s="310"/>
      <c r="K628" s="310"/>
      <c r="U628" s="310"/>
      <c r="AE628" s="310"/>
      <c r="AO628" s="310"/>
      <c r="AY628" s="310"/>
      <c r="AZ628" s="310"/>
      <c r="BI628" s="310"/>
      <c r="BS628" s="310"/>
      <c r="CC628" s="310"/>
      <c r="CM628" s="310"/>
      <c r="CW628" s="310"/>
      <c r="DG628" s="310"/>
      <c r="DQ628" s="310"/>
      <c r="EA628" s="310"/>
      <c r="EK628" s="310"/>
      <c r="EU628" s="310"/>
      <c r="FE628" s="310"/>
      <c r="FO628" s="310"/>
      <c r="FY628" s="310"/>
      <c r="GI628" s="310"/>
      <c r="GS628" s="310"/>
      <c r="HC628" s="310"/>
      <c r="HM628" s="310"/>
      <c r="HW628" s="310"/>
    </row>
    <row r="629" s="3" customFormat="true" x14ac:dyDescent="0.25">
      <c r="A629" s="310"/>
      <c r="K629" s="310"/>
      <c r="U629" s="310"/>
      <c r="AE629" s="310"/>
      <c r="AO629" s="310"/>
      <c r="AY629" s="310"/>
      <c r="AZ629" s="310"/>
      <c r="BI629" s="310"/>
      <c r="BS629" s="310"/>
      <c r="CC629" s="310"/>
      <c r="CM629" s="310"/>
      <c r="CW629" s="310"/>
      <c r="DG629" s="310"/>
      <c r="DQ629" s="310"/>
      <c r="EA629" s="310"/>
      <c r="EK629" s="310"/>
      <c r="EU629" s="310"/>
      <c r="FE629" s="310"/>
      <c r="FO629" s="310"/>
      <c r="FY629" s="310"/>
      <c r="GI629" s="310"/>
      <c r="GS629" s="310"/>
      <c r="HC629" s="310"/>
      <c r="HM629" s="310"/>
      <c r="HW629" s="310"/>
    </row>
    <row r="630" s="3" customFormat="true" x14ac:dyDescent="0.25">
      <c r="A630" s="310"/>
      <c r="K630" s="310"/>
      <c r="U630" s="310"/>
      <c r="AE630" s="310"/>
      <c r="AO630" s="310"/>
      <c r="AY630" s="310"/>
      <c r="AZ630" s="310"/>
      <c r="BI630" s="310"/>
      <c r="BS630" s="310"/>
      <c r="CC630" s="310"/>
      <c r="CM630" s="310"/>
      <c r="CW630" s="310"/>
      <c r="DG630" s="310"/>
      <c r="DQ630" s="310"/>
      <c r="EA630" s="310"/>
      <c r="EK630" s="310"/>
      <c r="EU630" s="310"/>
      <c r="FE630" s="310"/>
      <c r="FO630" s="310"/>
      <c r="FY630" s="310"/>
      <c r="GI630" s="310"/>
      <c r="GS630" s="310"/>
      <c r="HC630" s="310"/>
      <c r="HM630" s="310"/>
      <c r="HW630" s="310"/>
    </row>
    <row r="631" s="3" customFormat="true" x14ac:dyDescent="0.25">
      <c r="A631" s="310"/>
      <c r="K631" s="310"/>
      <c r="U631" s="310"/>
      <c r="AE631" s="310"/>
      <c r="AO631" s="310"/>
      <c r="AY631" s="310"/>
      <c r="AZ631" s="310"/>
      <c r="BI631" s="310"/>
      <c r="BS631" s="310"/>
      <c r="CC631" s="310"/>
      <c r="CM631" s="310"/>
      <c r="CW631" s="310"/>
      <c r="DG631" s="310"/>
      <c r="DQ631" s="310"/>
      <c r="EA631" s="310"/>
      <c r="EK631" s="310"/>
      <c r="EU631" s="310"/>
      <c r="FE631" s="310"/>
      <c r="FO631" s="310"/>
      <c r="FY631" s="310"/>
      <c r="GI631" s="310"/>
      <c r="GS631" s="310"/>
      <c r="HC631" s="310"/>
      <c r="HM631" s="310"/>
      <c r="HW631" s="310"/>
    </row>
    <row r="632" s="3" customFormat="true" x14ac:dyDescent="0.25">
      <c r="A632" s="310"/>
      <c r="K632" s="310"/>
      <c r="U632" s="310"/>
      <c r="AE632" s="310"/>
      <c r="AO632" s="310"/>
      <c r="AY632" s="310"/>
      <c r="AZ632" s="310"/>
      <c r="BI632" s="310"/>
      <c r="BS632" s="310"/>
      <c r="CC632" s="310"/>
      <c r="CM632" s="310"/>
      <c r="CW632" s="310"/>
      <c r="DG632" s="310"/>
      <c r="DQ632" s="310"/>
      <c r="EA632" s="310"/>
      <c r="EK632" s="310"/>
      <c r="EU632" s="310"/>
      <c r="FE632" s="310"/>
      <c r="FO632" s="310"/>
      <c r="FY632" s="310"/>
      <c r="GI632" s="310"/>
      <c r="GS632" s="310"/>
      <c r="HC632" s="310"/>
      <c r="HM632" s="310"/>
      <c r="HW632" s="310"/>
    </row>
    <row r="633" s="3" customFormat="true" x14ac:dyDescent="0.25">
      <c r="A633" s="310"/>
      <c r="K633" s="310"/>
      <c r="U633" s="310"/>
      <c r="AE633" s="310"/>
      <c r="AO633" s="310"/>
      <c r="AY633" s="310"/>
      <c r="AZ633" s="310"/>
      <c r="BI633" s="310"/>
      <c r="BS633" s="310"/>
      <c r="CC633" s="310"/>
      <c r="CM633" s="310"/>
      <c r="CW633" s="310"/>
      <c r="DG633" s="310"/>
      <c r="DQ633" s="310"/>
      <c r="EA633" s="310"/>
      <c r="EK633" s="310"/>
      <c r="EU633" s="310"/>
      <c r="FE633" s="310"/>
      <c r="FO633" s="310"/>
      <c r="FY633" s="310"/>
      <c r="GI633" s="310"/>
      <c r="GS633" s="310"/>
      <c r="HC633" s="310"/>
      <c r="HM633" s="310"/>
      <c r="HW633" s="310"/>
    </row>
    <row r="634" s="3" customFormat="true" x14ac:dyDescent="0.25">
      <c r="A634" s="310"/>
      <c r="K634" s="310"/>
      <c r="U634" s="310"/>
      <c r="AE634" s="310"/>
      <c r="AO634" s="310"/>
      <c r="AY634" s="310"/>
      <c r="AZ634" s="310"/>
      <c r="BI634" s="310"/>
      <c r="BS634" s="310"/>
      <c r="CC634" s="310"/>
      <c r="CM634" s="310"/>
      <c r="CW634" s="310"/>
      <c r="DG634" s="310"/>
      <c r="DQ634" s="310"/>
      <c r="EA634" s="310"/>
      <c r="EK634" s="310"/>
      <c r="EU634" s="310"/>
      <c r="FE634" s="310"/>
      <c r="FO634" s="310"/>
      <c r="FY634" s="310"/>
      <c r="GI634" s="310"/>
      <c r="GS634" s="310"/>
      <c r="HC634" s="310"/>
      <c r="HM634" s="310"/>
      <c r="HW634" s="310"/>
    </row>
    <row r="635" s="3" customFormat="true" x14ac:dyDescent="0.25">
      <c r="A635" s="310"/>
      <c r="K635" s="310"/>
      <c r="U635" s="310"/>
      <c r="AE635" s="310"/>
      <c r="AO635" s="310"/>
      <c r="AY635" s="310"/>
      <c r="AZ635" s="310"/>
      <c r="BI635" s="310"/>
      <c r="BS635" s="310"/>
      <c r="CC635" s="310"/>
      <c r="CM635" s="310"/>
      <c r="CW635" s="310"/>
      <c r="DG635" s="310"/>
      <c r="DQ635" s="310"/>
      <c r="EA635" s="310"/>
      <c r="EK635" s="310"/>
      <c r="EU635" s="310"/>
      <c r="FE635" s="310"/>
      <c r="FO635" s="310"/>
      <c r="FY635" s="310"/>
      <c r="GI635" s="310"/>
      <c r="GS635" s="310"/>
      <c r="HC635" s="310"/>
      <c r="HM635" s="310"/>
      <c r="HW635" s="310"/>
    </row>
    <row r="636" s="3" customFormat="true" x14ac:dyDescent="0.25">
      <c r="A636" s="310"/>
      <c r="K636" s="310"/>
      <c r="U636" s="310"/>
      <c r="AE636" s="310"/>
      <c r="AO636" s="310"/>
      <c r="AY636" s="310"/>
      <c r="AZ636" s="310"/>
      <c r="BI636" s="310"/>
      <c r="BS636" s="310"/>
      <c r="CC636" s="310"/>
      <c r="CM636" s="310"/>
      <c r="CW636" s="310"/>
      <c r="DG636" s="310"/>
      <c r="DQ636" s="310"/>
      <c r="EA636" s="310"/>
      <c r="EK636" s="310"/>
      <c r="EU636" s="310"/>
      <c r="FE636" s="310"/>
      <c r="FO636" s="310"/>
      <c r="FY636" s="310"/>
      <c r="GI636" s="310"/>
      <c r="GS636" s="310"/>
      <c r="HC636" s="310"/>
      <c r="HM636" s="310"/>
      <c r="HW636" s="310"/>
    </row>
    <row r="637" s="3" customFormat="true" x14ac:dyDescent="0.25">
      <c r="A637" s="310"/>
      <c r="K637" s="310"/>
      <c r="U637" s="310"/>
      <c r="AE637" s="310"/>
      <c r="AO637" s="310"/>
      <c r="AY637" s="310"/>
      <c r="AZ637" s="310"/>
      <c r="BI637" s="310"/>
      <c r="BS637" s="310"/>
      <c r="CC637" s="310"/>
      <c r="CM637" s="310"/>
      <c r="CW637" s="310"/>
      <c r="DG637" s="310"/>
      <c r="DQ637" s="310"/>
      <c r="EA637" s="310"/>
      <c r="EK637" s="310"/>
      <c r="EU637" s="310"/>
      <c r="FE637" s="310"/>
      <c r="FO637" s="310"/>
      <c r="FY637" s="310"/>
      <c r="GI637" s="310"/>
      <c r="GS637" s="310"/>
      <c r="HC637" s="310"/>
      <c r="HM637" s="310"/>
      <c r="HW637" s="310"/>
    </row>
    <row r="638" s="3" customFormat="true" x14ac:dyDescent="0.25">
      <c r="A638" s="310"/>
      <c r="K638" s="310"/>
      <c r="U638" s="310"/>
      <c r="AE638" s="310"/>
      <c r="AO638" s="310"/>
      <c r="AY638" s="310"/>
      <c r="AZ638" s="310"/>
      <c r="BI638" s="310"/>
      <c r="BS638" s="310"/>
      <c r="CC638" s="310"/>
      <c r="CM638" s="310"/>
      <c r="CW638" s="310"/>
      <c r="DG638" s="310"/>
      <c r="DQ638" s="310"/>
      <c r="EA638" s="310"/>
      <c r="EK638" s="310"/>
      <c r="EU638" s="310"/>
      <c r="FE638" s="310"/>
      <c r="FO638" s="310"/>
      <c r="FY638" s="310"/>
      <c r="GI638" s="310"/>
      <c r="GS638" s="310"/>
      <c r="HC638" s="310"/>
      <c r="HM638" s="310"/>
      <c r="HW638" s="310"/>
    </row>
  </sheetData>
  <mergeCells count="6">
    <mergeCell ref="C1:H2"/>
    <mergeCell ref="C3:H3"/>
    <mergeCell ref="B27:H27"/>
    <mergeCell ref="AZ27:BF27"/>
    <mergeCell ref="BA1:BF2"/>
    <mergeCell ref="BA3:B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311" customWidth="true"/>
    <col min="2" max="2" width="29.75" customWidth="true"/>
    <col min="3" max="8" width="7.875" customWidth="true"/>
    <col min="9" max="10" width="1.125" customWidth="true"/>
    <col min="11" max="11" width="24.625" style="311" customWidth="true"/>
    <col min="12" max="12" width="29.75" customWidth="true"/>
    <col min="13" max="18" width="7.875" customWidth="true"/>
    <col min="19" max="20" width="1.125" customWidth="true"/>
    <col min="21" max="21" width="24.625" style="311" customWidth="true"/>
    <col min="22" max="22" width="29.75" customWidth="true"/>
    <col min="23" max="28" width="7.875" customWidth="true"/>
    <col min="29" max="30" width="1.125" customWidth="true"/>
    <col min="31" max="31" width="24.625" style="311" customWidth="true"/>
    <col min="32" max="32" width="29.75" customWidth="true"/>
    <col min="33" max="38" width="7.875" customWidth="true"/>
    <col min="39" max="40" width="1.125" customWidth="true"/>
    <col min="41" max="41" width="24.625" style="311" customWidth="true"/>
    <col min="42" max="42" width="29.75" customWidth="true"/>
    <col min="43" max="48" width="7.875" customWidth="true"/>
    <col min="49" max="50" width="1.125" customWidth="true"/>
    <col min="51" max="51" width="24.625" style="311" customWidth="true"/>
    <col min="52" max="52" width="29.75" style="311" customWidth="true"/>
    <col min="53" max="58" width="7.875" customWidth="true"/>
    <col min="59" max="60" width="1.125" customWidth="true"/>
    <col min="61" max="61" width="24.625" style="311" customWidth="true"/>
    <col min="62" max="62" width="29.75" customWidth="true"/>
    <col min="63" max="68" width="7.875" customWidth="true"/>
    <col min="69" max="70" width="1.125" customWidth="true"/>
    <col min="71" max="71" width="24.625" style="311" customWidth="true"/>
    <col min="72" max="72" width="29.75" customWidth="true"/>
    <col min="73" max="78" width="7.875" customWidth="true"/>
    <col min="79" max="80" width="1.125" customWidth="true"/>
    <col min="81" max="81" width="24.625" style="311" customWidth="true"/>
    <col min="82" max="82" width="29.75" customWidth="true"/>
    <col min="83" max="88" width="7.875" customWidth="true"/>
    <col min="89" max="90" width="1.125" customWidth="true"/>
    <col min="91" max="91" width="24.625" style="311" customWidth="true"/>
    <col min="92" max="92" width="29.75" customWidth="true"/>
    <col min="93" max="98" width="7.875" customWidth="true"/>
    <col min="99" max="100" width="1.125" customWidth="true"/>
    <col min="101" max="101" width="24.625" style="311" customWidth="true"/>
    <col min="102" max="102" width="29.75" customWidth="true"/>
    <col min="103" max="108" width="7.875" customWidth="true"/>
    <col min="109" max="110" width="1.125" customWidth="true"/>
    <col min="111" max="111" width="24.625" style="311" customWidth="true"/>
    <col min="112" max="112" width="29.75" customWidth="true"/>
    <col min="113" max="118" width="7.875" customWidth="true"/>
    <col min="119" max="120" width="1.125" customWidth="true"/>
    <col min="121" max="121" width="24.625" style="311" customWidth="true"/>
    <col min="122" max="122" width="29.75" customWidth="true"/>
    <col min="123" max="128" width="7.875" customWidth="true"/>
    <col min="129" max="130" width="1.125" customWidth="true"/>
    <col min="131" max="131" width="24.625" style="311" customWidth="true"/>
    <col min="132" max="132" width="29.75" customWidth="true"/>
    <col min="133" max="138" width="7.875" customWidth="true"/>
    <col min="139" max="140" width="1.125" customWidth="true"/>
    <col min="141" max="141" width="24.625" style="311" customWidth="true"/>
    <col min="142" max="142" width="29.75" customWidth="true"/>
    <col min="143" max="148" width="7.875" customWidth="true"/>
    <col min="149" max="150" width="1.125" customWidth="true"/>
    <col min="151" max="151" width="24.625" style="311" customWidth="true"/>
    <col min="152" max="152" width="29.75" customWidth="true"/>
    <col min="153" max="158" width="7.875" customWidth="true"/>
    <col min="159" max="160" width="1.125" customWidth="true"/>
    <col min="161" max="161" width="24.625" style="311" customWidth="true"/>
    <col min="162" max="162" width="29.75" customWidth="true"/>
    <col min="163" max="168" width="7.875" customWidth="true"/>
    <col min="169" max="170" width="1.125" customWidth="true"/>
    <col min="171" max="171" width="24.625" style="311" customWidth="true"/>
    <col min="172" max="172" width="29.75" customWidth="true"/>
    <col min="173" max="178" width="7.875" customWidth="true"/>
    <col min="179" max="180" width="1.125" customWidth="true"/>
    <col min="181" max="181" width="24.625" style="311" customWidth="true"/>
    <col min="182" max="182" width="29.75" customWidth="true"/>
    <col min="183" max="188" width="7.875" customWidth="true"/>
    <col min="189" max="190" width="1.125" customWidth="true"/>
    <col min="191" max="191" width="24.625" style="311" customWidth="true"/>
    <col min="192" max="192" width="29.75" customWidth="true"/>
    <col min="193" max="198" width="7.875" customWidth="true"/>
    <col min="199" max="200" width="1.125" customWidth="true"/>
    <col min="201" max="201" width="24.625" style="311" customWidth="true"/>
    <col min="202" max="202" width="29.75" customWidth="true"/>
    <col min="203" max="208" width="7.875" customWidth="true"/>
    <col min="209" max="210" width="1.125" customWidth="true"/>
    <col min="211" max="211" width="24.625" style="311" customWidth="true"/>
    <col min="212" max="212" width="29.75" customWidth="true"/>
    <col min="213" max="218" width="7.875" customWidth="true"/>
    <col min="219" max="220" width="1.125" customWidth="true"/>
    <col min="221" max="221" width="24.625" style="311" customWidth="true"/>
    <col min="222" max="222" width="29.75" customWidth="true"/>
    <col min="223" max="228" width="7.875" customWidth="true"/>
    <col min="229" max="230" width="1.125" customWidth="true"/>
    <col min="231" max="231" width="24.625" style="311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33" t="s">
        <v>22</v>
      </c>
      <c r="B1" s="334" t="str">
        <f>'Water Data'!B1</f>
        <v>CEN17</v>
      </c>
      <c r="C1" s="556" t="str">
        <f>'Water Data'!C1:H2</f>
        <v>Lebanon</v>
      </c>
      <c r="D1" s="557"/>
      <c r="E1" s="557"/>
      <c r="F1" s="557"/>
      <c r="G1" s="557"/>
      <c r="H1" s="558"/>
      <c r="I1" s="23"/>
      <c r="J1" s="15"/>
    </row>
    <row r="2" x14ac:dyDescent="0.25">
      <c r="A2" s="335" t="str">
        <f>'Water Data'!A2</f>
        <v>Institutional WASH/Water Quality Census in Lebanon (UNICEF/WHO)</v>
      </c>
      <c r="B2" s="336"/>
      <c r="C2" s="559"/>
      <c r="D2" s="559"/>
      <c r="E2" s="559"/>
      <c r="F2" s="559"/>
      <c r="G2" s="559"/>
      <c r="H2" s="560"/>
      <c r="I2" s="10"/>
      <c r="J2" s="16"/>
    </row>
    <row r="3" x14ac:dyDescent="0.25">
      <c r="A3" s="337" t="str">
        <f>'Water Data'!A3</f>
        <v>Census</v>
      </c>
      <c r="B3" s="338"/>
      <c r="C3" s="561">
        <f>'Water Data'!C3:H3</f>
        <v>2017</v>
      </c>
      <c r="D3" s="562"/>
      <c r="E3" s="562"/>
      <c r="F3" s="562"/>
      <c r="G3" s="562"/>
      <c r="H3" s="563"/>
      <c r="I3" s="10"/>
      <c r="J3" s="16"/>
    </row>
    <row r="4" s="4" customFormat="true" ht="18" customHeight="true" x14ac:dyDescent="0.25">
      <c r="A4" s="339" t="s">
        <v>216</v>
      </c>
      <c r="B4" s="340" t="s">
        <v>57</v>
      </c>
      <c r="C4" s="341" t="s">
        <v>7</v>
      </c>
      <c r="D4" s="342" t="s">
        <v>1</v>
      </c>
      <c r="E4" s="342" t="s">
        <v>2</v>
      </c>
      <c r="F4" s="342" t="s">
        <v>16</v>
      </c>
      <c r="G4" s="342" t="s">
        <v>17</v>
      </c>
      <c r="H4" s="343" t="s">
        <v>18</v>
      </c>
      <c r="I4" s="24"/>
      <c r="J4" s="17"/>
      <c r="K4" s="312"/>
      <c r="U4" s="312"/>
      <c r="AE4" s="312"/>
      <c r="AO4" s="312"/>
      <c r="AY4" s="312"/>
      <c r="AZ4" s="312"/>
      <c r="BA4" s="414"/>
      <c r="BB4" s="414"/>
      <c r="BC4" s="414"/>
      <c r="BD4" s="414"/>
      <c r="BE4" s="414"/>
      <c r="BF4" s="414"/>
      <c r="BI4" s="312"/>
      <c r="BS4" s="312"/>
      <c r="CC4" s="312"/>
      <c r="CM4" s="312"/>
      <c r="CW4" s="312"/>
      <c r="DG4" s="312"/>
      <c r="DQ4" s="312"/>
      <c r="EA4" s="312"/>
      <c r="EK4" s="312"/>
      <c r="EU4" s="312"/>
      <c r="FE4" s="312"/>
      <c r="FO4" s="312"/>
      <c r="FY4" s="312"/>
      <c r="GI4" s="312"/>
      <c r="GS4" s="312"/>
      <c r="HC4" s="312"/>
      <c r="HM4" s="312"/>
      <c r="HW4" s="312"/>
    </row>
    <row r="5" s="4" customFormat="true" x14ac:dyDescent="0.25">
      <c r="A5" s="304"/>
      <c r="B5" s="14" t="s">
        <v>3</v>
      </c>
      <c r="C5" s="9">
        <f t="shared" ref="C5:H5" si="0">IF(COUNTA(C15)=0,"",C15)</f>
        <v>0.5</v>
      </c>
      <c r="D5" s="9" t="str">
        <f t="shared" si="0"/>
        <v/>
      </c>
      <c r="E5" s="9" t="str">
        <f t="shared" si="0"/>
        <v/>
      </c>
      <c r="F5" s="9">
        <f t="shared" si="0"/>
        <v>0.5</v>
      </c>
      <c r="G5" s="9">
        <f t="shared" si="0"/>
        <v>0.3</v>
      </c>
      <c r="H5" s="29">
        <f t="shared" si="0"/>
        <v>0</v>
      </c>
      <c r="I5" s="24"/>
      <c r="J5" s="17"/>
      <c r="K5" s="312"/>
      <c r="U5" s="312"/>
      <c r="AE5" s="312"/>
      <c r="AO5" s="312"/>
      <c r="AY5" s="312"/>
      <c r="AZ5" s="312"/>
      <c r="BA5" s="414"/>
      <c r="BB5" s="414"/>
      <c r="BC5" s="414"/>
      <c r="BD5" s="414"/>
      <c r="BE5" s="414"/>
      <c r="BF5" s="414"/>
      <c r="BI5" s="312"/>
      <c r="BS5" s="312"/>
      <c r="CC5" s="312"/>
      <c r="CM5" s="312"/>
      <c r="CW5" s="312"/>
      <c r="DG5" s="312"/>
      <c r="DQ5" s="312"/>
      <c r="EA5" s="312"/>
      <c r="EK5" s="312"/>
      <c r="EU5" s="312"/>
      <c r="FE5" s="312"/>
      <c r="FO5" s="312"/>
      <c r="FY5" s="312"/>
      <c r="GI5" s="312"/>
      <c r="GS5" s="312"/>
      <c r="HC5" s="312"/>
      <c r="HM5" s="312"/>
      <c r="HW5" s="312"/>
    </row>
    <row r="6" s="4" customFormat="true" x14ac:dyDescent="0.25">
      <c r="A6" s="304"/>
      <c r="B6" s="14" t="s">
        <v>0</v>
      </c>
      <c r="C6" s="9">
        <f>IF((COUNTA(C16:C27)=0)+(COUNTA(C15)=0),"",100-C15-SUMPRODUCT(B16:B27,C16:C27))</f>
        <v>0.29999999999999716</v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>
        <f>IF((COUNTA(F16:F27)=0)+(COUNTA(F15)=0),"",100-F15-SUMPRODUCT(B16:B27,F16:F27))</f>
        <v>0.5</v>
      </c>
      <c r="G6" s="9">
        <f>IF((COUNTA(G16:G27)=0)+(COUNTA(G15)=0),"",100-G15-SUMPRODUCT(B16:B27,G16:G27))</f>
        <v>0.5</v>
      </c>
      <c r="H6" s="29">
        <f>IF((COUNTA(H16:H27)=0)+(COUNTA(H15)=0),"",100-H15-SUMPRODUCT(B16:B27,H16:H27))</f>
        <v>1.2999999999999972</v>
      </c>
      <c r="I6" s="24"/>
      <c r="J6" s="17"/>
      <c r="K6" s="312"/>
      <c r="U6" s="312"/>
      <c r="AE6" s="312"/>
      <c r="AO6" s="312"/>
      <c r="AY6" s="312"/>
      <c r="AZ6" s="312"/>
      <c r="BA6" s="414"/>
      <c r="BB6" s="414"/>
      <c r="BC6" s="414"/>
      <c r="BD6" s="414"/>
      <c r="BE6" s="414"/>
      <c r="BF6" s="414"/>
      <c r="BI6" s="312"/>
      <c r="BS6" s="312"/>
      <c r="CC6" s="312"/>
      <c r="CM6" s="312"/>
      <c r="CW6" s="312"/>
      <c r="DG6" s="312"/>
      <c r="DQ6" s="312"/>
      <c r="EA6" s="312"/>
      <c r="EK6" s="312"/>
      <c r="EU6" s="312"/>
      <c r="FE6" s="312"/>
      <c r="FO6" s="312"/>
      <c r="FY6" s="312"/>
      <c r="GI6" s="312"/>
      <c r="GS6" s="312"/>
      <c r="HC6" s="312"/>
      <c r="HM6" s="312"/>
      <c r="HW6" s="312"/>
    </row>
    <row r="7" s="4" customFormat="true" x14ac:dyDescent="0.25">
      <c r="A7" s="304"/>
      <c r="B7" s="14" t="s">
        <v>19</v>
      </c>
      <c r="C7" s="9">
        <f>IF(COUNTA(C16:C27)=0,"",SUMPRODUCT(C16:C27,B16:B27))</f>
        <v>99.2</v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>
        <f>IF(COUNTA(F16:F27)=0,"",SUMPRODUCT(F16:F27,B16:B27))</f>
        <v>99</v>
      </c>
      <c r="G7" s="9">
        <f>IF(COUNTA(G16:G27)=0,"",SUMPRODUCT(G16:G27,B16:B27))</f>
        <v>99.2</v>
      </c>
      <c r="H7" s="29">
        <v>98.7</v>
      </c>
      <c r="I7" s="24"/>
      <c r="J7" s="17"/>
      <c r="K7" s="312"/>
      <c r="U7" s="312"/>
      <c r="AE7" s="312"/>
      <c r="AO7" s="312"/>
      <c r="AY7" s="312"/>
      <c r="AZ7" s="312"/>
      <c r="BA7" s="414"/>
      <c r="BB7" s="414"/>
      <c r="BC7" s="414"/>
      <c r="BD7" s="414"/>
      <c r="BE7" s="414"/>
      <c r="BF7" s="414"/>
      <c r="BI7" s="312"/>
      <c r="BS7" s="312"/>
      <c r="CC7" s="312"/>
      <c r="CM7" s="312"/>
      <c r="CW7" s="312"/>
      <c r="DG7" s="312"/>
      <c r="DQ7" s="312"/>
      <c r="EA7" s="312"/>
      <c r="EK7" s="312"/>
      <c r="EU7" s="312"/>
      <c r="FE7" s="312"/>
      <c r="FO7" s="312"/>
      <c r="FY7" s="312"/>
      <c r="GI7" s="312"/>
      <c r="GS7" s="312"/>
      <c r="HC7" s="312"/>
      <c r="HM7" s="312"/>
      <c r="HW7" s="312"/>
    </row>
    <row r="8" s="4" customFormat="true" x14ac:dyDescent="0.25">
      <c r="A8" s="304"/>
      <c r="B8" s="81" t="s">
        <v>54</v>
      </c>
      <c r="C8" s="19"/>
      <c r="D8" s="19"/>
      <c r="E8" s="19"/>
      <c r="F8" s="19"/>
      <c r="G8" s="19"/>
      <c r="H8" s="148"/>
      <c r="I8" s="24"/>
      <c r="J8" s="17"/>
      <c r="K8" s="312"/>
      <c r="U8" s="312"/>
      <c r="AE8" s="312"/>
      <c r="AO8" s="312"/>
      <c r="AY8" s="312"/>
      <c r="AZ8" s="312"/>
      <c r="BA8" s="414"/>
      <c r="BB8" s="414"/>
      <c r="BC8" s="414"/>
      <c r="BD8" s="414"/>
      <c r="BE8" s="414"/>
      <c r="BF8" s="414"/>
      <c r="BI8" s="312"/>
      <c r="BS8" s="312"/>
      <c r="CC8" s="312"/>
      <c r="CM8" s="312"/>
      <c r="CW8" s="312"/>
      <c r="DG8" s="312"/>
      <c r="DQ8" s="312"/>
      <c r="EA8" s="312"/>
      <c r="EK8" s="312"/>
      <c r="EU8" s="312"/>
      <c r="FE8" s="312"/>
      <c r="FO8" s="312"/>
      <c r="FY8" s="312"/>
      <c r="GI8" s="312"/>
      <c r="GS8" s="312"/>
      <c r="HC8" s="312"/>
      <c r="HM8" s="312"/>
      <c r="HW8" s="312"/>
    </row>
    <row r="9" s="4" customFormat="true" x14ac:dyDescent="0.25">
      <c r="A9" s="304"/>
      <c r="B9" s="81" t="s">
        <v>59</v>
      </c>
      <c r="C9" s="19"/>
      <c r="D9" s="19"/>
      <c r="E9" s="19"/>
      <c r="F9" s="19"/>
      <c r="G9" s="19"/>
      <c r="H9" s="148"/>
      <c r="I9" s="24"/>
      <c r="J9" s="17"/>
      <c r="K9" s="312"/>
      <c r="U9" s="312"/>
      <c r="AE9" s="312"/>
      <c r="AO9" s="312"/>
      <c r="AY9" s="312"/>
      <c r="AZ9" s="312"/>
      <c r="BA9" s="414"/>
      <c r="BB9" s="414"/>
      <c r="BC9" s="414"/>
      <c r="BD9" s="414"/>
      <c r="BE9" s="414"/>
      <c r="BF9" s="414"/>
      <c r="BI9" s="312"/>
      <c r="BS9" s="312"/>
      <c r="CC9" s="312"/>
      <c r="CM9" s="312"/>
      <c r="CW9" s="312"/>
      <c r="DG9" s="312"/>
      <c r="DQ9" s="312"/>
      <c r="EA9" s="312"/>
      <c r="EK9" s="312"/>
      <c r="EU9" s="312"/>
      <c r="FE9" s="312"/>
      <c r="FO9" s="312"/>
      <c r="FY9" s="312"/>
      <c r="GI9" s="312"/>
      <c r="GS9" s="312"/>
      <c r="HC9" s="312"/>
      <c r="HM9" s="312"/>
      <c r="HW9" s="312"/>
    </row>
    <row r="10" s="4" customFormat="true" x14ac:dyDescent="0.25">
      <c r="A10" s="304"/>
      <c r="B10" s="81" t="s">
        <v>122</v>
      </c>
      <c r="C10" s="19"/>
      <c r="D10" s="19"/>
      <c r="E10" s="19"/>
      <c r="F10" s="19"/>
      <c r="G10" s="19"/>
      <c r="H10" s="148"/>
      <c r="I10" s="24"/>
      <c r="J10" s="17"/>
      <c r="K10" s="312"/>
      <c r="U10" s="312"/>
      <c r="AE10" s="312"/>
      <c r="AO10" s="312"/>
      <c r="AY10" s="312"/>
      <c r="AZ10" s="312"/>
      <c r="BA10" s="414"/>
      <c r="BB10" s="414"/>
      <c r="BC10" s="414"/>
      <c r="BD10" s="414"/>
      <c r="BE10" s="414"/>
      <c r="BF10" s="414"/>
      <c r="BI10" s="312"/>
      <c r="BS10" s="312"/>
      <c r="CC10" s="312"/>
      <c r="CM10" s="312"/>
      <c r="CW10" s="312"/>
      <c r="DG10" s="312"/>
      <c r="DQ10" s="312"/>
      <c r="EA10" s="312"/>
      <c r="EK10" s="312"/>
      <c r="EU10" s="312"/>
      <c r="FE10" s="312"/>
      <c r="FO10" s="312"/>
      <c r="FY10" s="312"/>
      <c r="GI10" s="312"/>
      <c r="GS10" s="312"/>
      <c r="HC10" s="312"/>
      <c r="HM10" s="312"/>
      <c r="HW10" s="312"/>
    </row>
    <row r="11" s="4" customFormat="true" x14ac:dyDescent="0.25">
      <c r="A11" s="304" t="s">
        <v>199</v>
      </c>
      <c r="B11" s="136" t="s">
        <v>21</v>
      </c>
      <c r="C11" s="149">
        <v>96.8</v>
      </c>
      <c r="D11" s="19"/>
      <c r="E11" s="19"/>
      <c r="F11" s="19">
        <v>96.3</v>
      </c>
      <c r="G11" s="7">
        <v>96.6</v>
      </c>
      <c r="H11" s="26">
        <v>97</v>
      </c>
      <c r="I11" s="24"/>
      <c r="J11" s="17"/>
      <c r="K11" s="312"/>
      <c r="U11" s="312"/>
      <c r="AE11" s="312"/>
      <c r="AO11" s="312"/>
      <c r="AY11" s="312"/>
      <c r="AZ11" s="312"/>
      <c r="BA11" s="414"/>
      <c r="BB11" s="414"/>
      <c r="BC11" s="414"/>
      <c r="BD11" s="414"/>
      <c r="BE11" s="414"/>
      <c r="BF11" s="414"/>
      <c r="BI11" s="312"/>
      <c r="BS11" s="312"/>
      <c r="CC11" s="312"/>
      <c r="CM11" s="312"/>
      <c r="CW11" s="312"/>
      <c r="DG11" s="312"/>
      <c r="DQ11" s="312"/>
      <c r="EA11" s="312"/>
      <c r="EK11" s="312"/>
      <c r="EU11" s="312"/>
      <c r="FE11" s="312"/>
      <c r="FO11" s="312"/>
      <c r="FY11" s="312"/>
      <c r="GI11" s="312"/>
      <c r="GS11" s="312"/>
      <c r="HC11" s="312"/>
      <c r="HM11" s="312"/>
      <c r="HW11" s="312"/>
    </row>
    <row r="12" s="4" customFormat="true" x14ac:dyDescent="0.25">
      <c r="A12" s="304" t="s">
        <v>59</v>
      </c>
      <c r="B12" s="136" t="s">
        <v>30</v>
      </c>
      <c r="C12" s="19">
        <v>94.8</v>
      </c>
      <c r="D12" s="19"/>
      <c r="E12" s="19"/>
      <c r="F12" s="7">
        <v>94</v>
      </c>
      <c r="G12" s="7">
        <v>94.6</v>
      </c>
      <c r="H12" s="26">
        <v>96.1</v>
      </c>
      <c r="I12" s="24"/>
      <c r="J12" s="17"/>
      <c r="K12" s="312"/>
      <c r="U12" s="312"/>
      <c r="AE12" s="312"/>
      <c r="AO12" s="312"/>
      <c r="AY12" s="312"/>
      <c r="AZ12" s="312"/>
      <c r="BA12" s="414"/>
      <c r="BB12" s="414"/>
      <c r="BC12" s="414"/>
      <c r="BD12" s="414"/>
      <c r="BE12" s="414"/>
      <c r="BF12" s="414"/>
      <c r="BI12" s="312"/>
      <c r="BS12" s="312"/>
      <c r="CC12" s="312"/>
      <c r="CM12" s="312"/>
      <c r="CW12" s="312"/>
      <c r="DG12" s="312"/>
      <c r="DQ12" s="312"/>
      <c r="EA12" s="312"/>
      <c r="EK12" s="312"/>
      <c r="EU12" s="312"/>
      <c r="FE12" s="312"/>
      <c r="FO12" s="312"/>
      <c r="FY12" s="312"/>
      <c r="GI12" s="312"/>
      <c r="GS12" s="312"/>
      <c r="HC12" s="312"/>
      <c r="HM12" s="312"/>
      <c r="HW12" s="312"/>
    </row>
    <row r="13" s="1" customFormat="true" ht="15.75" customHeight="true" x14ac:dyDescent="0.2">
      <c r="A13" s="304" t="s">
        <v>200</v>
      </c>
      <c r="B13" s="136" t="s">
        <v>218</v>
      </c>
      <c r="C13" s="19">
        <v>92.6</v>
      </c>
      <c r="D13" s="19"/>
      <c r="E13" s="19"/>
      <c r="F13" s="19">
        <v>91.6</v>
      </c>
      <c r="G13" s="19">
        <v>92</v>
      </c>
      <c r="H13" s="148">
        <v>95.2</v>
      </c>
      <c r="I13" s="24"/>
      <c r="J13" s="17"/>
      <c r="K13" s="313"/>
      <c r="U13" s="313"/>
      <c r="AE13" s="313"/>
      <c r="AO13" s="313"/>
      <c r="AY13" s="313"/>
      <c r="AZ13" s="313"/>
      <c r="BA13" s="419"/>
      <c r="BB13" s="419"/>
      <c r="BC13" s="419"/>
      <c r="BD13" s="419"/>
      <c r="BE13" s="419"/>
      <c r="BF13" s="419"/>
      <c r="BI13" s="313"/>
      <c r="BS13" s="313"/>
      <c r="CC13" s="313"/>
      <c r="CM13" s="313"/>
      <c r="CW13" s="313"/>
      <c r="DG13" s="313"/>
      <c r="DQ13" s="313"/>
      <c r="EA13" s="313"/>
      <c r="EK13" s="313"/>
      <c r="EU13" s="313"/>
      <c r="FE13" s="313"/>
      <c r="FO13" s="313"/>
      <c r="FY13" s="313"/>
      <c r="GI13" s="313"/>
      <c r="GS13" s="313"/>
      <c r="HC13" s="313"/>
      <c r="HM13" s="313"/>
      <c r="HW13" s="313"/>
    </row>
    <row r="14" s="13" customFormat="true" ht="18" customHeight="true" x14ac:dyDescent="0.25">
      <c r="A14" s="339" t="s">
        <v>58</v>
      </c>
      <c r="B14" s="344" t="s">
        <v>27</v>
      </c>
      <c r="C14" s="345"/>
      <c r="D14" s="345"/>
      <c r="E14" s="345"/>
      <c r="F14" s="346"/>
      <c r="G14" s="346"/>
      <c r="H14" s="347"/>
      <c r="I14" s="24"/>
      <c r="J14" s="17"/>
      <c r="K14" s="314"/>
      <c r="U14" s="314"/>
      <c r="AE14" s="314"/>
      <c r="AO14" s="314"/>
      <c r="AY14" s="314"/>
      <c r="AZ14" s="314"/>
      <c r="BA14" s="415"/>
      <c r="BB14" s="415"/>
      <c r="BC14" s="415"/>
      <c r="BD14" s="415"/>
      <c r="BE14" s="415"/>
      <c r="BF14" s="415"/>
      <c r="BI14" s="314"/>
      <c r="BS14" s="314"/>
      <c r="CC14" s="314"/>
      <c r="CM14" s="314"/>
      <c r="CW14" s="314"/>
      <c r="DG14" s="314"/>
      <c r="DQ14" s="314"/>
      <c r="EA14" s="314"/>
      <c r="EK14" s="314"/>
      <c r="EU14" s="314"/>
      <c r="FE14" s="314"/>
      <c r="FO14" s="314"/>
      <c r="FY14" s="314"/>
      <c r="GI14" s="314"/>
      <c r="GS14" s="314"/>
      <c r="HC14" s="314"/>
      <c r="HM14" s="314"/>
      <c r="HW14" s="314"/>
    </row>
    <row r="15" x14ac:dyDescent="0.25">
      <c r="A15" s="305" t="s">
        <v>31</v>
      </c>
      <c r="B15" s="20">
        <v>0</v>
      </c>
      <c r="C15" s="149">
        <v>0.5</v>
      </c>
      <c r="D15" s="80"/>
      <c r="E15" s="80"/>
      <c r="F15" s="7">
        <v>0.5</v>
      </c>
      <c r="G15" s="7">
        <v>0.3</v>
      </c>
      <c r="H15" s="26">
        <v>0</v>
      </c>
      <c r="I15" s="10"/>
      <c r="J15" s="16"/>
      <c r="AZ15" s="416"/>
      <c r="BA15" s="414"/>
      <c r="BB15" s="414"/>
      <c r="BC15" s="414"/>
      <c r="BD15" s="414"/>
      <c r="BE15" s="414"/>
      <c r="BF15" s="414"/>
    </row>
    <row r="16" s="2" customFormat="true" x14ac:dyDescent="0.25">
      <c r="A16" s="305" t="s">
        <v>118</v>
      </c>
      <c r="B16" s="150">
        <v>0</v>
      </c>
      <c r="C16" s="80">
        <v>0.3</v>
      </c>
      <c r="D16" s="80"/>
      <c r="E16" s="80"/>
      <c r="F16" s="7"/>
      <c r="G16" s="7"/>
      <c r="H16" s="26"/>
      <c r="I16" s="10"/>
      <c r="J16" s="16"/>
      <c r="K16" s="315"/>
      <c r="U16" s="315"/>
      <c r="AE16" s="315"/>
      <c r="AO16" s="315"/>
      <c r="AY16" s="315"/>
      <c r="AZ16" s="417"/>
      <c r="BA16" s="420"/>
      <c r="BB16" s="420"/>
      <c r="BC16" s="420"/>
      <c r="BD16" s="420"/>
      <c r="BE16" s="420"/>
      <c r="BF16" s="420"/>
      <c r="BI16" s="315"/>
      <c r="BS16" s="315"/>
      <c r="CC16" s="315"/>
      <c r="CM16" s="315"/>
      <c r="CW16" s="315"/>
      <c r="DG16" s="315"/>
      <c r="DQ16" s="315"/>
      <c r="EA16" s="315"/>
      <c r="EK16" s="315"/>
      <c r="EU16" s="315"/>
      <c r="FE16" s="315"/>
      <c r="FO16" s="315"/>
      <c r="FY16" s="315"/>
      <c r="GI16" s="315"/>
      <c r="GS16" s="315"/>
      <c r="HC16" s="315"/>
      <c r="HM16" s="315"/>
      <c r="HW16" s="315"/>
    </row>
    <row r="17" s="2" customFormat="true" x14ac:dyDescent="0.25">
      <c r="A17" s="306" t="s">
        <v>196</v>
      </c>
      <c r="B17" s="21">
        <v>1</v>
      </c>
      <c r="C17" s="149">
        <v>80.400000000000006</v>
      </c>
      <c r="D17" s="80"/>
      <c r="E17" s="7"/>
      <c r="F17" s="7"/>
      <c r="G17" s="7"/>
      <c r="H17" s="26"/>
      <c r="I17" s="10"/>
      <c r="J17" s="16"/>
      <c r="K17" s="315"/>
      <c r="U17" s="315"/>
      <c r="AE17" s="315"/>
      <c r="AO17" s="315"/>
      <c r="AY17" s="315"/>
      <c r="AZ17" s="417"/>
      <c r="BA17" s="420"/>
      <c r="BB17" s="420"/>
      <c r="BC17" s="420"/>
      <c r="BD17" s="420"/>
      <c r="BE17" s="420"/>
      <c r="BF17" s="420"/>
      <c r="BI17" s="315"/>
      <c r="BS17" s="315"/>
      <c r="CC17" s="315"/>
      <c r="CM17" s="315"/>
      <c r="CW17" s="315"/>
      <c r="DG17" s="315"/>
      <c r="DQ17" s="315"/>
      <c r="EA17" s="315"/>
      <c r="EK17" s="315"/>
      <c r="EU17" s="315"/>
      <c r="FE17" s="315"/>
      <c r="FO17" s="315"/>
      <c r="FY17" s="315"/>
      <c r="GI17" s="315"/>
      <c r="GS17" s="315"/>
      <c r="HC17" s="315"/>
      <c r="HM17" s="315"/>
      <c r="HW17" s="315"/>
    </row>
    <row r="18" s="2" customFormat="true" x14ac:dyDescent="0.25">
      <c r="A18" s="306" t="s">
        <v>197</v>
      </c>
      <c r="B18" s="22">
        <v>1</v>
      </c>
      <c r="C18" s="80">
        <v>18.7</v>
      </c>
      <c r="D18" s="7"/>
      <c r="E18" s="7"/>
      <c r="F18" s="7"/>
      <c r="G18" s="7"/>
      <c r="H18" s="26"/>
      <c r="I18" s="10"/>
      <c r="J18" s="16"/>
      <c r="K18" s="315"/>
      <c r="U18" s="315"/>
      <c r="AE18" s="315"/>
      <c r="AO18" s="315"/>
      <c r="AY18" s="315"/>
      <c r="AZ18" s="417"/>
      <c r="BA18" s="420"/>
      <c r="BB18" s="420"/>
      <c r="BC18" s="420"/>
      <c r="BD18" s="420"/>
      <c r="BE18" s="420"/>
      <c r="BF18" s="420"/>
      <c r="BI18" s="315"/>
      <c r="BS18" s="315"/>
      <c r="CC18" s="315"/>
      <c r="CM18" s="315"/>
      <c r="CW18" s="315"/>
      <c r="DG18" s="315"/>
      <c r="DQ18" s="315"/>
      <c r="EA18" s="315"/>
      <c r="EK18" s="315"/>
      <c r="EU18" s="315"/>
      <c r="FE18" s="315"/>
      <c r="FO18" s="315"/>
      <c r="FY18" s="315"/>
      <c r="GI18" s="315"/>
      <c r="GS18" s="315"/>
      <c r="HC18" s="315"/>
      <c r="HM18" s="315"/>
      <c r="HW18" s="315"/>
    </row>
    <row r="19" s="2" customFormat="true" x14ac:dyDescent="0.25">
      <c r="A19" s="306" t="s">
        <v>198</v>
      </c>
      <c r="B19" s="22">
        <v>0.5</v>
      </c>
      <c r="C19" s="7">
        <v>0.2</v>
      </c>
      <c r="D19" s="7"/>
      <c r="E19" s="7"/>
      <c r="F19" s="7"/>
      <c r="G19" s="7"/>
      <c r="H19" s="26"/>
      <c r="I19" s="10"/>
      <c r="J19" s="16"/>
      <c r="K19" s="315"/>
      <c r="U19" s="315"/>
      <c r="AE19" s="315"/>
      <c r="AO19" s="315"/>
      <c r="AY19" s="315"/>
      <c r="AZ19" s="417"/>
      <c r="BA19" s="420"/>
      <c r="BB19" s="420"/>
      <c r="BC19" s="420"/>
      <c r="BD19" s="420"/>
      <c r="BE19" s="420"/>
      <c r="BF19" s="420"/>
      <c r="BI19" s="315"/>
      <c r="BS19" s="315"/>
      <c r="CC19" s="315"/>
      <c r="CM19" s="315"/>
      <c r="CW19" s="315"/>
      <c r="DG19" s="315"/>
      <c r="DQ19" s="315"/>
      <c r="EA19" s="315"/>
      <c r="EK19" s="315"/>
      <c r="EU19" s="315"/>
      <c r="FE19" s="315"/>
      <c r="FO19" s="315"/>
      <c r="FY19" s="315"/>
      <c r="GI19" s="315"/>
      <c r="GS19" s="315"/>
      <c r="HC19" s="315"/>
      <c r="HM19" s="315"/>
      <c r="HW19" s="315"/>
    </row>
    <row r="20" s="2" customFormat="true" x14ac:dyDescent="0.25">
      <c r="A20" s="306" t="s">
        <v>19</v>
      </c>
      <c r="B20" s="22">
        <v>1</v>
      </c>
      <c r="C20" s="7"/>
      <c r="D20" s="7"/>
      <c r="E20" s="138"/>
      <c r="F20" s="7">
        <v>99</v>
      </c>
      <c r="G20" s="7">
        <v>99.2</v>
      </c>
      <c r="H20" s="26">
        <v>98.7</v>
      </c>
      <c r="I20" s="10"/>
      <c r="J20" s="16"/>
      <c r="K20" s="315"/>
      <c r="U20" s="315"/>
      <c r="AE20" s="315"/>
      <c r="AO20" s="315"/>
      <c r="AY20" s="315"/>
      <c r="AZ20" s="417"/>
      <c r="BA20" s="420"/>
      <c r="BB20" s="420"/>
      <c r="BC20" s="420"/>
      <c r="BD20" s="420"/>
      <c r="BE20" s="420"/>
      <c r="BF20" s="420"/>
      <c r="BI20" s="315"/>
      <c r="BS20" s="315"/>
      <c r="CC20" s="315"/>
      <c r="CM20" s="315"/>
      <c r="CW20" s="315"/>
      <c r="DG20" s="315"/>
      <c r="DQ20" s="315"/>
      <c r="EA20" s="315"/>
      <c r="EK20" s="315"/>
      <c r="EU20" s="315"/>
      <c r="FE20" s="315"/>
      <c r="FO20" s="315"/>
      <c r="FY20" s="315"/>
      <c r="GI20" s="315"/>
      <c r="GS20" s="315"/>
      <c r="HC20" s="315"/>
      <c r="HM20" s="315"/>
      <c r="HW20" s="315"/>
    </row>
    <row r="21" s="2" customFormat="true" x14ac:dyDescent="0.25">
      <c r="A21" s="306"/>
      <c r="B21" s="21"/>
      <c r="C21" s="7"/>
      <c r="D21" s="138"/>
      <c r="E21" s="138"/>
      <c r="F21" s="7"/>
      <c r="G21" s="7"/>
      <c r="H21" s="26"/>
      <c r="I21" s="10"/>
      <c r="J21" s="16"/>
      <c r="K21" s="315"/>
      <c r="U21" s="315"/>
      <c r="AE21" s="315"/>
      <c r="AO21" s="315"/>
      <c r="AY21" s="315"/>
      <c r="AZ21" s="417"/>
      <c r="BA21" s="420"/>
      <c r="BB21" s="420"/>
      <c r="BC21" s="420"/>
      <c r="BD21" s="420"/>
      <c r="BE21" s="420"/>
      <c r="BF21" s="420"/>
      <c r="BI21" s="315"/>
      <c r="BS21" s="315"/>
      <c r="CC21" s="315"/>
      <c r="CM21" s="315"/>
      <c r="CW21" s="315"/>
      <c r="DG21" s="315"/>
      <c r="DQ21" s="315"/>
      <c r="EA21" s="315"/>
      <c r="EK21" s="315"/>
      <c r="EU21" s="315"/>
      <c r="FE21" s="315"/>
      <c r="FO21" s="315"/>
      <c r="FY21" s="315"/>
      <c r="GI21" s="315"/>
      <c r="GS21" s="315"/>
      <c r="HC21" s="315"/>
      <c r="HM21" s="315"/>
      <c r="HW21" s="315"/>
    </row>
    <row r="22" s="2" customFormat="true" x14ac:dyDescent="0.25">
      <c r="A22" s="306"/>
      <c r="B22" s="21"/>
      <c r="C22" s="138"/>
      <c r="D22" s="138"/>
      <c r="E22" s="138"/>
      <c r="F22" s="138"/>
      <c r="G22" s="138"/>
      <c r="H22" s="139"/>
      <c r="I22" s="10"/>
      <c r="J22" s="16"/>
      <c r="K22" s="315"/>
      <c r="U22" s="315"/>
      <c r="AE22" s="315"/>
      <c r="AO22" s="315"/>
      <c r="AY22" s="315"/>
      <c r="AZ22" s="417"/>
      <c r="BA22" s="420"/>
      <c r="BB22" s="420"/>
      <c r="BC22" s="420"/>
      <c r="BD22" s="420"/>
      <c r="BE22" s="420"/>
      <c r="BF22" s="420"/>
      <c r="BI22" s="315"/>
      <c r="BS22" s="315"/>
      <c r="CC22" s="315"/>
      <c r="CM22" s="315"/>
      <c r="CW22" s="315"/>
      <c r="DG22" s="315"/>
      <c r="DQ22" s="315"/>
      <c r="EA22" s="315"/>
      <c r="EK22" s="315"/>
      <c r="EU22" s="315"/>
      <c r="FE22" s="315"/>
      <c r="FO22" s="315"/>
      <c r="FY22" s="315"/>
      <c r="GI22" s="315"/>
      <c r="GS22" s="315"/>
      <c r="HC22" s="315"/>
      <c r="HM22" s="315"/>
      <c r="HW22" s="315"/>
    </row>
    <row r="23" s="2" customFormat="true" x14ac:dyDescent="0.25">
      <c r="A23" s="306"/>
      <c r="B23" s="21"/>
      <c r="C23" s="138"/>
      <c r="D23" s="138"/>
      <c r="E23" s="138"/>
      <c r="F23" s="138"/>
      <c r="G23" s="138"/>
      <c r="H23" s="139"/>
      <c r="I23" s="10"/>
      <c r="J23" s="16"/>
      <c r="K23" s="315"/>
      <c r="U23" s="315"/>
      <c r="AE23" s="315"/>
      <c r="AO23" s="315"/>
      <c r="AY23" s="315"/>
      <c r="AZ23" s="417"/>
      <c r="BA23" s="420"/>
      <c r="BB23" s="420"/>
      <c r="BC23" s="420"/>
      <c r="BD23" s="420"/>
      <c r="BE23" s="420"/>
      <c r="BF23" s="420"/>
      <c r="BI23" s="315"/>
      <c r="BS23" s="315"/>
      <c r="CC23" s="315"/>
      <c r="CM23" s="315"/>
      <c r="CW23" s="315"/>
      <c r="DG23" s="315"/>
      <c r="DQ23" s="315"/>
      <c r="EA23" s="315"/>
      <c r="EK23" s="315"/>
      <c r="EU23" s="315"/>
      <c r="FE23" s="315"/>
      <c r="FO23" s="315"/>
      <c r="FY23" s="315"/>
      <c r="GI23" s="315"/>
      <c r="GS23" s="315"/>
      <c r="HC23" s="315"/>
      <c r="HM23" s="315"/>
      <c r="HW23" s="315"/>
    </row>
    <row r="24" s="2" customFormat="true" x14ac:dyDescent="0.25">
      <c r="A24" s="306"/>
      <c r="B24" s="21"/>
      <c r="C24" s="138"/>
      <c r="D24" s="138"/>
      <c r="E24" s="138"/>
      <c r="F24" s="138"/>
      <c r="G24" s="138"/>
      <c r="H24" s="139"/>
      <c r="I24" s="10"/>
      <c r="J24" s="16"/>
      <c r="K24" s="315"/>
      <c r="U24" s="315"/>
      <c r="AE24" s="315"/>
      <c r="AO24" s="315"/>
      <c r="AY24" s="315"/>
      <c r="AZ24" s="417"/>
      <c r="BA24" s="420"/>
      <c r="BB24" s="420"/>
      <c r="BC24" s="420"/>
      <c r="BD24" s="420"/>
      <c r="BE24" s="420"/>
      <c r="BF24" s="420"/>
      <c r="BI24" s="315"/>
      <c r="BS24" s="315"/>
      <c r="CC24" s="315"/>
      <c r="CM24" s="315"/>
      <c r="CW24" s="315"/>
      <c r="DG24" s="315"/>
      <c r="DQ24" s="315"/>
      <c r="EA24" s="315"/>
      <c r="EK24" s="315"/>
      <c r="EU24" s="315"/>
      <c r="FE24" s="315"/>
      <c r="FO24" s="315"/>
      <c r="FY24" s="315"/>
      <c r="GI24" s="315"/>
      <c r="GS24" s="315"/>
      <c r="HC24" s="315"/>
      <c r="HM24" s="315"/>
      <c r="HW24" s="315"/>
    </row>
    <row r="25" s="2" customFormat="true" x14ac:dyDescent="0.25">
      <c r="A25" s="306"/>
      <c r="B25" s="21"/>
      <c r="C25" s="138"/>
      <c r="D25" s="138"/>
      <c r="E25" s="138"/>
      <c r="F25" s="138"/>
      <c r="G25" s="138"/>
      <c r="H25" s="139"/>
      <c r="I25" s="10"/>
      <c r="J25" s="16"/>
      <c r="K25" s="315"/>
      <c r="U25" s="315"/>
      <c r="AE25" s="315"/>
      <c r="AO25" s="315"/>
      <c r="AY25" s="315"/>
      <c r="AZ25" s="417"/>
      <c r="BA25" s="420"/>
      <c r="BB25" s="420"/>
      <c r="BC25" s="420"/>
      <c r="BD25" s="420"/>
      <c r="BE25" s="420"/>
      <c r="BF25" s="420"/>
      <c r="BI25" s="315"/>
      <c r="BS25" s="315"/>
      <c r="CC25" s="315"/>
      <c r="CM25" s="315"/>
      <c r="CW25" s="315"/>
      <c r="DG25" s="315"/>
      <c r="DQ25" s="315"/>
      <c r="EA25" s="315"/>
      <c r="EK25" s="315"/>
      <c r="EU25" s="315"/>
      <c r="FE25" s="315"/>
      <c r="FO25" s="315"/>
      <c r="FY25" s="315"/>
      <c r="GI25" s="315"/>
      <c r="GS25" s="315"/>
      <c r="HC25" s="315"/>
      <c r="HM25" s="315"/>
      <c r="HW25" s="315"/>
    </row>
    <row r="26" s="2" customFormat="true" x14ac:dyDescent="0.25">
      <c r="A26" s="306"/>
      <c r="B26" s="21"/>
      <c r="C26" s="138"/>
      <c r="D26" s="138"/>
      <c r="E26" s="138"/>
      <c r="F26" s="138"/>
      <c r="G26" s="138"/>
      <c r="H26" s="139"/>
      <c r="I26" s="10"/>
      <c r="J26" s="16"/>
      <c r="K26" s="315"/>
      <c r="U26" s="315"/>
      <c r="AE26" s="315"/>
      <c r="AO26" s="315"/>
      <c r="AY26" s="315"/>
      <c r="AZ26" s="417"/>
      <c r="BA26" s="420"/>
      <c r="BB26" s="420"/>
      <c r="BC26" s="420"/>
      <c r="BD26" s="420"/>
      <c r="BE26" s="420"/>
      <c r="BF26" s="420"/>
      <c r="BI26" s="315"/>
      <c r="BS26" s="315"/>
      <c r="CC26" s="315"/>
      <c r="CM26" s="315"/>
      <c r="CW26" s="315"/>
      <c r="DG26" s="315"/>
      <c r="DQ26" s="315"/>
      <c r="EA26" s="315"/>
      <c r="EK26" s="315"/>
      <c r="EU26" s="315"/>
      <c r="FE26" s="315"/>
      <c r="FO26" s="315"/>
      <c r="FY26" s="315"/>
      <c r="GI26" s="315"/>
      <c r="GS26" s="315"/>
      <c r="HC26" s="315"/>
      <c r="HM26" s="315"/>
      <c r="HW26" s="315"/>
    </row>
    <row r="27" s="2" customFormat="true" x14ac:dyDescent="0.25">
      <c r="A27" s="306"/>
      <c r="B27" s="21"/>
      <c r="C27" s="6"/>
      <c r="D27" s="6"/>
      <c r="E27" s="6"/>
      <c r="F27" s="6"/>
      <c r="G27" s="6"/>
      <c r="H27" s="27"/>
      <c r="I27" s="10"/>
      <c r="J27" s="16"/>
      <c r="K27" s="315"/>
      <c r="U27" s="315"/>
      <c r="AE27" s="315"/>
      <c r="AO27" s="315"/>
      <c r="AY27" s="315"/>
      <c r="AZ27" s="417"/>
      <c r="BA27" s="420"/>
      <c r="BB27" s="420"/>
      <c r="BC27" s="420"/>
      <c r="BD27" s="420"/>
      <c r="BE27" s="420"/>
      <c r="BF27" s="420"/>
      <c r="BI27" s="315"/>
      <c r="BS27" s="315"/>
      <c r="CC27" s="315"/>
      <c r="CM27" s="315"/>
      <c r="CW27" s="315"/>
      <c r="DG27" s="315"/>
      <c r="DQ27" s="315"/>
      <c r="EA27" s="315"/>
      <c r="EK27" s="315"/>
      <c r="EU27" s="315"/>
      <c r="FE27" s="315"/>
      <c r="FO27" s="315"/>
      <c r="FY27" s="315"/>
      <c r="GI27" s="315"/>
      <c r="GS27" s="315"/>
      <c r="HC27" s="315"/>
      <c r="HM27" s="315"/>
      <c r="HW27" s="315"/>
    </row>
    <row r="28" s="2" customFormat="true" ht="93" customHeight="true" x14ac:dyDescent="0.25">
      <c r="A28" s="307" t="s">
        <v>12</v>
      </c>
      <c r="B28" s="552" t="s">
        <v>206</v>
      </c>
      <c r="C28" s="552"/>
      <c r="D28" s="552"/>
      <c r="E28" s="552"/>
      <c r="F28" s="552"/>
      <c r="G28" s="552"/>
      <c r="H28" s="553"/>
      <c r="I28" s="10"/>
      <c r="J28" s="16"/>
      <c r="K28" s="315"/>
      <c r="U28" s="315"/>
      <c r="AE28" s="315"/>
      <c r="AO28" s="315"/>
      <c r="AY28" s="315"/>
      <c r="AZ28" s="554"/>
      <c r="BA28" s="554"/>
      <c r="BB28" s="554"/>
      <c r="BC28" s="554"/>
      <c r="BD28" s="554"/>
      <c r="BE28" s="554"/>
      <c r="BF28" s="554"/>
      <c r="BI28" s="315"/>
      <c r="BS28" s="315"/>
      <c r="CC28" s="315"/>
      <c r="CM28" s="315"/>
      <c r="CW28" s="315"/>
      <c r="DG28" s="315"/>
      <c r="DQ28" s="315"/>
      <c r="EA28" s="315"/>
      <c r="EK28" s="315"/>
      <c r="EU28" s="315"/>
      <c r="FE28" s="315"/>
      <c r="FO28" s="315"/>
      <c r="FY28" s="315"/>
      <c r="GI28" s="315"/>
      <c r="GS28" s="315"/>
      <c r="HC28" s="315"/>
      <c r="HM28" s="315"/>
      <c r="HW28" s="315"/>
    </row>
    <row r="29" s="2" customFormat="true" ht="15.75" customHeight="true" x14ac:dyDescent="0.25">
      <c r="A29" s="307"/>
      <c r="B29" s="135" t="s">
        <v>139</v>
      </c>
      <c r="C29" s="88" t="s">
        <v>195</v>
      </c>
      <c r="D29" s="88"/>
      <c r="E29" s="88"/>
      <c r="F29" s="88" t="s">
        <v>195</v>
      </c>
      <c r="G29" s="88" t="s">
        <v>195</v>
      </c>
      <c r="H29" s="254" t="s">
        <v>195</v>
      </c>
      <c r="I29" s="10"/>
      <c r="J29" s="16"/>
      <c r="K29" s="315"/>
      <c r="U29" s="315"/>
      <c r="AE29" s="315"/>
      <c r="AO29" s="315"/>
      <c r="AY29" s="315"/>
      <c r="AZ29" s="315"/>
      <c r="BA29" s="417"/>
      <c r="BB29" s="417"/>
      <c r="BC29" s="417"/>
      <c r="BD29" s="417"/>
      <c r="BE29" s="417"/>
      <c r="BF29" s="417"/>
      <c r="BI29" s="315"/>
      <c r="BS29" s="315"/>
      <c r="CC29" s="315"/>
      <c r="CM29" s="315"/>
      <c r="CW29" s="315"/>
      <c r="DG29" s="315"/>
      <c r="DQ29" s="315"/>
      <c r="EA29" s="315"/>
      <c r="EK29" s="315"/>
      <c r="EU29" s="315"/>
      <c r="FE29" s="315"/>
      <c r="FO29" s="315"/>
      <c r="FY29" s="315"/>
      <c r="GI29" s="315"/>
      <c r="GS29" s="315"/>
      <c r="HC29" s="315"/>
      <c r="HM29" s="315"/>
      <c r="HW29" s="315"/>
    </row>
    <row r="30" s="2" customFormat="true" ht="15" customHeight="true" x14ac:dyDescent="0.25">
      <c r="A30" s="307"/>
      <c r="B30" s="135" t="s">
        <v>115</v>
      </c>
      <c r="C30" s="88" t="s">
        <v>195</v>
      </c>
      <c r="D30" s="88"/>
      <c r="E30" s="88"/>
      <c r="F30" s="88" t="s">
        <v>195</v>
      </c>
      <c r="G30" s="88" t="s">
        <v>195</v>
      </c>
      <c r="H30" s="254" t="s">
        <v>195</v>
      </c>
      <c r="I30" s="10"/>
      <c r="J30" s="16"/>
      <c r="K30" s="315"/>
      <c r="U30" s="315"/>
      <c r="AE30" s="315"/>
      <c r="AO30" s="315"/>
      <c r="AY30" s="315"/>
      <c r="AZ30" s="315"/>
      <c r="BA30" s="417"/>
      <c r="BB30" s="417"/>
      <c r="BC30" s="417"/>
      <c r="BD30" s="417"/>
      <c r="BE30" s="417"/>
      <c r="BF30" s="417"/>
      <c r="BI30" s="315"/>
      <c r="BS30" s="315"/>
      <c r="CC30" s="315"/>
      <c r="CM30" s="315"/>
      <c r="CW30" s="315"/>
      <c r="DG30" s="315"/>
      <c r="DQ30" s="315"/>
      <c r="EA30" s="315"/>
      <c r="EK30" s="315"/>
      <c r="EU30" s="315"/>
      <c r="FE30" s="315"/>
      <c r="FO30" s="315"/>
      <c r="FY30" s="315"/>
      <c r="GI30" s="315"/>
      <c r="GS30" s="315"/>
      <c r="HC30" s="315"/>
      <c r="HM30" s="315"/>
      <c r="HW30" s="315"/>
    </row>
    <row r="31" s="2" customFormat="true" ht="15" hidden="true" customHeight="true" x14ac:dyDescent="0.25">
      <c r="A31" s="307"/>
      <c r="B31" s="135" t="s">
        <v>146</v>
      </c>
      <c r="C31" s="88" t="s">
        <v>195</v>
      </c>
      <c r="D31" s="88"/>
      <c r="E31" s="88"/>
      <c r="F31" s="88" t="s">
        <v>195</v>
      </c>
      <c r="G31" s="88" t="s">
        <v>195</v>
      </c>
      <c r="H31" s="254" t="s">
        <v>195</v>
      </c>
      <c r="I31" s="10"/>
      <c r="J31" s="16"/>
      <c r="K31" s="315"/>
      <c r="U31" s="315"/>
      <c r="AE31" s="315"/>
      <c r="AO31" s="315"/>
      <c r="AY31" s="315"/>
      <c r="AZ31" s="315"/>
      <c r="BA31" s="417"/>
      <c r="BB31" s="417"/>
      <c r="BC31" s="417"/>
      <c r="BD31" s="417"/>
      <c r="BE31" s="417"/>
      <c r="BF31" s="417"/>
      <c r="BI31" s="315"/>
      <c r="BS31" s="315"/>
      <c r="CC31" s="315"/>
      <c r="CM31" s="315"/>
      <c r="CW31" s="315"/>
      <c r="DG31" s="315"/>
      <c r="DQ31" s="315"/>
      <c r="EA31" s="315"/>
      <c r="EK31" s="315"/>
      <c r="EU31" s="315"/>
      <c r="FE31" s="315"/>
      <c r="FO31" s="315"/>
      <c r="FY31" s="315"/>
      <c r="GI31" s="315"/>
      <c r="GS31" s="315"/>
      <c r="HC31" s="315"/>
      <c r="HM31" s="315"/>
      <c r="HW31" s="315"/>
    </row>
    <row r="32" ht="16.5" hidden="true" customHeight="true" x14ac:dyDescent="0.25">
      <c r="A32" s="307"/>
      <c r="B32" s="135" t="s">
        <v>147</v>
      </c>
      <c r="C32" s="88" t="s">
        <v>195</v>
      </c>
      <c r="D32" s="88"/>
      <c r="E32" s="88"/>
      <c r="F32" s="88" t="s">
        <v>195</v>
      </c>
      <c r="G32" s="88" t="s">
        <v>195</v>
      </c>
      <c r="H32" s="254" t="s">
        <v>195</v>
      </c>
      <c r="I32" s="10"/>
      <c r="J32" s="16"/>
      <c r="BA32" s="416"/>
      <c r="BB32" s="416"/>
      <c r="BC32" s="416"/>
      <c r="BD32" s="416"/>
      <c r="BE32" s="416"/>
      <c r="BF32" s="416"/>
    </row>
    <row r="33" ht="16.5" customHeight="true" x14ac:dyDescent="0.25">
      <c r="A33" s="307"/>
      <c r="B33" s="135" t="s">
        <v>116</v>
      </c>
      <c r="C33" s="88" t="s">
        <v>195</v>
      </c>
      <c r="D33" s="88"/>
      <c r="E33" s="88"/>
      <c r="F33" s="88" t="s">
        <v>195</v>
      </c>
      <c r="G33" s="88" t="s">
        <v>195</v>
      </c>
      <c r="H33" s="254" t="s">
        <v>195</v>
      </c>
      <c r="I33" s="10"/>
      <c r="J33" s="16"/>
      <c r="BA33" s="416"/>
      <c r="BB33" s="416"/>
      <c r="BC33" s="416"/>
      <c r="BD33" s="416"/>
      <c r="BE33" s="416"/>
      <c r="BF33" s="416"/>
    </row>
    <row r="34" ht="16.5" customHeight="true" x14ac:dyDescent="0.25">
      <c r="A34" s="308"/>
      <c r="B34" s="11" t="s">
        <v>23</v>
      </c>
      <c r="C34" s="141">
        <v>1283</v>
      </c>
      <c r="D34" s="141"/>
      <c r="E34" s="141"/>
      <c r="F34" s="142"/>
      <c r="G34" s="143"/>
      <c r="H34" s="144"/>
      <c r="I34" s="10"/>
      <c r="J34" s="16"/>
      <c r="BA34" s="416"/>
      <c r="BB34" s="416"/>
      <c r="BC34" s="416"/>
      <c r="BD34" s="416"/>
      <c r="BE34" s="416"/>
      <c r="BF34" s="416"/>
    </row>
    <row r="35" s="3" customFormat="true" ht="16.5" thickBot="true" x14ac:dyDescent="0.3">
      <c r="A35" s="309"/>
      <c r="B35" s="28" t="s">
        <v>20</v>
      </c>
      <c r="C35" s="146">
        <v>1098</v>
      </c>
      <c r="D35" s="146"/>
      <c r="E35" s="146"/>
      <c r="F35" s="146">
        <v>621</v>
      </c>
      <c r="G35" s="146">
        <v>923</v>
      </c>
      <c r="H35" s="147">
        <v>231</v>
      </c>
      <c r="I35" s="25"/>
      <c r="J35" s="18"/>
      <c r="K35" s="310"/>
      <c r="U35" s="310"/>
      <c r="AE35" s="310"/>
      <c r="AO35" s="310"/>
      <c r="AY35" s="310"/>
      <c r="AZ35" s="310"/>
      <c r="BA35" s="418"/>
      <c r="BB35" s="418"/>
      <c r="BC35" s="418"/>
      <c r="BD35" s="418"/>
      <c r="BE35" s="418"/>
      <c r="BF35" s="418"/>
      <c r="BI35" s="310"/>
      <c r="BS35" s="310"/>
      <c r="CC35" s="310"/>
      <c r="CM35" s="310"/>
      <c r="CW35" s="310"/>
      <c r="DG35" s="310"/>
      <c r="DQ35" s="310"/>
      <c r="EA35" s="310"/>
      <c r="EK35" s="310"/>
      <c r="EU35" s="310"/>
      <c r="FE35" s="310"/>
      <c r="FO35" s="310"/>
      <c r="FY35" s="310"/>
      <c r="GI35" s="310"/>
      <c r="GS35" s="310"/>
      <c r="HC35" s="310"/>
      <c r="HM35" s="310"/>
      <c r="HW35" s="310"/>
    </row>
    <row r="36" s="3" customFormat="true" x14ac:dyDescent="0.25">
      <c r="A36" s="310"/>
      <c r="K36" s="310"/>
      <c r="U36" s="310"/>
      <c r="AE36" s="310"/>
      <c r="AO36" s="310"/>
      <c r="AY36" s="310"/>
      <c r="AZ36" s="310"/>
      <c r="BI36" s="310"/>
      <c r="BS36" s="310"/>
      <c r="CC36" s="310"/>
      <c r="CM36" s="310"/>
      <c r="CW36" s="310"/>
      <c r="DG36" s="310"/>
      <c r="DQ36" s="310"/>
      <c r="EA36" s="310"/>
      <c r="EK36" s="310"/>
      <c r="EU36" s="310"/>
      <c r="FE36" s="310"/>
      <c r="FO36" s="310"/>
      <c r="FY36" s="310"/>
      <c r="GI36" s="310"/>
      <c r="GS36" s="310"/>
      <c r="HC36" s="310"/>
      <c r="HM36" s="310"/>
      <c r="HW36" s="310"/>
    </row>
    <row r="37" s="3" customFormat="true" x14ac:dyDescent="0.25">
      <c r="A37" s="310"/>
      <c r="K37" s="310"/>
      <c r="U37" s="310"/>
      <c r="AE37" s="310"/>
      <c r="AO37" s="310"/>
      <c r="AY37" s="310"/>
      <c r="AZ37" s="310"/>
      <c r="BI37" s="310"/>
      <c r="BS37" s="310"/>
      <c r="CC37" s="310"/>
      <c r="CM37" s="310"/>
      <c r="CW37" s="310"/>
      <c r="DG37" s="310"/>
      <c r="DQ37" s="310"/>
      <c r="EA37" s="310"/>
      <c r="EK37" s="310"/>
      <c r="EU37" s="310"/>
      <c r="FE37" s="310"/>
      <c r="FO37" s="310"/>
      <c r="FY37" s="310"/>
      <c r="GI37" s="310"/>
      <c r="GS37" s="310"/>
      <c r="HC37" s="310"/>
      <c r="HM37" s="310"/>
      <c r="HW37" s="310"/>
    </row>
    <row r="38" s="3" customFormat="true" x14ac:dyDescent="0.25">
      <c r="A38" s="310"/>
      <c r="K38" s="310"/>
      <c r="U38" s="310"/>
      <c r="AE38" s="310"/>
      <c r="AO38" s="310"/>
      <c r="AY38" s="310"/>
      <c r="AZ38" s="310"/>
      <c r="BI38" s="310"/>
      <c r="BS38" s="310"/>
      <c r="CC38" s="310"/>
      <c r="CM38" s="310"/>
      <c r="CW38" s="310"/>
      <c r="DG38" s="310"/>
      <c r="DQ38" s="310"/>
      <c r="EA38" s="310"/>
      <c r="EK38" s="310"/>
      <c r="EU38" s="310"/>
      <c r="FE38" s="310"/>
      <c r="FO38" s="310"/>
      <c r="FY38" s="310"/>
      <c r="GI38" s="310"/>
      <c r="GS38" s="310"/>
      <c r="HC38" s="310"/>
      <c r="HM38" s="310"/>
      <c r="HW38" s="310"/>
    </row>
    <row r="39" s="3" customFormat="true" x14ac:dyDescent="0.25">
      <c r="A39" s="310"/>
      <c r="K39" s="310"/>
      <c r="U39" s="310"/>
      <c r="AE39" s="310"/>
      <c r="AO39" s="310"/>
      <c r="AY39" s="310"/>
      <c r="AZ39" s="310"/>
      <c r="BI39" s="310"/>
      <c r="BS39" s="310"/>
      <c r="CC39" s="310"/>
      <c r="CM39" s="310"/>
      <c r="CW39" s="310"/>
      <c r="DG39" s="310"/>
      <c r="DQ39" s="310"/>
      <c r="EA39" s="310"/>
      <c r="EK39" s="310"/>
      <c r="EU39" s="310"/>
      <c r="FE39" s="310"/>
      <c r="FO39" s="310"/>
      <c r="FY39" s="310"/>
      <c r="GI39" s="310"/>
      <c r="GS39" s="310"/>
      <c r="HC39" s="310"/>
      <c r="HM39" s="310"/>
      <c r="HW39" s="310"/>
    </row>
    <row r="40" s="3" customFormat="true" x14ac:dyDescent="0.25">
      <c r="A40" s="310"/>
      <c r="K40" s="310"/>
      <c r="U40" s="310"/>
      <c r="AE40" s="310"/>
      <c r="AO40" s="310"/>
      <c r="AY40" s="310"/>
      <c r="AZ40" s="310"/>
      <c r="BI40" s="310"/>
      <c r="BS40" s="310"/>
      <c r="CC40" s="310"/>
      <c r="CM40" s="310"/>
      <c r="CW40" s="310"/>
      <c r="DG40" s="310"/>
      <c r="DQ40" s="310"/>
      <c r="EA40" s="310"/>
      <c r="EK40" s="310"/>
      <c r="EU40" s="310"/>
      <c r="FE40" s="310"/>
      <c r="FO40" s="310"/>
      <c r="FY40" s="310"/>
      <c r="GI40" s="310"/>
      <c r="GS40" s="310"/>
      <c r="HC40" s="310"/>
      <c r="HM40" s="310"/>
      <c r="HW40" s="310"/>
    </row>
    <row r="41" s="3" customFormat="true" x14ac:dyDescent="0.25">
      <c r="A41" s="310"/>
      <c r="K41" s="310"/>
      <c r="U41" s="310"/>
      <c r="AE41" s="310"/>
      <c r="AO41" s="310"/>
      <c r="AY41" s="310"/>
      <c r="AZ41" s="310"/>
      <c r="BI41" s="310"/>
      <c r="BS41" s="310"/>
      <c r="CC41" s="310"/>
      <c r="CM41" s="310"/>
      <c r="CW41" s="310"/>
      <c r="DG41" s="310"/>
      <c r="DQ41" s="310"/>
      <c r="EA41" s="310"/>
      <c r="EK41" s="310"/>
      <c r="EU41" s="310"/>
      <c r="FE41" s="310"/>
      <c r="FO41" s="310"/>
      <c r="FY41" s="310"/>
      <c r="GI41" s="310"/>
      <c r="GS41" s="310"/>
      <c r="HC41" s="310"/>
      <c r="HM41" s="310"/>
      <c r="HW41" s="310"/>
    </row>
    <row r="42" s="3" customFormat="true" x14ac:dyDescent="0.25">
      <c r="A42" s="310"/>
      <c r="K42" s="310"/>
      <c r="U42" s="310"/>
      <c r="AE42" s="310"/>
      <c r="AO42" s="310"/>
      <c r="AY42" s="310"/>
      <c r="AZ42" s="310"/>
      <c r="BI42" s="310"/>
      <c r="BS42" s="310"/>
      <c r="CC42" s="310"/>
      <c r="CM42" s="310"/>
      <c r="CW42" s="310"/>
      <c r="DG42" s="310"/>
      <c r="DQ42" s="310"/>
      <c r="EA42" s="310"/>
      <c r="EK42" s="310"/>
      <c r="EU42" s="310"/>
      <c r="FE42" s="310"/>
      <c r="FO42" s="310"/>
      <c r="FY42" s="310"/>
      <c r="GI42" s="310"/>
      <c r="GS42" s="310"/>
      <c r="HC42" s="310"/>
      <c r="HM42" s="310"/>
      <c r="HW42" s="310"/>
    </row>
    <row r="43" s="3" customFormat="true" x14ac:dyDescent="0.25">
      <c r="A43" s="310"/>
      <c r="K43" s="310"/>
      <c r="U43" s="310"/>
      <c r="AE43" s="310"/>
      <c r="AO43" s="310"/>
      <c r="AY43" s="310"/>
      <c r="AZ43" s="310"/>
      <c r="BI43" s="310"/>
      <c r="BS43" s="310"/>
      <c r="CC43" s="310"/>
      <c r="CM43" s="310"/>
      <c r="CW43" s="310"/>
      <c r="DG43" s="310"/>
      <c r="DQ43" s="310"/>
      <c r="EA43" s="310"/>
      <c r="EK43" s="310"/>
      <c r="EU43" s="310"/>
      <c r="FE43" s="310"/>
      <c r="FO43" s="310"/>
      <c r="FY43" s="310"/>
      <c r="GI43" s="310"/>
      <c r="GS43" s="310"/>
      <c r="HC43" s="310"/>
      <c r="HM43" s="310"/>
      <c r="HW43" s="310"/>
    </row>
    <row r="44" s="3" customFormat="true" x14ac:dyDescent="0.25">
      <c r="A44" s="310"/>
      <c r="K44" s="310"/>
      <c r="U44" s="310"/>
      <c r="AE44" s="310"/>
      <c r="AO44" s="310"/>
      <c r="AY44" s="310"/>
      <c r="AZ44" s="310"/>
      <c r="BI44" s="310"/>
      <c r="BS44" s="310"/>
      <c r="CC44" s="310"/>
      <c r="CM44" s="310"/>
      <c r="CW44" s="310"/>
      <c r="DG44" s="310"/>
      <c r="DQ44" s="310"/>
      <c r="EA44" s="310"/>
      <c r="EK44" s="310"/>
      <c r="EU44" s="310"/>
      <c r="FE44" s="310"/>
      <c r="FO44" s="310"/>
      <c r="FY44" s="310"/>
      <c r="GI44" s="310"/>
      <c r="GS44" s="310"/>
      <c r="HC44" s="310"/>
      <c r="HM44" s="310"/>
      <c r="HW44" s="310"/>
    </row>
    <row r="45" s="3" customFormat="true" x14ac:dyDescent="0.25">
      <c r="A45" s="310"/>
      <c r="K45" s="310"/>
      <c r="U45" s="310"/>
      <c r="AE45" s="310"/>
      <c r="AO45" s="310"/>
      <c r="AY45" s="310"/>
      <c r="AZ45" s="310"/>
      <c r="BI45" s="310"/>
      <c r="BS45" s="310"/>
      <c r="CC45" s="310"/>
      <c r="CM45" s="310"/>
      <c r="CW45" s="310"/>
      <c r="DG45" s="310"/>
      <c r="DQ45" s="310"/>
      <c r="EA45" s="310"/>
      <c r="EK45" s="310"/>
      <c r="EU45" s="310"/>
      <c r="FE45" s="310"/>
      <c r="FO45" s="310"/>
      <c r="FY45" s="310"/>
      <c r="GI45" s="310"/>
      <c r="GS45" s="310"/>
      <c r="HC45" s="310"/>
      <c r="HM45" s="310"/>
      <c r="HW45" s="310"/>
    </row>
    <row r="46" s="3" customFormat="true" x14ac:dyDescent="0.25">
      <c r="A46" s="310"/>
      <c r="K46" s="310"/>
      <c r="U46" s="310"/>
      <c r="AE46" s="310"/>
      <c r="AO46" s="310"/>
      <c r="AY46" s="310"/>
      <c r="AZ46" s="310"/>
      <c r="BI46" s="310"/>
      <c r="BS46" s="310"/>
      <c r="CC46" s="310"/>
      <c r="CM46" s="310"/>
      <c r="CW46" s="310"/>
      <c r="DG46" s="310"/>
      <c r="DQ46" s="310"/>
      <c r="EA46" s="310"/>
      <c r="EK46" s="310"/>
      <c r="EU46" s="310"/>
      <c r="FE46" s="310"/>
      <c r="FO46" s="310"/>
      <c r="FY46" s="310"/>
      <c r="GI46" s="310"/>
      <c r="GS46" s="310"/>
      <c r="HC46" s="310"/>
      <c r="HM46" s="310"/>
      <c r="HW46" s="310"/>
    </row>
    <row r="47" s="3" customFormat="true" x14ac:dyDescent="0.25">
      <c r="A47" s="310"/>
      <c r="K47" s="310"/>
      <c r="U47" s="310"/>
      <c r="AE47" s="310"/>
      <c r="AO47" s="310"/>
      <c r="AY47" s="310"/>
      <c r="AZ47" s="310"/>
      <c r="BI47" s="310"/>
      <c r="BS47" s="310"/>
      <c r="CC47" s="310"/>
      <c r="CM47" s="310"/>
      <c r="CW47" s="310"/>
      <c r="DG47" s="310"/>
      <c r="DQ47" s="310"/>
      <c r="EA47" s="310"/>
      <c r="EK47" s="310"/>
      <c r="EU47" s="310"/>
      <c r="FE47" s="310"/>
      <c r="FO47" s="310"/>
      <c r="FY47" s="310"/>
      <c r="GI47" s="310"/>
      <c r="GS47" s="310"/>
      <c r="HC47" s="310"/>
      <c r="HM47" s="310"/>
      <c r="HW47" s="310"/>
    </row>
    <row r="48" s="3" customFormat="true" x14ac:dyDescent="0.25">
      <c r="A48" s="310"/>
      <c r="K48" s="310"/>
      <c r="U48" s="310"/>
      <c r="AE48" s="310"/>
      <c r="AO48" s="310"/>
      <c r="AY48" s="310"/>
      <c r="AZ48" s="310"/>
      <c r="BI48" s="310"/>
      <c r="BS48" s="310"/>
      <c r="CC48" s="310"/>
      <c r="CM48" s="310"/>
      <c r="CW48" s="310"/>
      <c r="DG48" s="310"/>
      <c r="DQ48" s="310"/>
      <c r="EA48" s="310"/>
      <c r="EK48" s="310"/>
      <c r="EU48" s="310"/>
      <c r="FE48" s="310"/>
      <c r="FO48" s="310"/>
      <c r="FY48" s="310"/>
      <c r="GI48" s="310"/>
      <c r="GS48" s="310"/>
      <c r="HC48" s="310"/>
      <c r="HM48" s="310"/>
      <c r="HW48" s="310"/>
    </row>
    <row r="49" s="3" customFormat="true" x14ac:dyDescent="0.25">
      <c r="A49" s="310"/>
      <c r="K49" s="310"/>
      <c r="U49" s="310"/>
      <c r="AE49" s="310"/>
      <c r="AO49" s="310"/>
      <c r="AY49" s="310"/>
      <c r="AZ49" s="310"/>
      <c r="BI49" s="310"/>
      <c r="BS49" s="310"/>
      <c r="CC49" s="310"/>
      <c r="CM49" s="310"/>
      <c r="CW49" s="310"/>
      <c r="DG49" s="310"/>
      <c r="DQ49" s="310"/>
      <c r="EA49" s="310"/>
      <c r="EK49" s="310"/>
      <c r="EU49" s="310"/>
      <c r="FE49" s="310"/>
      <c r="FO49" s="310"/>
      <c r="FY49" s="310"/>
      <c r="GI49" s="310"/>
      <c r="GS49" s="310"/>
      <c r="HC49" s="310"/>
      <c r="HM49" s="310"/>
      <c r="HW49" s="310"/>
    </row>
    <row r="50" s="3" customFormat="true" x14ac:dyDescent="0.25">
      <c r="A50" s="310"/>
      <c r="K50" s="310"/>
      <c r="U50" s="310"/>
      <c r="AE50" s="310"/>
      <c r="AO50" s="310"/>
      <c r="AY50" s="310"/>
      <c r="AZ50" s="310"/>
      <c r="BI50" s="310"/>
      <c r="BS50" s="310"/>
      <c r="CC50" s="310"/>
      <c r="CM50" s="310"/>
      <c r="CW50" s="310"/>
      <c r="DG50" s="310"/>
      <c r="DQ50" s="310"/>
      <c r="EA50" s="310"/>
      <c r="EK50" s="310"/>
      <c r="EU50" s="310"/>
      <c r="FE50" s="310"/>
      <c r="FO50" s="310"/>
      <c r="FY50" s="310"/>
      <c r="GI50" s="310"/>
      <c r="GS50" s="310"/>
      <c r="HC50" s="310"/>
      <c r="HM50" s="310"/>
      <c r="HW50" s="310"/>
    </row>
    <row r="51" s="3" customFormat="true" x14ac:dyDescent="0.25">
      <c r="A51" s="310"/>
      <c r="K51" s="310"/>
      <c r="U51" s="310"/>
      <c r="AE51" s="310"/>
      <c r="AO51" s="310"/>
      <c r="AY51" s="310"/>
      <c r="AZ51" s="310"/>
      <c r="BI51" s="310"/>
      <c r="BS51" s="310"/>
      <c r="CC51" s="310"/>
      <c r="CM51" s="310"/>
      <c r="CW51" s="310"/>
      <c r="DG51" s="310"/>
      <c r="DQ51" s="310"/>
      <c r="EA51" s="310"/>
      <c r="EK51" s="310"/>
      <c r="EU51" s="310"/>
      <c r="FE51" s="310"/>
      <c r="FO51" s="310"/>
      <c r="FY51" s="310"/>
      <c r="GI51" s="310"/>
      <c r="GS51" s="310"/>
      <c r="HC51" s="310"/>
      <c r="HM51" s="310"/>
      <c r="HW51" s="310"/>
    </row>
    <row r="52" s="3" customFormat="true" x14ac:dyDescent="0.25">
      <c r="A52" s="310"/>
      <c r="K52" s="310"/>
      <c r="U52" s="310"/>
      <c r="AE52" s="310"/>
      <c r="AO52" s="310"/>
      <c r="AY52" s="310"/>
      <c r="AZ52" s="310"/>
      <c r="BI52" s="310"/>
      <c r="BS52" s="310"/>
      <c r="CC52" s="310"/>
      <c r="CM52" s="310"/>
      <c r="CW52" s="310"/>
      <c r="DG52" s="310"/>
      <c r="DQ52" s="310"/>
      <c r="EA52" s="310"/>
      <c r="EK52" s="310"/>
      <c r="EU52" s="310"/>
      <c r="FE52" s="310"/>
      <c r="FO52" s="310"/>
      <c r="FY52" s="310"/>
      <c r="GI52" s="310"/>
      <c r="GS52" s="310"/>
      <c r="HC52" s="310"/>
      <c r="HM52" s="310"/>
      <c r="HW52" s="310"/>
    </row>
    <row r="53" s="3" customFormat="true" x14ac:dyDescent="0.25">
      <c r="A53" s="310"/>
      <c r="K53" s="310"/>
      <c r="U53" s="310"/>
      <c r="AE53" s="310"/>
      <c r="AO53" s="310"/>
      <c r="AY53" s="310"/>
      <c r="AZ53" s="310"/>
      <c r="BI53" s="310"/>
      <c r="BS53" s="310"/>
      <c r="CC53" s="310"/>
      <c r="CM53" s="310"/>
      <c r="CW53" s="310"/>
      <c r="DG53" s="310"/>
      <c r="DQ53" s="310"/>
      <c r="EA53" s="310"/>
      <c r="EK53" s="310"/>
      <c r="EU53" s="310"/>
      <c r="FE53" s="310"/>
      <c r="FO53" s="310"/>
      <c r="FY53" s="310"/>
      <c r="GI53" s="310"/>
      <c r="GS53" s="310"/>
      <c r="HC53" s="310"/>
      <c r="HM53" s="310"/>
      <c r="HW53" s="310"/>
    </row>
    <row r="54" s="3" customFormat="true" x14ac:dyDescent="0.25">
      <c r="A54" s="310"/>
      <c r="K54" s="310"/>
      <c r="U54" s="310"/>
      <c r="AE54" s="310"/>
      <c r="AO54" s="310"/>
      <c r="AY54" s="310"/>
      <c r="AZ54" s="310"/>
      <c r="BI54" s="310"/>
      <c r="BS54" s="310"/>
      <c r="CC54" s="310"/>
      <c r="CM54" s="310"/>
      <c r="CW54" s="310"/>
      <c r="DG54" s="310"/>
      <c r="DQ54" s="310"/>
      <c r="EA54" s="310"/>
      <c r="EK54" s="310"/>
      <c r="EU54" s="310"/>
      <c r="FE54" s="310"/>
      <c r="FO54" s="310"/>
      <c r="FY54" s="310"/>
      <c r="GI54" s="310"/>
      <c r="GS54" s="310"/>
      <c r="HC54" s="310"/>
      <c r="HM54" s="310"/>
      <c r="HW54" s="310"/>
    </row>
    <row r="55" s="3" customFormat="true" x14ac:dyDescent="0.25">
      <c r="A55" s="310"/>
      <c r="K55" s="310"/>
      <c r="U55" s="310"/>
      <c r="AE55" s="310"/>
      <c r="AO55" s="310"/>
      <c r="AY55" s="310"/>
      <c r="AZ55" s="310"/>
      <c r="BI55" s="310"/>
      <c r="BS55" s="310"/>
      <c r="CC55" s="310"/>
      <c r="CM55" s="310"/>
      <c r="CW55" s="310"/>
      <c r="DG55" s="310"/>
      <c r="DQ55" s="310"/>
      <c r="EA55" s="310"/>
      <c r="EK55" s="310"/>
      <c r="EU55" s="310"/>
      <c r="FE55" s="310"/>
      <c r="FO55" s="310"/>
      <c r="FY55" s="310"/>
      <c r="GI55" s="310"/>
      <c r="GS55" s="310"/>
      <c r="HC55" s="310"/>
      <c r="HM55" s="310"/>
      <c r="HW55" s="310"/>
    </row>
    <row r="56" s="3" customFormat="true" x14ac:dyDescent="0.25">
      <c r="A56" s="310"/>
      <c r="K56" s="310"/>
      <c r="U56" s="310"/>
      <c r="AE56" s="310"/>
      <c r="AO56" s="310"/>
      <c r="AY56" s="310"/>
      <c r="AZ56" s="310"/>
      <c r="BI56" s="310"/>
      <c r="BS56" s="310"/>
      <c r="CC56" s="310"/>
      <c r="CM56" s="310"/>
      <c r="CW56" s="310"/>
      <c r="DG56" s="310"/>
      <c r="DQ56" s="310"/>
      <c r="EA56" s="310"/>
      <c r="EK56" s="310"/>
      <c r="EU56" s="310"/>
      <c r="FE56" s="310"/>
      <c r="FO56" s="310"/>
      <c r="FY56" s="310"/>
      <c r="GI56" s="310"/>
      <c r="GS56" s="310"/>
      <c r="HC56" s="310"/>
      <c r="HM56" s="310"/>
      <c r="HW56" s="310"/>
    </row>
    <row r="57" s="3" customFormat="true" x14ac:dyDescent="0.25">
      <c r="A57" s="310"/>
      <c r="K57" s="310"/>
      <c r="U57" s="310"/>
      <c r="AE57" s="310"/>
      <c r="AO57" s="310"/>
      <c r="AY57" s="310"/>
      <c r="AZ57" s="310"/>
      <c r="BI57" s="310"/>
      <c r="BS57" s="310"/>
      <c r="CC57" s="310"/>
      <c r="CM57" s="310"/>
      <c r="CW57" s="310"/>
      <c r="DG57" s="310"/>
      <c r="DQ57" s="310"/>
      <c r="EA57" s="310"/>
      <c r="EK57" s="310"/>
      <c r="EU57" s="310"/>
      <c r="FE57" s="310"/>
      <c r="FO57" s="310"/>
      <c r="FY57" s="310"/>
      <c r="GI57" s="310"/>
      <c r="GS57" s="310"/>
      <c r="HC57" s="310"/>
      <c r="HM57" s="310"/>
      <c r="HW57" s="310"/>
    </row>
    <row r="58" s="3" customFormat="true" x14ac:dyDescent="0.25">
      <c r="A58" s="310"/>
      <c r="K58" s="310"/>
      <c r="U58" s="310"/>
      <c r="AE58" s="310"/>
      <c r="AO58" s="310"/>
      <c r="AY58" s="310"/>
      <c r="AZ58" s="310"/>
      <c r="BI58" s="310"/>
      <c r="BS58" s="310"/>
      <c r="CC58" s="310"/>
      <c r="CM58" s="310"/>
      <c r="CW58" s="310"/>
      <c r="DG58" s="310"/>
      <c r="DQ58" s="310"/>
      <c r="EA58" s="310"/>
      <c r="EK58" s="310"/>
      <c r="EU58" s="310"/>
      <c r="FE58" s="310"/>
      <c r="FO58" s="310"/>
      <c r="FY58" s="310"/>
      <c r="GI58" s="310"/>
      <c r="GS58" s="310"/>
      <c r="HC58" s="310"/>
      <c r="HM58" s="310"/>
      <c r="HW58" s="310"/>
    </row>
    <row r="59" s="3" customFormat="true" x14ac:dyDescent="0.25">
      <c r="A59" s="310"/>
      <c r="K59" s="310"/>
      <c r="U59" s="310"/>
      <c r="AE59" s="310"/>
      <c r="AO59" s="310"/>
      <c r="AY59" s="310"/>
      <c r="AZ59" s="310"/>
      <c r="BI59" s="310"/>
      <c r="BS59" s="310"/>
      <c r="CC59" s="310"/>
      <c r="CM59" s="310"/>
      <c r="CW59" s="310"/>
      <c r="DG59" s="310"/>
      <c r="DQ59" s="310"/>
      <c r="EA59" s="310"/>
      <c r="EK59" s="310"/>
      <c r="EU59" s="310"/>
      <c r="FE59" s="310"/>
      <c r="FO59" s="310"/>
      <c r="FY59" s="310"/>
      <c r="GI59" s="310"/>
      <c r="GS59" s="310"/>
      <c r="HC59" s="310"/>
      <c r="HM59" s="310"/>
      <c r="HW59" s="310"/>
    </row>
    <row r="60" s="3" customFormat="true" x14ac:dyDescent="0.25">
      <c r="A60" s="310"/>
      <c r="K60" s="310"/>
      <c r="U60" s="310"/>
      <c r="AE60" s="310"/>
      <c r="AO60" s="310"/>
      <c r="AY60" s="310"/>
      <c r="AZ60" s="310"/>
      <c r="BI60" s="310"/>
      <c r="BS60" s="310"/>
      <c r="CC60" s="310"/>
      <c r="CM60" s="310"/>
      <c r="CW60" s="310"/>
      <c r="DG60" s="310"/>
      <c r="DQ60" s="310"/>
      <c r="EA60" s="310"/>
      <c r="EK60" s="310"/>
      <c r="EU60" s="310"/>
      <c r="FE60" s="310"/>
      <c r="FO60" s="310"/>
      <c r="FY60" s="310"/>
      <c r="GI60" s="310"/>
      <c r="GS60" s="310"/>
      <c r="HC60" s="310"/>
      <c r="HM60" s="310"/>
      <c r="HW60" s="310"/>
    </row>
    <row r="61" s="3" customFormat="true" x14ac:dyDescent="0.25">
      <c r="A61" s="310"/>
      <c r="K61" s="310"/>
      <c r="U61" s="310"/>
      <c r="AE61" s="310"/>
      <c r="AO61" s="310"/>
      <c r="AY61" s="310"/>
      <c r="AZ61" s="310"/>
      <c r="BI61" s="310"/>
      <c r="BS61" s="310"/>
      <c r="CC61" s="310"/>
      <c r="CM61" s="310"/>
      <c r="CW61" s="310"/>
      <c r="DG61" s="310"/>
      <c r="DQ61" s="310"/>
      <c r="EA61" s="310"/>
      <c r="EK61" s="310"/>
      <c r="EU61" s="310"/>
      <c r="FE61" s="310"/>
      <c r="FO61" s="310"/>
      <c r="FY61" s="310"/>
      <c r="GI61" s="310"/>
      <c r="GS61" s="310"/>
      <c r="HC61" s="310"/>
      <c r="HM61" s="310"/>
      <c r="HW61" s="310"/>
    </row>
    <row r="62" s="3" customFormat="true" x14ac:dyDescent="0.25">
      <c r="A62" s="310"/>
      <c r="K62" s="310"/>
      <c r="U62" s="310"/>
      <c r="AE62" s="310"/>
      <c r="AO62" s="310"/>
      <c r="AY62" s="310"/>
      <c r="AZ62" s="310"/>
      <c r="BI62" s="310"/>
      <c r="BS62" s="310"/>
      <c r="CC62" s="310"/>
      <c r="CM62" s="310"/>
      <c r="CW62" s="310"/>
      <c r="DG62" s="310"/>
      <c r="DQ62" s="310"/>
      <c r="EA62" s="310"/>
      <c r="EK62" s="310"/>
      <c r="EU62" s="310"/>
      <c r="FE62" s="310"/>
      <c r="FO62" s="310"/>
      <c r="FY62" s="310"/>
      <c r="GI62" s="310"/>
      <c r="GS62" s="310"/>
      <c r="HC62" s="310"/>
      <c r="HM62" s="310"/>
      <c r="HW62" s="310"/>
    </row>
    <row r="63" s="3" customFormat="true" x14ac:dyDescent="0.25">
      <c r="A63" s="310"/>
      <c r="K63" s="310"/>
      <c r="U63" s="310"/>
      <c r="AE63" s="310"/>
      <c r="AO63" s="310"/>
      <c r="AY63" s="310"/>
      <c r="AZ63" s="310"/>
      <c r="BI63" s="310"/>
      <c r="BS63" s="310"/>
      <c r="CC63" s="310"/>
      <c r="CM63" s="310"/>
      <c r="CW63" s="310"/>
      <c r="DG63" s="310"/>
      <c r="DQ63" s="310"/>
      <c r="EA63" s="310"/>
      <c r="EK63" s="310"/>
      <c r="EU63" s="310"/>
      <c r="FE63" s="310"/>
      <c r="FO63" s="310"/>
      <c r="FY63" s="310"/>
      <c r="GI63" s="310"/>
      <c r="GS63" s="310"/>
      <c r="HC63" s="310"/>
      <c r="HM63" s="310"/>
      <c r="HW63" s="310"/>
    </row>
    <row r="64" s="3" customFormat="true" x14ac:dyDescent="0.25">
      <c r="A64" s="310"/>
      <c r="K64" s="310"/>
      <c r="U64" s="310"/>
      <c r="AE64" s="310"/>
      <c r="AO64" s="310"/>
      <c r="AY64" s="310"/>
      <c r="AZ64" s="310"/>
      <c r="BI64" s="310"/>
      <c r="BS64" s="310"/>
      <c r="CC64" s="310"/>
      <c r="CM64" s="310"/>
      <c r="CW64" s="310"/>
      <c r="DG64" s="310"/>
      <c r="DQ64" s="310"/>
      <c r="EA64" s="310"/>
      <c r="EK64" s="310"/>
      <c r="EU64" s="310"/>
      <c r="FE64" s="310"/>
      <c r="FO64" s="310"/>
      <c r="FY64" s="310"/>
      <c r="GI64" s="310"/>
      <c r="GS64" s="310"/>
      <c r="HC64" s="310"/>
      <c r="HM64" s="310"/>
      <c r="HW64" s="310"/>
    </row>
    <row r="65" s="3" customFormat="true" x14ac:dyDescent="0.25">
      <c r="A65" s="310"/>
      <c r="K65" s="310"/>
      <c r="U65" s="310"/>
      <c r="AE65" s="310"/>
      <c r="AO65" s="310"/>
      <c r="AY65" s="310"/>
      <c r="AZ65" s="310"/>
      <c r="BI65" s="310"/>
      <c r="BS65" s="310"/>
      <c r="CC65" s="310"/>
      <c r="CM65" s="310"/>
      <c r="CW65" s="310"/>
      <c r="DG65" s="310"/>
      <c r="DQ65" s="310"/>
      <c r="EA65" s="310"/>
      <c r="EK65" s="310"/>
      <c r="EU65" s="310"/>
      <c r="FE65" s="310"/>
      <c r="FO65" s="310"/>
      <c r="FY65" s="310"/>
      <c r="GI65" s="310"/>
      <c r="GS65" s="310"/>
      <c r="HC65" s="310"/>
      <c r="HM65" s="310"/>
      <c r="HW65" s="310"/>
    </row>
    <row r="66" s="3" customFormat="true" x14ac:dyDescent="0.25">
      <c r="A66" s="310"/>
      <c r="K66" s="310"/>
      <c r="U66" s="310"/>
      <c r="AE66" s="310"/>
      <c r="AO66" s="310"/>
      <c r="AY66" s="310"/>
      <c r="AZ66" s="310"/>
      <c r="BI66" s="310"/>
      <c r="BS66" s="310"/>
      <c r="CC66" s="310"/>
      <c r="CM66" s="310"/>
      <c r="CW66" s="310"/>
      <c r="DG66" s="310"/>
      <c r="DQ66" s="310"/>
      <c r="EA66" s="310"/>
      <c r="EK66" s="310"/>
      <c r="EU66" s="310"/>
      <c r="FE66" s="310"/>
      <c r="FO66" s="310"/>
      <c r="FY66" s="310"/>
      <c r="GI66" s="310"/>
      <c r="GS66" s="310"/>
      <c r="HC66" s="310"/>
      <c r="HM66" s="310"/>
      <c r="HW66" s="310"/>
    </row>
    <row r="67" s="3" customFormat="true" x14ac:dyDescent="0.25">
      <c r="A67" s="310"/>
      <c r="K67" s="310"/>
      <c r="U67" s="310"/>
      <c r="AE67" s="310"/>
      <c r="AO67" s="310"/>
      <c r="AY67" s="310"/>
      <c r="AZ67" s="310"/>
      <c r="BI67" s="310"/>
      <c r="BS67" s="310"/>
      <c r="CC67" s="310"/>
      <c r="CM67" s="310"/>
      <c r="CW67" s="310"/>
      <c r="DG67" s="310"/>
      <c r="DQ67" s="310"/>
      <c r="EA67" s="310"/>
      <c r="EK67" s="310"/>
      <c r="EU67" s="310"/>
      <c r="FE67" s="310"/>
      <c r="FO67" s="310"/>
      <c r="FY67" s="310"/>
      <c r="GI67" s="310"/>
      <c r="GS67" s="310"/>
      <c r="HC67" s="310"/>
      <c r="HM67" s="310"/>
      <c r="HW67" s="310"/>
    </row>
    <row r="68" s="3" customFormat="true" x14ac:dyDescent="0.25">
      <c r="A68" s="310"/>
      <c r="K68" s="310"/>
      <c r="U68" s="310"/>
      <c r="AE68" s="310"/>
      <c r="AO68" s="310"/>
      <c r="AY68" s="310"/>
      <c r="AZ68" s="310"/>
      <c r="BI68" s="310"/>
      <c r="BS68" s="310"/>
      <c r="CC68" s="310"/>
      <c r="CM68" s="310"/>
      <c r="CW68" s="310"/>
      <c r="DG68" s="310"/>
      <c r="DQ68" s="310"/>
      <c r="EA68" s="310"/>
      <c r="EK68" s="310"/>
      <c r="EU68" s="310"/>
      <c r="FE68" s="310"/>
      <c r="FO68" s="310"/>
      <c r="FY68" s="310"/>
      <c r="GI68" s="310"/>
      <c r="GS68" s="310"/>
      <c r="HC68" s="310"/>
      <c r="HM68" s="310"/>
      <c r="HW68" s="310"/>
    </row>
    <row r="69" s="3" customFormat="true" x14ac:dyDescent="0.25">
      <c r="A69" s="310"/>
      <c r="K69" s="310"/>
      <c r="U69" s="310"/>
      <c r="AE69" s="310"/>
      <c r="AO69" s="310"/>
      <c r="AY69" s="310"/>
      <c r="AZ69" s="310"/>
      <c r="BI69" s="310"/>
      <c r="BS69" s="310"/>
      <c r="CC69" s="310"/>
      <c r="CM69" s="310"/>
      <c r="CW69" s="310"/>
      <c r="DG69" s="310"/>
      <c r="DQ69" s="310"/>
      <c r="EA69" s="310"/>
      <c r="EK69" s="310"/>
      <c r="EU69" s="310"/>
      <c r="FE69" s="310"/>
      <c r="FO69" s="310"/>
      <c r="FY69" s="310"/>
      <c r="GI69" s="310"/>
      <c r="GS69" s="310"/>
      <c r="HC69" s="310"/>
      <c r="HM69" s="310"/>
      <c r="HW69" s="310"/>
    </row>
    <row r="70" s="3" customFormat="true" x14ac:dyDescent="0.25">
      <c r="A70" s="310"/>
      <c r="K70" s="310"/>
      <c r="U70" s="310"/>
      <c r="AE70" s="310"/>
      <c r="AO70" s="310"/>
      <c r="AY70" s="310"/>
      <c r="AZ70" s="310"/>
      <c r="BI70" s="310"/>
      <c r="BS70" s="310"/>
      <c r="CC70" s="310"/>
      <c r="CM70" s="310"/>
      <c r="CW70" s="310"/>
      <c r="DG70" s="310"/>
      <c r="DQ70" s="310"/>
      <c r="EA70" s="310"/>
      <c r="EK70" s="310"/>
      <c r="EU70" s="310"/>
      <c r="FE70" s="310"/>
      <c r="FO70" s="310"/>
      <c r="FY70" s="310"/>
      <c r="GI70" s="310"/>
      <c r="GS70" s="310"/>
      <c r="HC70" s="310"/>
      <c r="HM70" s="310"/>
      <c r="HW70" s="310"/>
    </row>
    <row r="71" s="3" customFormat="true" x14ac:dyDescent="0.25">
      <c r="A71" s="310"/>
      <c r="K71" s="310"/>
      <c r="U71" s="310"/>
      <c r="AE71" s="310"/>
      <c r="AO71" s="310"/>
      <c r="AY71" s="310"/>
      <c r="AZ71" s="310"/>
      <c r="BI71" s="310"/>
      <c r="BS71" s="310"/>
      <c r="CC71" s="310"/>
      <c r="CM71" s="310"/>
      <c r="CW71" s="310"/>
      <c r="DG71" s="310"/>
      <c r="DQ71" s="310"/>
      <c r="EA71" s="310"/>
      <c r="EK71" s="310"/>
      <c r="EU71" s="310"/>
      <c r="FE71" s="310"/>
      <c r="FO71" s="310"/>
      <c r="FY71" s="310"/>
      <c r="GI71" s="310"/>
      <c r="GS71" s="310"/>
      <c r="HC71" s="310"/>
      <c r="HM71" s="310"/>
      <c r="HW71" s="310"/>
    </row>
    <row r="72" s="3" customFormat="true" x14ac:dyDescent="0.25">
      <c r="A72" s="310"/>
      <c r="K72" s="310"/>
      <c r="U72" s="310"/>
      <c r="AE72" s="310"/>
      <c r="AO72" s="310"/>
      <c r="AY72" s="310"/>
      <c r="AZ72" s="310"/>
      <c r="BI72" s="310"/>
      <c r="BS72" s="310"/>
      <c r="CC72" s="310"/>
      <c r="CM72" s="310"/>
      <c r="CW72" s="310"/>
      <c r="DG72" s="310"/>
      <c r="DQ72" s="310"/>
      <c r="EA72" s="310"/>
      <c r="EK72" s="310"/>
      <c r="EU72" s="310"/>
      <c r="FE72" s="310"/>
      <c r="FO72" s="310"/>
      <c r="FY72" s="310"/>
      <c r="GI72" s="310"/>
      <c r="GS72" s="310"/>
      <c r="HC72" s="310"/>
      <c r="HM72" s="310"/>
      <c r="HW72" s="310"/>
    </row>
    <row r="73" s="3" customFormat="true" x14ac:dyDescent="0.25">
      <c r="A73" s="310"/>
      <c r="K73" s="310"/>
      <c r="U73" s="310"/>
      <c r="AE73" s="310"/>
      <c r="AO73" s="310"/>
      <c r="AY73" s="310"/>
      <c r="AZ73" s="310"/>
      <c r="BI73" s="310"/>
      <c r="BS73" s="310"/>
      <c r="CC73" s="310"/>
      <c r="CM73" s="310"/>
      <c r="CW73" s="310"/>
      <c r="DG73" s="310"/>
      <c r="DQ73" s="310"/>
      <c r="EA73" s="310"/>
      <c r="EK73" s="310"/>
      <c r="EU73" s="310"/>
      <c r="FE73" s="310"/>
      <c r="FO73" s="310"/>
      <c r="FY73" s="310"/>
      <c r="GI73" s="310"/>
      <c r="GS73" s="310"/>
      <c r="HC73" s="310"/>
      <c r="HM73" s="310"/>
      <c r="HW73" s="310"/>
    </row>
    <row r="74" s="3" customFormat="true" x14ac:dyDescent="0.25">
      <c r="A74" s="310"/>
      <c r="K74" s="310"/>
      <c r="U74" s="310"/>
      <c r="AE74" s="310"/>
      <c r="AO74" s="310"/>
      <c r="AY74" s="310"/>
      <c r="AZ74" s="310"/>
      <c r="BI74" s="310"/>
      <c r="BS74" s="310"/>
      <c r="CC74" s="310"/>
      <c r="CM74" s="310"/>
      <c r="CW74" s="310"/>
      <c r="DG74" s="310"/>
      <c r="DQ74" s="310"/>
      <c r="EA74" s="310"/>
      <c r="EK74" s="310"/>
      <c r="EU74" s="310"/>
      <c r="FE74" s="310"/>
      <c r="FO74" s="310"/>
      <c r="FY74" s="310"/>
      <c r="GI74" s="310"/>
      <c r="GS74" s="310"/>
      <c r="HC74" s="310"/>
      <c r="HM74" s="310"/>
      <c r="HW74" s="310"/>
    </row>
    <row r="75" s="3" customFormat="true" x14ac:dyDescent="0.25">
      <c r="A75" s="310"/>
      <c r="K75" s="310"/>
      <c r="U75" s="310"/>
      <c r="AE75" s="310"/>
      <c r="AO75" s="310"/>
      <c r="AY75" s="310"/>
      <c r="AZ75" s="310"/>
      <c r="BI75" s="310"/>
      <c r="BS75" s="310"/>
      <c r="CC75" s="310"/>
      <c r="CM75" s="310"/>
      <c r="CW75" s="310"/>
      <c r="DG75" s="310"/>
      <c r="DQ75" s="310"/>
      <c r="EA75" s="310"/>
      <c r="EK75" s="310"/>
      <c r="EU75" s="310"/>
      <c r="FE75" s="310"/>
      <c r="FO75" s="310"/>
      <c r="FY75" s="310"/>
      <c r="GI75" s="310"/>
      <c r="GS75" s="310"/>
      <c r="HC75" s="310"/>
      <c r="HM75" s="310"/>
      <c r="HW75" s="310"/>
    </row>
    <row r="76" s="3" customFormat="true" x14ac:dyDescent="0.25">
      <c r="A76" s="310"/>
      <c r="K76" s="310"/>
      <c r="U76" s="310"/>
      <c r="AE76" s="310"/>
      <c r="AO76" s="310"/>
      <c r="AY76" s="310"/>
      <c r="AZ76" s="310"/>
      <c r="BI76" s="310"/>
      <c r="BS76" s="310"/>
      <c r="CC76" s="310"/>
      <c r="CM76" s="310"/>
      <c r="CW76" s="310"/>
      <c r="DG76" s="310"/>
      <c r="DQ76" s="310"/>
      <c r="EA76" s="310"/>
      <c r="EK76" s="310"/>
      <c r="EU76" s="310"/>
      <c r="FE76" s="310"/>
      <c r="FO76" s="310"/>
      <c r="FY76" s="310"/>
      <c r="GI76" s="310"/>
      <c r="GS76" s="310"/>
      <c r="HC76" s="310"/>
      <c r="HM76" s="310"/>
      <c r="HW76" s="310"/>
    </row>
    <row r="77" s="3" customFormat="true" x14ac:dyDescent="0.25">
      <c r="A77" s="310"/>
      <c r="K77" s="310"/>
      <c r="U77" s="310"/>
      <c r="AE77" s="310"/>
      <c r="AO77" s="310"/>
      <c r="AY77" s="310"/>
      <c r="AZ77" s="310"/>
      <c r="BI77" s="310"/>
      <c r="BS77" s="310"/>
      <c r="CC77" s="310"/>
      <c r="CM77" s="310"/>
      <c r="CW77" s="310"/>
      <c r="DG77" s="310"/>
      <c r="DQ77" s="310"/>
      <c r="EA77" s="310"/>
      <c r="EK77" s="310"/>
      <c r="EU77" s="310"/>
      <c r="FE77" s="310"/>
      <c r="FO77" s="310"/>
      <c r="FY77" s="310"/>
      <c r="GI77" s="310"/>
      <c r="GS77" s="310"/>
      <c r="HC77" s="310"/>
      <c r="HM77" s="310"/>
      <c r="HW77" s="310"/>
    </row>
    <row r="78" s="3" customFormat="true" x14ac:dyDescent="0.25">
      <c r="A78" s="310"/>
      <c r="K78" s="310"/>
      <c r="U78" s="310"/>
      <c r="AE78" s="310"/>
      <c r="AO78" s="310"/>
      <c r="AY78" s="310"/>
      <c r="AZ78" s="310"/>
      <c r="BI78" s="310"/>
      <c r="BS78" s="310"/>
      <c r="CC78" s="310"/>
      <c r="CM78" s="310"/>
      <c r="CW78" s="310"/>
      <c r="DG78" s="310"/>
      <c r="DQ78" s="310"/>
      <c r="EA78" s="310"/>
      <c r="EK78" s="310"/>
      <c r="EU78" s="310"/>
      <c r="FE78" s="310"/>
      <c r="FO78" s="310"/>
      <c r="FY78" s="310"/>
      <c r="GI78" s="310"/>
      <c r="GS78" s="310"/>
      <c r="HC78" s="310"/>
      <c r="HM78" s="310"/>
      <c r="HW78" s="310"/>
    </row>
    <row r="79" s="3" customFormat="true" x14ac:dyDescent="0.25">
      <c r="A79" s="310"/>
      <c r="K79" s="310"/>
      <c r="U79" s="310"/>
      <c r="AE79" s="310"/>
      <c r="AO79" s="310"/>
      <c r="AY79" s="310"/>
      <c r="AZ79" s="310"/>
      <c r="BI79" s="310"/>
      <c r="BS79" s="310"/>
      <c r="CC79" s="310"/>
      <c r="CM79" s="310"/>
      <c r="CW79" s="310"/>
      <c r="DG79" s="310"/>
      <c r="DQ79" s="310"/>
      <c r="EA79" s="310"/>
      <c r="EK79" s="310"/>
      <c r="EU79" s="310"/>
      <c r="FE79" s="310"/>
      <c r="FO79" s="310"/>
      <c r="FY79" s="310"/>
      <c r="GI79" s="310"/>
      <c r="GS79" s="310"/>
      <c r="HC79" s="310"/>
      <c r="HM79" s="310"/>
      <c r="HW79" s="310"/>
    </row>
    <row r="80" s="3" customFormat="true" x14ac:dyDescent="0.25">
      <c r="A80" s="310"/>
      <c r="K80" s="310"/>
      <c r="U80" s="310"/>
      <c r="AE80" s="310"/>
      <c r="AO80" s="310"/>
      <c r="AY80" s="310"/>
      <c r="AZ80" s="310"/>
      <c r="BI80" s="310"/>
      <c r="BS80" s="310"/>
      <c r="CC80" s="310"/>
      <c r="CM80" s="310"/>
      <c r="CW80" s="310"/>
      <c r="DG80" s="310"/>
      <c r="DQ80" s="310"/>
      <c r="EA80" s="310"/>
      <c r="EK80" s="310"/>
      <c r="EU80" s="310"/>
      <c r="FE80" s="310"/>
      <c r="FO80" s="310"/>
      <c r="FY80" s="310"/>
      <c r="GI80" s="310"/>
      <c r="GS80" s="310"/>
      <c r="HC80" s="310"/>
      <c r="HM80" s="310"/>
      <c r="HW80" s="310"/>
    </row>
    <row r="81" s="3" customFormat="true" x14ac:dyDescent="0.25">
      <c r="A81" s="310"/>
      <c r="K81" s="310"/>
      <c r="U81" s="310"/>
      <c r="AE81" s="310"/>
      <c r="AO81" s="310"/>
      <c r="AY81" s="310"/>
      <c r="AZ81" s="310"/>
      <c r="BI81" s="310"/>
      <c r="BS81" s="310"/>
      <c r="CC81" s="310"/>
      <c r="CM81" s="310"/>
      <c r="CW81" s="310"/>
      <c r="DG81" s="310"/>
      <c r="DQ81" s="310"/>
      <c r="EA81" s="310"/>
      <c r="EK81" s="310"/>
      <c r="EU81" s="310"/>
      <c r="FE81" s="310"/>
      <c r="FO81" s="310"/>
      <c r="FY81" s="310"/>
      <c r="GI81" s="310"/>
      <c r="GS81" s="310"/>
      <c r="HC81" s="310"/>
      <c r="HM81" s="310"/>
      <c r="HW81" s="310"/>
    </row>
    <row r="82" s="3" customFormat="true" x14ac:dyDescent="0.25">
      <c r="A82" s="310"/>
      <c r="K82" s="310"/>
      <c r="U82" s="310"/>
      <c r="AE82" s="310"/>
      <c r="AO82" s="310"/>
      <c r="AY82" s="310"/>
      <c r="AZ82" s="310"/>
      <c r="BI82" s="310"/>
      <c r="BS82" s="310"/>
      <c r="CC82" s="310"/>
      <c r="CM82" s="310"/>
      <c r="CW82" s="310"/>
      <c r="DG82" s="310"/>
      <c r="DQ82" s="310"/>
      <c r="EA82" s="310"/>
      <c r="EK82" s="310"/>
      <c r="EU82" s="310"/>
      <c r="FE82" s="310"/>
      <c r="FO82" s="310"/>
      <c r="FY82" s="310"/>
      <c r="GI82" s="310"/>
      <c r="GS82" s="310"/>
      <c r="HC82" s="310"/>
      <c r="HM82" s="310"/>
      <c r="HW82" s="310"/>
    </row>
    <row r="83" s="3" customFormat="true" x14ac:dyDescent="0.25">
      <c r="A83" s="310"/>
      <c r="K83" s="310"/>
      <c r="U83" s="310"/>
      <c r="AE83" s="310"/>
      <c r="AO83" s="310"/>
      <c r="AY83" s="310"/>
      <c r="AZ83" s="310"/>
      <c r="BI83" s="310"/>
      <c r="BS83" s="310"/>
      <c r="CC83" s="310"/>
      <c r="CM83" s="310"/>
      <c r="CW83" s="310"/>
      <c r="DG83" s="310"/>
      <c r="DQ83" s="310"/>
      <c r="EA83" s="310"/>
      <c r="EK83" s="310"/>
      <c r="EU83" s="310"/>
      <c r="FE83" s="310"/>
      <c r="FO83" s="310"/>
      <c r="FY83" s="310"/>
      <c r="GI83" s="310"/>
      <c r="GS83" s="310"/>
      <c r="HC83" s="310"/>
      <c r="HM83" s="310"/>
      <c r="HW83" s="310"/>
    </row>
    <row r="84" s="3" customFormat="true" x14ac:dyDescent="0.25">
      <c r="A84" s="310"/>
      <c r="K84" s="310"/>
      <c r="U84" s="310"/>
      <c r="AE84" s="310"/>
      <c r="AO84" s="310"/>
      <c r="AY84" s="310"/>
      <c r="AZ84" s="310"/>
      <c r="BI84" s="310"/>
      <c r="BS84" s="310"/>
      <c r="CC84" s="310"/>
      <c r="CM84" s="310"/>
      <c r="CW84" s="310"/>
      <c r="DG84" s="310"/>
      <c r="DQ84" s="310"/>
      <c r="EA84" s="310"/>
      <c r="EK84" s="310"/>
      <c r="EU84" s="310"/>
      <c r="FE84" s="310"/>
      <c r="FO84" s="310"/>
      <c r="FY84" s="310"/>
      <c r="GI84" s="310"/>
      <c r="GS84" s="310"/>
      <c r="HC84" s="310"/>
      <c r="HM84" s="310"/>
      <c r="HW84" s="310"/>
    </row>
    <row r="85" s="3" customFormat="true" x14ac:dyDescent="0.25">
      <c r="A85" s="310"/>
      <c r="K85" s="310"/>
      <c r="U85" s="310"/>
      <c r="AE85" s="310"/>
      <c r="AO85" s="310"/>
      <c r="AY85" s="310"/>
      <c r="AZ85" s="310"/>
      <c r="BI85" s="310"/>
      <c r="BS85" s="310"/>
      <c r="CC85" s="310"/>
      <c r="CM85" s="310"/>
      <c r="CW85" s="310"/>
      <c r="DG85" s="310"/>
      <c r="DQ85" s="310"/>
      <c r="EA85" s="310"/>
      <c r="EK85" s="310"/>
      <c r="EU85" s="310"/>
      <c r="FE85" s="310"/>
      <c r="FO85" s="310"/>
      <c r="FY85" s="310"/>
      <c r="GI85" s="310"/>
      <c r="GS85" s="310"/>
      <c r="HC85" s="310"/>
      <c r="HM85" s="310"/>
      <c r="HW85" s="310"/>
    </row>
    <row r="86" s="3" customFormat="true" x14ac:dyDescent="0.25">
      <c r="A86" s="310"/>
      <c r="K86" s="310"/>
      <c r="U86" s="310"/>
      <c r="AE86" s="310"/>
      <c r="AO86" s="310"/>
      <c r="AY86" s="310"/>
      <c r="AZ86" s="310"/>
      <c r="BI86" s="310"/>
      <c r="BS86" s="310"/>
      <c r="CC86" s="310"/>
      <c r="CM86" s="310"/>
      <c r="CW86" s="310"/>
      <c r="DG86" s="310"/>
      <c r="DQ86" s="310"/>
      <c r="EA86" s="310"/>
      <c r="EK86" s="310"/>
      <c r="EU86" s="310"/>
      <c r="FE86" s="310"/>
      <c r="FO86" s="310"/>
      <c r="FY86" s="310"/>
      <c r="GI86" s="310"/>
      <c r="GS86" s="310"/>
      <c r="HC86" s="310"/>
      <c r="HM86" s="310"/>
      <c r="HW86" s="310"/>
    </row>
    <row r="87" s="3" customFormat="true" x14ac:dyDescent="0.25">
      <c r="A87" s="310"/>
      <c r="K87" s="310"/>
      <c r="U87" s="310"/>
      <c r="AE87" s="310"/>
      <c r="AO87" s="310"/>
      <c r="AY87" s="310"/>
      <c r="AZ87" s="310"/>
      <c r="BI87" s="310"/>
      <c r="BS87" s="310"/>
      <c r="CC87" s="310"/>
      <c r="CM87" s="310"/>
      <c r="CW87" s="310"/>
      <c r="DG87" s="310"/>
      <c r="DQ87" s="310"/>
      <c r="EA87" s="310"/>
      <c r="EK87" s="310"/>
      <c r="EU87" s="310"/>
      <c r="FE87" s="310"/>
      <c r="FO87" s="310"/>
      <c r="FY87" s="310"/>
      <c r="GI87" s="310"/>
      <c r="GS87" s="310"/>
      <c r="HC87" s="310"/>
      <c r="HM87" s="310"/>
      <c r="HW87" s="310"/>
    </row>
    <row r="88" s="3" customFormat="true" x14ac:dyDescent="0.25">
      <c r="A88" s="310"/>
      <c r="K88" s="310"/>
      <c r="U88" s="310"/>
      <c r="AE88" s="310"/>
      <c r="AO88" s="310"/>
      <c r="AY88" s="310"/>
      <c r="AZ88" s="310"/>
      <c r="BI88" s="310"/>
      <c r="BS88" s="310"/>
      <c r="CC88" s="310"/>
      <c r="CM88" s="310"/>
      <c r="CW88" s="310"/>
      <c r="DG88" s="310"/>
      <c r="DQ88" s="310"/>
      <c r="EA88" s="310"/>
      <c r="EK88" s="310"/>
      <c r="EU88" s="310"/>
      <c r="FE88" s="310"/>
      <c r="FO88" s="310"/>
      <c r="FY88" s="310"/>
      <c r="GI88" s="310"/>
      <c r="GS88" s="310"/>
      <c r="HC88" s="310"/>
      <c r="HM88" s="310"/>
      <c r="HW88" s="310"/>
    </row>
    <row r="89" s="3" customFormat="true" x14ac:dyDescent="0.25">
      <c r="A89" s="310"/>
      <c r="K89" s="310"/>
      <c r="U89" s="310"/>
      <c r="AE89" s="310"/>
      <c r="AO89" s="310"/>
      <c r="AY89" s="310"/>
      <c r="AZ89" s="310"/>
      <c r="BI89" s="310"/>
      <c r="BS89" s="310"/>
      <c r="CC89" s="310"/>
      <c r="CM89" s="310"/>
      <c r="CW89" s="310"/>
      <c r="DG89" s="310"/>
      <c r="DQ89" s="310"/>
      <c r="EA89" s="310"/>
      <c r="EK89" s="310"/>
      <c r="EU89" s="310"/>
      <c r="FE89" s="310"/>
      <c r="FO89" s="310"/>
      <c r="FY89" s="310"/>
      <c r="GI89" s="310"/>
      <c r="GS89" s="310"/>
      <c r="HC89" s="310"/>
      <c r="HM89" s="310"/>
      <c r="HW89" s="310"/>
    </row>
    <row r="90" s="3" customFormat="true" x14ac:dyDescent="0.25">
      <c r="A90" s="310"/>
      <c r="K90" s="310"/>
      <c r="U90" s="310"/>
      <c r="AE90" s="310"/>
      <c r="AO90" s="310"/>
      <c r="AY90" s="310"/>
      <c r="AZ90" s="310"/>
      <c r="BI90" s="310"/>
      <c r="BS90" s="310"/>
      <c r="CC90" s="310"/>
      <c r="CM90" s="310"/>
      <c r="CW90" s="310"/>
      <c r="DG90" s="310"/>
      <c r="DQ90" s="310"/>
      <c r="EA90" s="310"/>
      <c r="EK90" s="310"/>
      <c r="EU90" s="310"/>
      <c r="FE90" s="310"/>
      <c r="FO90" s="310"/>
      <c r="FY90" s="310"/>
      <c r="GI90" s="310"/>
      <c r="GS90" s="310"/>
      <c r="HC90" s="310"/>
      <c r="HM90" s="310"/>
      <c r="HW90" s="310"/>
    </row>
    <row r="91" s="3" customFormat="true" x14ac:dyDescent="0.25">
      <c r="A91" s="310"/>
      <c r="K91" s="310"/>
      <c r="U91" s="310"/>
      <c r="AE91" s="310"/>
      <c r="AO91" s="310"/>
      <c r="AY91" s="310"/>
      <c r="AZ91" s="310"/>
      <c r="BI91" s="310"/>
      <c r="BS91" s="310"/>
      <c r="CC91" s="310"/>
      <c r="CM91" s="310"/>
      <c r="CW91" s="310"/>
      <c r="DG91" s="310"/>
      <c r="DQ91" s="310"/>
      <c r="EA91" s="310"/>
      <c r="EK91" s="310"/>
      <c r="EU91" s="310"/>
      <c r="FE91" s="310"/>
      <c r="FO91" s="310"/>
      <c r="FY91" s="310"/>
      <c r="GI91" s="310"/>
      <c r="GS91" s="310"/>
      <c r="HC91" s="310"/>
      <c r="HM91" s="310"/>
      <c r="HW91" s="310"/>
    </row>
    <row r="92" s="3" customFormat="true" x14ac:dyDescent="0.25">
      <c r="A92" s="310"/>
      <c r="K92" s="310"/>
      <c r="U92" s="310"/>
      <c r="AE92" s="310"/>
      <c r="AO92" s="310"/>
      <c r="AY92" s="310"/>
      <c r="AZ92" s="310"/>
      <c r="BI92" s="310"/>
      <c r="BS92" s="310"/>
      <c r="CC92" s="310"/>
      <c r="CM92" s="310"/>
      <c r="CW92" s="310"/>
      <c r="DG92" s="310"/>
      <c r="DQ92" s="310"/>
      <c r="EA92" s="310"/>
      <c r="EK92" s="310"/>
      <c r="EU92" s="310"/>
      <c r="FE92" s="310"/>
      <c r="FO92" s="310"/>
      <c r="FY92" s="310"/>
      <c r="GI92" s="310"/>
      <c r="GS92" s="310"/>
      <c r="HC92" s="310"/>
      <c r="HM92" s="310"/>
      <c r="HW92" s="310"/>
    </row>
    <row r="93" s="3" customFormat="true" x14ac:dyDescent="0.25">
      <c r="A93" s="310"/>
      <c r="K93" s="310"/>
      <c r="U93" s="310"/>
      <c r="AE93" s="310"/>
      <c r="AO93" s="310"/>
      <c r="AY93" s="310"/>
      <c r="AZ93" s="310"/>
      <c r="BI93" s="310"/>
      <c r="BS93" s="310"/>
      <c r="CC93" s="310"/>
      <c r="CM93" s="310"/>
      <c r="CW93" s="310"/>
      <c r="DG93" s="310"/>
      <c r="DQ93" s="310"/>
      <c r="EA93" s="310"/>
      <c r="EK93" s="310"/>
      <c r="EU93" s="310"/>
      <c r="FE93" s="310"/>
      <c r="FO93" s="310"/>
      <c r="FY93" s="310"/>
      <c r="GI93" s="310"/>
      <c r="GS93" s="310"/>
      <c r="HC93" s="310"/>
      <c r="HM93" s="310"/>
      <c r="HW93" s="310"/>
    </row>
    <row r="94" s="3" customFormat="true" x14ac:dyDescent="0.25">
      <c r="A94" s="310"/>
      <c r="K94" s="310"/>
      <c r="U94" s="310"/>
      <c r="AE94" s="310"/>
      <c r="AO94" s="310"/>
      <c r="AY94" s="310"/>
      <c r="AZ94" s="310"/>
      <c r="BI94" s="310"/>
      <c r="BS94" s="310"/>
      <c r="CC94" s="310"/>
      <c r="CM94" s="310"/>
      <c r="CW94" s="310"/>
      <c r="DG94" s="310"/>
      <c r="DQ94" s="310"/>
      <c r="EA94" s="310"/>
      <c r="EK94" s="310"/>
      <c r="EU94" s="310"/>
      <c r="FE94" s="310"/>
      <c r="FO94" s="310"/>
      <c r="FY94" s="310"/>
      <c r="GI94" s="310"/>
      <c r="GS94" s="310"/>
      <c r="HC94" s="310"/>
      <c r="HM94" s="310"/>
      <c r="HW94" s="310"/>
    </row>
    <row r="95" s="3" customFormat="true" x14ac:dyDescent="0.25">
      <c r="A95" s="310"/>
      <c r="K95" s="310"/>
      <c r="U95" s="310"/>
      <c r="AE95" s="310"/>
      <c r="AO95" s="310"/>
      <c r="AY95" s="310"/>
      <c r="AZ95" s="310"/>
      <c r="BI95" s="310"/>
      <c r="BS95" s="310"/>
      <c r="CC95" s="310"/>
      <c r="CM95" s="310"/>
      <c r="CW95" s="310"/>
      <c r="DG95" s="310"/>
      <c r="DQ95" s="310"/>
      <c r="EA95" s="310"/>
      <c r="EK95" s="310"/>
      <c r="EU95" s="310"/>
      <c r="FE95" s="310"/>
      <c r="FO95" s="310"/>
      <c r="FY95" s="310"/>
      <c r="GI95" s="310"/>
      <c r="GS95" s="310"/>
      <c r="HC95" s="310"/>
      <c r="HM95" s="310"/>
      <c r="HW95" s="310"/>
    </row>
    <row r="96" s="3" customFormat="true" x14ac:dyDescent="0.25">
      <c r="A96" s="310"/>
      <c r="K96" s="310"/>
      <c r="U96" s="310"/>
      <c r="AE96" s="310"/>
      <c r="AO96" s="310"/>
      <c r="AY96" s="310"/>
      <c r="AZ96" s="310"/>
      <c r="BI96" s="310"/>
      <c r="BS96" s="310"/>
      <c r="CC96" s="310"/>
      <c r="CM96" s="310"/>
      <c r="CW96" s="310"/>
      <c r="DG96" s="310"/>
      <c r="DQ96" s="310"/>
      <c r="EA96" s="310"/>
      <c r="EK96" s="310"/>
      <c r="EU96" s="310"/>
      <c r="FE96" s="310"/>
      <c r="FO96" s="310"/>
      <c r="FY96" s="310"/>
      <c r="GI96" s="310"/>
      <c r="GS96" s="310"/>
      <c r="HC96" s="310"/>
      <c r="HM96" s="310"/>
      <c r="HW96" s="310"/>
    </row>
    <row r="97" s="3" customFormat="true" x14ac:dyDescent="0.25">
      <c r="A97" s="310"/>
      <c r="K97" s="310"/>
      <c r="U97" s="310"/>
      <c r="AE97" s="310"/>
      <c r="AO97" s="310"/>
      <c r="AY97" s="310"/>
      <c r="AZ97" s="310"/>
      <c r="BI97" s="310"/>
      <c r="BS97" s="310"/>
      <c r="CC97" s="310"/>
      <c r="CM97" s="310"/>
      <c r="CW97" s="310"/>
      <c r="DG97" s="310"/>
      <c r="DQ97" s="310"/>
      <c r="EA97" s="310"/>
      <c r="EK97" s="310"/>
      <c r="EU97" s="310"/>
      <c r="FE97" s="310"/>
      <c r="FO97" s="310"/>
      <c r="FY97" s="310"/>
      <c r="GI97" s="310"/>
      <c r="GS97" s="310"/>
      <c r="HC97" s="310"/>
      <c r="HM97" s="310"/>
      <c r="HW97" s="310"/>
    </row>
    <row r="98" s="3" customFormat="true" x14ac:dyDescent="0.25">
      <c r="A98" s="310"/>
      <c r="K98" s="310"/>
      <c r="U98" s="310"/>
      <c r="AE98" s="310"/>
      <c r="AO98" s="310"/>
      <c r="AY98" s="310"/>
      <c r="AZ98" s="310"/>
      <c r="BI98" s="310"/>
      <c r="BS98" s="310"/>
      <c r="CC98" s="310"/>
      <c r="CM98" s="310"/>
      <c r="CW98" s="310"/>
      <c r="DG98" s="310"/>
      <c r="DQ98" s="310"/>
      <c r="EA98" s="310"/>
      <c r="EK98" s="310"/>
      <c r="EU98" s="310"/>
      <c r="FE98" s="310"/>
      <c r="FO98" s="310"/>
      <c r="FY98" s="310"/>
      <c r="GI98" s="310"/>
      <c r="GS98" s="310"/>
      <c r="HC98" s="310"/>
      <c r="HM98" s="310"/>
      <c r="HW98" s="310"/>
    </row>
    <row r="99" s="3" customFormat="true" x14ac:dyDescent="0.25">
      <c r="A99" s="310"/>
      <c r="K99" s="310"/>
      <c r="U99" s="310"/>
      <c r="AE99" s="310"/>
      <c r="AO99" s="310"/>
      <c r="AY99" s="310"/>
      <c r="AZ99" s="310"/>
      <c r="BI99" s="310"/>
      <c r="BS99" s="310"/>
      <c r="CC99" s="310"/>
      <c r="CM99" s="310"/>
      <c r="CW99" s="310"/>
      <c r="DG99" s="310"/>
      <c r="DQ99" s="310"/>
      <c r="EA99" s="310"/>
      <c r="EK99" s="310"/>
      <c r="EU99" s="310"/>
      <c r="FE99" s="310"/>
      <c r="FO99" s="310"/>
      <c r="FY99" s="310"/>
      <c r="GI99" s="310"/>
      <c r="GS99" s="310"/>
      <c r="HC99" s="310"/>
      <c r="HM99" s="310"/>
      <c r="HW99" s="310"/>
    </row>
    <row r="100" s="3" customFormat="true" x14ac:dyDescent="0.25">
      <c r="A100" s="310"/>
      <c r="K100" s="310"/>
      <c r="U100" s="310"/>
      <c r="AE100" s="310"/>
      <c r="AO100" s="310"/>
      <c r="AY100" s="310"/>
      <c r="AZ100" s="310"/>
      <c r="BI100" s="310"/>
      <c r="BS100" s="310"/>
      <c r="CC100" s="310"/>
      <c r="CM100" s="310"/>
      <c r="CW100" s="310"/>
      <c r="DG100" s="310"/>
      <c r="DQ100" s="310"/>
      <c r="EA100" s="310"/>
      <c r="EK100" s="310"/>
      <c r="EU100" s="310"/>
      <c r="FE100" s="310"/>
      <c r="FO100" s="310"/>
      <c r="FY100" s="310"/>
      <c r="GI100" s="310"/>
      <c r="GS100" s="310"/>
      <c r="HC100" s="310"/>
      <c r="HM100" s="310"/>
      <c r="HW100" s="310"/>
    </row>
    <row r="101" s="3" customFormat="true" x14ac:dyDescent="0.25">
      <c r="A101" s="310"/>
      <c r="K101" s="310"/>
      <c r="U101" s="310"/>
      <c r="AE101" s="310"/>
      <c r="AO101" s="310"/>
      <c r="AY101" s="310"/>
      <c r="AZ101" s="310"/>
      <c r="BI101" s="310"/>
      <c r="BS101" s="310"/>
      <c r="CC101" s="310"/>
      <c r="CM101" s="310"/>
      <c r="CW101" s="310"/>
      <c r="DG101" s="310"/>
      <c r="DQ101" s="310"/>
      <c r="EA101" s="310"/>
      <c r="EK101" s="310"/>
      <c r="EU101" s="310"/>
      <c r="FE101" s="310"/>
      <c r="FO101" s="310"/>
      <c r="FY101" s="310"/>
      <c r="GI101" s="310"/>
      <c r="GS101" s="310"/>
      <c r="HC101" s="310"/>
      <c r="HM101" s="310"/>
      <c r="HW101" s="310"/>
    </row>
    <row r="102" s="3" customFormat="true" x14ac:dyDescent="0.25">
      <c r="A102" s="310"/>
      <c r="K102" s="310"/>
      <c r="U102" s="310"/>
      <c r="AE102" s="310"/>
      <c r="AO102" s="310"/>
      <c r="AY102" s="310"/>
      <c r="AZ102" s="310"/>
      <c r="BI102" s="310"/>
      <c r="BS102" s="310"/>
      <c r="CC102" s="310"/>
      <c r="CM102" s="310"/>
      <c r="CW102" s="310"/>
      <c r="DG102" s="310"/>
      <c r="DQ102" s="310"/>
      <c r="EA102" s="310"/>
      <c r="EK102" s="310"/>
      <c r="EU102" s="310"/>
      <c r="FE102" s="310"/>
      <c r="FO102" s="310"/>
      <c r="FY102" s="310"/>
      <c r="GI102" s="310"/>
      <c r="GS102" s="310"/>
      <c r="HC102" s="310"/>
      <c r="HM102" s="310"/>
      <c r="HW102" s="310"/>
    </row>
    <row r="103" s="3" customFormat="true" x14ac:dyDescent="0.25">
      <c r="A103" s="310"/>
      <c r="K103" s="310"/>
      <c r="U103" s="310"/>
      <c r="AE103" s="310"/>
      <c r="AO103" s="310"/>
      <c r="AY103" s="310"/>
      <c r="AZ103" s="310"/>
      <c r="BI103" s="310"/>
      <c r="BS103" s="310"/>
      <c r="CC103" s="310"/>
      <c r="CM103" s="310"/>
      <c r="CW103" s="310"/>
      <c r="DG103" s="310"/>
      <c r="DQ103" s="310"/>
      <c r="EA103" s="310"/>
      <c r="EK103" s="310"/>
      <c r="EU103" s="310"/>
      <c r="FE103" s="310"/>
      <c r="FO103" s="310"/>
      <c r="FY103" s="310"/>
      <c r="GI103" s="310"/>
      <c r="GS103" s="310"/>
      <c r="HC103" s="310"/>
      <c r="HM103" s="310"/>
      <c r="HW103" s="310"/>
    </row>
    <row r="104" s="3" customFormat="true" x14ac:dyDescent="0.25">
      <c r="A104" s="310"/>
      <c r="K104" s="310"/>
      <c r="U104" s="310"/>
      <c r="AE104" s="310"/>
      <c r="AO104" s="310"/>
      <c r="AY104" s="310"/>
      <c r="AZ104" s="310"/>
      <c r="BI104" s="310"/>
      <c r="BS104" s="310"/>
      <c r="CC104" s="310"/>
      <c r="CM104" s="310"/>
      <c r="CW104" s="310"/>
      <c r="DG104" s="310"/>
      <c r="DQ104" s="310"/>
      <c r="EA104" s="310"/>
      <c r="EK104" s="310"/>
      <c r="EU104" s="310"/>
      <c r="FE104" s="310"/>
      <c r="FO104" s="310"/>
      <c r="FY104" s="310"/>
      <c r="GI104" s="310"/>
      <c r="GS104" s="310"/>
      <c r="HC104" s="310"/>
      <c r="HM104" s="310"/>
      <c r="HW104" s="310"/>
    </row>
    <row r="105" s="3" customFormat="true" x14ac:dyDescent="0.25">
      <c r="A105" s="310"/>
      <c r="K105" s="310"/>
      <c r="U105" s="310"/>
      <c r="AE105" s="310"/>
      <c r="AO105" s="310"/>
      <c r="AY105" s="310"/>
      <c r="AZ105" s="310"/>
      <c r="BI105" s="310"/>
      <c r="BS105" s="310"/>
      <c r="CC105" s="310"/>
      <c r="CM105" s="310"/>
      <c r="CW105" s="310"/>
      <c r="DG105" s="310"/>
      <c r="DQ105" s="310"/>
      <c r="EA105" s="310"/>
      <c r="EK105" s="310"/>
      <c r="EU105" s="310"/>
      <c r="FE105" s="310"/>
      <c r="FO105" s="310"/>
      <c r="FY105" s="310"/>
      <c r="GI105" s="310"/>
      <c r="GS105" s="310"/>
      <c r="HC105" s="310"/>
      <c r="HM105" s="310"/>
      <c r="HW105" s="310"/>
    </row>
    <row r="106" s="3" customFormat="true" x14ac:dyDescent="0.25">
      <c r="A106" s="310"/>
      <c r="K106" s="310"/>
      <c r="U106" s="310"/>
      <c r="AE106" s="310"/>
      <c r="AO106" s="310"/>
      <c r="AY106" s="310"/>
      <c r="AZ106" s="310"/>
      <c r="BI106" s="310"/>
      <c r="BS106" s="310"/>
      <c r="CC106" s="310"/>
      <c r="CM106" s="310"/>
      <c r="CW106" s="310"/>
      <c r="DG106" s="310"/>
      <c r="DQ106" s="310"/>
      <c r="EA106" s="310"/>
      <c r="EK106" s="310"/>
      <c r="EU106" s="310"/>
      <c r="FE106" s="310"/>
      <c r="FO106" s="310"/>
      <c r="FY106" s="310"/>
      <c r="GI106" s="310"/>
      <c r="GS106" s="310"/>
      <c r="HC106" s="310"/>
      <c r="HM106" s="310"/>
      <c r="HW106" s="310"/>
    </row>
    <row r="107" s="3" customFormat="true" x14ac:dyDescent="0.25">
      <c r="A107" s="310"/>
      <c r="K107" s="310"/>
      <c r="U107" s="310"/>
      <c r="AE107" s="310"/>
      <c r="AO107" s="310"/>
      <c r="AY107" s="310"/>
      <c r="AZ107" s="310"/>
      <c r="BI107" s="310"/>
      <c r="BS107" s="310"/>
      <c r="CC107" s="310"/>
      <c r="CM107" s="310"/>
      <c r="CW107" s="310"/>
      <c r="DG107" s="310"/>
      <c r="DQ107" s="310"/>
      <c r="EA107" s="310"/>
      <c r="EK107" s="310"/>
      <c r="EU107" s="310"/>
      <c r="FE107" s="310"/>
      <c r="FO107" s="310"/>
      <c r="FY107" s="310"/>
      <c r="GI107" s="310"/>
      <c r="GS107" s="310"/>
      <c r="HC107" s="310"/>
      <c r="HM107" s="310"/>
      <c r="HW107" s="310"/>
    </row>
    <row r="108" s="3" customFormat="true" x14ac:dyDescent="0.25">
      <c r="A108" s="310"/>
      <c r="K108" s="310"/>
      <c r="U108" s="310"/>
      <c r="AE108" s="310"/>
      <c r="AO108" s="310"/>
      <c r="AY108" s="310"/>
      <c r="AZ108" s="310"/>
      <c r="BI108" s="310"/>
      <c r="BS108" s="310"/>
      <c r="CC108" s="310"/>
      <c r="CM108" s="310"/>
      <c r="CW108" s="310"/>
      <c r="DG108" s="310"/>
      <c r="DQ108" s="310"/>
      <c r="EA108" s="310"/>
      <c r="EK108" s="310"/>
      <c r="EU108" s="310"/>
      <c r="FE108" s="310"/>
      <c r="FO108" s="310"/>
      <c r="FY108" s="310"/>
      <c r="GI108" s="310"/>
      <c r="GS108" s="310"/>
      <c r="HC108" s="310"/>
      <c r="HM108" s="310"/>
      <c r="HW108" s="310"/>
    </row>
    <row r="109" s="3" customFormat="true" x14ac:dyDescent="0.25">
      <c r="A109" s="310"/>
      <c r="K109" s="310"/>
      <c r="U109" s="310"/>
      <c r="AE109" s="310"/>
      <c r="AO109" s="310"/>
      <c r="AY109" s="310"/>
      <c r="AZ109" s="310"/>
      <c r="BI109" s="310"/>
      <c r="BS109" s="310"/>
      <c r="CC109" s="310"/>
      <c r="CM109" s="310"/>
      <c r="CW109" s="310"/>
      <c r="DG109" s="310"/>
      <c r="DQ109" s="310"/>
      <c r="EA109" s="310"/>
      <c r="EK109" s="310"/>
      <c r="EU109" s="310"/>
      <c r="FE109" s="310"/>
      <c r="FO109" s="310"/>
      <c r="FY109" s="310"/>
      <c r="GI109" s="310"/>
      <c r="GS109" s="310"/>
      <c r="HC109" s="310"/>
      <c r="HM109" s="310"/>
      <c r="HW109" s="310"/>
    </row>
    <row r="110" s="3" customFormat="true" x14ac:dyDescent="0.25">
      <c r="A110" s="310"/>
      <c r="K110" s="310"/>
      <c r="U110" s="310"/>
      <c r="AE110" s="310"/>
      <c r="AO110" s="310"/>
      <c r="AY110" s="310"/>
      <c r="AZ110" s="310"/>
      <c r="BI110" s="310"/>
      <c r="BS110" s="310"/>
      <c r="CC110" s="310"/>
      <c r="CM110" s="310"/>
      <c r="CW110" s="310"/>
      <c r="DG110" s="310"/>
      <c r="DQ110" s="310"/>
      <c r="EA110" s="310"/>
      <c r="EK110" s="310"/>
      <c r="EU110" s="310"/>
      <c r="FE110" s="310"/>
      <c r="FO110" s="310"/>
      <c r="FY110" s="310"/>
      <c r="GI110" s="310"/>
      <c r="GS110" s="310"/>
      <c r="HC110" s="310"/>
      <c r="HM110" s="310"/>
      <c r="HW110" s="310"/>
    </row>
    <row r="111" s="3" customFormat="true" x14ac:dyDescent="0.25">
      <c r="A111" s="310"/>
      <c r="K111" s="310"/>
      <c r="U111" s="310"/>
      <c r="AE111" s="310"/>
      <c r="AO111" s="310"/>
      <c r="AY111" s="310"/>
      <c r="AZ111" s="310"/>
      <c r="BI111" s="310"/>
      <c r="BS111" s="310"/>
      <c r="CC111" s="310"/>
      <c r="CM111" s="310"/>
      <c r="CW111" s="310"/>
      <c r="DG111" s="310"/>
      <c r="DQ111" s="310"/>
      <c r="EA111" s="310"/>
      <c r="EK111" s="310"/>
      <c r="EU111" s="310"/>
      <c r="FE111" s="310"/>
      <c r="FO111" s="310"/>
      <c r="FY111" s="310"/>
      <c r="GI111" s="310"/>
      <c r="GS111" s="310"/>
      <c r="HC111" s="310"/>
      <c r="HM111" s="310"/>
      <c r="HW111" s="310"/>
    </row>
    <row r="112" s="3" customFormat="true" x14ac:dyDescent="0.25">
      <c r="A112" s="310"/>
      <c r="K112" s="310"/>
      <c r="U112" s="310"/>
      <c r="AE112" s="310"/>
      <c r="AO112" s="310"/>
      <c r="AY112" s="310"/>
      <c r="AZ112" s="310"/>
      <c r="BI112" s="310"/>
      <c r="BS112" s="310"/>
      <c r="CC112" s="310"/>
      <c r="CM112" s="310"/>
      <c r="CW112" s="310"/>
      <c r="DG112" s="310"/>
      <c r="DQ112" s="310"/>
      <c r="EA112" s="310"/>
      <c r="EK112" s="310"/>
      <c r="EU112" s="310"/>
      <c r="FE112" s="310"/>
      <c r="FO112" s="310"/>
      <c r="FY112" s="310"/>
      <c r="GI112" s="310"/>
      <c r="GS112" s="310"/>
      <c r="HC112" s="310"/>
      <c r="HM112" s="310"/>
      <c r="HW112" s="310"/>
    </row>
    <row r="113" s="3" customFormat="true" x14ac:dyDescent="0.25">
      <c r="A113" s="310"/>
      <c r="K113" s="310"/>
      <c r="U113" s="310"/>
      <c r="AE113" s="310"/>
      <c r="AO113" s="310"/>
      <c r="AY113" s="310"/>
      <c r="AZ113" s="310"/>
      <c r="BI113" s="310"/>
      <c r="BS113" s="310"/>
      <c r="CC113" s="310"/>
      <c r="CM113" s="310"/>
      <c r="CW113" s="310"/>
      <c r="DG113" s="310"/>
      <c r="DQ113" s="310"/>
      <c r="EA113" s="310"/>
      <c r="EK113" s="310"/>
      <c r="EU113" s="310"/>
      <c r="FE113" s="310"/>
      <c r="FO113" s="310"/>
      <c r="FY113" s="310"/>
      <c r="GI113" s="310"/>
      <c r="GS113" s="310"/>
      <c r="HC113" s="310"/>
      <c r="HM113" s="310"/>
      <c r="HW113" s="310"/>
    </row>
    <row r="114" s="3" customFormat="true" x14ac:dyDescent="0.25">
      <c r="A114" s="310"/>
      <c r="K114" s="310"/>
      <c r="U114" s="310"/>
      <c r="AE114" s="310"/>
      <c r="AO114" s="310"/>
      <c r="AY114" s="310"/>
      <c r="AZ114" s="310"/>
      <c r="BI114" s="310"/>
      <c r="BS114" s="310"/>
      <c r="CC114" s="310"/>
      <c r="CM114" s="310"/>
      <c r="CW114" s="310"/>
      <c r="DG114" s="310"/>
      <c r="DQ114" s="310"/>
      <c r="EA114" s="310"/>
      <c r="EK114" s="310"/>
      <c r="EU114" s="310"/>
      <c r="FE114" s="310"/>
      <c r="FO114" s="310"/>
      <c r="FY114" s="310"/>
      <c r="GI114" s="310"/>
      <c r="GS114" s="310"/>
      <c r="HC114" s="310"/>
      <c r="HM114" s="310"/>
      <c r="HW114" s="310"/>
    </row>
    <row r="115" s="3" customFormat="true" x14ac:dyDescent="0.25">
      <c r="A115" s="310"/>
      <c r="K115" s="310"/>
      <c r="U115" s="310"/>
      <c r="AE115" s="310"/>
      <c r="AO115" s="310"/>
      <c r="AY115" s="310"/>
      <c r="AZ115" s="310"/>
      <c r="BI115" s="310"/>
      <c r="BS115" s="310"/>
      <c r="CC115" s="310"/>
      <c r="CM115" s="310"/>
      <c r="CW115" s="310"/>
      <c r="DG115" s="310"/>
      <c r="DQ115" s="310"/>
      <c r="EA115" s="310"/>
      <c r="EK115" s="310"/>
      <c r="EU115" s="310"/>
      <c r="FE115" s="310"/>
      <c r="FO115" s="310"/>
      <c r="FY115" s="310"/>
      <c r="GI115" s="310"/>
      <c r="GS115" s="310"/>
      <c r="HC115" s="310"/>
      <c r="HM115" s="310"/>
      <c r="HW115" s="310"/>
    </row>
    <row r="116" s="3" customFormat="true" x14ac:dyDescent="0.25">
      <c r="A116" s="310"/>
      <c r="K116" s="310"/>
      <c r="U116" s="310"/>
      <c r="AE116" s="310"/>
      <c r="AO116" s="310"/>
      <c r="AY116" s="310"/>
      <c r="AZ116" s="310"/>
      <c r="BI116" s="310"/>
      <c r="BS116" s="310"/>
      <c r="CC116" s="310"/>
      <c r="CM116" s="310"/>
      <c r="CW116" s="310"/>
      <c r="DG116" s="310"/>
      <c r="DQ116" s="310"/>
      <c r="EA116" s="310"/>
      <c r="EK116" s="310"/>
      <c r="EU116" s="310"/>
      <c r="FE116" s="310"/>
      <c r="FO116" s="310"/>
      <c r="FY116" s="310"/>
      <c r="GI116" s="310"/>
      <c r="GS116" s="310"/>
      <c r="HC116" s="310"/>
      <c r="HM116" s="310"/>
      <c r="HW116" s="310"/>
    </row>
    <row r="117" s="3" customFormat="true" x14ac:dyDescent="0.25">
      <c r="A117" s="310"/>
      <c r="K117" s="310"/>
      <c r="U117" s="310"/>
      <c r="AE117" s="310"/>
      <c r="AO117" s="310"/>
      <c r="AY117" s="310"/>
      <c r="AZ117" s="310"/>
      <c r="BI117" s="310"/>
      <c r="BS117" s="310"/>
      <c r="CC117" s="310"/>
      <c r="CM117" s="310"/>
      <c r="CW117" s="310"/>
      <c r="DG117" s="310"/>
      <c r="DQ117" s="310"/>
      <c r="EA117" s="310"/>
      <c r="EK117" s="310"/>
      <c r="EU117" s="310"/>
      <c r="FE117" s="310"/>
      <c r="FO117" s="310"/>
      <c r="FY117" s="310"/>
      <c r="GI117" s="310"/>
      <c r="GS117" s="310"/>
      <c r="HC117" s="310"/>
      <c r="HM117" s="310"/>
      <c r="HW117" s="310"/>
    </row>
    <row r="118" s="3" customFormat="true" x14ac:dyDescent="0.25">
      <c r="A118" s="310"/>
      <c r="K118" s="310"/>
      <c r="U118" s="310"/>
      <c r="AE118" s="310"/>
      <c r="AO118" s="310"/>
      <c r="AY118" s="310"/>
      <c r="AZ118" s="310"/>
      <c r="BI118" s="310"/>
      <c r="BS118" s="310"/>
      <c r="CC118" s="310"/>
      <c r="CM118" s="310"/>
      <c r="CW118" s="310"/>
      <c r="DG118" s="310"/>
      <c r="DQ118" s="310"/>
      <c r="EA118" s="310"/>
      <c r="EK118" s="310"/>
      <c r="EU118" s="310"/>
      <c r="FE118" s="310"/>
      <c r="FO118" s="310"/>
      <c r="FY118" s="310"/>
      <c r="GI118" s="310"/>
      <c r="GS118" s="310"/>
      <c r="HC118" s="310"/>
      <c r="HM118" s="310"/>
      <c r="HW118" s="310"/>
    </row>
    <row r="119" s="3" customFormat="true" x14ac:dyDescent="0.25">
      <c r="A119" s="310"/>
      <c r="K119" s="310"/>
      <c r="U119" s="310"/>
      <c r="AE119" s="310"/>
      <c r="AO119" s="310"/>
      <c r="AY119" s="310"/>
      <c r="AZ119" s="310"/>
      <c r="BI119" s="310"/>
      <c r="BS119" s="310"/>
      <c r="CC119" s="310"/>
      <c r="CM119" s="310"/>
      <c r="CW119" s="310"/>
      <c r="DG119" s="310"/>
      <c r="DQ119" s="310"/>
      <c r="EA119" s="310"/>
      <c r="EK119" s="310"/>
      <c r="EU119" s="310"/>
      <c r="FE119" s="310"/>
      <c r="FO119" s="310"/>
      <c r="FY119" s="310"/>
      <c r="GI119" s="310"/>
      <c r="GS119" s="310"/>
      <c r="HC119" s="310"/>
      <c r="HM119" s="310"/>
      <c r="HW119" s="310"/>
    </row>
    <row r="120" s="3" customFormat="true" x14ac:dyDescent="0.25">
      <c r="A120" s="310"/>
      <c r="K120" s="310"/>
      <c r="U120" s="310"/>
      <c r="AE120" s="310"/>
      <c r="AO120" s="310"/>
      <c r="AY120" s="310"/>
      <c r="AZ120" s="310"/>
      <c r="BI120" s="310"/>
      <c r="BS120" s="310"/>
      <c r="CC120" s="310"/>
      <c r="CM120" s="310"/>
      <c r="CW120" s="310"/>
      <c r="DG120" s="310"/>
      <c r="DQ120" s="310"/>
      <c r="EA120" s="310"/>
      <c r="EK120" s="310"/>
      <c r="EU120" s="310"/>
      <c r="FE120" s="310"/>
      <c r="FO120" s="310"/>
      <c r="FY120" s="310"/>
      <c r="GI120" s="310"/>
      <c r="GS120" s="310"/>
      <c r="HC120" s="310"/>
      <c r="HM120" s="310"/>
      <c r="HW120" s="310"/>
    </row>
    <row r="121" s="3" customFormat="true" x14ac:dyDescent="0.25">
      <c r="A121" s="310"/>
      <c r="K121" s="310"/>
      <c r="U121" s="310"/>
      <c r="AE121" s="310"/>
      <c r="AO121" s="310"/>
      <c r="AY121" s="310"/>
      <c r="AZ121" s="310"/>
      <c r="BI121" s="310"/>
      <c r="BS121" s="310"/>
      <c r="CC121" s="310"/>
      <c r="CM121" s="310"/>
      <c r="CW121" s="310"/>
      <c r="DG121" s="310"/>
      <c r="DQ121" s="310"/>
      <c r="EA121" s="310"/>
      <c r="EK121" s="310"/>
      <c r="EU121" s="310"/>
      <c r="FE121" s="310"/>
      <c r="FO121" s="310"/>
      <c r="FY121" s="310"/>
      <c r="GI121" s="310"/>
      <c r="GS121" s="310"/>
      <c r="HC121" s="310"/>
      <c r="HM121" s="310"/>
      <c r="HW121" s="310"/>
    </row>
    <row r="122" s="3" customFormat="true" x14ac:dyDescent="0.25">
      <c r="A122" s="310"/>
      <c r="K122" s="310"/>
      <c r="U122" s="310"/>
      <c r="AE122" s="310"/>
      <c r="AO122" s="310"/>
      <c r="AY122" s="310"/>
      <c r="AZ122" s="310"/>
      <c r="BI122" s="310"/>
      <c r="BS122" s="310"/>
      <c r="CC122" s="310"/>
      <c r="CM122" s="310"/>
      <c r="CW122" s="310"/>
      <c r="DG122" s="310"/>
      <c r="DQ122" s="310"/>
      <c r="EA122" s="310"/>
      <c r="EK122" s="310"/>
      <c r="EU122" s="310"/>
      <c r="FE122" s="310"/>
      <c r="FO122" s="310"/>
      <c r="FY122" s="310"/>
      <c r="GI122" s="310"/>
      <c r="GS122" s="310"/>
      <c r="HC122" s="310"/>
      <c r="HM122" s="310"/>
      <c r="HW122" s="310"/>
    </row>
    <row r="123" s="3" customFormat="true" x14ac:dyDescent="0.25">
      <c r="A123" s="310"/>
      <c r="K123" s="310"/>
      <c r="U123" s="310"/>
      <c r="AE123" s="310"/>
      <c r="AO123" s="310"/>
      <c r="AY123" s="310"/>
      <c r="AZ123" s="310"/>
      <c r="BI123" s="310"/>
      <c r="BS123" s="310"/>
      <c r="CC123" s="310"/>
      <c r="CM123" s="310"/>
      <c r="CW123" s="310"/>
      <c r="DG123" s="310"/>
      <c r="DQ123" s="310"/>
      <c r="EA123" s="310"/>
      <c r="EK123" s="310"/>
      <c r="EU123" s="310"/>
      <c r="FE123" s="310"/>
      <c r="FO123" s="310"/>
      <c r="FY123" s="310"/>
      <c r="GI123" s="310"/>
      <c r="GS123" s="310"/>
      <c r="HC123" s="310"/>
      <c r="HM123" s="310"/>
      <c r="HW123" s="310"/>
    </row>
    <row r="124" s="3" customFormat="true" x14ac:dyDescent="0.25">
      <c r="A124" s="310"/>
      <c r="K124" s="310"/>
      <c r="U124" s="310"/>
      <c r="AE124" s="310"/>
      <c r="AO124" s="310"/>
      <c r="AY124" s="310"/>
      <c r="AZ124" s="310"/>
      <c r="BI124" s="310"/>
      <c r="BS124" s="310"/>
      <c r="CC124" s="310"/>
      <c r="CM124" s="310"/>
      <c r="CW124" s="310"/>
      <c r="DG124" s="310"/>
      <c r="DQ124" s="310"/>
      <c r="EA124" s="310"/>
      <c r="EK124" s="310"/>
      <c r="EU124" s="310"/>
      <c r="FE124" s="310"/>
      <c r="FO124" s="310"/>
      <c r="FY124" s="310"/>
      <c r="GI124" s="310"/>
      <c r="GS124" s="310"/>
      <c r="HC124" s="310"/>
      <c r="HM124" s="310"/>
      <c r="HW124" s="310"/>
    </row>
    <row r="125" s="3" customFormat="true" x14ac:dyDescent="0.25">
      <c r="A125" s="310"/>
      <c r="K125" s="310"/>
      <c r="U125" s="310"/>
      <c r="AE125" s="310"/>
      <c r="AO125" s="310"/>
      <c r="AY125" s="310"/>
      <c r="AZ125" s="310"/>
      <c r="BI125" s="310"/>
      <c r="BS125" s="310"/>
      <c r="CC125" s="310"/>
      <c r="CM125" s="310"/>
      <c r="CW125" s="310"/>
      <c r="DG125" s="310"/>
      <c r="DQ125" s="310"/>
      <c r="EA125" s="310"/>
      <c r="EK125" s="310"/>
      <c r="EU125" s="310"/>
      <c r="FE125" s="310"/>
      <c r="FO125" s="310"/>
      <c r="FY125" s="310"/>
      <c r="GI125" s="310"/>
      <c r="GS125" s="310"/>
      <c r="HC125" s="310"/>
      <c r="HM125" s="310"/>
      <c r="HW125" s="310"/>
    </row>
    <row r="126" s="3" customFormat="true" x14ac:dyDescent="0.25">
      <c r="A126" s="310"/>
      <c r="K126" s="310"/>
      <c r="U126" s="310"/>
      <c r="AE126" s="310"/>
      <c r="AO126" s="310"/>
      <c r="AY126" s="310"/>
      <c r="AZ126" s="310"/>
      <c r="BI126" s="310"/>
      <c r="BS126" s="310"/>
      <c r="CC126" s="310"/>
      <c r="CM126" s="310"/>
      <c r="CW126" s="310"/>
      <c r="DG126" s="310"/>
      <c r="DQ126" s="310"/>
      <c r="EA126" s="310"/>
      <c r="EK126" s="310"/>
      <c r="EU126" s="310"/>
      <c r="FE126" s="310"/>
      <c r="FO126" s="310"/>
      <c r="FY126" s="310"/>
      <c r="GI126" s="310"/>
      <c r="GS126" s="310"/>
      <c r="HC126" s="310"/>
      <c r="HM126" s="310"/>
      <c r="HW126" s="310"/>
    </row>
    <row r="127" s="3" customFormat="true" x14ac:dyDescent="0.25">
      <c r="A127" s="310"/>
      <c r="K127" s="310"/>
      <c r="U127" s="310"/>
      <c r="AE127" s="310"/>
      <c r="AO127" s="310"/>
      <c r="AY127" s="310"/>
      <c r="AZ127" s="310"/>
      <c r="BI127" s="310"/>
      <c r="BS127" s="310"/>
      <c r="CC127" s="310"/>
      <c r="CM127" s="310"/>
      <c r="CW127" s="310"/>
      <c r="DG127" s="310"/>
      <c r="DQ127" s="310"/>
      <c r="EA127" s="310"/>
      <c r="EK127" s="310"/>
      <c r="EU127" s="310"/>
      <c r="FE127" s="310"/>
      <c r="FO127" s="310"/>
      <c r="FY127" s="310"/>
      <c r="GI127" s="310"/>
      <c r="GS127" s="310"/>
      <c r="HC127" s="310"/>
      <c r="HM127" s="310"/>
      <c r="HW127" s="310"/>
    </row>
    <row r="128" s="3" customFormat="true" x14ac:dyDescent="0.25">
      <c r="A128" s="310"/>
      <c r="K128" s="310"/>
      <c r="U128" s="310"/>
      <c r="AE128" s="310"/>
      <c r="AO128" s="310"/>
      <c r="AY128" s="310"/>
      <c r="AZ128" s="310"/>
      <c r="BI128" s="310"/>
      <c r="BS128" s="310"/>
      <c r="CC128" s="310"/>
      <c r="CM128" s="310"/>
      <c r="CW128" s="310"/>
      <c r="DG128" s="310"/>
      <c r="DQ128" s="310"/>
      <c r="EA128" s="310"/>
      <c r="EK128" s="310"/>
      <c r="EU128" s="310"/>
      <c r="FE128" s="310"/>
      <c r="FO128" s="310"/>
      <c r="FY128" s="310"/>
      <c r="GI128" s="310"/>
      <c r="GS128" s="310"/>
      <c r="HC128" s="310"/>
      <c r="HM128" s="310"/>
      <c r="HW128" s="310"/>
    </row>
    <row r="129" s="3" customFormat="true" x14ac:dyDescent="0.25">
      <c r="A129" s="310"/>
      <c r="K129" s="310"/>
      <c r="U129" s="310"/>
      <c r="AE129" s="310"/>
      <c r="AO129" s="310"/>
      <c r="AY129" s="310"/>
      <c r="AZ129" s="310"/>
      <c r="BI129" s="310"/>
      <c r="BS129" s="310"/>
      <c r="CC129" s="310"/>
      <c r="CM129" s="310"/>
      <c r="CW129" s="310"/>
      <c r="DG129" s="310"/>
      <c r="DQ129" s="310"/>
      <c r="EA129" s="310"/>
      <c r="EK129" s="310"/>
      <c r="EU129" s="310"/>
      <c r="FE129" s="310"/>
      <c r="FO129" s="310"/>
      <c r="FY129" s="310"/>
      <c r="GI129" s="310"/>
      <c r="GS129" s="310"/>
      <c r="HC129" s="310"/>
      <c r="HM129" s="310"/>
      <c r="HW129" s="310"/>
    </row>
    <row r="130" s="3" customFormat="true" x14ac:dyDescent="0.25">
      <c r="A130" s="310"/>
      <c r="K130" s="310"/>
      <c r="U130" s="310"/>
      <c r="AE130" s="310"/>
      <c r="AO130" s="310"/>
      <c r="AY130" s="310"/>
      <c r="AZ130" s="310"/>
      <c r="BI130" s="310"/>
      <c r="BS130" s="310"/>
      <c r="CC130" s="310"/>
      <c r="CM130" s="310"/>
      <c r="CW130" s="310"/>
      <c r="DG130" s="310"/>
      <c r="DQ130" s="310"/>
      <c r="EA130" s="310"/>
      <c r="EK130" s="310"/>
      <c r="EU130" s="310"/>
      <c r="FE130" s="310"/>
      <c r="FO130" s="310"/>
      <c r="FY130" s="310"/>
      <c r="GI130" s="310"/>
      <c r="GS130" s="310"/>
      <c r="HC130" s="310"/>
      <c r="HM130" s="310"/>
      <c r="HW130" s="310"/>
    </row>
    <row r="131" s="3" customFormat="true" x14ac:dyDescent="0.25">
      <c r="A131" s="310"/>
      <c r="K131" s="310"/>
      <c r="U131" s="310"/>
      <c r="AE131" s="310"/>
      <c r="AO131" s="310"/>
      <c r="AY131" s="310"/>
      <c r="AZ131" s="310"/>
      <c r="BI131" s="310"/>
      <c r="BS131" s="310"/>
      <c r="CC131" s="310"/>
      <c r="CM131" s="310"/>
      <c r="CW131" s="310"/>
      <c r="DG131" s="310"/>
      <c r="DQ131" s="310"/>
      <c r="EA131" s="310"/>
      <c r="EK131" s="310"/>
      <c r="EU131" s="310"/>
      <c r="FE131" s="310"/>
      <c r="FO131" s="310"/>
      <c r="FY131" s="310"/>
      <c r="GI131" s="310"/>
      <c r="GS131" s="310"/>
      <c r="HC131" s="310"/>
      <c r="HM131" s="310"/>
      <c r="HW131" s="310"/>
    </row>
    <row r="132" s="3" customFormat="true" x14ac:dyDescent="0.25">
      <c r="A132" s="310"/>
      <c r="K132" s="310"/>
      <c r="U132" s="310"/>
      <c r="AE132" s="310"/>
      <c r="AO132" s="310"/>
      <c r="AY132" s="310"/>
      <c r="AZ132" s="310"/>
      <c r="BI132" s="310"/>
      <c r="BS132" s="310"/>
      <c r="CC132" s="310"/>
      <c r="CM132" s="310"/>
      <c r="CW132" s="310"/>
      <c r="DG132" s="310"/>
      <c r="DQ132" s="310"/>
      <c r="EA132" s="310"/>
      <c r="EK132" s="310"/>
      <c r="EU132" s="310"/>
      <c r="FE132" s="310"/>
      <c r="FO132" s="310"/>
      <c r="FY132" s="310"/>
      <c r="GI132" s="310"/>
      <c r="GS132" s="310"/>
      <c r="HC132" s="310"/>
      <c r="HM132" s="310"/>
      <c r="HW132" s="310"/>
    </row>
    <row r="133" s="3" customFormat="true" x14ac:dyDescent="0.25">
      <c r="A133" s="310"/>
      <c r="K133" s="310"/>
      <c r="U133" s="310"/>
      <c r="AE133" s="310"/>
      <c r="AO133" s="310"/>
      <c r="AY133" s="310"/>
      <c r="AZ133" s="310"/>
      <c r="BI133" s="310"/>
      <c r="BS133" s="310"/>
      <c r="CC133" s="310"/>
      <c r="CM133" s="310"/>
      <c r="CW133" s="310"/>
      <c r="DG133" s="310"/>
      <c r="DQ133" s="310"/>
      <c r="EA133" s="310"/>
      <c r="EK133" s="310"/>
      <c r="EU133" s="310"/>
      <c r="FE133" s="310"/>
      <c r="FO133" s="310"/>
      <c r="FY133" s="310"/>
      <c r="GI133" s="310"/>
      <c r="GS133" s="310"/>
      <c r="HC133" s="310"/>
      <c r="HM133" s="310"/>
      <c r="HW133" s="310"/>
    </row>
    <row r="134" s="3" customFormat="true" x14ac:dyDescent="0.25">
      <c r="A134" s="310"/>
      <c r="K134" s="310"/>
      <c r="U134" s="310"/>
      <c r="AE134" s="310"/>
      <c r="AO134" s="310"/>
      <c r="AY134" s="310"/>
      <c r="AZ134" s="310"/>
      <c r="BI134" s="310"/>
      <c r="BS134" s="310"/>
      <c r="CC134" s="310"/>
      <c r="CM134" s="310"/>
      <c r="CW134" s="310"/>
      <c r="DG134" s="310"/>
      <c r="DQ134" s="310"/>
      <c r="EA134" s="310"/>
      <c r="EK134" s="310"/>
      <c r="EU134" s="310"/>
      <c r="FE134" s="310"/>
      <c r="FO134" s="310"/>
      <c r="FY134" s="310"/>
      <c r="GI134" s="310"/>
      <c r="GS134" s="310"/>
      <c r="HC134" s="310"/>
      <c r="HM134" s="310"/>
      <c r="HW134" s="310"/>
    </row>
    <row r="135" s="3" customFormat="true" x14ac:dyDescent="0.25">
      <c r="A135" s="310"/>
      <c r="K135" s="310"/>
      <c r="U135" s="310"/>
      <c r="AE135" s="310"/>
      <c r="AO135" s="310"/>
      <c r="AY135" s="310"/>
      <c r="AZ135" s="310"/>
      <c r="BI135" s="310"/>
      <c r="BS135" s="310"/>
      <c r="CC135" s="310"/>
      <c r="CM135" s="310"/>
      <c r="CW135" s="310"/>
      <c r="DG135" s="310"/>
      <c r="DQ135" s="310"/>
      <c r="EA135" s="310"/>
      <c r="EK135" s="310"/>
      <c r="EU135" s="310"/>
      <c r="FE135" s="310"/>
      <c r="FO135" s="310"/>
      <c r="FY135" s="310"/>
      <c r="GI135" s="310"/>
      <c r="GS135" s="310"/>
      <c r="HC135" s="310"/>
      <c r="HM135" s="310"/>
      <c r="HW135" s="310"/>
    </row>
    <row r="136" s="3" customFormat="true" x14ac:dyDescent="0.25">
      <c r="A136" s="310"/>
      <c r="K136" s="310"/>
      <c r="U136" s="310"/>
      <c r="AE136" s="310"/>
      <c r="AO136" s="310"/>
      <c r="AY136" s="310"/>
      <c r="AZ136" s="310"/>
      <c r="BI136" s="310"/>
      <c r="BS136" s="310"/>
      <c r="CC136" s="310"/>
      <c r="CM136" s="310"/>
      <c r="CW136" s="310"/>
      <c r="DG136" s="310"/>
      <c r="DQ136" s="310"/>
      <c r="EA136" s="310"/>
      <c r="EK136" s="310"/>
      <c r="EU136" s="310"/>
      <c r="FE136" s="310"/>
      <c r="FO136" s="310"/>
      <c r="FY136" s="310"/>
      <c r="GI136" s="310"/>
      <c r="GS136" s="310"/>
      <c r="HC136" s="310"/>
      <c r="HM136" s="310"/>
      <c r="HW136" s="310"/>
    </row>
    <row r="137" s="3" customFormat="true" x14ac:dyDescent="0.25">
      <c r="A137" s="310"/>
      <c r="K137" s="310"/>
      <c r="U137" s="310"/>
      <c r="AE137" s="310"/>
      <c r="AO137" s="310"/>
      <c r="AY137" s="310"/>
      <c r="AZ137" s="310"/>
      <c r="BI137" s="310"/>
      <c r="BS137" s="310"/>
      <c r="CC137" s="310"/>
      <c r="CM137" s="310"/>
      <c r="CW137" s="310"/>
      <c r="DG137" s="310"/>
      <c r="DQ137" s="310"/>
      <c r="EA137" s="310"/>
      <c r="EK137" s="310"/>
      <c r="EU137" s="310"/>
      <c r="FE137" s="310"/>
      <c r="FO137" s="310"/>
      <c r="FY137" s="310"/>
      <c r="GI137" s="310"/>
      <c r="GS137" s="310"/>
      <c r="HC137" s="310"/>
      <c r="HM137" s="310"/>
      <c r="HW137" s="310"/>
    </row>
    <row r="138" s="3" customFormat="true" x14ac:dyDescent="0.25">
      <c r="A138" s="310"/>
      <c r="K138" s="310"/>
      <c r="U138" s="310"/>
      <c r="AE138" s="310"/>
      <c r="AO138" s="310"/>
      <c r="AY138" s="310"/>
      <c r="AZ138" s="310"/>
      <c r="BI138" s="310"/>
      <c r="BS138" s="310"/>
      <c r="CC138" s="310"/>
      <c r="CM138" s="310"/>
      <c r="CW138" s="310"/>
      <c r="DG138" s="310"/>
      <c r="DQ138" s="310"/>
      <c r="EA138" s="310"/>
      <c r="EK138" s="310"/>
      <c r="EU138" s="310"/>
      <c r="FE138" s="310"/>
      <c r="FO138" s="310"/>
      <c r="FY138" s="310"/>
      <c r="GI138" s="310"/>
      <c r="GS138" s="310"/>
      <c r="HC138" s="310"/>
      <c r="HM138" s="310"/>
      <c r="HW138" s="310"/>
    </row>
    <row r="139" s="3" customFormat="true" x14ac:dyDescent="0.25">
      <c r="A139" s="310"/>
      <c r="K139" s="310"/>
      <c r="U139" s="310"/>
      <c r="AE139" s="310"/>
      <c r="AO139" s="310"/>
      <c r="AY139" s="310"/>
      <c r="AZ139" s="310"/>
      <c r="BI139" s="310"/>
      <c r="BS139" s="310"/>
      <c r="CC139" s="310"/>
      <c r="CM139" s="310"/>
      <c r="CW139" s="310"/>
      <c r="DG139" s="310"/>
      <c r="DQ139" s="310"/>
      <c r="EA139" s="310"/>
      <c r="EK139" s="310"/>
      <c r="EU139" s="310"/>
      <c r="FE139" s="310"/>
      <c r="FO139" s="310"/>
      <c r="FY139" s="310"/>
      <c r="GI139" s="310"/>
      <c r="GS139" s="310"/>
      <c r="HC139" s="310"/>
      <c r="HM139" s="310"/>
      <c r="HW139" s="310"/>
    </row>
    <row r="140" s="3" customFormat="true" x14ac:dyDescent="0.25">
      <c r="A140" s="310"/>
      <c r="K140" s="310"/>
      <c r="U140" s="310"/>
      <c r="AE140" s="310"/>
      <c r="AO140" s="310"/>
      <c r="AY140" s="310"/>
      <c r="AZ140" s="310"/>
      <c r="BI140" s="310"/>
      <c r="BS140" s="310"/>
      <c r="CC140" s="310"/>
      <c r="CM140" s="310"/>
      <c r="CW140" s="310"/>
      <c r="DG140" s="310"/>
      <c r="DQ140" s="310"/>
      <c r="EA140" s="310"/>
      <c r="EK140" s="310"/>
      <c r="EU140" s="310"/>
      <c r="FE140" s="310"/>
      <c r="FO140" s="310"/>
      <c r="FY140" s="310"/>
      <c r="GI140" s="310"/>
      <c r="GS140" s="310"/>
      <c r="HC140" s="310"/>
      <c r="HM140" s="310"/>
      <c r="HW140" s="310"/>
    </row>
    <row r="141" s="3" customFormat="true" x14ac:dyDescent="0.25">
      <c r="A141" s="310"/>
      <c r="K141" s="310"/>
      <c r="U141" s="310"/>
      <c r="AE141" s="310"/>
      <c r="AO141" s="310"/>
      <c r="AY141" s="310"/>
      <c r="AZ141" s="310"/>
      <c r="BI141" s="310"/>
      <c r="BS141" s="310"/>
      <c r="CC141" s="310"/>
      <c r="CM141" s="310"/>
      <c r="CW141" s="310"/>
      <c r="DG141" s="310"/>
      <c r="DQ141" s="310"/>
      <c r="EA141" s="310"/>
      <c r="EK141" s="310"/>
      <c r="EU141" s="310"/>
      <c r="FE141" s="310"/>
      <c r="FO141" s="310"/>
      <c r="FY141" s="310"/>
      <c r="GI141" s="310"/>
      <c r="GS141" s="310"/>
      <c r="HC141" s="310"/>
      <c r="HM141" s="310"/>
      <c r="HW141" s="310"/>
    </row>
    <row r="142" s="3" customFormat="true" x14ac:dyDescent="0.25">
      <c r="A142" s="310"/>
      <c r="K142" s="310"/>
      <c r="U142" s="310"/>
      <c r="AE142" s="310"/>
      <c r="AO142" s="310"/>
      <c r="AY142" s="310"/>
      <c r="AZ142" s="310"/>
      <c r="BI142" s="310"/>
      <c r="BS142" s="310"/>
      <c r="CC142" s="310"/>
      <c r="CM142" s="310"/>
      <c r="CW142" s="310"/>
      <c r="DG142" s="310"/>
      <c r="DQ142" s="310"/>
      <c r="EA142" s="310"/>
      <c r="EK142" s="310"/>
      <c r="EU142" s="310"/>
      <c r="FE142" s="310"/>
      <c r="FO142" s="310"/>
      <c r="FY142" s="310"/>
      <c r="GI142" s="310"/>
      <c r="GS142" s="310"/>
      <c r="HC142" s="310"/>
      <c r="HM142" s="310"/>
      <c r="HW142" s="310"/>
    </row>
    <row r="143" s="3" customFormat="true" x14ac:dyDescent="0.25">
      <c r="A143" s="310"/>
      <c r="K143" s="310"/>
      <c r="U143" s="310"/>
      <c r="AE143" s="310"/>
      <c r="AO143" s="310"/>
      <c r="AY143" s="310"/>
      <c r="AZ143" s="310"/>
      <c r="BI143" s="310"/>
      <c r="BS143" s="310"/>
      <c r="CC143" s="310"/>
      <c r="CM143" s="310"/>
      <c r="CW143" s="310"/>
      <c r="DG143" s="310"/>
      <c r="DQ143" s="310"/>
      <c r="EA143" s="310"/>
      <c r="EK143" s="310"/>
      <c r="EU143" s="310"/>
      <c r="FE143" s="310"/>
      <c r="FO143" s="310"/>
      <c r="FY143" s="310"/>
      <c r="GI143" s="310"/>
      <c r="GS143" s="310"/>
      <c r="HC143" s="310"/>
      <c r="HM143" s="310"/>
      <c r="HW143" s="310"/>
    </row>
    <row r="144" s="3" customFormat="true" x14ac:dyDescent="0.25">
      <c r="A144" s="310"/>
      <c r="K144" s="310"/>
      <c r="U144" s="310"/>
      <c r="AE144" s="310"/>
      <c r="AO144" s="310"/>
      <c r="AY144" s="310"/>
      <c r="AZ144" s="310"/>
      <c r="BI144" s="310"/>
      <c r="BS144" s="310"/>
      <c r="CC144" s="310"/>
      <c r="CM144" s="310"/>
      <c r="CW144" s="310"/>
      <c r="DG144" s="310"/>
      <c r="DQ144" s="310"/>
      <c r="EA144" s="310"/>
      <c r="EK144" s="310"/>
      <c r="EU144" s="310"/>
      <c r="FE144" s="310"/>
      <c r="FO144" s="310"/>
      <c r="FY144" s="310"/>
      <c r="GI144" s="310"/>
      <c r="GS144" s="310"/>
      <c r="HC144" s="310"/>
      <c r="HM144" s="310"/>
      <c r="HW144" s="310"/>
    </row>
    <row r="145" s="3" customFormat="true" x14ac:dyDescent="0.25">
      <c r="A145" s="310"/>
      <c r="K145" s="310"/>
      <c r="U145" s="310"/>
      <c r="AE145" s="310"/>
      <c r="AO145" s="310"/>
      <c r="AY145" s="310"/>
      <c r="AZ145" s="310"/>
      <c r="BI145" s="310"/>
      <c r="BS145" s="310"/>
      <c r="CC145" s="310"/>
      <c r="CM145" s="310"/>
      <c r="CW145" s="310"/>
      <c r="DG145" s="310"/>
      <c r="DQ145" s="310"/>
      <c r="EA145" s="310"/>
      <c r="EK145" s="310"/>
      <c r="EU145" s="310"/>
      <c r="FE145" s="310"/>
      <c r="FO145" s="310"/>
      <c r="FY145" s="310"/>
      <c r="GI145" s="310"/>
      <c r="GS145" s="310"/>
      <c r="HC145" s="310"/>
      <c r="HM145" s="310"/>
      <c r="HW145" s="310"/>
    </row>
    <row r="146" s="3" customFormat="true" x14ac:dyDescent="0.25">
      <c r="A146" s="310"/>
      <c r="K146" s="310"/>
      <c r="U146" s="310"/>
      <c r="AE146" s="310"/>
      <c r="AO146" s="310"/>
      <c r="AY146" s="310"/>
      <c r="AZ146" s="310"/>
      <c r="BI146" s="310"/>
      <c r="BS146" s="310"/>
      <c r="CC146" s="310"/>
      <c r="CM146" s="310"/>
      <c r="CW146" s="310"/>
      <c r="DG146" s="310"/>
      <c r="DQ146" s="310"/>
      <c r="EA146" s="310"/>
      <c r="EK146" s="310"/>
      <c r="EU146" s="310"/>
      <c r="FE146" s="310"/>
      <c r="FO146" s="310"/>
      <c r="FY146" s="310"/>
      <c r="GI146" s="310"/>
      <c r="GS146" s="310"/>
      <c r="HC146" s="310"/>
      <c r="HM146" s="310"/>
      <c r="HW146" s="310"/>
    </row>
    <row r="147" s="3" customFormat="true" x14ac:dyDescent="0.25">
      <c r="A147" s="310"/>
      <c r="K147" s="310"/>
      <c r="U147" s="310"/>
      <c r="AE147" s="310"/>
      <c r="AO147" s="310"/>
      <c r="AY147" s="310"/>
      <c r="AZ147" s="310"/>
      <c r="BI147" s="310"/>
      <c r="BS147" s="310"/>
      <c r="CC147" s="310"/>
      <c r="CM147" s="310"/>
      <c r="CW147" s="310"/>
      <c r="DG147" s="310"/>
      <c r="DQ147" s="310"/>
      <c r="EA147" s="310"/>
      <c r="EK147" s="310"/>
      <c r="EU147" s="310"/>
      <c r="FE147" s="310"/>
      <c r="FO147" s="310"/>
      <c r="FY147" s="310"/>
      <c r="GI147" s="310"/>
      <c r="GS147" s="310"/>
      <c r="HC147" s="310"/>
      <c r="HM147" s="310"/>
      <c r="HW147" s="310"/>
    </row>
    <row r="148" s="3" customFormat="true" x14ac:dyDescent="0.25">
      <c r="A148" s="310"/>
      <c r="K148" s="310"/>
      <c r="U148" s="310"/>
      <c r="AE148" s="310"/>
      <c r="AO148" s="310"/>
      <c r="AY148" s="310"/>
      <c r="AZ148" s="310"/>
      <c r="BI148" s="310"/>
      <c r="BS148" s="310"/>
      <c r="CC148" s="310"/>
      <c r="CM148" s="310"/>
      <c r="CW148" s="310"/>
      <c r="DG148" s="310"/>
      <c r="DQ148" s="310"/>
      <c r="EA148" s="310"/>
      <c r="EK148" s="310"/>
      <c r="EU148" s="310"/>
      <c r="FE148" s="310"/>
      <c r="FO148" s="310"/>
      <c r="FY148" s="310"/>
      <c r="GI148" s="310"/>
      <c r="GS148" s="310"/>
      <c r="HC148" s="310"/>
      <c r="HM148" s="310"/>
      <c r="HW148" s="310"/>
    </row>
    <row r="149" s="3" customFormat="true" x14ac:dyDescent="0.25">
      <c r="A149" s="310"/>
      <c r="K149" s="310"/>
      <c r="U149" s="310"/>
      <c r="AE149" s="310"/>
      <c r="AO149" s="310"/>
      <c r="AY149" s="310"/>
      <c r="AZ149" s="310"/>
      <c r="BI149" s="310"/>
      <c r="BS149" s="310"/>
      <c r="CC149" s="310"/>
      <c r="CM149" s="310"/>
      <c r="CW149" s="310"/>
      <c r="DG149" s="310"/>
      <c r="DQ149" s="310"/>
      <c r="EA149" s="310"/>
      <c r="EK149" s="310"/>
      <c r="EU149" s="310"/>
      <c r="FE149" s="310"/>
      <c r="FO149" s="310"/>
      <c r="FY149" s="310"/>
      <c r="GI149" s="310"/>
      <c r="GS149" s="310"/>
      <c r="HC149" s="310"/>
      <c r="HM149" s="310"/>
      <c r="HW149" s="310"/>
    </row>
    <row r="150" s="3" customFormat="true" x14ac:dyDescent="0.25">
      <c r="A150" s="310"/>
      <c r="K150" s="310"/>
      <c r="U150" s="310"/>
      <c r="AE150" s="310"/>
      <c r="AO150" s="310"/>
      <c r="AY150" s="310"/>
      <c r="AZ150" s="310"/>
      <c r="BI150" s="310"/>
      <c r="BS150" s="310"/>
      <c r="CC150" s="310"/>
      <c r="CM150" s="310"/>
      <c r="CW150" s="310"/>
      <c r="DG150" s="310"/>
      <c r="DQ150" s="310"/>
      <c r="EA150" s="310"/>
      <c r="EK150" s="310"/>
      <c r="EU150" s="310"/>
      <c r="FE150" s="310"/>
      <c r="FO150" s="310"/>
      <c r="FY150" s="310"/>
      <c r="GI150" s="310"/>
      <c r="GS150" s="310"/>
      <c r="HC150" s="310"/>
      <c r="HM150" s="310"/>
      <c r="HW150" s="310"/>
    </row>
    <row r="151" s="3" customFormat="true" x14ac:dyDescent="0.25">
      <c r="A151" s="310"/>
      <c r="K151" s="310"/>
      <c r="U151" s="310"/>
      <c r="AE151" s="310"/>
      <c r="AO151" s="310"/>
      <c r="AY151" s="310"/>
      <c r="AZ151" s="310"/>
      <c r="BI151" s="310"/>
      <c r="BS151" s="310"/>
      <c r="CC151" s="310"/>
      <c r="CM151" s="310"/>
      <c r="CW151" s="310"/>
      <c r="DG151" s="310"/>
      <c r="DQ151" s="310"/>
      <c r="EA151" s="310"/>
      <c r="EK151" s="310"/>
      <c r="EU151" s="310"/>
      <c r="FE151" s="310"/>
      <c r="FO151" s="310"/>
      <c r="FY151" s="310"/>
      <c r="GI151" s="310"/>
      <c r="GS151" s="310"/>
      <c r="HC151" s="310"/>
      <c r="HM151" s="310"/>
      <c r="HW151" s="310"/>
    </row>
    <row r="152" s="3" customFormat="true" x14ac:dyDescent="0.25">
      <c r="A152" s="310"/>
      <c r="K152" s="310"/>
      <c r="U152" s="310"/>
      <c r="AE152" s="310"/>
      <c r="AO152" s="310"/>
      <c r="AY152" s="310"/>
      <c r="AZ152" s="310"/>
      <c r="BI152" s="310"/>
      <c r="BS152" s="310"/>
      <c r="CC152" s="310"/>
      <c r="CM152" s="310"/>
      <c r="CW152" s="310"/>
      <c r="DG152" s="310"/>
      <c r="DQ152" s="310"/>
      <c r="EA152" s="310"/>
      <c r="EK152" s="310"/>
      <c r="EU152" s="310"/>
      <c r="FE152" s="310"/>
      <c r="FO152" s="310"/>
      <c r="FY152" s="310"/>
      <c r="GI152" s="310"/>
      <c r="GS152" s="310"/>
      <c r="HC152" s="310"/>
      <c r="HM152" s="310"/>
      <c r="HW152" s="310"/>
    </row>
    <row r="153" s="3" customFormat="true" x14ac:dyDescent="0.25">
      <c r="A153" s="310"/>
      <c r="K153" s="310"/>
      <c r="U153" s="310"/>
      <c r="AE153" s="310"/>
      <c r="AO153" s="310"/>
      <c r="AY153" s="310"/>
      <c r="AZ153" s="310"/>
      <c r="BI153" s="310"/>
      <c r="BS153" s="310"/>
      <c r="CC153" s="310"/>
      <c r="CM153" s="310"/>
      <c r="CW153" s="310"/>
      <c r="DG153" s="310"/>
      <c r="DQ153" s="310"/>
      <c r="EA153" s="310"/>
      <c r="EK153" s="310"/>
      <c r="EU153" s="310"/>
      <c r="FE153" s="310"/>
      <c r="FO153" s="310"/>
      <c r="FY153" s="310"/>
      <c r="GI153" s="310"/>
      <c r="GS153" s="310"/>
      <c r="HC153" s="310"/>
      <c r="HM153" s="310"/>
      <c r="HW153" s="310"/>
    </row>
    <row r="154" s="3" customFormat="true" x14ac:dyDescent="0.25">
      <c r="A154" s="310"/>
      <c r="K154" s="310"/>
      <c r="U154" s="310"/>
      <c r="AE154" s="310"/>
      <c r="AO154" s="310"/>
      <c r="AY154" s="310"/>
      <c r="AZ154" s="310"/>
      <c r="BI154" s="310"/>
      <c r="BS154" s="310"/>
      <c r="CC154" s="310"/>
      <c r="CM154" s="310"/>
      <c r="CW154" s="310"/>
      <c r="DG154" s="310"/>
      <c r="DQ154" s="310"/>
      <c r="EA154" s="310"/>
      <c r="EK154" s="310"/>
      <c r="EU154" s="310"/>
      <c r="FE154" s="310"/>
      <c r="FO154" s="310"/>
      <c r="FY154" s="310"/>
      <c r="GI154" s="310"/>
      <c r="GS154" s="310"/>
      <c r="HC154" s="310"/>
      <c r="HM154" s="310"/>
      <c r="HW154" s="310"/>
    </row>
    <row r="155" s="3" customFormat="true" x14ac:dyDescent="0.25">
      <c r="A155" s="310"/>
      <c r="K155" s="310"/>
      <c r="U155" s="310"/>
      <c r="AE155" s="310"/>
      <c r="AO155" s="310"/>
      <c r="AY155" s="310"/>
      <c r="AZ155" s="310"/>
      <c r="BI155" s="310"/>
      <c r="BS155" s="310"/>
      <c r="CC155" s="310"/>
      <c r="CM155" s="310"/>
      <c r="CW155" s="310"/>
      <c r="DG155" s="310"/>
      <c r="DQ155" s="310"/>
      <c r="EA155" s="310"/>
      <c r="EK155" s="310"/>
      <c r="EU155" s="310"/>
      <c r="FE155" s="310"/>
      <c r="FO155" s="310"/>
      <c r="FY155" s="310"/>
      <c r="GI155" s="310"/>
      <c r="GS155" s="310"/>
      <c r="HC155" s="310"/>
      <c r="HM155" s="310"/>
      <c r="HW155" s="310"/>
    </row>
    <row r="156" s="3" customFormat="true" x14ac:dyDescent="0.25">
      <c r="A156" s="310"/>
      <c r="K156" s="310"/>
      <c r="U156" s="310"/>
      <c r="AE156" s="310"/>
      <c r="AO156" s="310"/>
      <c r="AY156" s="310"/>
      <c r="AZ156" s="310"/>
      <c r="BI156" s="310"/>
      <c r="BS156" s="310"/>
      <c r="CC156" s="310"/>
      <c r="CM156" s="310"/>
      <c r="CW156" s="310"/>
      <c r="DG156" s="310"/>
      <c r="DQ156" s="310"/>
      <c r="EA156" s="310"/>
      <c r="EK156" s="310"/>
      <c r="EU156" s="310"/>
      <c r="FE156" s="310"/>
      <c r="FO156" s="310"/>
      <c r="FY156" s="310"/>
      <c r="GI156" s="310"/>
      <c r="GS156" s="310"/>
      <c r="HC156" s="310"/>
      <c r="HM156" s="310"/>
      <c r="HW156" s="310"/>
    </row>
    <row r="157" s="3" customFormat="true" x14ac:dyDescent="0.25">
      <c r="A157" s="310"/>
      <c r="K157" s="310"/>
      <c r="U157" s="310"/>
      <c r="AE157" s="310"/>
      <c r="AO157" s="310"/>
      <c r="AY157" s="310"/>
      <c r="AZ157" s="310"/>
      <c r="BI157" s="310"/>
      <c r="BS157" s="310"/>
      <c r="CC157" s="310"/>
      <c r="CM157" s="310"/>
      <c r="CW157" s="310"/>
      <c r="DG157" s="310"/>
      <c r="DQ157" s="310"/>
      <c r="EA157" s="310"/>
      <c r="EK157" s="310"/>
      <c r="EU157" s="310"/>
      <c r="FE157" s="310"/>
      <c r="FO157" s="310"/>
      <c r="FY157" s="310"/>
      <c r="GI157" s="310"/>
      <c r="GS157" s="310"/>
      <c r="HC157" s="310"/>
      <c r="HM157" s="310"/>
      <c r="HW157" s="310"/>
    </row>
    <row r="158" s="3" customFormat="true" x14ac:dyDescent="0.25">
      <c r="A158" s="310"/>
      <c r="K158" s="310"/>
      <c r="U158" s="310"/>
      <c r="AE158" s="310"/>
      <c r="AO158" s="310"/>
      <c r="AY158" s="310"/>
      <c r="AZ158" s="310"/>
      <c r="BI158" s="310"/>
      <c r="BS158" s="310"/>
      <c r="CC158" s="310"/>
      <c r="CM158" s="310"/>
      <c r="CW158" s="310"/>
      <c r="DG158" s="310"/>
      <c r="DQ158" s="310"/>
      <c r="EA158" s="310"/>
      <c r="EK158" s="310"/>
      <c r="EU158" s="310"/>
      <c r="FE158" s="310"/>
      <c r="FO158" s="310"/>
      <c r="FY158" s="310"/>
      <c r="GI158" s="310"/>
      <c r="GS158" s="310"/>
      <c r="HC158" s="310"/>
      <c r="HM158" s="310"/>
      <c r="HW158" s="310"/>
    </row>
    <row r="159" s="3" customFormat="true" x14ac:dyDescent="0.25">
      <c r="A159" s="310"/>
      <c r="K159" s="310"/>
      <c r="U159" s="310"/>
      <c r="AE159" s="310"/>
      <c r="AO159" s="310"/>
      <c r="AY159" s="310"/>
      <c r="AZ159" s="310"/>
      <c r="BI159" s="310"/>
      <c r="BS159" s="310"/>
      <c r="CC159" s="310"/>
      <c r="CM159" s="310"/>
      <c r="CW159" s="310"/>
      <c r="DG159" s="310"/>
      <c r="DQ159" s="310"/>
      <c r="EA159" s="310"/>
      <c r="EK159" s="310"/>
      <c r="EU159" s="310"/>
      <c r="FE159" s="310"/>
      <c r="FO159" s="310"/>
      <c r="FY159" s="310"/>
      <c r="GI159" s="310"/>
      <c r="GS159" s="310"/>
      <c r="HC159" s="310"/>
      <c r="HM159" s="310"/>
      <c r="HW159" s="310"/>
    </row>
    <row r="160" s="3" customFormat="true" x14ac:dyDescent="0.25">
      <c r="A160" s="310"/>
      <c r="K160" s="310"/>
      <c r="U160" s="310"/>
      <c r="AE160" s="310"/>
      <c r="AO160" s="310"/>
      <c r="AY160" s="310"/>
      <c r="AZ160" s="310"/>
      <c r="BI160" s="310"/>
      <c r="BS160" s="310"/>
      <c r="CC160" s="310"/>
      <c r="CM160" s="310"/>
      <c r="CW160" s="310"/>
      <c r="DG160" s="310"/>
      <c r="DQ160" s="310"/>
      <c r="EA160" s="310"/>
      <c r="EK160" s="310"/>
      <c r="EU160" s="310"/>
      <c r="FE160" s="310"/>
      <c r="FO160" s="310"/>
      <c r="FY160" s="310"/>
      <c r="GI160" s="310"/>
      <c r="GS160" s="310"/>
      <c r="HC160" s="310"/>
      <c r="HM160" s="310"/>
      <c r="HW160" s="310"/>
    </row>
    <row r="161" s="3" customFormat="true" x14ac:dyDescent="0.25">
      <c r="A161" s="310"/>
      <c r="K161" s="310"/>
      <c r="U161" s="310"/>
      <c r="AE161" s="310"/>
      <c r="AO161" s="310"/>
      <c r="AY161" s="310"/>
      <c r="AZ161" s="310"/>
      <c r="BI161" s="310"/>
      <c r="BS161" s="310"/>
      <c r="CC161" s="310"/>
      <c r="CM161" s="310"/>
      <c r="CW161" s="310"/>
      <c r="DG161" s="310"/>
      <c r="DQ161" s="310"/>
      <c r="EA161" s="310"/>
      <c r="EK161" s="310"/>
      <c r="EU161" s="310"/>
      <c r="FE161" s="310"/>
      <c r="FO161" s="310"/>
      <c r="FY161" s="310"/>
      <c r="GI161" s="310"/>
      <c r="GS161" s="310"/>
      <c r="HC161" s="310"/>
      <c r="HM161" s="310"/>
      <c r="HW161" s="310"/>
    </row>
    <row r="162" s="3" customFormat="true" x14ac:dyDescent="0.25">
      <c r="A162" s="310"/>
      <c r="K162" s="310"/>
      <c r="U162" s="310"/>
      <c r="AE162" s="310"/>
      <c r="AO162" s="310"/>
      <c r="AY162" s="310"/>
      <c r="AZ162" s="310"/>
      <c r="BI162" s="310"/>
      <c r="BS162" s="310"/>
      <c r="CC162" s="310"/>
      <c r="CM162" s="310"/>
      <c r="CW162" s="310"/>
      <c r="DG162" s="310"/>
      <c r="DQ162" s="310"/>
      <c r="EA162" s="310"/>
      <c r="EK162" s="310"/>
      <c r="EU162" s="310"/>
      <c r="FE162" s="310"/>
      <c r="FO162" s="310"/>
      <c r="FY162" s="310"/>
      <c r="GI162" s="310"/>
      <c r="GS162" s="310"/>
      <c r="HC162" s="310"/>
      <c r="HM162" s="310"/>
      <c r="HW162" s="310"/>
    </row>
    <row r="163" s="3" customFormat="true" x14ac:dyDescent="0.25">
      <c r="A163" s="310"/>
      <c r="K163" s="310"/>
      <c r="U163" s="310"/>
      <c r="AE163" s="310"/>
      <c r="AO163" s="310"/>
      <c r="AY163" s="310"/>
      <c r="AZ163" s="310"/>
      <c r="BI163" s="310"/>
      <c r="BS163" s="310"/>
      <c r="CC163" s="310"/>
      <c r="CM163" s="310"/>
      <c r="CW163" s="310"/>
      <c r="DG163" s="310"/>
      <c r="DQ163" s="310"/>
      <c r="EA163" s="310"/>
      <c r="EK163" s="310"/>
      <c r="EU163" s="310"/>
      <c r="FE163" s="310"/>
      <c r="FO163" s="310"/>
      <c r="FY163" s="310"/>
      <c r="GI163" s="310"/>
      <c r="GS163" s="310"/>
      <c r="HC163" s="310"/>
      <c r="HM163" s="310"/>
      <c r="HW163" s="310"/>
    </row>
    <row r="164" s="3" customFormat="true" x14ac:dyDescent="0.25">
      <c r="A164" s="310"/>
      <c r="K164" s="310"/>
      <c r="U164" s="310"/>
      <c r="AE164" s="310"/>
      <c r="AO164" s="310"/>
      <c r="AY164" s="310"/>
      <c r="AZ164" s="310"/>
      <c r="BI164" s="310"/>
      <c r="BS164" s="310"/>
      <c r="CC164" s="310"/>
      <c r="CM164" s="310"/>
      <c r="CW164" s="310"/>
      <c r="DG164" s="310"/>
      <c r="DQ164" s="310"/>
      <c r="EA164" s="310"/>
      <c r="EK164" s="310"/>
      <c r="EU164" s="310"/>
      <c r="FE164" s="310"/>
      <c r="FO164" s="310"/>
      <c r="FY164" s="310"/>
      <c r="GI164" s="310"/>
      <c r="GS164" s="310"/>
      <c r="HC164" s="310"/>
      <c r="HM164" s="310"/>
      <c r="HW164" s="310"/>
    </row>
    <row r="165" s="3" customFormat="true" x14ac:dyDescent="0.25">
      <c r="A165" s="310"/>
      <c r="K165" s="310"/>
      <c r="U165" s="310"/>
      <c r="AE165" s="310"/>
      <c r="AO165" s="310"/>
      <c r="AY165" s="310"/>
      <c r="AZ165" s="310"/>
      <c r="BI165" s="310"/>
      <c r="BS165" s="310"/>
      <c r="CC165" s="310"/>
      <c r="CM165" s="310"/>
      <c r="CW165" s="310"/>
      <c r="DG165" s="310"/>
      <c r="DQ165" s="310"/>
      <c r="EA165" s="310"/>
      <c r="EK165" s="310"/>
      <c r="EU165" s="310"/>
      <c r="FE165" s="310"/>
      <c r="FO165" s="310"/>
      <c r="FY165" s="310"/>
      <c r="GI165" s="310"/>
      <c r="GS165" s="310"/>
      <c r="HC165" s="310"/>
      <c r="HM165" s="310"/>
      <c r="HW165" s="310"/>
    </row>
    <row r="166" s="3" customFormat="true" x14ac:dyDescent="0.25">
      <c r="A166" s="310"/>
      <c r="K166" s="310"/>
      <c r="U166" s="310"/>
      <c r="AE166" s="310"/>
      <c r="AO166" s="310"/>
      <c r="AY166" s="310"/>
      <c r="AZ166" s="310"/>
      <c r="BI166" s="310"/>
      <c r="BS166" s="310"/>
      <c r="CC166" s="310"/>
      <c r="CM166" s="310"/>
      <c r="CW166" s="310"/>
      <c r="DG166" s="310"/>
      <c r="DQ166" s="310"/>
      <c r="EA166" s="310"/>
      <c r="EK166" s="310"/>
      <c r="EU166" s="310"/>
      <c r="FE166" s="310"/>
      <c r="FO166" s="310"/>
      <c r="FY166" s="310"/>
      <c r="GI166" s="310"/>
      <c r="GS166" s="310"/>
      <c r="HC166" s="310"/>
      <c r="HM166" s="310"/>
      <c r="HW166" s="310"/>
    </row>
    <row r="167" s="3" customFormat="true" x14ac:dyDescent="0.25">
      <c r="A167" s="310"/>
      <c r="K167" s="310"/>
      <c r="U167" s="310"/>
      <c r="AE167" s="310"/>
      <c r="AO167" s="310"/>
      <c r="AY167" s="310"/>
      <c r="AZ167" s="310"/>
      <c r="BI167" s="310"/>
      <c r="BS167" s="310"/>
      <c r="CC167" s="310"/>
      <c r="CM167" s="310"/>
      <c r="CW167" s="310"/>
      <c r="DG167" s="310"/>
      <c r="DQ167" s="310"/>
      <c r="EA167" s="310"/>
      <c r="EK167" s="310"/>
      <c r="EU167" s="310"/>
      <c r="FE167" s="310"/>
      <c r="FO167" s="310"/>
      <c r="FY167" s="310"/>
      <c r="GI167" s="310"/>
      <c r="GS167" s="310"/>
      <c r="HC167" s="310"/>
      <c r="HM167" s="310"/>
      <c r="HW167" s="310"/>
    </row>
    <row r="168" s="3" customFormat="true" x14ac:dyDescent="0.25">
      <c r="A168" s="310"/>
      <c r="K168" s="310"/>
      <c r="U168" s="310"/>
      <c r="AE168" s="310"/>
      <c r="AO168" s="310"/>
      <c r="AY168" s="310"/>
      <c r="AZ168" s="310"/>
      <c r="BI168" s="310"/>
      <c r="BS168" s="310"/>
      <c r="CC168" s="310"/>
      <c r="CM168" s="310"/>
      <c r="CW168" s="310"/>
      <c r="DG168" s="310"/>
      <c r="DQ168" s="310"/>
      <c r="EA168" s="310"/>
      <c r="EK168" s="310"/>
      <c r="EU168" s="310"/>
      <c r="FE168" s="310"/>
      <c r="FO168" s="310"/>
      <c r="FY168" s="310"/>
      <c r="GI168" s="310"/>
      <c r="GS168" s="310"/>
      <c r="HC168" s="310"/>
      <c r="HM168" s="310"/>
      <c r="HW168" s="310"/>
    </row>
    <row r="169" s="3" customFormat="true" x14ac:dyDescent="0.25">
      <c r="A169" s="310"/>
      <c r="K169" s="310"/>
      <c r="U169" s="310"/>
      <c r="AE169" s="310"/>
      <c r="AO169" s="310"/>
      <c r="AY169" s="310"/>
      <c r="AZ169" s="310"/>
      <c r="BI169" s="310"/>
      <c r="BS169" s="310"/>
      <c r="CC169" s="310"/>
      <c r="CM169" s="310"/>
      <c r="CW169" s="310"/>
      <c r="DG169" s="310"/>
      <c r="DQ169" s="310"/>
      <c r="EA169" s="310"/>
      <c r="EK169" s="310"/>
      <c r="EU169" s="310"/>
      <c r="FE169" s="310"/>
      <c r="FO169" s="310"/>
      <c r="FY169" s="310"/>
      <c r="GI169" s="310"/>
      <c r="GS169" s="310"/>
      <c r="HC169" s="310"/>
      <c r="HM169" s="310"/>
      <c r="HW169" s="310"/>
    </row>
    <row r="170" s="3" customFormat="true" x14ac:dyDescent="0.25">
      <c r="A170" s="310"/>
      <c r="K170" s="310"/>
      <c r="U170" s="310"/>
      <c r="AE170" s="310"/>
      <c r="AO170" s="310"/>
      <c r="AY170" s="310"/>
      <c r="AZ170" s="310"/>
      <c r="BI170" s="310"/>
      <c r="BS170" s="310"/>
      <c r="CC170" s="310"/>
      <c r="CM170" s="310"/>
      <c r="CW170" s="310"/>
      <c r="DG170" s="310"/>
      <c r="DQ170" s="310"/>
      <c r="EA170" s="310"/>
      <c r="EK170" s="310"/>
      <c r="EU170" s="310"/>
      <c r="FE170" s="310"/>
      <c r="FO170" s="310"/>
      <c r="FY170" s="310"/>
      <c r="GI170" s="310"/>
      <c r="GS170" s="310"/>
      <c r="HC170" s="310"/>
      <c r="HM170" s="310"/>
      <c r="HW170" s="310"/>
    </row>
    <row r="171" s="3" customFormat="true" x14ac:dyDescent="0.25">
      <c r="A171" s="310"/>
      <c r="K171" s="310"/>
      <c r="U171" s="310"/>
      <c r="AE171" s="310"/>
      <c r="AO171" s="310"/>
      <c r="AY171" s="310"/>
      <c r="AZ171" s="310"/>
      <c r="BI171" s="310"/>
      <c r="BS171" s="310"/>
      <c r="CC171" s="310"/>
      <c r="CM171" s="310"/>
      <c r="CW171" s="310"/>
      <c r="DG171" s="310"/>
      <c r="DQ171" s="310"/>
      <c r="EA171" s="310"/>
      <c r="EK171" s="310"/>
      <c r="EU171" s="310"/>
      <c r="FE171" s="310"/>
      <c r="FO171" s="310"/>
      <c r="FY171" s="310"/>
      <c r="GI171" s="310"/>
      <c r="GS171" s="310"/>
      <c r="HC171" s="310"/>
      <c r="HM171" s="310"/>
      <c r="HW171" s="310"/>
    </row>
    <row r="172" s="3" customFormat="true" x14ac:dyDescent="0.25">
      <c r="A172" s="310"/>
      <c r="K172" s="310"/>
      <c r="U172" s="310"/>
      <c r="AE172" s="310"/>
      <c r="AO172" s="310"/>
      <c r="AY172" s="310"/>
      <c r="AZ172" s="310"/>
      <c r="BI172" s="310"/>
      <c r="BS172" s="310"/>
      <c r="CC172" s="310"/>
      <c r="CM172" s="310"/>
      <c r="CW172" s="310"/>
      <c r="DG172" s="310"/>
      <c r="DQ172" s="310"/>
      <c r="EA172" s="310"/>
      <c r="EK172" s="310"/>
      <c r="EU172" s="310"/>
      <c r="FE172" s="310"/>
      <c r="FO172" s="310"/>
      <c r="FY172" s="310"/>
      <c r="GI172" s="310"/>
      <c r="GS172" s="310"/>
      <c r="HC172" s="310"/>
      <c r="HM172" s="310"/>
      <c r="HW172" s="310"/>
    </row>
    <row r="173" s="3" customFormat="true" x14ac:dyDescent="0.25">
      <c r="A173" s="310"/>
      <c r="K173" s="310"/>
      <c r="U173" s="310"/>
      <c r="AE173" s="310"/>
      <c r="AO173" s="310"/>
      <c r="AY173" s="310"/>
      <c r="AZ173" s="310"/>
      <c r="BI173" s="310"/>
      <c r="BS173" s="310"/>
      <c r="CC173" s="310"/>
      <c r="CM173" s="310"/>
      <c r="CW173" s="310"/>
      <c r="DG173" s="310"/>
      <c r="DQ173" s="310"/>
      <c r="EA173" s="310"/>
      <c r="EK173" s="310"/>
      <c r="EU173" s="310"/>
      <c r="FE173" s="310"/>
      <c r="FO173" s="310"/>
      <c r="FY173" s="310"/>
      <c r="GI173" s="310"/>
      <c r="GS173" s="310"/>
      <c r="HC173" s="310"/>
      <c r="HM173" s="310"/>
      <c r="HW173" s="310"/>
    </row>
    <row r="174" s="3" customFormat="true" x14ac:dyDescent="0.25">
      <c r="A174" s="310"/>
      <c r="K174" s="310"/>
      <c r="U174" s="310"/>
      <c r="AE174" s="310"/>
      <c r="AO174" s="310"/>
      <c r="AY174" s="310"/>
      <c r="AZ174" s="310"/>
      <c r="BI174" s="310"/>
      <c r="BS174" s="310"/>
      <c r="CC174" s="310"/>
      <c r="CM174" s="310"/>
      <c r="CW174" s="310"/>
      <c r="DG174" s="310"/>
      <c r="DQ174" s="310"/>
      <c r="EA174" s="310"/>
      <c r="EK174" s="310"/>
      <c r="EU174" s="310"/>
      <c r="FE174" s="310"/>
      <c r="FO174" s="310"/>
      <c r="FY174" s="310"/>
      <c r="GI174" s="310"/>
      <c r="GS174" s="310"/>
      <c r="HC174" s="310"/>
      <c r="HM174" s="310"/>
      <c r="HW174" s="310"/>
    </row>
    <row r="175" s="3" customFormat="true" x14ac:dyDescent="0.25">
      <c r="A175" s="310"/>
      <c r="K175" s="310"/>
      <c r="U175" s="310"/>
      <c r="AE175" s="310"/>
      <c r="AO175" s="310"/>
      <c r="AY175" s="310"/>
      <c r="AZ175" s="310"/>
      <c r="BI175" s="310"/>
      <c r="BS175" s="310"/>
      <c r="CC175" s="310"/>
      <c r="CM175" s="310"/>
      <c r="CW175" s="310"/>
      <c r="DG175" s="310"/>
      <c r="DQ175" s="310"/>
      <c r="EA175" s="310"/>
      <c r="EK175" s="310"/>
      <c r="EU175" s="310"/>
      <c r="FE175" s="310"/>
      <c r="FO175" s="310"/>
      <c r="FY175" s="310"/>
      <c r="GI175" s="310"/>
      <c r="GS175" s="310"/>
      <c r="HC175" s="310"/>
      <c r="HM175" s="310"/>
      <c r="HW175" s="310"/>
    </row>
    <row r="176" s="3" customFormat="true" x14ac:dyDescent="0.25">
      <c r="A176" s="310"/>
      <c r="K176" s="310"/>
      <c r="U176" s="310"/>
      <c r="AE176" s="310"/>
      <c r="AO176" s="310"/>
      <c r="AY176" s="310"/>
      <c r="AZ176" s="310"/>
      <c r="BI176" s="310"/>
      <c r="BS176" s="310"/>
      <c r="CC176" s="310"/>
      <c r="CM176" s="310"/>
      <c r="CW176" s="310"/>
      <c r="DG176" s="310"/>
      <c r="DQ176" s="310"/>
      <c r="EA176" s="310"/>
      <c r="EK176" s="310"/>
      <c r="EU176" s="310"/>
      <c r="FE176" s="310"/>
      <c r="FO176" s="310"/>
      <c r="FY176" s="310"/>
      <c r="GI176" s="310"/>
      <c r="GS176" s="310"/>
      <c r="HC176" s="310"/>
      <c r="HM176" s="310"/>
      <c r="HW176" s="310"/>
    </row>
    <row r="177" s="3" customFormat="true" x14ac:dyDescent="0.25">
      <c r="A177" s="310"/>
      <c r="K177" s="310"/>
      <c r="U177" s="310"/>
      <c r="AE177" s="310"/>
      <c r="AO177" s="310"/>
      <c r="AY177" s="310"/>
      <c r="AZ177" s="310"/>
      <c r="BI177" s="310"/>
      <c r="BS177" s="310"/>
      <c r="CC177" s="310"/>
      <c r="CM177" s="310"/>
      <c r="CW177" s="310"/>
      <c r="DG177" s="310"/>
      <c r="DQ177" s="310"/>
      <c r="EA177" s="310"/>
      <c r="EK177" s="310"/>
      <c r="EU177" s="310"/>
      <c r="FE177" s="310"/>
      <c r="FO177" s="310"/>
      <c r="FY177" s="310"/>
      <c r="GI177" s="310"/>
      <c r="GS177" s="310"/>
      <c r="HC177" s="310"/>
      <c r="HM177" s="310"/>
      <c r="HW177" s="310"/>
    </row>
    <row r="178" s="3" customFormat="true" x14ac:dyDescent="0.25">
      <c r="A178" s="310"/>
      <c r="K178" s="310"/>
      <c r="U178" s="310"/>
      <c r="AE178" s="310"/>
      <c r="AO178" s="310"/>
      <c r="AY178" s="310"/>
      <c r="AZ178" s="310"/>
      <c r="BI178" s="310"/>
      <c r="BS178" s="310"/>
      <c r="CC178" s="310"/>
      <c r="CM178" s="310"/>
      <c r="CW178" s="310"/>
      <c r="DG178" s="310"/>
      <c r="DQ178" s="310"/>
      <c r="EA178" s="310"/>
      <c r="EK178" s="310"/>
      <c r="EU178" s="310"/>
      <c r="FE178" s="310"/>
      <c r="FO178" s="310"/>
      <c r="FY178" s="310"/>
      <c r="GI178" s="310"/>
      <c r="GS178" s="310"/>
      <c r="HC178" s="310"/>
      <c r="HM178" s="310"/>
      <c r="HW178" s="310"/>
    </row>
    <row r="179" s="3" customFormat="true" x14ac:dyDescent="0.25">
      <c r="A179" s="310"/>
      <c r="K179" s="310"/>
      <c r="U179" s="310"/>
      <c r="AE179" s="310"/>
      <c r="AO179" s="310"/>
      <c r="AY179" s="310"/>
      <c r="AZ179" s="310"/>
      <c r="BI179" s="310"/>
      <c r="BS179" s="310"/>
      <c r="CC179" s="310"/>
      <c r="CM179" s="310"/>
      <c r="CW179" s="310"/>
      <c r="DG179" s="310"/>
      <c r="DQ179" s="310"/>
      <c r="EA179" s="310"/>
      <c r="EK179" s="310"/>
      <c r="EU179" s="310"/>
      <c r="FE179" s="310"/>
      <c r="FO179" s="310"/>
      <c r="FY179" s="310"/>
      <c r="GI179" s="310"/>
      <c r="GS179" s="310"/>
      <c r="HC179" s="310"/>
      <c r="HM179" s="310"/>
      <c r="HW179" s="310"/>
    </row>
    <row r="180" s="3" customFormat="true" x14ac:dyDescent="0.25">
      <c r="A180" s="310"/>
      <c r="K180" s="310"/>
      <c r="U180" s="310"/>
      <c r="AE180" s="310"/>
      <c r="AO180" s="310"/>
      <c r="AY180" s="310"/>
      <c r="AZ180" s="310"/>
      <c r="BI180" s="310"/>
      <c r="BS180" s="310"/>
      <c r="CC180" s="310"/>
      <c r="CM180" s="310"/>
      <c r="CW180" s="310"/>
      <c r="DG180" s="310"/>
      <c r="DQ180" s="310"/>
      <c r="EA180" s="310"/>
      <c r="EK180" s="310"/>
      <c r="EU180" s="310"/>
      <c r="FE180" s="310"/>
      <c r="FO180" s="310"/>
      <c r="FY180" s="310"/>
      <c r="GI180" s="310"/>
      <c r="GS180" s="310"/>
      <c r="HC180" s="310"/>
      <c r="HM180" s="310"/>
      <c r="HW180" s="310"/>
    </row>
    <row r="181" s="3" customFormat="true" x14ac:dyDescent="0.25">
      <c r="A181" s="310"/>
      <c r="K181" s="310"/>
      <c r="U181" s="310"/>
      <c r="AE181" s="310"/>
      <c r="AO181" s="310"/>
      <c r="AY181" s="310"/>
      <c r="AZ181" s="310"/>
      <c r="BI181" s="310"/>
      <c r="BS181" s="310"/>
      <c r="CC181" s="310"/>
      <c r="CM181" s="310"/>
      <c r="CW181" s="310"/>
      <c r="DG181" s="310"/>
      <c r="DQ181" s="310"/>
      <c r="EA181" s="310"/>
      <c r="EK181" s="310"/>
      <c r="EU181" s="310"/>
      <c r="FE181" s="310"/>
      <c r="FO181" s="310"/>
      <c r="FY181" s="310"/>
      <c r="GI181" s="310"/>
      <c r="GS181" s="310"/>
      <c r="HC181" s="310"/>
      <c r="HM181" s="310"/>
      <c r="HW181" s="310"/>
    </row>
    <row r="182" s="3" customFormat="true" x14ac:dyDescent="0.25">
      <c r="A182" s="310"/>
      <c r="K182" s="310"/>
      <c r="U182" s="310"/>
      <c r="AE182" s="310"/>
      <c r="AO182" s="310"/>
      <c r="AY182" s="310"/>
      <c r="AZ182" s="310"/>
      <c r="BI182" s="310"/>
      <c r="BS182" s="310"/>
      <c r="CC182" s="310"/>
      <c r="CM182" s="310"/>
      <c r="CW182" s="310"/>
      <c r="DG182" s="310"/>
      <c r="DQ182" s="310"/>
      <c r="EA182" s="310"/>
      <c r="EK182" s="310"/>
      <c r="EU182" s="310"/>
      <c r="FE182" s="310"/>
      <c r="FO182" s="310"/>
      <c r="FY182" s="310"/>
      <c r="GI182" s="310"/>
      <c r="GS182" s="310"/>
      <c r="HC182" s="310"/>
      <c r="HM182" s="310"/>
      <c r="HW182" s="310"/>
    </row>
    <row r="183" s="3" customFormat="true" x14ac:dyDescent="0.25">
      <c r="A183" s="310"/>
      <c r="K183" s="310"/>
      <c r="U183" s="310"/>
      <c r="AE183" s="310"/>
      <c r="AO183" s="310"/>
      <c r="AY183" s="310"/>
      <c r="AZ183" s="310"/>
      <c r="BI183" s="310"/>
      <c r="BS183" s="310"/>
      <c r="CC183" s="310"/>
      <c r="CM183" s="310"/>
      <c r="CW183" s="310"/>
      <c r="DG183" s="310"/>
      <c r="DQ183" s="310"/>
      <c r="EA183" s="310"/>
      <c r="EK183" s="310"/>
      <c r="EU183" s="310"/>
      <c r="FE183" s="310"/>
      <c r="FO183" s="310"/>
      <c r="FY183" s="310"/>
      <c r="GI183" s="310"/>
      <c r="GS183" s="310"/>
      <c r="HC183" s="310"/>
      <c r="HM183" s="310"/>
      <c r="HW183" s="310"/>
    </row>
    <row r="184" s="3" customFormat="true" x14ac:dyDescent="0.25">
      <c r="A184" s="310"/>
      <c r="K184" s="310"/>
      <c r="U184" s="310"/>
      <c r="AE184" s="310"/>
      <c r="AO184" s="310"/>
      <c r="AY184" s="310"/>
      <c r="AZ184" s="310"/>
      <c r="BI184" s="310"/>
      <c r="BS184" s="310"/>
      <c r="CC184" s="310"/>
      <c r="CM184" s="310"/>
      <c r="CW184" s="310"/>
      <c r="DG184" s="310"/>
      <c r="DQ184" s="310"/>
      <c r="EA184" s="310"/>
      <c r="EK184" s="310"/>
      <c r="EU184" s="310"/>
      <c r="FE184" s="310"/>
      <c r="FO184" s="310"/>
      <c r="FY184" s="310"/>
      <c r="GI184" s="310"/>
      <c r="GS184" s="310"/>
      <c r="HC184" s="310"/>
      <c r="HM184" s="310"/>
      <c r="HW184" s="310"/>
    </row>
    <row r="185" s="3" customFormat="true" x14ac:dyDescent="0.25">
      <c r="A185" s="310"/>
      <c r="K185" s="310"/>
      <c r="U185" s="310"/>
      <c r="AE185" s="310"/>
      <c r="AO185" s="310"/>
      <c r="AY185" s="310"/>
      <c r="AZ185" s="310"/>
      <c r="BI185" s="310"/>
      <c r="BS185" s="310"/>
      <c r="CC185" s="310"/>
      <c r="CM185" s="310"/>
      <c r="CW185" s="310"/>
      <c r="DG185" s="310"/>
      <c r="DQ185" s="310"/>
      <c r="EA185" s="310"/>
      <c r="EK185" s="310"/>
      <c r="EU185" s="310"/>
      <c r="FE185" s="310"/>
      <c r="FO185" s="310"/>
      <c r="FY185" s="310"/>
      <c r="GI185" s="310"/>
      <c r="GS185" s="310"/>
      <c r="HC185" s="310"/>
      <c r="HM185" s="310"/>
      <c r="HW185" s="310"/>
    </row>
    <row r="186" s="3" customFormat="true" x14ac:dyDescent="0.25">
      <c r="A186" s="310"/>
      <c r="K186" s="310"/>
      <c r="U186" s="310"/>
      <c r="AE186" s="310"/>
      <c r="AO186" s="310"/>
      <c r="AY186" s="310"/>
      <c r="AZ186" s="310"/>
      <c r="BI186" s="310"/>
      <c r="BS186" s="310"/>
      <c r="CC186" s="310"/>
      <c r="CM186" s="310"/>
      <c r="CW186" s="310"/>
      <c r="DG186" s="310"/>
      <c r="DQ186" s="310"/>
      <c r="EA186" s="310"/>
      <c r="EK186" s="310"/>
      <c r="EU186" s="310"/>
      <c r="FE186" s="310"/>
      <c r="FO186" s="310"/>
      <c r="FY186" s="310"/>
      <c r="GI186" s="310"/>
      <c r="GS186" s="310"/>
      <c r="HC186" s="310"/>
      <c r="HM186" s="310"/>
      <c r="HW186" s="310"/>
    </row>
    <row r="187" s="3" customFormat="true" x14ac:dyDescent="0.25">
      <c r="A187" s="310"/>
      <c r="K187" s="310"/>
      <c r="U187" s="310"/>
      <c r="AE187" s="310"/>
      <c r="AO187" s="310"/>
      <c r="AY187" s="310"/>
      <c r="AZ187" s="310"/>
      <c r="BI187" s="310"/>
      <c r="BS187" s="310"/>
      <c r="CC187" s="310"/>
      <c r="CM187" s="310"/>
      <c r="CW187" s="310"/>
      <c r="DG187" s="310"/>
      <c r="DQ187" s="310"/>
      <c r="EA187" s="310"/>
      <c r="EK187" s="310"/>
      <c r="EU187" s="310"/>
      <c r="FE187" s="310"/>
      <c r="FO187" s="310"/>
      <c r="FY187" s="310"/>
      <c r="GI187" s="310"/>
      <c r="GS187" s="310"/>
      <c r="HC187" s="310"/>
      <c r="HM187" s="310"/>
      <c r="HW187" s="310"/>
    </row>
    <row r="188" s="3" customFormat="true" x14ac:dyDescent="0.25">
      <c r="A188" s="310"/>
      <c r="K188" s="310"/>
      <c r="U188" s="310"/>
      <c r="AE188" s="310"/>
      <c r="AO188" s="310"/>
      <c r="AY188" s="310"/>
      <c r="AZ188" s="310"/>
      <c r="BI188" s="310"/>
      <c r="BS188" s="310"/>
      <c r="CC188" s="310"/>
      <c r="CM188" s="310"/>
      <c r="CW188" s="310"/>
      <c r="DG188" s="310"/>
      <c r="DQ188" s="310"/>
      <c r="EA188" s="310"/>
      <c r="EK188" s="310"/>
      <c r="EU188" s="310"/>
      <c r="FE188" s="310"/>
      <c r="FO188" s="310"/>
      <c r="FY188" s="310"/>
      <c r="GI188" s="310"/>
      <c r="GS188" s="310"/>
      <c r="HC188" s="310"/>
      <c r="HM188" s="310"/>
      <c r="HW188" s="310"/>
    </row>
    <row r="189" s="3" customFormat="true" x14ac:dyDescent="0.25">
      <c r="A189" s="310"/>
      <c r="K189" s="310"/>
      <c r="U189" s="310"/>
      <c r="AE189" s="310"/>
      <c r="AO189" s="310"/>
      <c r="AY189" s="310"/>
      <c r="AZ189" s="310"/>
      <c r="BI189" s="310"/>
      <c r="BS189" s="310"/>
      <c r="CC189" s="310"/>
      <c r="CM189" s="310"/>
      <c r="CW189" s="310"/>
      <c r="DG189" s="310"/>
      <c r="DQ189" s="310"/>
      <c r="EA189" s="310"/>
      <c r="EK189" s="310"/>
      <c r="EU189" s="310"/>
      <c r="FE189" s="310"/>
      <c r="FO189" s="310"/>
      <c r="FY189" s="310"/>
      <c r="GI189" s="310"/>
      <c r="GS189" s="310"/>
      <c r="HC189" s="310"/>
      <c r="HM189" s="310"/>
      <c r="HW189" s="310"/>
    </row>
    <row r="190" s="3" customFormat="true" x14ac:dyDescent="0.25">
      <c r="A190" s="310"/>
      <c r="K190" s="310"/>
      <c r="U190" s="310"/>
      <c r="AE190" s="310"/>
      <c r="AO190" s="310"/>
      <c r="AY190" s="310"/>
      <c r="AZ190" s="310"/>
      <c r="BI190" s="310"/>
      <c r="BS190" s="310"/>
      <c r="CC190" s="310"/>
      <c r="CM190" s="310"/>
      <c r="CW190" s="310"/>
      <c r="DG190" s="310"/>
      <c r="DQ190" s="310"/>
      <c r="EA190" s="310"/>
      <c r="EK190" s="310"/>
      <c r="EU190" s="310"/>
      <c r="FE190" s="310"/>
      <c r="FO190" s="310"/>
      <c r="FY190" s="310"/>
      <c r="GI190" s="310"/>
      <c r="GS190" s="310"/>
      <c r="HC190" s="310"/>
      <c r="HM190" s="310"/>
      <c r="HW190" s="310"/>
    </row>
    <row r="191" s="3" customFormat="true" x14ac:dyDescent="0.25">
      <c r="A191" s="310"/>
      <c r="K191" s="310"/>
      <c r="U191" s="310"/>
      <c r="AE191" s="310"/>
      <c r="AO191" s="310"/>
      <c r="AY191" s="310"/>
      <c r="AZ191" s="310"/>
      <c r="BI191" s="310"/>
      <c r="BS191" s="310"/>
      <c r="CC191" s="310"/>
      <c r="CM191" s="310"/>
      <c r="CW191" s="310"/>
      <c r="DG191" s="310"/>
      <c r="DQ191" s="310"/>
      <c r="EA191" s="310"/>
      <c r="EK191" s="310"/>
      <c r="EU191" s="310"/>
      <c r="FE191" s="310"/>
      <c r="FO191" s="310"/>
      <c r="FY191" s="310"/>
      <c r="GI191" s="310"/>
      <c r="GS191" s="310"/>
      <c r="HC191" s="310"/>
      <c r="HM191" s="310"/>
      <c r="HW191" s="310"/>
    </row>
    <row r="192" s="3" customFormat="true" x14ac:dyDescent="0.25">
      <c r="A192" s="310"/>
      <c r="K192" s="310"/>
      <c r="U192" s="310"/>
      <c r="AE192" s="310"/>
      <c r="AO192" s="310"/>
      <c r="AY192" s="310"/>
      <c r="AZ192" s="310"/>
      <c r="BI192" s="310"/>
      <c r="BS192" s="310"/>
      <c r="CC192" s="310"/>
      <c r="CM192" s="310"/>
      <c r="CW192" s="310"/>
      <c r="DG192" s="310"/>
      <c r="DQ192" s="310"/>
      <c r="EA192" s="310"/>
      <c r="EK192" s="310"/>
      <c r="EU192" s="310"/>
      <c r="FE192" s="310"/>
      <c r="FO192" s="310"/>
      <c r="FY192" s="310"/>
      <c r="GI192" s="310"/>
      <c r="GS192" s="310"/>
      <c r="HC192" s="310"/>
      <c r="HM192" s="310"/>
      <c r="HW192" s="310"/>
    </row>
    <row r="193" s="3" customFormat="true" x14ac:dyDescent="0.25">
      <c r="A193" s="310"/>
      <c r="K193" s="310"/>
      <c r="U193" s="310"/>
      <c r="AE193" s="310"/>
      <c r="AO193" s="310"/>
      <c r="AY193" s="310"/>
      <c r="AZ193" s="310"/>
      <c r="BI193" s="310"/>
      <c r="BS193" s="310"/>
      <c r="CC193" s="310"/>
      <c r="CM193" s="310"/>
      <c r="CW193" s="310"/>
      <c r="DG193" s="310"/>
      <c r="DQ193" s="310"/>
      <c r="EA193" s="310"/>
      <c r="EK193" s="310"/>
      <c r="EU193" s="310"/>
      <c r="FE193" s="310"/>
      <c r="FO193" s="310"/>
      <c r="FY193" s="310"/>
      <c r="GI193" s="310"/>
      <c r="GS193" s="310"/>
      <c r="HC193" s="310"/>
      <c r="HM193" s="310"/>
      <c r="HW193" s="310"/>
    </row>
    <row r="194" s="3" customFormat="true" x14ac:dyDescent="0.25">
      <c r="A194" s="310"/>
      <c r="K194" s="310"/>
      <c r="U194" s="310"/>
      <c r="AE194" s="310"/>
      <c r="AO194" s="310"/>
      <c r="AY194" s="310"/>
      <c r="AZ194" s="310"/>
      <c r="BI194" s="310"/>
      <c r="BS194" s="310"/>
      <c r="CC194" s="310"/>
      <c r="CM194" s="310"/>
      <c r="CW194" s="310"/>
      <c r="DG194" s="310"/>
      <c r="DQ194" s="310"/>
      <c r="EA194" s="310"/>
      <c r="EK194" s="310"/>
      <c r="EU194" s="310"/>
      <c r="FE194" s="310"/>
      <c r="FO194" s="310"/>
      <c r="FY194" s="310"/>
      <c r="GI194" s="310"/>
      <c r="GS194" s="310"/>
      <c r="HC194" s="310"/>
      <c r="HM194" s="310"/>
      <c r="HW194" s="310"/>
    </row>
    <row r="195" s="3" customFormat="true" x14ac:dyDescent="0.25">
      <c r="A195" s="310"/>
      <c r="K195" s="310"/>
      <c r="U195" s="310"/>
      <c r="AE195" s="310"/>
      <c r="AO195" s="310"/>
      <c r="AY195" s="310"/>
      <c r="AZ195" s="310"/>
      <c r="BI195" s="310"/>
      <c r="BS195" s="310"/>
      <c r="CC195" s="310"/>
      <c r="CM195" s="310"/>
      <c r="CW195" s="310"/>
      <c r="DG195" s="310"/>
      <c r="DQ195" s="310"/>
      <c r="EA195" s="310"/>
      <c r="EK195" s="310"/>
      <c r="EU195" s="310"/>
      <c r="FE195" s="310"/>
      <c r="FO195" s="310"/>
      <c r="FY195" s="310"/>
      <c r="GI195" s="310"/>
      <c r="GS195" s="310"/>
      <c r="HC195" s="310"/>
      <c r="HM195" s="310"/>
      <c r="HW195" s="310"/>
    </row>
    <row r="196" s="3" customFormat="true" x14ac:dyDescent="0.25">
      <c r="A196" s="310"/>
      <c r="K196" s="310"/>
      <c r="U196" s="310"/>
      <c r="AE196" s="310"/>
      <c r="AO196" s="310"/>
      <c r="AY196" s="310"/>
      <c r="AZ196" s="310"/>
      <c r="BI196" s="310"/>
      <c r="BS196" s="310"/>
      <c r="CC196" s="310"/>
      <c r="CM196" s="310"/>
      <c r="CW196" s="310"/>
      <c r="DG196" s="310"/>
      <c r="DQ196" s="310"/>
      <c r="EA196" s="310"/>
      <c r="EK196" s="310"/>
      <c r="EU196" s="310"/>
      <c r="FE196" s="310"/>
      <c r="FO196" s="310"/>
      <c r="FY196" s="310"/>
      <c r="GI196" s="310"/>
      <c r="GS196" s="310"/>
      <c r="HC196" s="310"/>
      <c r="HM196" s="310"/>
      <c r="HW196" s="310"/>
    </row>
    <row r="197" s="3" customFormat="true" x14ac:dyDescent="0.25">
      <c r="A197" s="310"/>
      <c r="K197" s="310"/>
      <c r="U197" s="310"/>
      <c r="AE197" s="310"/>
      <c r="AO197" s="310"/>
      <c r="AY197" s="310"/>
      <c r="AZ197" s="310"/>
      <c r="BI197" s="310"/>
      <c r="BS197" s="310"/>
      <c r="CC197" s="310"/>
      <c r="CM197" s="310"/>
      <c r="CW197" s="310"/>
      <c r="DG197" s="310"/>
      <c r="DQ197" s="310"/>
      <c r="EA197" s="310"/>
      <c r="EK197" s="310"/>
      <c r="EU197" s="310"/>
      <c r="FE197" s="310"/>
      <c r="FO197" s="310"/>
      <c r="FY197" s="310"/>
      <c r="GI197" s="310"/>
      <c r="GS197" s="310"/>
      <c r="HC197" s="310"/>
      <c r="HM197" s="310"/>
      <c r="HW197" s="310"/>
    </row>
    <row r="198" s="3" customFormat="true" x14ac:dyDescent="0.25">
      <c r="A198" s="310"/>
      <c r="K198" s="310"/>
      <c r="U198" s="310"/>
      <c r="AE198" s="310"/>
      <c r="AO198" s="310"/>
      <c r="AY198" s="310"/>
      <c r="AZ198" s="310"/>
      <c r="BI198" s="310"/>
      <c r="BS198" s="310"/>
      <c r="CC198" s="310"/>
      <c r="CM198" s="310"/>
      <c r="CW198" s="310"/>
      <c r="DG198" s="310"/>
      <c r="DQ198" s="310"/>
      <c r="EA198" s="310"/>
      <c r="EK198" s="310"/>
      <c r="EU198" s="310"/>
      <c r="FE198" s="310"/>
      <c r="FO198" s="310"/>
      <c r="FY198" s="310"/>
      <c r="GI198" s="310"/>
      <c r="GS198" s="310"/>
      <c r="HC198" s="310"/>
      <c r="HM198" s="310"/>
      <c r="HW198" s="310"/>
    </row>
    <row r="199" s="3" customFormat="true" x14ac:dyDescent="0.25">
      <c r="A199" s="310"/>
      <c r="K199" s="310"/>
      <c r="U199" s="310"/>
      <c r="AE199" s="310"/>
      <c r="AO199" s="310"/>
      <c r="AY199" s="310"/>
      <c r="AZ199" s="310"/>
      <c r="BI199" s="310"/>
      <c r="BS199" s="310"/>
      <c r="CC199" s="310"/>
      <c r="CM199" s="310"/>
      <c r="CW199" s="310"/>
      <c r="DG199" s="310"/>
      <c r="DQ199" s="310"/>
      <c r="EA199" s="310"/>
      <c r="EK199" s="310"/>
      <c r="EU199" s="310"/>
      <c r="FE199" s="310"/>
      <c r="FO199" s="310"/>
      <c r="FY199" s="310"/>
      <c r="GI199" s="310"/>
      <c r="GS199" s="310"/>
      <c r="HC199" s="310"/>
      <c r="HM199" s="310"/>
      <c r="HW199" s="310"/>
    </row>
    <row r="200" s="3" customFormat="true" x14ac:dyDescent="0.25">
      <c r="A200" s="310"/>
      <c r="K200" s="310"/>
      <c r="U200" s="310"/>
      <c r="AE200" s="310"/>
      <c r="AO200" s="310"/>
      <c r="AY200" s="310"/>
      <c r="AZ200" s="310"/>
      <c r="BI200" s="310"/>
      <c r="BS200" s="310"/>
      <c r="CC200" s="310"/>
      <c r="CM200" s="310"/>
      <c r="CW200" s="310"/>
      <c r="DG200" s="310"/>
      <c r="DQ200" s="310"/>
      <c r="EA200" s="310"/>
      <c r="EK200" s="310"/>
      <c r="EU200" s="310"/>
      <c r="FE200" s="310"/>
      <c r="FO200" s="310"/>
      <c r="FY200" s="310"/>
      <c r="GI200" s="310"/>
      <c r="GS200" s="310"/>
      <c r="HC200" s="310"/>
      <c r="HM200" s="310"/>
      <c r="HW200" s="310"/>
    </row>
    <row r="201" s="3" customFormat="true" x14ac:dyDescent="0.25">
      <c r="A201" s="310"/>
      <c r="K201" s="310"/>
      <c r="U201" s="310"/>
      <c r="AE201" s="310"/>
      <c r="AO201" s="310"/>
      <c r="AY201" s="310"/>
      <c r="AZ201" s="310"/>
      <c r="BI201" s="310"/>
      <c r="BS201" s="310"/>
      <c r="CC201" s="310"/>
      <c r="CM201" s="310"/>
      <c r="CW201" s="310"/>
      <c r="DG201" s="310"/>
      <c r="DQ201" s="310"/>
      <c r="EA201" s="310"/>
      <c r="EK201" s="310"/>
      <c r="EU201" s="310"/>
      <c r="FE201" s="310"/>
      <c r="FO201" s="310"/>
      <c r="FY201" s="310"/>
      <c r="GI201" s="310"/>
      <c r="GS201" s="310"/>
      <c r="HC201" s="310"/>
      <c r="HM201" s="310"/>
      <c r="HW201" s="310"/>
    </row>
    <row r="202" s="3" customFormat="true" x14ac:dyDescent="0.25">
      <c r="A202" s="310"/>
      <c r="K202" s="310"/>
      <c r="U202" s="310"/>
      <c r="AE202" s="310"/>
      <c r="AO202" s="310"/>
      <c r="AY202" s="310"/>
      <c r="AZ202" s="310"/>
      <c r="BI202" s="310"/>
      <c r="BS202" s="310"/>
      <c r="CC202" s="310"/>
      <c r="CM202" s="310"/>
      <c r="CW202" s="310"/>
      <c r="DG202" s="310"/>
      <c r="DQ202" s="310"/>
      <c r="EA202" s="310"/>
      <c r="EK202" s="310"/>
      <c r="EU202" s="310"/>
      <c r="FE202" s="310"/>
      <c r="FO202" s="310"/>
      <c r="FY202" s="310"/>
      <c r="GI202" s="310"/>
      <c r="GS202" s="310"/>
      <c r="HC202" s="310"/>
      <c r="HM202" s="310"/>
      <c r="HW202" s="310"/>
    </row>
    <row r="203" s="3" customFormat="true" x14ac:dyDescent="0.25">
      <c r="A203" s="310"/>
      <c r="K203" s="310"/>
      <c r="U203" s="310"/>
      <c r="AE203" s="310"/>
      <c r="AO203" s="310"/>
      <c r="AY203" s="310"/>
      <c r="AZ203" s="310"/>
      <c r="BI203" s="310"/>
      <c r="BS203" s="310"/>
      <c r="CC203" s="310"/>
      <c r="CM203" s="310"/>
      <c r="CW203" s="310"/>
      <c r="DG203" s="310"/>
      <c r="DQ203" s="310"/>
      <c r="EA203" s="310"/>
      <c r="EK203" s="310"/>
      <c r="EU203" s="310"/>
      <c r="FE203" s="310"/>
      <c r="FO203" s="310"/>
      <c r="FY203" s="310"/>
      <c r="GI203" s="310"/>
      <c r="GS203" s="310"/>
      <c r="HC203" s="310"/>
      <c r="HM203" s="310"/>
      <c r="HW203" s="310"/>
    </row>
    <row r="204" s="3" customFormat="true" x14ac:dyDescent="0.25">
      <c r="A204" s="310"/>
      <c r="K204" s="310"/>
      <c r="U204" s="310"/>
      <c r="AE204" s="310"/>
      <c r="AO204" s="310"/>
      <c r="AY204" s="310"/>
      <c r="AZ204" s="310"/>
      <c r="BI204" s="310"/>
      <c r="BS204" s="310"/>
      <c r="CC204" s="310"/>
      <c r="CM204" s="310"/>
      <c r="CW204" s="310"/>
      <c r="DG204" s="310"/>
      <c r="DQ204" s="310"/>
      <c r="EA204" s="310"/>
      <c r="EK204" s="310"/>
      <c r="EU204" s="310"/>
      <c r="FE204" s="310"/>
      <c r="FO204" s="310"/>
      <c r="FY204" s="310"/>
      <c r="GI204" s="310"/>
      <c r="GS204" s="310"/>
      <c r="HC204" s="310"/>
      <c r="HM204" s="310"/>
      <c r="HW204" s="310"/>
    </row>
    <row r="205" s="3" customFormat="true" x14ac:dyDescent="0.25">
      <c r="A205" s="310"/>
      <c r="K205" s="310"/>
      <c r="U205" s="310"/>
      <c r="AE205" s="310"/>
      <c r="AO205" s="310"/>
      <c r="AY205" s="310"/>
      <c r="AZ205" s="310"/>
      <c r="BI205" s="310"/>
      <c r="BS205" s="310"/>
      <c r="CC205" s="310"/>
      <c r="CM205" s="310"/>
      <c r="CW205" s="310"/>
      <c r="DG205" s="310"/>
      <c r="DQ205" s="310"/>
      <c r="EA205" s="310"/>
      <c r="EK205" s="310"/>
      <c r="EU205" s="310"/>
      <c r="FE205" s="310"/>
      <c r="FO205" s="310"/>
      <c r="FY205" s="310"/>
      <c r="GI205" s="310"/>
      <c r="GS205" s="310"/>
      <c r="HC205" s="310"/>
      <c r="HM205" s="310"/>
      <c r="HW205" s="310"/>
    </row>
    <row r="206" s="3" customFormat="true" x14ac:dyDescent="0.25">
      <c r="A206" s="310"/>
      <c r="K206" s="310"/>
      <c r="U206" s="310"/>
      <c r="AE206" s="310"/>
      <c r="AO206" s="310"/>
      <c r="AY206" s="310"/>
      <c r="AZ206" s="310"/>
      <c r="BI206" s="310"/>
      <c r="BS206" s="310"/>
      <c r="CC206" s="310"/>
      <c r="CM206" s="310"/>
      <c r="CW206" s="310"/>
      <c r="DG206" s="310"/>
      <c r="DQ206" s="310"/>
      <c r="EA206" s="310"/>
      <c r="EK206" s="310"/>
      <c r="EU206" s="310"/>
      <c r="FE206" s="310"/>
      <c r="FO206" s="310"/>
      <c r="FY206" s="310"/>
      <c r="GI206" s="310"/>
      <c r="GS206" s="310"/>
      <c r="HC206" s="310"/>
      <c r="HM206" s="310"/>
      <c r="HW206" s="310"/>
    </row>
    <row r="207" s="3" customFormat="true" x14ac:dyDescent="0.25">
      <c r="A207" s="310"/>
      <c r="K207" s="310"/>
      <c r="U207" s="310"/>
      <c r="AE207" s="310"/>
      <c r="AO207" s="310"/>
      <c r="AY207" s="310"/>
      <c r="AZ207" s="310"/>
      <c r="BI207" s="310"/>
      <c r="BS207" s="310"/>
      <c r="CC207" s="310"/>
      <c r="CM207" s="310"/>
      <c r="CW207" s="310"/>
      <c r="DG207" s="310"/>
      <c r="DQ207" s="310"/>
      <c r="EA207" s="310"/>
      <c r="EK207" s="310"/>
      <c r="EU207" s="310"/>
      <c r="FE207" s="310"/>
      <c r="FO207" s="310"/>
      <c r="FY207" s="310"/>
      <c r="GI207" s="310"/>
      <c r="GS207" s="310"/>
      <c r="HC207" s="310"/>
      <c r="HM207" s="310"/>
      <c r="HW207" s="310"/>
    </row>
    <row r="208" s="3" customFormat="true" x14ac:dyDescent="0.25">
      <c r="A208" s="310"/>
      <c r="K208" s="310"/>
      <c r="U208" s="310"/>
      <c r="AE208" s="310"/>
      <c r="AO208" s="310"/>
      <c r="AY208" s="310"/>
      <c r="AZ208" s="310"/>
      <c r="BI208" s="310"/>
      <c r="BS208" s="310"/>
      <c r="CC208" s="310"/>
      <c r="CM208" s="310"/>
      <c r="CW208" s="310"/>
      <c r="DG208" s="310"/>
      <c r="DQ208" s="310"/>
      <c r="EA208" s="310"/>
      <c r="EK208" s="310"/>
      <c r="EU208" s="310"/>
      <c r="FE208" s="310"/>
      <c r="FO208" s="310"/>
      <c r="FY208" s="310"/>
      <c r="GI208" s="310"/>
      <c r="GS208" s="310"/>
      <c r="HC208" s="310"/>
      <c r="HM208" s="310"/>
      <c r="HW208" s="310"/>
    </row>
    <row r="209" s="3" customFormat="true" x14ac:dyDescent="0.25">
      <c r="A209" s="310"/>
      <c r="K209" s="310"/>
      <c r="U209" s="310"/>
      <c r="AE209" s="310"/>
      <c r="AO209" s="310"/>
      <c r="AY209" s="310"/>
      <c r="AZ209" s="310"/>
      <c r="BI209" s="310"/>
      <c r="BS209" s="310"/>
      <c r="CC209" s="310"/>
      <c r="CM209" s="310"/>
      <c r="CW209" s="310"/>
      <c r="DG209" s="310"/>
      <c r="DQ209" s="310"/>
      <c r="EA209" s="310"/>
      <c r="EK209" s="310"/>
      <c r="EU209" s="310"/>
      <c r="FE209" s="310"/>
      <c r="FO209" s="310"/>
      <c r="FY209" s="310"/>
      <c r="GI209" s="310"/>
      <c r="GS209" s="310"/>
      <c r="HC209" s="310"/>
      <c r="HM209" s="310"/>
      <c r="HW209" s="310"/>
    </row>
    <row r="210" s="3" customFormat="true" x14ac:dyDescent="0.25">
      <c r="A210" s="310"/>
      <c r="K210" s="310"/>
      <c r="U210" s="310"/>
      <c r="AE210" s="310"/>
      <c r="AO210" s="310"/>
      <c r="AY210" s="310"/>
      <c r="AZ210" s="310"/>
      <c r="BI210" s="310"/>
      <c r="BS210" s="310"/>
      <c r="CC210" s="310"/>
      <c r="CM210" s="310"/>
      <c r="CW210" s="310"/>
      <c r="DG210" s="310"/>
      <c r="DQ210" s="310"/>
      <c r="EA210" s="310"/>
      <c r="EK210" s="310"/>
      <c r="EU210" s="310"/>
      <c r="FE210" s="310"/>
      <c r="FO210" s="310"/>
      <c r="FY210" s="310"/>
      <c r="GI210" s="310"/>
      <c r="GS210" s="310"/>
      <c r="HC210" s="310"/>
      <c r="HM210" s="310"/>
      <c r="HW210" s="310"/>
    </row>
    <row r="211" s="3" customFormat="true" x14ac:dyDescent="0.25">
      <c r="A211" s="310"/>
      <c r="K211" s="310"/>
      <c r="U211" s="310"/>
      <c r="AE211" s="310"/>
      <c r="AO211" s="310"/>
      <c r="AY211" s="310"/>
      <c r="AZ211" s="310"/>
      <c r="BI211" s="310"/>
      <c r="BS211" s="310"/>
      <c r="CC211" s="310"/>
      <c r="CM211" s="310"/>
      <c r="CW211" s="310"/>
      <c r="DG211" s="310"/>
      <c r="DQ211" s="310"/>
      <c r="EA211" s="310"/>
      <c r="EK211" s="310"/>
      <c r="EU211" s="310"/>
      <c r="FE211" s="310"/>
      <c r="FO211" s="310"/>
      <c r="FY211" s="310"/>
      <c r="GI211" s="310"/>
      <c r="GS211" s="310"/>
      <c r="HC211" s="310"/>
      <c r="HM211" s="310"/>
      <c r="HW211" s="310"/>
    </row>
    <row r="212" s="3" customFormat="true" x14ac:dyDescent="0.25">
      <c r="A212" s="310"/>
      <c r="K212" s="310"/>
      <c r="U212" s="310"/>
      <c r="AE212" s="310"/>
      <c r="AO212" s="310"/>
      <c r="AY212" s="310"/>
      <c r="AZ212" s="310"/>
      <c r="BI212" s="310"/>
      <c r="BS212" s="310"/>
      <c r="CC212" s="310"/>
      <c r="CM212" s="310"/>
      <c r="CW212" s="310"/>
      <c r="DG212" s="310"/>
      <c r="DQ212" s="310"/>
      <c r="EA212" s="310"/>
      <c r="EK212" s="310"/>
      <c r="EU212" s="310"/>
      <c r="FE212" s="310"/>
      <c r="FO212" s="310"/>
      <c r="FY212" s="310"/>
      <c r="GI212" s="310"/>
      <c r="GS212" s="310"/>
      <c r="HC212" s="310"/>
      <c r="HM212" s="310"/>
      <c r="HW212" s="310"/>
    </row>
    <row r="213" s="3" customFormat="true" x14ac:dyDescent="0.25">
      <c r="A213" s="310"/>
      <c r="K213" s="310"/>
      <c r="U213" s="310"/>
      <c r="AE213" s="310"/>
      <c r="AO213" s="310"/>
      <c r="AY213" s="310"/>
      <c r="AZ213" s="310"/>
      <c r="BI213" s="310"/>
      <c r="BS213" s="310"/>
      <c r="CC213" s="310"/>
      <c r="CM213" s="310"/>
      <c r="CW213" s="310"/>
      <c r="DG213" s="310"/>
      <c r="DQ213" s="310"/>
      <c r="EA213" s="310"/>
      <c r="EK213" s="310"/>
      <c r="EU213" s="310"/>
      <c r="FE213" s="310"/>
      <c r="FO213" s="310"/>
      <c r="FY213" s="310"/>
      <c r="GI213" s="310"/>
      <c r="GS213" s="310"/>
      <c r="HC213" s="310"/>
      <c r="HM213" s="310"/>
      <c r="HW213" s="310"/>
    </row>
    <row r="214" s="3" customFormat="true" x14ac:dyDescent="0.25">
      <c r="A214" s="310"/>
      <c r="K214" s="310"/>
      <c r="U214" s="310"/>
      <c r="AE214" s="310"/>
      <c r="AO214" s="310"/>
      <c r="AY214" s="310"/>
      <c r="AZ214" s="310"/>
      <c r="BI214" s="310"/>
      <c r="BS214" s="310"/>
      <c r="CC214" s="310"/>
      <c r="CM214" s="310"/>
      <c r="CW214" s="310"/>
      <c r="DG214" s="310"/>
      <c r="DQ214" s="310"/>
      <c r="EA214" s="310"/>
      <c r="EK214" s="310"/>
      <c r="EU214" s="310"/>
      <c r="FE214" s="310"/>
      <c r="FO214" s="310"/>
      <c r="FY214" s="310"/>
      <c r="GI214" s="310"/>
      <c r="GS214" s="310"/>
      <c r="HC214" s="310"/>
      <c r="HM214" s="310"/>
      <c r="HW214" s="310"/>
    </row>
    <row r="215" s="3" customFormat="true" x14ac:dyDescent="0.25">
      <c r="A215" s="310"/>
      <c r="K215" s="310"/>
      <c r="U215" s="310"/>
      <c r="AE215" s="310"/>
      <c r="AO215" s="310"/>
      <c r="AY215" s="310"/>
      <c r="AZ215" s="310"/>
      <c r="BI215" s="310"/>
      <c r="BS215" s="310"/>
      <c r="CC215" s="310"/>
      <c r="CM215" s="310"/>
      <c r="CW215" s="310"/>
      <c r="DG215" s="310"/>
      <c r="DQ215" s="310"/>
      <c r="EA215" s="310"/>
      <c r="EK215" s="310"/>
      <c r="EU215" s="310"/>
      <c r="FE215" s="310"/>
      <c r="FO215" s="310"/>
      <c r="FY215" s="310"/>
      <c r="GI215" s="310"/>
      <c r="GS215" s="310"/>
      <c r="HC215" s="310"/>
      <c r="HM215" s="310"/>
      <c r="HW215" s="310"/>
    </row>
    <row r="216" s="3" customFormat="true" x14ac:dyDescent="0.25">
      <c r="A216" s="310"/>
      <c r="K216" s="310"/>
      <c r="U216" s="310"/>
      <c r="AE216" s="310"/>
      <c r="AO216" s="310"/>
      <c r="AY216" s="310"/>
      <c r="AZ216" s="310"/>
      <c r="BI216" s="310"/>
      <c r="BS216" s="310"/>
      <c r="CC216" s="310"/>
      <c r="CM216" s="310"/>
      <c r="CW216" s="310"/>
      <c r="DG216" s="310"/>
      <c r="DQ216" s="310"/>
      <c r="EA216" s="310"/>
      <c r="EK216" s="310"/>
      <c r="EU216" s="310"/>
      <c r="FE216" s="310"/>
      <c r="FO216" s="310"/>
      <c r="FY216" s="310"/>
      <c r="GI216" s="310"/>
      <c r="GS216" s="310"/>
      <c r="HC216" s="310"/>
      <c r="HM216" s="310"/>
      <c r="HW216" s="310"/>
    </row>
    <row r="217" s="3" customFormat="true" x14ac:dyDescent="0.25">
      <c r="A217" s="310"/>
      <c r="K217" s="310"/>
      <c r="U217" s="310"/>
      <c r="AE217" s="310"/>
      <c r="AO217" s="310"/>
      <c r="AY217" s="310"/>
      <c r="AZ217" s="310"/>
      <c r="BI217" s="310"/>
      <c r="BS217" s="310"/>
      <c r="CC217" s="310"/>
      <c r="CM217" s="310"/>
      <c r="CW217" s="310"/>
      <c r="DG217" s="310"/>
      <c r="DQ217" s="310"/>
      <c r="EA217" s="310"/>
      <c r="EK217" s="310"/>
      <c r="EU217" s="310"/>
      <c r="FE217" s="310"/>
      <c r="FO217" s="310"/>
      <c r="FY217" s="310"/>
      <c r="GI217" s="310"/>
      <c r="GS217" s="310"/>
      <c r="HC217" s="310"/>
      <c r="HM217" s="310"/>
      <c r="HW217" s="310"/>
    </row>
    <row r="218" s="3" customFormat="true" x14ac:dyDescent="0.25">
      <c r="A218" s="310"/>
      <c r="K218" s="310"/>
      <c r="U218" s="310"/>
      <c r="AE218" s="310"/>
      <c r="AO218" s="310"/>
      <c r="AY218" s="310"/>
      <c r="AZ218" s="310"/>
      <c r="BI218" s="310"/>
      <c r="BS218" s="310"/>
      <c r="CC218" s="310"/>
      <c r="CM218" s="310"/>
      <c r="CW218" s="310"/>
      <c r="DG218" s="310"/>
      <c r="DQ218" s="310"/>
      <c r="EA218" s="310"/>
      <c r="EK218" s="310"/>
      <c r="EU218" s="310"/>
      <c r="FE218" s="310"/>
      <c r="FO218" s="310"/>
      <c r="FY218" s="310"/>
      <c r="GI218" s="310"/>
      <c r="GS218" s="310"/>
      <c r="HC218" s="310"/>
      <c r="HM218" s="310"/>
      <c r="HW218" s="310"/>
    </row>
    <row r="219" s="3" customFormat="true" x14ac:dyDescent="0.25">
      <c r="A219" s="310"/>
      <c r="K219" s="310"/>
      <c r="U219" s="310"/>
      <c r="AE219" s="310"/>
      <c r="AO219" s="310"/>
      <c r="AY219" s="310"/>
      <c r="AZ219" s="310"/>
      <c r="BI219" s="310"/>
      <c r="BS219" s="310"/>
      <c r="CC219" s="310"/>
      <c r="CM219" s="310"/>
      <c r="CW219" s="310"/>
      <c r="DG219" s="310"/>
      <c r="DQ219" s="310"/>
      <c r="EA219" s="310"/>
      <c r="EK219" s="310"/>
      <c r="EU219" s="310"/>
      <c r="FE219" s="310"/>
      <c r="FO219" s="310"/>
      <c r="FY219" s="310"/>
      <c r="GI219" s="310"/>
      <c r="GS219" s="310"/>
      <c r="HC219" s="310"/>
      <c r="HM219" s="310"/>
      <c r="HW219" s="310"/>
    </row>
    <row r="220" s="3" customFormat="true" x14ac:dyDescent="0.25">
      <c r="A220" s="310"/>
      <c r="K220" s="310"/>
      <c r="U220" s="310"/>
      <c r="AE220" s="310"/>
      <c r="AO220" s="310"/>
      <c r="AY220" s="310"/>
      <c r="AZ220" s="310"/>
      <c r="BI220" s="310"/>
      <c r="BS220" s="310"/>
      <c r="CC220" s="310"/>
      <c r="CM220" s="310"/>
      <c r="CW220" s="310"/>
      <c r="DG220" s="310"/>
      <c r="DQ220" s="310"/>
      <c r="EA220" s="310"/>
      <c r="EK220" s="310"/>
      <c r="EU220" s="310"/>
      <c r="FE220" s="310"/>
      <c r="FO220" s="310"/>
      <c r="FY220" s="310"/>
      <c r="GI220" s="310"/>
      <c r="GS220" s="310"/>
      <c r="HC220" s="310"/>
      <c r="HM220" s="310"/>
      <c r="HW220" s="310"/>
    </row>
    <row r="221" s="3" customFormat="true" x14ac:dyDescent="0.25">
      <c r="A221" s="310"/>
      <c r="K221" s="310"/>
      <c r="U221" s="310"/>
      <c r="AE221" s="310"/>
      <c r="AO221" s="310"/>
      <c r="AY221" s="310"/>
      <c r="AZ221" s="310"/>
      <c r="BI221" s="310"/>
      <c r="BS221" s="310"/>
      <c r="CC221" s="310"/>
      <c r="CM221" s="310"/>
      <c r="CW221" s="310"/>
      <c r="DG221" s="310"/>
      <c r="DQ221" s="310"/>
      <c r="EA221" s="310"/>
      <c r="EK221" s="310"/>
      <c r="EU221" s="310"/>
      <c r="FE221" s="310"/>
      <c r="FO221" s="310"/>
      <c r="FY221" s="310"/>
      <c r="GI221" s="310"/>
      <c r="GS221" s="310"/>
      <c r="HC221" s="310"/>
      <c r="HM221" s="310"/>
      <c r="HW221" s="310"/>
    </row>
    <row r="222" s="3" customFormat="true" x14ac:dyDescent="0.25">
      <c r="A222" s="310"/>
      <c r="K222" s="310"/>
      <c r="U222" s="310"/>
      <c r="AE222" s="310"/>
      <c r="AO222" s="310"/>
      <c r="AY222" s="310"/>
      <c r="AZ222" s="310"/>
      <c r="BI222" s="310"/>
      <c r="BS222" s="310"/>
      <c r="CC222" s="310"/>
      <c r="CM222" s="310"/>
      <c r="CW222" s="310"/>
      <c r="DG222" s="310"/>
      <c r="DQ222" s="310"/>
      <c r="EA222" s="310"/>
      <c r="EK222" s="310"/>
      <c r="EU222" s="310"/>
      <c r="FE222" s="310"/>
      <c r="FO222" s="310"/>
      <c r="FY222" s="310"/>
      <c r="GI222" s="310"/>
      <c r="GS222" s="310"/>
      <c r="HC222" s="310"/>
      <c r="HM222" s="310"/>
      <c r="HW222" s="310"/>
    </row>
    <row r="223" s="3" customFormat="true" x14ac:dyDescent="0.25">
      <c r="A223" s="310"/>
      <c r="K223" s="310"/>
      <c r="U223" s="310"/>
      <c r="AE223" s="310"/>
      <c r="AO223" s="310"/>
      <c r="AY223" s="310"/>
      <c r="AZ223" s="310"/>
      <c r="BI223" s="310"/>
      <c r="BS223" s="310"/>
      <c r="CC223" s="310"/>
      <c r="CM223" s="310"/>
      <c r="CW223" s="310"/>
      <c r="DG223" s="310"/>
      <c r="DQ223" s="310"/>
      <c r="EA223" s="310"/>
      <c r="EK223" s="310"/>
      <c r="EU223" s="310"/>
      <c r="FE223" s="310"/>
      <c r="FO223" s="310"/>
      <c r="FY223" s="310"/>
      <c r="GI223" s="310"/>
      <c r="GS223" s="310"/>
      <c r="HC223" s="310"/>
      <c r="HM223" s="310"/>
      <c r="HW223" s="310"/>
    </row>
    <row r="224" s="3" customFormat="true" x14ac:dyDescent="0.25">
      <c r="A224" s="310"/>
      <c r="K224" s="310"/>
      <c r="U224" s="310"/>
      <c r="AE224" s="310"/>
      <c r="AO224" s="310"/>
      <c r="AY224" s="310"/>
      <c r="AZ224" s="310"/>
      <c r="BI224" s="310"/>
      <c r="BS224" s="310"/>
      <c r="CC224" s="310"/>
      <c r="CM224" s="310"/>
      <c r="CW224" s="310"/>
      <c r="DG224" s="310"/>
      <c r="DQ224" s="310"/>
      <c r="EA224" s="310"/>
      <c r="EK224" s="310"/>
      <c r="EU224" s="310"/>
      <c r="FE224" s="310"/>
      <c r="FO224" s="310"/>
      <c r="FY224" s="310"/>
      <c r="GI224" s="310"/>
      <c r="GS224" s="310"/>
      <c r="HC224" s="310"/>
      <c r="HM224" s="310"/>
      <c r="HW224" s="310"/>
    </row>
    <row r="225" s="3" customFormat="true" x14ac:dyDescent="0.25">
      <c r="A225" s="310"/>
      <c r="K225" s="310"/>
      <c r="U225" s="310"/>
      <c r="AE225" s="310"/>
      <c r="AO225" s="310"/>
      <c r="AY225" s="310"/>
      <c r="AZ225" s="310"/>
      <c r="BI225" s="310"/>
      <c r="BS225" s="310"/>
      <c r="CC225" s="310"/>
      <c r="CM225" s="310"/>
      <c r="CW225" s="310"/>
      <c r="DG225" s="310"/>
      <c r="DQ225" s="310"/>
      <c r="EA225" s="310"/>
      <c r="EK225" s="310"/>
      <c r="EU225" s="310"/>
      <c r="FE225" s="310"/>
      <c r="FO225" s="310"/>
      <c r="FY225" s="310"/>
      <c r="GI225" s="310"/>
      <c r="GS225" s="310"/>
      <c r="HC225" s="310"/>
      <c r="HM225" s="310"/>
      <c r="HW225" s="310"/>
    </row>
    <row r="226" s="3" customFormat="true" x14ac:dyDescent="0.25">
      <c r="A226" s="310"/>
      <c r="K226" s="310"/>
      <c r="U226" s="310"/>
      <c r="AE226" s="310"/>
      <c r="AO226" s="310"/>
      <c r="AY226" s="310"/>
      <c r="AZ226" s="310"/>
      <c r="BI226" s="310"/>
      <c r="BS226" s="310"/>
      <c r="CC226" s="310"/>
      <c r="CM226" s="310"/>
      <c r="CW226" s="310"/>
      <c r="DG226" s="310"/>
      <c r="DQ226" s="310"/>
      <c r="EA226" s="310"/>
      <c r="EK226" s="310"/>
      <c r="EU226" s="310"/>
      <c r="FE226" s="310"/>
      <c r="FO226" s="310"/>
      <c r="FY226" s="310"/>
      <c r="GI226" s="310"/>
      <c r="GS226" s="310"/>
      <c r="HC226" s="310"/>
      <c r="HM226" s="310"/>
      <c r="HW226" s="310"/>
    </row>
    <row r="227" s="3" customFormat="true" x14ac:dyDescent="0.25">
      <c r="A227" s="310"/>
      <c r="K227" s="310"/>
      <c r="U227" s="310"/>
      <c r="AE227" s="310"/>
      <c r="AO227" s="310"/>
      <c r="AY227" s="310"/>
      <c r="AZ227" s="310"/>
      <c r="BI227" s="310"/>
      <c r="BS227" s="310"/>
      <c r="CC227" s="310"/>
      <c r="CM227" s="310"/>
      <c r="CW227" s="310"/>
      <c r="DG227" s="310"/>
      <c r="DQ227" s="310"/>
      <c r="EA227" s="310"/>
      <c r="EK227" s="310"/>
      <c r="EU227" s="310"/>
      <c r="FE227" s="310"/>
      <c r="FO227" s="310"/>
      <c r="FY227" s="310"/>
      <c r="GI227" s="310"/>
      <c r="GS227" s="310"/>
      <c r="HC227" s="310"/>
      <c r="HM227" s="310"/>
      <c r="HW227" s="310"/>
    </row>
    <row r="228" s="3" customFormat="true" x14ac:dyDescent="0.25">
      <c r="A228" s="310"/>
      <c r="K228" s="310"/>
      <c r="U228" s="310"/>
      <c r="AE228" s="310"/>
      <c r="AO228" s="310"/>
      <c r="AY228" s="310"/>
      <c r="AZ228" s="310"/>
      <c r="BI228" s="310"/>
      <c r="BS228" s="310"/>
      <c r="CC228" s="310"/>
      <c r="CM228" s="310"/>
      <c r="CW228" s="310"/>
      <c r="DG228" s="310"/>
      <c r="DQ228" s="310"/>
      <c r="EA228" s="310"/>
      <c r="EK228" s="310"/>
      <c r="EU228" s="310"/>
      <c r="FE228" s="310"/>
      <c r="FO228" s="310"/>
      <c r="FY228" s="310"/>
      <c r="GI228" s="310"/>
      <c r="GS228" s="310"/>
      <c r="HC228" s="310"/>
      <c r="HM228" s="310"/>
      <c r="HW228" s="310"/>
    </row>
    <row r="229" s="3" customFormat="true" x14ac:dyDescent="0.25">
      <c r="A229" s="310"/>
      <c r="K229" s="310"/>
      <c r="U229" s="310"/>
      <c r="AE229" s="310"/>
      <c r="AO229" s="310"/>
      <c r="AY229" s="310"/>
      <c r="AZ229" s="310"/>
      <c r="BI229" s="310"/>
      <c r="BS229" s="310"/>
      <c r="CC229" s="310"/>
      <c r="CM229" s="310"/>
      <c r="CW229" s="310"/>
      <c r="DG229" s="310"/>
      <c r="DQ229" s="310"/>
      <c r="EA229" s="310"/>
      <c r="EK229" s="310"/>
      <c r="EU229" s="310"/>
      <c r="FE229" s="310"/>
      <c r="FO229" s="310"/>
      <c r="FY229" s="310"/>
      <c r="GI229" s="310"/>
      <c r="GS229" s="310"/>
      <c r="HC229" s="310"/>
      <c r="HM229" s="310"/>
      <c r="HW229" s="310"/>
    </row>
    <row r="230" s="3" customFormat="true" x14ac:dyDescent="0.25">
      <c r="A230" s="310"/>
      <c r="K230" s="310"/>
      <c r="U230" s="310"/>
      <c r="AE230" s="310"/>
      <c r="AO230" s="310"/>
      <c r="AY230" s="310"/>
      <c r="AZ230" s="310"/>
      <c r="BI230" s="310"/>
      <c r="BS230" s="310"/>
      <c r="CC230" s="310"/>
      <c r="CM230" s="310"/>
      <c r="CW230" s="310"/>
      <c r="DG230" s="310"/>
      <c r="DQ230" s="310"/>
      <c r="EA230" s="310"/>
      <c r="EK230" s="310"/>
      <c r="EU230" s="310"/>
      <c r="FE230" s="310"/>
      <c r="FO230" s="310"/>
      <c r="FY230" s="310"/>
      <c r="GI230" s="310"/>
      <c r="GS230" s="310"/>
      <c r="HC230" s="310"/>
      <c r="HM230" s="310"/>
      <c r="HW230" s="310"/>
    </row>
    <row r="231" s="3" customFormat="true" x14ac:dyDescent="0.25">
      <c r="A231" s="310"/>
      <c r="K231" s="310"/>
      <c r="U231" s="310"/>
      <c r="AE231" s="310"/>
      <c r="AO231" s="310"/>
      <c r="AY231" s="310"/>
      <c r="AZ231" s="310"/>
      <c r="BI231" s="310"/>
      <c r="BS231" s="310"/>
      <c r="CC231" s="310"/>
      <c r="CM231" s="310"/>
      <c r="CW231" s="310"/>
      <c r="DG231" s="310"/>
      <c r="DQ231" s="310"/>
      <c r="EA231" s="310"/>
      <c r="EK231" s="310"/>
      <c r="EU231" s="310"/>
      <c r="FE231" s="310"/>
      <c r="FO231" s="310"/>
      <c r="FY231" s="310"/>
      <c r="GI231" s="310"/>
      <c r="GS231" s="310"/>
      <c r="HC231" s="310"/>
      <c r="HM231" s="310"/>
      <c r="HW231" s="310"/>
    </row>
    <row r="232" s="3" customFormat="true" x14ac:dyDescent="0.25">
      <c r="A232" s="310"/>
      <c r="K232" s="310"/>
      <c r="U232" s="310"/>
      <c r="AE232" s="310"/>
      <c r="AO232" s="310"/>
      <c r="AY232" s="310"/>
      <c r="AZ232" s="310"/>
      <c r="BI232" s="310"/>
      <c r="BS232" s="310"/>
      <c r="CC232" s="310"/>
      <c r="CM232" s="310"/>
      <c r="CW232" s="310"/>
      <c r="DG232" s="310"/>
      <c r="DQ232" s="310"/>
      <c r="EA232" s="310"/>
      <c r="EK232" s="310"/>
      <c r="EU232" s="310"/>
      <c r="FE232" s="310"/>
      <c r="FO232" s="310"/>
      <c r="FY232" s="310"/>
      <c r="GI232" s="310"/>
      <c r="GS232" s="310"/>
      <c r="HC232" s="310"/>
      <c r="HM232" s="310"/>
      <c r="HW232" s="310"/>
    </row>
    <row r="233" s="3" customFormat="true" x14ac:dyDescent="0.25">
      <c r="A233" s="310"/>
      <c r="K233" s="310"/>
      <c r="U233" s="310"/>
      <c r="AE233" s="310"/>
      <c r="AO233" s="310"/>
      <c r="AY233" s="310"/>
      <c r="AZ233" s="310"/>
      <c r="BI233" s="310"/>
      <c r="BS233" s="310"/>
      <c r="CC233" s="310"/>
      <c r="CM233" s="310"/>
      <c r="CW233" s="310"/>
      <c r="DG233" s="310"/>
      <c r="DQ233" s="310"/>
      <c r="EA233" s="310"/>
      <c r="EK233" s="310"/>
      <c r="EU233" s="310"/>
      <c r="FE233" s="310"/>
      <c r="FO233" s="310"/>
      <c r="FY233" s="310"/>
      <c r="GI233" s="310"/>
      <c r="GS233" s="310"/>
      <c r="HC233" s="310"/>
      <c r="HM233" s="310"/>
      <c r="HW233" s="310"/>
    </row>
    <row r="234" s="3" customFormat="true" x14ac:dyDescent="0.25">
      <c r="A234" s="310"/>
      <c r="K234" s="310"/>
      <c r="U234" s="310"/>
      <c r="AE234" s="310"/>
      <c r="AO234" s="310"/>
      <c r="AY234" s="310"/>
      <c r="AZ234" s="310"/>
      <c r="BI234" s="310"/>
      <c r="BS234" s="310"/>
      <c r="CC234" s="310"/>
      <c r="CM234" s="310"/>
      <c r="CW234" s="310"/>
      <c r="DG234" s="310"/>
      <c r="DQ234" s="310"/>
      <c r="EA234" s="310"/>
      <c r="EK234" s="310"/>
      <c r="EU234" s="310"/>
      <c r="FE234" s="310"/>
      <c r="FO234" s="310"/>
      <c r="FY234" s="310"/>
      <c r="GI234" s="310"/>
      <c r="GS234" s="310"/>
      <c r="HC234" s="310"/>
      <c r="HM234" s="310"/>
      <c r="HW234" s="310"/>
    </row>
    <row r="235" s="3" customFormat="true" x14ac:dyDescent="0.25">
      <c r="A235" s="310"/>
      <c r="K235" s="310"/>
      <c r="U235" s="310"/>
      <c r="AE235" s="310"/>
      <c r="AO235" s="310"/>
      <c r="AY235" s="310"/>
      <c r="AZ235" s="310"/>
      <c r="BI235" s="310"/>
      <c r="BS235" s="310"/>
      <c r="CC235" s="310"/>
      <c r="CM235" s="310"/>
      <c r="CW235" s="310"/>
      <c r="DG235" s="310"/>
      <c r="DQ235" s="310"/>
      <c r="EA235" s="310"/>
      <c r="EK235" s="310"/>
      <c r="EU235" s="310"/>
      <c r="FE235" s="310"/>
      <c r="FO235" s="310"/>
      <c r="FY235" s="310"/>
      <c r="GI235" s="310"/>
      <c r="GS235" s="310"/>
      <c r="HC235" s="310"/>
      <c r="HM235" s="310"/>
      <c r="HW235" s="310"/>
    </row>
    <row r="236" s="3" customFormat="true" x14ac:dyDescent="0.25">
      <c r="A236" s="310"/>
      <c r="K236" s="310"/>
      <c r="U236" s="310"/>
      <c r="AE236" s="310"/>
      <c r="AO236" s="310"/>
      <c r="AY236" s="310"/>
      <c r="AZ236" s="310"/>
      <c r="BI236" s="310"/>
      <c r="BS236" s="310"/>
      <c r="CC236" s="310"/>
      <c r="CM236" s="310"/>
      <c r="CW236" s="310"/>
      <c r="DG236" s="310"/>
      <c r="DQ236" s="310"/>
      <c r="EA236" s="310"/>
      <c r="EK236" s="310"/>
      <c r="EU236" s="310"/>
      <c r="FE236" s="310"/>
      <c r="FO236" s="310"/>
      <c r="FY236" s="310"/>
      <c r="GI236" s="310"/>
      <c r="GS236" s="310"/>
      <c r="HC236" s="310"/>
      <c r="HM236" s="310"/>
      <c r="HW236" s="310"/>
    </row>
    <row r="237" s="3" customFormat="true" x14ac:dyDescent="0.25">
      <c r="A237" s="310"/>
      <c r="K237" s="310"/>
      <c r="U237" s="310"/>
      <c r="AE237" s="310"/>
      <c r="AO237" s="310"/>
      <c r="AY237" s="310"/>
      <c r="AZ237" s="310"/>
      <c r="BI237" s="310"/>
      <c r="BS237" s="310"/>
      <c r="CC237" s="310"/>
      <c r="CM237" s="310"/>
      <c r="CW237" s="310"/>
      <c r="DG237" s="310"/>
      <c r="DQ237" s="310"/>
      <c r="EA237" s="310"/>
      <c r="EK237" s="310"/>
      <c r="EU237" s="310"/>
      <c r="FE237" s="310"/>
      <c r="FO237" s="310"/>
      <c r="FY237" s="310"/>
      <c r="GI237" s="310"/>
      <c r="GS237" s="310"/>
      <c r="HC237" s="310"/>
      <c r="HM237" s="310"/>
      <c r="HW237" s="310"/>
    </row>
    <row r="238" s="3" customFormat="true" x14ac:dyDescent="0.25">
      <c r="A238" s="310"/>
      <c r="K238" s="310"/>
      <c r="U238" s="310"/>
      <c r="AE238" s="310"/>
      <c r="AO238" s="310"/>
      <c r="AY238" s="310"/>
      <c r="AZ238" s="310"/>
      <c r="BI238" s="310"/>
      <c r="BS238" s="310"/>
      <c r="CC238" s="310"/>
      <c r="CM238" s="310"/>
      <c r="CW238" s="310"/>
      <c r="DG238" s="310"/>
      <c r="DQ238" s="310"/>
      <c r="EA238" s="310"/>
      <c r="EK238" s="310"/>
      <c r="EU238" s="310"/>
      <c r="FE238" s="310"/>
      <c r="FO238" s="310"/>
      <c r="FY238" s="310"/>
      <c r="GI238" s="310"/>
      <c r="GS238" s="310"/>
      <c r="HC238" s="310"/>
      <c r="HM238" s="310"/>
      <c r="HW238" s="310"/>
    </row>
    <row r="239" s="3" customFormat="true" x14ac:dyDescent="0.25">
      <c r="A239" s="310"/>
      <c r="K239" s="310"/>
      <c r="U239" s="310"/>
      <c r="AE239" s="310"/>
      <c r="AO239" s="310"/>
      <c r="AY239" s="310"/>
      <c r="AZ239" s="310"/>
      <c r="BI239" s="310"/>
      <c r="BS239" s="310"/>
      <c r="CC239" s="310"/>
      <c r="CM239" s="310"/>
      <c r="CW239" s="310"/>
      <c r="DG239" s="310"/>
      <c r="DQ239" s="310"/>
      <c r="EA239" s="310"/>
      <c r="EK239" s="310"/>
      <c r="EU239" s="310"/>
      <c r="FE239" s="310"/>
      <c r="FO239" s="310"/>
      <c r="FY239" s="310"/>
      <c r="GI239" s="310"/>
      <c r="GS239" s="310"/>
      <c r="HC239" s="310"/>
      <c r="HM239" s="310"/>
      <c r="HW239" s="310"/>
    </row>
    <row r="240" s="3" customFormat="true" x14ac:dyDescent="0.25">
      <c r="A240" s="310"/>
      <c r="K240" s="310"/>
      <c r="U240" s="310"/>
      <c r="AE240" s="310"/>
      <c r="AO240" s="310"/>
      <c r="AY240" s="310"/>
      <c r="AZ240" s="310"/>
      <c r="BI240" s="310"/>
      <c r="BS240" s="310"/>
      <c r="CC240" s="310"/>
      <c r="CM240" s="310"/>
      <c r="CW240" s="310"/>
      <c r="DG240" s="310"/>
      <c r="DQ240" s="310"/>
      <c r="EA240" s="310"/>
      <c r="EK240" s="310"/>
      <c r="EU240" s="310"/>
      <c r="FE240" s="310"/>
      <c r="FO240" s="310"/>
      <c r="FY240" s="310"/>
      <c r="GI240" s="310"/>
      <c r="GS240" s="310"/>
      <c r="HC240" s="310"/>
      <c r="HM240" s="310"/>
      <c r="HW240" s="310"/>
    </row>
    <row r="241" s="3" customFormat="true" x14ac:dyDescent="0.25">
      <c r="A241" s="310"/>
      <c r="K241" s="310"/>
      <c r="U241" s="310"/>
      <c r="AE241" s="310"/>
      <c r="AO241" s="310"/>
      <c r="AY241" s="310"/>
      <c r="AZ241" s="310"/>
      <c r="BI241" s="310"/>
      <c r="BS241" s="310"/>
      <c r="CC241" s="310"/>
      <c r="CM241" s="310"/>
      <c r="CW241" s="310"/>
      <c r="DG241" s="310"/>
      <c r="DQ241" s="310"/>
      <c r="EA241" s="310"/>
      <c r="EK241" s="310"/>
      <c r="EU241" s="310"/>
      <c r="FE241" s="310"/>
      <c r="FO241" s="310"/>
      <c r="FY241" s="310"/>
      <c r="GI241" s="310"/>
      <c r="GS241" s="310"/>
      <c r="HC241" s="310"/>
      <c r="HM241" s="310"/>
      <c r="HW241" s="310"/>
    </row>
    <row r="242" s="3" customFormat="true" x14ac:dyDescent="0.25">
      <c r="A242" s="310"/>
      <c r="K242" s="310"/>
      <c r="U242" s="310"/>
      <c r="AE242" s="310"/>
      <c r="AO242" s="310"/>
      <c r="AY242" s="310"/>
      <c r="AZ242" s="310"/>
      <c r="BI242" s="310"/>
      <c r="BS242" s="310"/>
      <c r="CC242" s="310"/>
      <c r="CM242" s="310"/>
      <c r="CW242" s="310"/>
      <c r="DG242" s="310"/>
      <c r="DQ242" s="310"/>
      <c r="EA242" s="310"/>
      <c r="EK242" s="310"/>
      <c r="EU242" s="310"/>
      <c r="FE242" s="310"/>
      <c r="FO242" s="310"/>
      <c r="FY242" s="310"/>
      <c r="GI242" s="310"/>
      <c r="GS242" s="310"/>
      <c r="HC242" s="310"/>
      <c r="HM242" s="310"/>
      <c r="HW242" s="310"/>
    </row>
    <row r="243" s="3" customFormat="true" x14ac:dyDescent="0.25">
      <c r="A243" s="310"/>
      <c r="K243" s="310"/>
      <c r="U243" s="310"/>
      <c r="AE243" s="310"/>
      <c r="AO243" s="310"/>
      <c r="AY243" s="310"/>
      <c r="AZ243" s="310"/>
      <c r="BI243" s="310"/>
      <c r="BS243" s="310"/>
      <c r="CC243" s="310"/>
      <c r="CM243" s="310"/>
      <c r="CW243" s="310"/>
      <c r="DG243" s="310"/>
      <c r="DQ243" s="310"/>
      <c r="EA243" s="310"/>
      <c r="EK243" s="310"/>
      <c r="EU243" s="310"/>
      <c r="FE243" s="310"/>
      <c r="FO243" s="310"/>
      <c r="FY243" s="310"/>
      <c r="GI243" s="310"/>
      <c r="GS243" s="310"/>
      <c r="HC243" s="310"/>
      <c r="HM243" s="310"/>
      <c r="HW243" s="310"/>
    </row>
    <row r="244" s="3" customFormat="true" x14ac:dyDescent="0.25">
      <c r="A244" s="310"/>
      <c r="K244" s="310"/>
      <c r="U244" s="310"/>
      <c r="AE244" s="310"/>
      <c r="AO244" s="310"/>
      <c r="AY244" s="310"/>
      <c r="AZ244" s="310"/>
      <c r="BI244" s="310"/>
      <c r="BS244" s="310"/>
      <c r="CC244" s="310"/>
      <c r="CM244" s="310"/>
      <c r="CW244" s="310"/>
      <c r="DG244" s="310"/>
      <c r="DQ244" s="310"/>
      <c r="EA244" s="310"/>
      <c r="EK244" s="310"/>
      <c r="EU244" s="310"/>
      <c r="FE244" s="310"/>
      <c r="FO244" s="310"/>
      <c r="FY244" s="310"/>
      <c r="GI244" s="310"/>
      <c r="GS244" s="310"/>
      <c r="HC244" s="310"/>
      <c r="HM244" s="310"/>
      <c r="HW244" s="310"/>
    </row>
    <row r="245" s="3" customFormat="true" x14ac:dyDescent="0.25">
      <c r="A245" s="310"/>
      <c r="K245" s="310"/>
      <c r="U245" s="310"/>
      <c r="AE245" s="310"/>
      <c r="AO245" s="310"/>
      <c r="AY245" s="310"/>
      <c r="AZ245" s="310"/>
      <c r="BI245" s="310"/>
      <c r="BS245" s="310"/>
      <c r="CC245" s="310"/>
      <c r="CM245" s="310"/>
      <c r="CW245" s="310"/>
      <c r="DG245" s="310"/>
      <c r="DQ245" s="310"/>
      <c r="EA245" s="310"/>
      <c r="EK245" s="310"/>
      <c r="EU245" s="310"/>
      <c r="FE245" s="310"/>
      <c r="FO245" s="310"/>
      <c r="FY245" s="310"/>
      <c r="GI245" s="310"/>
      <c r="GS245" s="310"/>
      <c r="HC245" s="310"/>
      <c r="HM245" s="310"/>
      <c r="HW245" s="310"/>
    </row>
    <row r="246" s="3" customFormat="true" x14ac:dyDescent="0.25">
      <c r="A246" s="310"/>
      <c r="K246" s="310"/>
      <c r="U246" s="310"/>
      <c r="AE246" s="310"/>
      <c r="AO246" s="310"/>
      <c r="AY246" s="310"/>
      <c r="AZ246" s="310"/>
      <c r="BI246" s="310"/>
      <c r="BS246" s="310"/>
      <c r="CC246" s="310"/>
      <c r="CM246" s="310"/>
      <c r="CW246" s="310"/>
      <c r="DG246" s="310"/>
      <c r="DQ246" s="310"/>
      <c r="EA246" s="310"/>
      <c r="EK246" s="310"/>
      <c r="EU246" s="310"/>
      <c r="FE246" s="310"/>
      <c r="FO246" s="310"/>
      <c r="FY246" s="310"/>
      <c r="GI246" s="310"/>
      <c r="GS246" s="310"/>
      <c r="HC246" s="310"/>
      <c r="HM246" s="310"/>
      <c r="HW246" s="310"/>
    </row>
    <row r="247" s="3" customFormat="true" x14ac:dyDescent="0.25">
      <c r="A247" s="310"/>
      <c r="K247" s="310"/>
      <c r="U247" s="310"/>
      <c r="AE247" s="310"/>
      <c r="AO247" s="310"/>
      <c r="AY247" s="310"/>
      <c r="AZ247" s="310"/>
      <c r="BI247" s="310"/>
      <c r="BS247" s="310"/>
      <c r="CC247" s="310"/>
      <c r="CM247" s="310"/>
      <c r="CW247" s="310"/>
      <c r="DG247" s="310"/>
      <c r="DQ247" s="310"/>
      <c r="EA247" s="310"/>
      <c r="EK247" s="310"/>
      <c r="EU247" s="310"/>
      <c r="FE247" s="310"/>
      <c r="FO247" s="310"/>
      <c r="FY247" s="310"/>
      <c r="GI247" s="310"/>
      <c r="GS247" s="310"/>
      <c r="HC247" s="310"/>
      <c r="HM247" s="310"/>
      <c r="HW247" s="310"/>
    </row>
    <row r="248" s="3" customFormat="true" x14ac:dyDescent="0.25">
      <c r="A248" s="310"/>
      <c r="K248" s="310"/>
      <c r="U248" s="310"/>
      <c r="AE248" s="310"/>
      <c r="AO248" s="310"/>
      <c r="AY248" s="310"/>
      <c r="AZ248" s="310"/>
      <c r="BI248" s="310"/>
      <c r="BS248" s="310"/>
      <c r="CC248" s="310"/>
      <c r="CM248" s="310"/>
      <c r="CW248" s="310"/>
      <c r="DG248" s="310"/>
      <c r="DQ248" s="310"/>
      <c r="EA248" s="310"/>
      <c r="EK248" s="310"/>
      <c r="EU248" s="310"/>
      <c r="FE248" s="310"/>
      <c r="FO248" s="310"/>
      <c r="FY248" s="310"/>
      <c r="GI248" s="310"/>
      <c r="GS248" s="310"/>
      <c r="HC248" s="310"/>
      <c r="HM248" s="310"/>
      <c r="HW248" s="310"/>
    </row>
    <row r="249" s="3" customFormat="true" x14ac:dyDescent="0.25">
      <c r="A249" s="310"/>
      <c r="K249" s="310"/>
      <c r="U249" s="310"/>
      <c r="AE249" s="310"/>
      <c r="AO249" s="310"/>
      <c r="AY249" s="310"/>
      <c r="AZ249" s="310"/>
      <c r="BI249" s="310"/>
      <c r="BS249" s="310"/>
      <c r="CC249" s="310"/>
      <c r="CM249" s="310"/>
      <c r="CW249" s="310"/>
      <c r="DG249" s="310"/>
      <c r="DQ249" s="310"/>
      <c r="EA249" s="310"/>
      <c r="EK249" s="310"/>
      <c r="EU249" s="310"/>
      <c r="FE249" s="310"/>
      <c r="FO249" s="310"/>
      <c r="FY249" s="310"/>
      <c r="GI249" s="310"/>
      <c r="GS249" s="310"/>
      <c r="HC249" s="310"/>
      <c r="HM249" s="310"/>
      <c r="HW249" s="310"/>
    </row>
    <row r="250" s="3" customFormat="true" x14ac:dyDescent="0.25">
      <c r="A250" s="310"/>
      <c r="K250" s="310"/>
      <c r="U250" s="310"/>
      <c r="AE250" s="310"/>
      <c r="AO250" s="310"/>
      <c r="AY250" s="310"/>
      <c r="AZ250" s="310"/>
      <c r="BI250" s="310"/>
      <c r="BS250" s="310"/>
      <c r="CC250" s="310"/>
      <c r="CM250" s="310"/>
      <c r="CW250" s="310"/>
      <c r="DG250" s="310"/>
      <c r="DQ250" s="310"/>
      <c r="EA250" s="310"/>
      <c r="EK250" s="310"/>
      <c r="EU250" s="310"/>
      <c r="FE250" s="310"/>
      <c r="FO250" s="310"/>
      <c r="FY250" s="310"/>
      <c r="GI250" s="310"/>
      <c r="GS250" s="310"/>
      <c r="HC250" s="310"/>
      <c r="HM250" s="310"/>
      <c r="HW250" s="310"/>
    </row>
    <row r="251" s="3" customFormat="true" x14ac:dyDescent="0.25">
      <c r="A251" s="310"/>
      <c r="K251" s="310"/>
      <c r="U251" s="310"/>
      <c r="AE251" s="310"/>
      <c r="AO251" s="310"/>
      <c r="AY251" s="310"/>
      <c r="AZ251" s="310"/>
      <c r="BI251" s="310"/>
      <c r="BS251" s="310"/>
      <c r="CC251" s="310"/>
      <c r="CM251" s="310"/>
      <c r="CW251" s="310"/>
      <c r="DG251" s="310"/>
      <c r="DQ251" s="310"/>
      <c r="EA251" s="310"/>
      <c r="EK251" s="310"/>
      <c r="EU251" s="310"/>
      <c r="FE251" s="310"/>
      <c r="FO251" s="310"/>
      <c r="FY251" s="310"/>
      <c r="GI251" s="310"/>
      <c r="GS251" s="310"/>
      <c r="HC251" s="310"/>
      <c r="HM251" s="310"/>
      <c r="HW251" s="310"/>
    </row>
    <row r="252" s="3" customFormat="true" x14ac:dyDescent="0.25">
      <c r="A252" s="310"/>
      <c r="K252" s="310"/>
      <c r="U252" s="310"/>
      <c r="AE252" s="310"/>
      <c r="AO252" s="310"/>
      <c r="AY252" s="310"/>
      <c r="AZ252" s="310"/>
      <c r="BI252" s="310"/>
      <c r="BS252" s="310"/>
      <c r="CC252" s="310"/>
      <c r="CM252" s="310"/>
      <c r="CW252" s="310"/>
      <c r="DG252" s="310"/>
      <c r="DQ252" s="310"/>
      <c r="EA252" s="310"/>
      <c r="EK252" s="310"/>
      <c r="EU252" s="310"/>
      <c r="FE252" s="310"/>
      <c r="FO252" s="310"/>
      <c r="FY252" s="310"/>
      <c r="GI252" s="310"/>
      <c r="GS252" s="310"/>
      <c r="HC252" s="310"/>
      <c r="HM252" s="310"/>
      <c r="HW252" s="310"/>
    </row>
    <row r="253" s="3" customFormat="true" x14ac:dyDescent="0.25">
      <c r="A253" s="310"/>
      <c r="K253" s="310"/>
      <c r="U253" s="310"/>
      <c r="AE253" s="310"/>
      <c r="AO253" s="310"/>
      <c r="AY253" s="310"/>
      <c r="AZ253" s="310"/>
      <c r="BI253" s="310"/>
      <c r="BS253" s="310"/>
      <c r="CC253" s="310"/>
      <c r="CM253" s="310"/>
      <c r="CW253" s="310"/>
      <c r="DG253" s="310"/>
      <c r="DQ253" s="310"/>
      <c r="EA253" s="310"/>
      <c r="EK253" s="310"/>
      <c r="EU253" s="310"/>
      <c r="FE253" s="310"/>
      <c r="FO253" s="310"/>
      <c r="FY253" s="310"/>
      <c r="GI253" s="310"/>
      <c r="GS253" s="310"/>
      <c r="HC253" s="310"/>
      <c r="HM253" s="310"/>
      <c r="HW253" s="310"/>
    </row>
    <row r="254" s="3" customFormat="true" x14ac:dyDescent="0.25">
      <c r="A254" s="310"/>
      <c r="K254" s="310"/>
      <c r="U254" s="310"/>
      <c r="AE254" s="310"/>
      <c r="AO254" s="310"/>
      <c r="AY254" s="310"/>
      <c r="AZ254" s="310"/>
      <c r="BI254" s="310"/>
      <c r="BS254" s="310"/>
      <c r="CC254" s="310"/>
      <c r="CM254" s="310"/>
      <c r="CW254" s="310"/>
      <c r="DG254" s="310"/>
      <c r="DQ254" s="310"/>
      <c r="EA254" s="310"/>
      <c r="EK254" s="310"/>
      <c r="EU254" s="310"/>
      <c r="FE254" s="310"/>
      <c r="FO254" s="310"/>
      <c r="FY254" s="310"/>
      <c r="GI254" s="310"/>
      <c r="GS254" s="310"/>
      <c r="HC254" s="310"/>
      <c r="HM254" s="310"/>
      <c r="HW254" s="310"/>
    </row>
    <row r="255" s="3" customFormat="true" x14ac:dyDescent="0.25">
      <c r="A255" s="310"/>
      <c r="K255" s="310"/>
      <c r="U255" s="310"/>
      <c r="AE255" s="310"/>
      <c r="AO255" s="310"/>
      <c r="AY255" s="310"/>
      <c r="AZ255" s="310"/>
      <c r="BI255" s="310"/>
      <c r="BS255" s="310"/>
      <c r="CC255" s="310"/>
      <c r="CM255" s="310"/>
      <c r="CW255" s="310"/>
      <c r="DG255" s="310"/>
      <c r="DQ255" s="310"/>
      <c r="EA255" s="310"/>
      <c r="EK255" s="310"/>
      <c r="EU255" s="310"/>
      <c r="FE255" s="310"/>
      <c r="FO255" s="310"/>
      <c r="FY255" s="310"/>
      <c r="GI255" s="310"/>
      <c r="GS255" s="310"/>
      <c r="HC255" s="310"/>
      <c r="HM255" s="310"/>
      <c r="HW255" s="310"/>
    </row>
    <row r="256" s="3" customFormat="true" x14ac:dyDescent="0.25">
      <c r="A256" s="310"/>
      <c r="K256" s="310"/>
      <c r="U256" s="310"/>
      <c r="AE256" s="310"/>
      <c r="AO256" s="310"/>
      <c r="AY256" s="310"/>
      <c r="AZ256" s="310"/>
      <c r="BI256" s="310"/>
      <c r="BS256" s="310"/>
      <c r="CC256" s="310"/>
      <c r="CM256" s="310"/>
      <c r="CW256" s="310"/>
      <c r="DG256" s="310"/>
      <c r="DQ256" s="310"/>
      <c r="EA256" s="310"/>
      <c r="EK256" s="310"/>
      <c r="EU256" s="310"/>
      <c r="FE256" s="310"/>
      <c r="FO256" s="310"/>
      <c r="FY256" s="310"/>
      <c r="GI256" s="310"/>
      <c r="GS256" s="310"/>
      <c r="HC256" s="310"/>
      <c r="HM256" s="310"/>
      <c r="HW256" s="310"/>
    </row>
    <row r="257" s="3" customFormat="true" x14ac:dyDescent="0.25">
      <c r="A257" s="310"/>
      <c r="K257" s="310"/>
      <c r="U257" s="310"/>
      <c r="AE257" s="310"/>
      <c r="AO257" s="310"/>
      <c r="AY257" s="310"/>
      <c r="AZ257" s="310"/>
      <c r="BI257" s="310"/>
      <c r="BS257" s="310"/>
      <c r="CC257" s="310"/>
      <c r="CM257" s="310"/>
      <c r="CW257" s="310"/>
      <c r="DG257" s="310"/>
      <c r="DQ257" s="310"/>
      <c r="EA257" s="310"/>
      <c r="EK257" s="310"/>
      <c r="EU257" s="310"/>
      <c r="FE257" s="310"/>
      <c r="FO257" s="310"/>
      <c r="FY257" s="310"/>
      <c r="GI257" s="310"/>
      <c r="GS257" s="310"/>
      <c r="HC257" s="310"/>
      <c r="HM257" s="310"/>
      <c r="HW257" s="310"/>
    </row>
    <row r="258" s="3" customFormat="true" x14ac:dyDescent="0.25">
      <c r="A258" s="310"/>
      <c r="K258" s="310"/>
      <c r="U258" s="310"/>
      <c r="AE258" s="310"/>
      <c r="AO258" s="310"/>
      <c r="AY258" s="310"/>
      <c r="AZ258" s="310"/>
      <c r="BI258" s="310"/>
      <c r="BS258" s="310"/>
      <c r="CC258" s="310"/>
      <c r="CM258" s="310"/>
      <c r="CW258" s="310"/>
      <c r="DG258" s="310"/>
      <c r="DQ258" s="310"/>
      <c r="EA258" s="310"/>
      <c r="EK258" s="310"/>
      <c r="EU258" s="310"/>
      <c r="FE258" s="310"/>
      <c r="FO258" s="310"/>
      <c r="FY258" s="310"/>
      <c r="GI258" s="310"/>
      <c r="GS258" s="310"/>
      <c r="HC258" s="310"/>
      <c r="HM258" s="310"/>
      <c r="HW258" s="310"/>
    </row>
    <row r="259" s="3" customFormat="true" x14ac:dyDescent="0.25">
      <c r="A259" s="310"/>
      <c r="K259" s="310"/>
      <c r="U259" s="310"/>
      <c r="AE259" s="310"/>
      <c r="AO259" s="310"/>
      <c r="AY259" s="310"/>
      <c r="AZ259" s="310"/>
      <c r="BI259" s="310"/>
      <c r="BS259" s="310"/>
      <c r="CC259" s="310"/>
      <c r="CM259" s="310"/>
      <c r="CW259" s="310"/>
      <c r="DG259" s="310"/>
      <c r="DQ259" s="310"/>
      <c r="EA259" s="310"/>
      <c r="EK259" s="310"/>
      <c r="EU259" s="310"/>
      <c r="FE259" s="310"/>
      <c r="FO259" s="310"/>
      <c r="FY259" s="310"/>
      <c r="GI259" s="310"/>
      <c r="GS259" s="310"/>
      <c r="HC259" s="310"/>
      <c r="HM259" s="310"/>
      <c r="HW259" s="310"/>
    </row>
    <row r="260" s="3" customFormat="true" x14ac:dyDescent="0.25">
      <c r="A260" s="310"/>
      <c r="K260" s="310"/>
      <c r="U260" s="310"/>
      <c r="AE260" s="310"/>
      <c r="AO260" s="310"/>
      <c r="AY260" s="310"/>
      <c r="AZ260" s="310"/>
      <c r="BI260" s="310"/>
      <c r="BS260" s="310"/>
      <c r="CC260" s="310"/>
      <c r="CM260" s="310"/>
      <c r="CW260" s="310"/>
      <c r="DG260" s="310"/>
      <c r="DQ260" s="310"/>
      <c r="EA260" s="310"/>
      <c r="EK260" s="310"/>
      <c r="EU260" s="310"/>
      <c r="FE260" s="310"/>
      <c r="FO260" s="310"/>
      <c r="FY260" s="310"/>
      <c r="GI260" s="310"/>
      <c r="GS260" s="310"/>
      <c r="HC260" s="310"/>
      <c r="HM260" s="310"/>
      <c r="HW260" s="310"/>
    </row>
    <row r="261" s="3" customFormat="true" x14ac:dyDescent="0.25">
      <c r="A261" s="310"/>
      <c r="K261" s="310"/>
      <c r="U261" s="310"/>
      <c r="AE261" s="310"/>
      <c r="AO261" s="310"/>
      <c r="AY261" s="310"/>
      <c r="AZ261" s="310"/>
      <c r="BI261" s="310"/>
      <c r="BS261" s="310"/>
      <c r="CC261" s="310"/>
      <c r="CM261" s="310"/>
      <c r="CW261" s="310"/>
      <c r="DG261" s="310"/>
      <c r="DQ261" s="310"/>
      <c r="EA261" s="310"/>
      <c r="EK261" s="310"/>
      <c r="EU261" s="310"/>
      <c r="FE261" s="310"/>
      <c r="FO261" s="310"/>
      <c r="FY261" s="310"/>
      <c r="GI261" s="310"/>
      <c r="GS261" s="310"/>
      <c r="HC261" s="310"/>
      <c r="HM261" s="310"/>
      <c r="HW261" s="310"/>
    </row>
    <row r="262" s="3" customFormat="true" x14ac:dyDescent="0.25">
      <c r="A262" s="310"/>
      <c r="K262" s="310"/>
      <c r="U262" s="310"/>
      <c r="AE262" s="310"/>
      <c r="AO262" s="310"/>
      <c r="AY262" s="310"/>
      <c r="AZ262" s="310"/>
      <c r="BI262" s="310"/>
      <c r="BS262" s="310"/>
      <c r="CC262" s="310"/>
      <c r="CM262" s="310"/>
      <c r="CW262" s="310"/>
      <c r="DG262" s="310"/>
      <c r="DQ262" s="310"/>
      <c r="EA262" s="310"/>
      <c r="EK262" s="310"/>
      <c r="EU262" s="310"/>
      <c r="FE262" s="310"/>
      <c r="FO262" s="310"/>
      <c r="FY262" s="310"/>
      <c r="GI262" s="310"/>
      <c r="GS262" s="310"/>
      <c r="HC262" s="310"/>
      <c r="HM262" s="310"/>
      <c r="HW262" s="310"/>
    </row>
    <row r="263" s="3" customFormat="true" x14ac:dyDescent="0.25">
      <c r="A263" s="310"/>
      <c r="K263" s="310"/>
      <c r="U263" s="310"/>
      <c r="AE263" s="310"/>
      <c r="AO263" s="310"/>
      <c r="AY263" s="310"/>
      <c r="AZ263" s="310"/>
      <c r="BI263" s="310"/>
      <c r="BS263" s="310"/>
      <c r="CC263" s="310"/>
      <c r="CM263" s="310"/>
      <c r="CW263" s="310"/>
      <c r="DG263" s="310"/>
      <c r="DQ263" s="310"/>
      <c r="EA263" s="310"/>
      <c r="EK263" s="310"/>
      <c r="EU263" s="310"/>
      <c r="FE263" s="310"/>
      <c r="FO263" s="310"/>
      <c r="FY263" s="310"/>
      <c r="GI263" s="310"/>
      <c r="GS263" s="310"/>
      <c r="HC263" s="310"/>
      <c r="HM263" s="310"/>
      <c r="HW263" s="310"/>
    </row>
    <row r="264" s="3" customFormat="true" x14ac:dyDescent="0.25">
      <c r="A264" s="310"/>
      <c r="K264" s="310"/>
      <c r="U264" s="310"/>
      <c r="AE264" s="310"/>
      <c r="AO264" s="310"/>
      <c r="AY264" s="310"/>
      <c r="AZ264" s="310"/>
      <c r="BI264" s="310"/>
      <c r="BS264" s="310"/>
      <c r="CC264" s="310"/>
      <c r="CM264" s="310"/>
      <c r="CW264" s="310"/>
      <c r="DG264" s="310"/>
      <c r="DQ264" s="310"/>
      <c r="EA264" s="310"/>
      <c r="EK264" s="310"/>
      <c r="EU264" s="310"/>
      <c r="FE264" s="310"/>
      <c r="FO264" s="310"/>
      <c r="FY264" s="310"/>
      <c r="GI264" s="310"/>
      <c r="GS264" s="310"/>
      <c r="HC264" s="310"/>
      <c r="HM264" s="310"/>
      <c r="HW264" s="310"/>
    </row>
    <row r="265" s="3" customFormat="true" x14ac:dyDescent="0.25">
      <c r="A265" s="310"/>
      <c r="K265" s="310"/>
      <c r="U265" s="310"/>
      <c r="AE265" s="310"/>
      <c r="AO265" s="310"/>
      <c r="AY265" s="310"/>
      <c r="AZ265" s="310"/>
      <c r="BI265" s="310"/>
      <c r="BS265" s="310"/>
      <c r="CC265" s="310"/>
      <c r="CM265" s="310"/>
      <c r="CW265" s="310"/>
      <c r="DG265" s="310"/>
      <c r="DQ265" s="310"/>
      <c r="EA265" s="310"/>
      <c r="EK265" s="310"/>
      <c r="EU265" s="310"/>
      <c r="FE265" s="310"/>
      <c r="FO265" s="310"/>
      <c r="FY265" s="310"/>
      <c r="GI265" s="310"/>
      <c r="GS265" s="310"/>
      <c r="HC265" s="310"/>
      <c r="HM265" s="310"/>
      <c r="HW265" s="310"/>
    </row>
    <row r="266" s="3" customFormat="true" x14ac:dyDescent="0.25">
      <c r="A266" s="310"/>
      <c r="K266" s="310"/>
      <c r="U266" s="310"/>
      <c r="AE266" s="310"/>
      <c r="AO266" s="310"/>
      <c r="AY266" s="310"/>
      <c r="AZ266" s="310"/>
      <c r="BI266" s="310"/>
      <c r="BS266" s="310"/>
      <c r="CC266" s="310"/>
      <c r="CM266" s="310"/>
      <c r="CW266" s="310"/>
      <c r="DG266" s="310"/>
      <c r="DQ266" s="310"/>
      <c r="EA266" s="310"/>
      <c r="EK266" s="310"/>
      <c r="EU266" s="310"/>
      <c r="FE266" s="310"/>
      <c r="FO266" s="310"/>
      <c r="FY266" s="310"/>
      <c r="GI266" s="310"/>
      <c r="GS266" s="310"/>
      <c r="HC266" s="310"/>
      <c r="HM266" s="310"/>
      <c r="HW266" s="310"/>
    </row>
    <row r="267" s="3" customFormat="true" x14ac:dyDescent="0.25">
      <c r="A267" s="310"/>
      <c r="K267" s="310"/>
      <c r="U267" s="310"/>
      <c r="AE267" s="310"/>
      <c r="AO267" s="310"/>
      <c r="AY267" s="310"/>
      <c r="AZ267" s="310"/>
      <c r="BI267" s="310"/>
      <c r="BS267" s="310"/>
      <c r="CC267" s="310"/>
      <c r="CM267" s="310"/>
      <c r="CW267" s="310"/>
      <c r="DG267" s="310"/>
      <c r="DQ267" s="310"/>
      <c r="EA267" s="310"/>
      <c r="EK267" s="310"/>
      <c r="EU267" s="310"/>
      <c r="FE267" s="310"/>
      <c r="FO267" s="310"/>
      <c r="FY267" s="310"/>
      <c r="GI267" s="310"/>
      <c r="GS267" s="310"/>
      <c r="HC267" s="310"/>
      <c r="HM267" s="310"/>
      <c r="HW267" s="310"/>
    </row>
    <row r="268" s="3" customFormat="true" x14ac:dyDescent="0.25">
      <c r="A268" s="310"/>
      <c r="K268" s="310"/>
      <c r="U268" s="310"/>
      <c r="AE268" s="310"/>
      <c r="AO268" s="310"/>
      <c r="AY268" s="310"/>
      <c r="AZ268" s="310"/>
      <c r="BI268" s="310"/>
      <c r="BS268" s="310"/>
      <c r="CC268" s="310"/>
      <c r="CM268" s="310"/>
      <c r="CW268" s="310"/>
      <c r="DG268" s="310"/>
      <c r="DQ268" s="310"/>
      <c r="EA268" s="310"/>
      <c r="EK268" s="310"/>
      <c r="EU268" s="310"/>
      <c r="FE268" s="310"/>
      <c r="FO268" s="310"/>
      <c r="FY268" s="310"/>
      <c r="GI268" s="310"/>
      <c r="GS268" s="310"/>
      <c r="HC268" s="310"/>
      <c r="HM268" s="310"/>
      <c r="HW268" s="310"/>
    </row>
    <row r="269" s="3" customFormat="true" x14ac:dyDescent="0.25">
      <c r="A269" s="310"/>
      <c r="K269" s="310"/>
      <c r="U269" s="310"/>
      <c r="AE269" s="310"/>
      <c r="AO269" s="310"/>
      <c r="AY269" s="310"/>
      <c r="AZ269" s="310"/>
      <c r="BI269" s="310"/>
      <c r="BS269" s="310"/>
      <c r="CC269" s="310"/>
      <c r="CM269" s="310"/>
      <c r="CW269" s="310"/>
      <c r="DG269" s="310"/>
      <c r="DQ269" s="310"/>
      <c r="EA269" s="310"/>
      <c r="EK269" s="310"/>
      <c r="EU269" s="310"/>
      <c r="FE269" s="310"/>
      <c r="FO269" s="310"/>
      <c r="FY269" s="310"/>
      <c r="GI269" s="310"/>
      <c r="GS269" s="310"/>
      <c r="HC269" s="310"/>
      <c r="HM269" s="310"/>
      <c r="HW269" s="310"/>
    </row>
    <row r="270" s="3" customFormat="true" x14ac:dyDescent="0.25">
      <c r="A270" s="310"/>
      <c r="K270" s="310"/>
      <c r="U270" s="310"/>
      <c r="AE270" s="310"/>
      <c r="AO270" s="310"/>
      <c r="AY270" s="310"/>
      <c r="AZ270" s="310"/>
      <c r="BI270" s="310"/>
      <c r="BS270" s="310"/>
      <c r="CC270" s="310"/>
      <c r="CM270" s="310"/>
      <c r="CW270" s="310"/>
      <c r="DG270" s="310"/>
      <c r="DQ270" s="310"/>
      <c r="EA270" s="310"/>
      <c r="EK270" s="310"/>
      <c r="EU270" s="310"/>
      <c r="FE270" s="310"/>
      <c r="FO270" s="310"/>
      <c r="FY270" s="310"/>
      <c r="GI270" s="310"/>
      <c r="GS270" s="310"/>
      <c r="HC270" s="310"/>
      <c r="HM270" s="310"/>
      <c r="HW270" s="310"/>
    </row>
    <row r="271" s="3" customFormat="true" x14ac:dyDescent="0.25">
      <c r="A271" s="310"/>
      <c r="K271" s="310"/>
      <c r="U271" s="310"/>
      <c r="AE271" s="310"/>
      <c r="AO271" s="310"/>
      <c r="AY271" s="310"/>
      <c r="AZ271" s="310"/>
      <c r="BI271" s="310"/>
      <c r="BS271" s="310"/>
      <c r="CC271" s="310"/>
      <c r="CM271" s="310"/>
      <c r="CW271" s="310"/>
      <c r="DG271" s="310"/>
      <c r="DQ271" s="310"/>
      <c r="EA271" s="310"/>
      <c r="EK271" s="310"/>
      <c r="EU271" s="310"/>
      <c r="FE271" s="310"/>
      <c r="FO271" s="310"/>
      <c r="FY271" s="310"/>
      <c r="GI271" s="310"/>
      <c r="GS271" s="310"/>
      <c r="HC271" s="310"/>
      <c r="HM271" s="310"/>
      <c r="HW271" s="310"/>
    </row>
    <row r="272" s="3" customFormat="true" x14ac:dyDescent="0.25">
      <c r="A272" s="310"/>
      <c r="K272" s="310"/>
      <c r="U272" s="310"/>
      <c r="AE272" s="310"/>
      <c r="AO272" s="310"/>
      <c r="AY272" s="310"/>
      <c r="AZ272" s="310"/>
      <c r="BI272" s="310"/>
      <c r="BS272" s="310"/>
      <c r="CC272" s="310"/>
      <c r="CM272" s="310"/>
      <c r="CW272" s="310"/>
      <c r="DG272" s="310"/>
      <c r="DQ272" s="310"/>
      <c r="EA272" s="310"/>
      <c r="EK272" s="310"/>
      <c r="EU272" s="310"/>
      <c r="FE272" s="310"/>
      <c r="FO272" s="310"/>
      <c r="FY272" s="310"/>
      <c r="GI272" s="310"/>
      <c r="GS272" s="310"/>
      <c r="HC272" s="310"/>
      <c r="HM272" s="310"/>
      <c r="HW272" s="310"/>
    </row>
    <row r="273" s="3" customFormat="true" x14ac:dyDescent="0.25">
      <c r="A273" s="310"/>
      <c r="K273" s="310"/>
      <c r="U273" s="310"/>
      <c r="AE273" s="310"/>
      <c r="AO273" s="310"/>
      <c r="AY273" s="310"/>
      <c r="AZ273" s="310"/>
      <c r="BI273" s="310"/>
      <c r="BS273" s="310"/>
      <c r="CC273" s="310"/>
      <c r="CM273" s="310"/>
      <c r="CW273" s="310"/>
      <c r="DG273" s="310"/>
      <c r="DQ273" s="310"/>
      <c r="EA273" s="310"/>
      <c r="EK273" s="310"/>
      <c r="EU273" s="310"/>
      <c r="FE273" s="310"/>
      <c r="FO273" s="310"/>
      <c r="FY273" s="310"/>
      <c r="GI273" s="310"/>
      <c r="GS273" s="310"/>
      <c r="HC273" s="310"/>
      <c r="HM273" s="310"/>
      <c r="HW273" s="310"/>
    </row>
    <row r="274" s="3" customFormat="true" x14ac:dyDescent="0.25">
      <c r="A274" s="310"/>
      <c r="K274" s="310"/>
      <c r="U274" s="310"/>
      <c r="AE274" s="310"/>
      <c r="AO274" s="310"/>
      <c r="AY274" s="310"/>
      <c r="AZ274" s="310"/>
      <c r="BI274" s="310"/>
      <c r="BS274" s="310"/>
      <c r="CC274" s="310"/>
      <c r="CM274" s="310"/>
      <c r="CW274" s="310"/>
      <c r="DG274" s="310"/>
      <c r="DQ274" s="310"/>
      <c r="EA274" s="310"/>
      <c r="EK274" s="310"/>
      <c r="EU274" s="310"/>
      <c r="FE274" s="310"/>
      <c r="FO274" s="310"/>
      <c r="FY274" s="310"/>
      <c r="GI274" s="310"/>
      <c r="GS274" s="310"/>
      <c r="HC274" s="310"/>
      <c r="HM274" s="310"/>
      <c r="HW274" s="310"/>
    </row>
    <row r="275" s="3" customFormat="true" x14ac:dyDescent="0.25">
      <c r="A275" s="310"/>
      <c r="K275" s="310"/>
      <c r="U275" s="310"/>
      <c r="AE275" s="310"/>
      <c r="AO275" s="310"/>
      <c r="AY275" s="310"/>
      <c r="AZ275" s="310"/>
      <c r="BI275" s="310"/>
      <c r="BS275" s="310"/>
      <c r="CC275" s="310"/>
      <c r="CM275" s="310"/>
      <c r="CW275" s="310"/>
      <c r="DG275" s="310"/>
      <c r="DQ275" s="310"/>
      <c r="EA275" s="310"/>
      <c r="EK275" s="310"/>
      <c r="EU275" s="310"/>
      <c r="FE275" s="310"/>
      <c r="FO275" s="310"/>
      <c r="FY275" s="310"/>
      <c r="GI275" s="310"/>
      <c r="GS275" s="310"/>
      <c r="HC275" s="310"/>
      <c r="HM275" s="310"/>
      <c r="HW275" s="310"/>
    </row>
    <row r="276" s="3" customFormat="true" x14ac:dyDescent="0.25">
      <c r="A276" s="310"/>
      <c r="K276" s="310"/>
      <c r="U276" s="310"/>
      <c r="AE276" s="310"/>
      <c r="AO276" s="310"/>
      <c r="AY276" s="310"/>
      <c r="AZ276" s="310"/>
      <c r="BI276" s="310"/>
      <c r="BS276" s="310"/>
      <c r="CC276" s="310"/>
      <c r="CM276" s="310"/>
      <c r="CW276" s="310"/>
      <c r="DG276" s="310"/>
      <c r="DQ276" s="310"/>
      <c r="EA276" s="310"/>
      <c r="EK276" s="310"/>
      <c r="EU276" s="310"/>
      <c r="FE276" s="310"/>
      <c r="FO276" s="310"/>
      <c r="FY276" s="310"/>
      <c r="GI276" s="310"/>
      <c r="GS276" s="310"/>
      <c r="HC276" s="310"/>
      <c r="HM276" s="310"/>
      <c r="HW276" s="310"/>
    </row>
    <row r="277" s="3" customFormat="true" x14ac:dyDescent="0.25">
      <c r="A277" s="310"/>
      <c r="K277" s="310"/>
      <c r="U277" s="310"/>
      <c r="AE277" s="310"/>
      <c r="AO277" s="310"/>
      <c r="AY277" s="310"/>
      <c r="AZ277" s="310"/>
      <c r="BI277" s="310"/>
      <c r="BS277" s="310"/>
      <c r="CC277" s="310"/>
      <c r="CM277" s="310"/>
      <c r="CW277" s="310"/>
      <c r="DG277" s="310"/>
      <c r="DQ277" s="310"/>
      <c r="EA277" s="310"/>
      <c r="EK277" s="310"/>
      <c r="EU277" s="310"/>
      <c r="FE277" s="310"/>
      <c r="FO277" s="310"/>
      <c r="FY277" s="310"/>
      <c r="GI277" s="310"/>
      <c r="GS277" s="310"/>
      <c r="HC277" s="310"/>
      <c r="HM277" s="310"/>
      <c r="HW277" s="310"/>
    </row>
    <row r="278" s="3" customFormat="true" x14ac:dyDescent="0.25">
      <c r="A278" s="310"/>
      <c r="K278" s="310"/>
      <c r="U278" s="310"/>
      <c r="AE278" s="310"/>
      <c r="AO278" s="310"/>
      <c r="AY278" s="310"/>
      <c r="AZ278" s="310"/>
      <c r="BI278" s="310"/>
      <c r="BS278" s="310"/>
      <c r="CC278" s="310"/>
      <c r="CM278" s="310"/>
      <c r="CW278" s="310"/>
      <c r="DG278" s="310"/>
      <c r="DQ278" s="310"/>
      <c r="EA278" s="310"/>
      <c r="EK278" s="310"/>
      <c r="EU278" s="310"/>
      <c r="FE278" s="310"/>
      <c r="FO278" s="310"/>
      <c r="FY278" s="310"/>
      <c r="GI278" s="310"/>
      <c r="GS278" s="310"/>
      <c r="HC278" s="310"/>
      <c r="HM278" s="310"/>
      <c r="HW278" s="310"/>
    </row>
    <row r="279" s="3" customFormat="true" x14ac:dyDescent="0.25">
      <c r="A279" s="310"/>
      <c r="K279" s="310"/>
      <c r="U279" s="310"/>
      <c r="AE279" s="310"/>
      <c r="AO279" s="310"/>
      <c r="AY279" s="310"/>
      <c r="AZ279" s="310"/>
      <c r="BI279" s="310"/>
      <c r="BS279" s="310"/>
      <c r="CC279" s="310"/>
      <c r="CM279" s="310"/>
      <c r="CW279" s="310"/>
      <c r="DG279" s="310"/>
      <c r="DQ279" s="310"/>
      <c r="EA279" s="310"/>
      <c r="EK279" s="310"/>
      <c r="EU279" s="310"/>
      <c r="FE279" s="310"/>
      <c r="FO279" s="310"/>
      <c r="FY279" s="310"/>
      <c r="GI279" s="310"/>
      <c r="GS279" s="310"/>
      <c r="HC279" s="310"/>
      <c r="HM279" s="310"/>
      <c r="HW279" s="310"/>
    </row>
    <row r="280" s="3" customFormat="true" x14ac:dyDescent="0.25">
      <c r="A280" s="310"/>
      <c r="K280" s="310"/>
      <c r="U280" s="310"/>
      <c r="AE280" s="310"/>
      <c r="AO280" s="310"/>
      <c r="AY280" s="310"/>
      <c r="AZ280" s="310"/>
      <c r="BI280" s="310"/>
      <c r="BS280" s="310"/>
      <c r="CC280" s="310"/>
      <c r="CM280" s="310"/>
      <c r="CW280" s="310"/>
      <c r="DG280" s="310"/>
      <c r="DQ280" s="310"/>
      <c r="EA280" s="310"/>
      <c r="EK280" s="310"/>
      <c r="EU280" s="310"/>
      <c r="FE280" s="310"/>
      <c r="FO280" s="310"/>
      <c r="FY280" s="310"/>
      <c r="GI280" s="310"/>
      <c r="GS280" s="310"/>
      <c r="HC280" s="310"/>
      <c r="HM280" s="310"/>
      <c r="HW280" s="310"/>
    </row>
    <row r="281" s="3" customFormat="true" x14ac:dyDescent="0.25">
      <c r="A281" s="310"/>
      <c r="K281" s="310"/>
      <c r="U281" s="310"/>
      <c r="AE281" s="310"/>
      <c r="AO281" s="310"/>
      <c r="AY281" s="310"/>
      <c r="AZ281" s="310"/>
      <c r="BI281" s="310"/>
      <c r="BS281" s="310"/>
      <c r="CC281" s="310"/>
      <c r="CM281" s="310"/>
      <c r="CW281" s="310"/>
      <c r="DG281" s="310"/>
      <c r="DQ281" s="310"/>
      <c r="EA281" s="310"/>
      <c r="EK281" s="310"/>
      <c r="EU281" s="310"/>
      <c r="FE281" s="310"/>
      <c r="FO281" s="310"/>
      <c r="FY281" s="310"/>
      <c r="GI281" s="310"/>
      <c r="GS281" s="310"/>
      <c r="HC281" s="310"/>
      <c r="HM281" s="310"/>
      <c r="HW281" s="310"/>
    </row>
    <row r="282" s="3" customFormat="true" x14ac:dyDescent="0.25">
      <c r="A282" s="310"/>
      <c r="K282" s="310"/>
      <c r="U282" s="310"/>
      <c r="AE282" s="310"/>
      <c r="AO282" s="310"/>
      <c r="AY282" s="310"/>
      <c r="AZ282" s="310"/>
      <c r="BI282" s="310"/>
      <c r="BS282" s="310"/>
      <c r="CC282" s="310"/>
      <c r="CM282" s="310"/>
      <c r="CW282" s="310"/>
      <c r="DG282" s="310"/>
      <c r="DQ282" s="310"/>
      <c r="EA282" s="310"/>
      <c r="EK282" s="310"/>
      <c r="EU282" s="310"/>
      <c r="FE282" s="310"/>
      <c r="FO282" s="310"/>
      <c r="FY282" s="310"/>
      <c r="GI282" s="310"/>
      <c r="GS282" s="310"/>
      <c r="HC282" s="310"/>
      <c r="HM282" s="310"/>
      <c r="HW282" s="310"/>
    </row>
    <row r="283" s="3" customFormat="true" x14ac:dyDescent="0.25">
      <c r="A283" s="310"/>
      <c r="K283" s="310"/>
      <c r="U283" s="310"/>
      <c r="AE283" s="310"/>
      <c r="AO283" s="310"/>
      <c r="AY283" s="310"/>
      <c r="AZ283" s="310"/>
      <c r="BI283" s="310"/>
      <c r="BS283" s="310"/>
      <c r="CC283" s="310"/>
      <c r="CM283" s="310"/>
      <c r="CW283" s="310"/>
      <c r="DG283" s="310"/>
      <c r="DQ283" s="310"/>
      <c r="EA283" s="310"/>
      <c r="EK283" s="310"/>
      <c r="EU283" s="310"/>
      <c r="FE283" s="310"/>
      <c r="FO283" s="310"/>
      <c r="FY283" s="310"/>
      <c r="GI283" s="310"/>
      <c r="GS283" s="310"/>
      <c r="HC283" s="310"/>
      <c r="HM283" s="310"/>
      <c r="HW283" s="310"/>
    </row>
    <row r="284" s="3" customFormat="true" x14ac:dyDescent="0.25">
      <c r="A284" s="310"/>
      <c r="K284" s="310"/>
      <c r="U284" s="310"/>
      <c r="AE284" s="310"/>
      <c r="AO284" s="310"/>
      <c r="AY284" s="310"/>
      <c r="AZ284" s="310"/>
      <c r="BI284" s="310"/>
      <c r="BS284" s="310"/>
      <c r="CC284" s="310"/>
      <c r="CM284" s="310"/>
      <c r="CW284" s="310"/>
      <c r="DG284" s="310"/>
      <c r="DQ284" s="310"/>
      <c r="EA284" s="310"/>
      <c r="EK284" s="310"/>
      <c r="EU284" s="310"/>
      <c r="FE284" s="310"/>
      <c r="FO284" s="310"/>
      <c r="FY284" s="310"/>
      <c r="GI284" s="310"/>
      <c r="GS284" s="310"/>
      <c r="HC284" s="310"/>
      <c r="HM284" s="310"/>
      <c r="HW284" s="310"/>
    </row>
    <row r="285" s="3" customFormat="true" x14ac:dyDescent="0.25">
      <c r="A285" s="310"/>
      <c r="K285" s="310"/>
      <c r="U285" s="310"/>
      <c r="AE285" s="310"/>
      <c r="AO285" s="310"/>
      <c r="AY285" s="310"/>
      <c r="AZ285" s="310"/>
      <c r="BI285" s="310"/>
      <c r="BS285" s="310"/>
      <c r="CC285" s="310"/>
      <c r="CM285" s="310"/>
      <c r="CW285" s="310"/>
      <c r="DG285" s="310"/>
      <c r="DQ285" s="310"/>
      <c r="EA285" s="310"/>
      <c r="EK285" s="310"/>
      <c r="EU285" s="310"/>
      <c r="FE285" s="310"/>
      <c r="FO285" s="310"/>
      <c r="FY285" s="310"/>
      <c r="GI285" s="310"/>
      <c r="GS285" s="310"/>
      <c r="HC285" s="310"/>
      <c r="HM285" s="310"/>
      <c r="HW285" s="310"/>
    </row>
    <row r="286" s="3" customFormat="true" x14ac:dyDescent="0.25">
      <c r="A286" s="310"/>
      <c r="K286" s="310"/>
      <c r="U286" s="310"/>
      <c r="AE286" s="310"/>
      <c r="AO286" s="310"/>
      <c r="AY286" s="310"/>
      <c r="AZ286" s="310"/>
      <c r="BI286" s="310"/>
      <c r="BS286" s="310"/>
      <c r="CC286" s="310"/>
      <c r="CM286" s="310"/>
      <c r="CW286" s="310"/>
      <c r="DG286" s="310"/>
      <c r="DQ286" s="310"/>
      <c r="EA286" s="310"/>
      <c r="EK286" s="310"/>
      <c r="EU286" s="310"/>
      <c r="FE286" s="310"/>
      <c r="FO286" s="310"/>
      <c r="FY286" s="310"/>
      <c r="GI286" s="310"/>
      <c r="GS286" s="310"/>
      <c r="HC286" s="310"/>
      <c r="HM286" s="310"/>
      <c r="HW286" s="310"/>
    </row>
    <row r="287" s="3" customFormat="true" x14ac:dyDescent="0.25">
      <c r="A287" s="310"/>
      <c r="K287" s="310"/>
      <c r="U287" s="310"/>
      <c r="AE287" s="310"/>
      <c r="AO287" s="310"/>
      <c r="AY287" s="310"/>
      <c r="AZ287" s="310"/>
      <c r="BI287" s="310"/>
      <c r="BS287" s="310"/>
      <c r="CC287" s="310"/>
      <c r="CM287" s="310"/>
      <c r="CW287" s="310"/>
      <c r="DG287" s="310"/>
      <c r="DQ287" s="310"/>
      <c r="EA287" s="310"/>
      <c r="EK287" s="310"/>
      <c r="EU287" s="310"/>
      <c r="FE287" s="310"/>
      <c r="FO287" s="310"/>
      <c r="FY287" s="310"/>
      <c r="GI287" s="310"/>
      <c r="GS287" s="310"/>
      <c r="HC287" s="310"/>
      <c r="HM287" s="310"/>
      <c r="HW287" s="310"/>
    </row>
    <row r="288" s="3" customFormat="true" x14ac:dyDescent="0.25">
      <c r="A288" s="310"/>
      <c r="K288" s="310"/>
      <c r="U288" s="310"/>
      <c r="AE288" s="310"/>
      <c r="AO288" s="310"/>
      <c r="AY288" s="310"/>
      <c r="AZ288" s="310"/>
      <c r="BI288" s="310"/>
      <c r="BS288" s="310"/>
      <c r="CC288" s="310"/>
      <c r="CM288" s="310"/>
      <c r="CW288" s="310"/>
      <c r="DG288" s="310"/>
      <c r="DQ288" s="310"/>
      <c r="EA288" s="310"/>
      <c r="EK288" s="310"/>
      <c r="EU288" s="310"/>
      <c r="FE288" s="310"/>
      <c r="FO288" s="310"/>
      <c r="FY288" s="310"/>
      <c r="GI288" s="310"/>
      <c r="GS288" s="310"/>
      <c r="HC288" s="310"/>
      <c r="HM288" s="310"/>
      <c r="HW288" s="310"/>
    </row>
    <row r="289" s="3" customFormat="true" x14ac:dyDescent="0.25">
      <c r="A289" s="310"/>
      <c r="K289" s="310"/>
      <c r="U289" s="310"/>
      <c r="AE289" s="310"/>
      <c r="AO289" s="310"/>
      <c r="AY289" s="310"/>
      <c r="AZ289" s="310"/>
      <c r="BI289" s="310"/>
      <c r="BS289" s="310"/>
      <c r="CC289" s="310"/>
      <c r="CM289" s="310"/>
      <c r="CW289" s="310"/>
      <c r="DG289" s="310"/>
      <c r="DQ289" s="310"/>
      <c r="EA289" s="310"/>
      <c r="EK289" s="310"/>
      <c r="EU289" s="310"/>
      <c r="FE289" s="310"/>
      <c r="FO289" s="310"/>
      <c r="FY289" s="310"/>
      <c r="GI289" s="310"/>
      <c r="GS289" s="310"/>
      <c r="HC289" s="310"/>
      <c r="HM289" s="310"/>
      <c r="HW289" s="310"/>
    </row>
    <row r="290" s="3" customFormat="true" x14ac:dyDescent="0.25">
      <c r="A290" s="310"/>
      <c r="K290" s="310"/>
      <c r="U290" s="310"/>
      <c r="AE290" s="310"/>
      <c r="AO290" s="310"/>
      <c r="AY290" s="310"/>
      <c r="AZ290" s="310"/>
      <c r="BI290" s="310"/>
      <c r="BS290" s="310"/>
      <c r="CC290" s="310"/>
      <c r="CM290" s="310"/>
      <c r="CW290" s="310"/>
      <c r="DG290" s="310"/>
      <c r="DQ290" s="310"/>
      <c r="EA290" s="310"/>
      <c r="EK290" s="310"/>
      <c r="EU290" s="310"/>
      <c r="FE290" s="310"/>
      <c r="FO290" s="310"/>
      <c r="FY290" s="310"/>
      <c r="GI290" s="310"/>
      <c r="GS290" s="310"/>
      <c r="HC290" s="310"/>
      <c r="HM290" s="310"/>
      <c r="HW290" s="310"/>
    </row>
    <row r="291" s="3" customFormat="true" x14ac:dyDescent="0.25">
      <c r="A291" s="310"/>
      <c r="K291" s="310"/>
      <c r="U291" s="310"/>
      <c r="AE291" s="310"/>
      <c r="AO291" s="310"/>
      <c r="AY291" s="310"/>
      <c r="AZ291" s="310"/>
      <c r="BI291" s="310"/>
      <c r="BS291" s="310"/>
      <c r="CC291" s="310"/>
      <c r="CM291" s="310"/>
      <c r="CW291" s="310"/>
      <c r="DG291" s="310"/>
      <c r="DQ291" s="310"/>
      <c r="EA291" s="310"/>
      <c r="EK291" s="310"/>
      <c r="EU291" s="310"/>
      <c r="FE291" s="310"/>
      <c r="FO291" s="310"/>
      <c r="FY291" s="310"/>
      <c r="GI291" s="310"/>
      <c r="GS291" s="310"/>
      <c r="HC291" s="310"/>
      <c r="HM291" s="310"/>
      <c r="HW291" s="310"/>
    </row>
    <row r="292" s="3" customFormat="true" x14ac:dyDescent="0.25">
      <c r="A292" s="310"/>
      <c r="K292" s="310"/>
      <c r="U292" s="310"/>
      <c r="AE292" s="310"/>
      <c r="AO292" s="310"/>
      <c r="AY292" s="310"/>
      <c r="AZ292" s="310"/>
      <c r="BI292" s="310"/>
      <c r="BS292" s="310"/>
      <c r="CC292" s="310"/>
      <c r="CM292" s="310"/>
      <c r="CW292" s="310"/>
      <c r="DG292" s="310"/>
      <c r="DQ292" s="310"/>
      <c r="EA292" s="310"/>
      <c r="EK292" s="310"/>
      <c r="EU292" s="310"/>
      <c r="FE292" s="310"/>
      <c r="FO292" s="310"/>
      <c r="FY292" s="310"/>
      <c r="GI292" s="310"/>
      <c r="GS292" s="310"/>
      <c r="HC292" s="310"/>
      <c r="HM292" s="310"/>
      <c r="HW292" s="310"/>
    </row>
    <row r="293" s="3" customFormat="true" x14ac:dyDescent="0.25">
      <c r="A293" s="310"/>
      <c r="K293" s="310"/>
      <c r="U293" s="310"/>
      <c r="AE293" s="310"/>
      <c r="AO293" s="310"/>
      <c r="AY293" s="310"/>
      <c r="AZ293" s="310"/>
      <c r="BI293" s="310"/>
      <c r="BS293" s="310"/>
      <c r="CC293" s="310"/>
      <c r="CM293" s="310"/>
      <c r="CW293" s="310"/>
      <c r="DG293" s="310"/>
      <c r="DQ293" s="310"/>
      <c r="EA293" s="310"/>
      <c r="EK293" s="310"/>
      <c r="EU293" s="310"/>
      <c r="FE293" s="310"/>
      <c r="FO293" s="310"/>
      <c r="FY293" s="310"/>
      <c r="GI293" s="310"/>
      <c r="GS293" s="310"/>
      <c r="HC293" s="310"/>
      <c r="HM293" s="310"/>
      <c r="HW293" s="310"/>
    </row>
    <row r="294" s="3" customFormat="true" x14ac:dyDescent="0.25">
      <c r="A294" s="310"/>
      <c r="K294" s="310"/>
      <c r="U294" s="310"/>
      <c r="AE294" s="310"/>
      <c r="AO294" s="310"/>
      <c r="AY294" s="310"/>
      <c r="AZ294" s="310"/>
      <c r="BI294" s="310"/>
      <c r="BS294" s="310"/>
      <c r="CC294" s="310"/>
      <c r="CM294" s="310"/>
      <c r="CW294" s="310"/>
      <c r="DG294" s="310"/>
      <c r="DQ294" s="310"/>
      <c r="EA294" s="310"/>
      <c r="EK294" s="310"/>
      <c r="EU294" s="310"/>
      <c r="FE294" s="310"/>
      <c r="FO294" s="310"/>
      <c r="FY294" s="310"/>
      <c r="GI294" s="310"/>
      <c r="GS294" s="310"/>
      <c r="HC294" s="310"/>
      <c r="HM294" s="310"/>
      <c r="HW294" s="310"/>
    </row>
    <row r="295" s="3" customFormat="true" x14ac:dyDescent="0.25">
      <c r="A295" s="310"/>
      <c r="K295" s="310"/>
      <c r="U295" s="310"/>
      <c r="AE295" s="310"/>
      <c r="AO295" s="310"/>
      <c r="AY295" s="310"/>
      <c r="AZ295" s="310"/>
      <c r="BI295" s="310"/>
      <c r="BS295" s="310"/>
      <c r="CC295" s="310"/>
      <c r="CM295" s="310"/>
      <c r="CW295" s="310"/>
      <c r="DG295" s="310"/>
      <c r="DQ295" s="310"/>
      <c r="EA295" s="310"/>
      <c r="EK295" s="310"/>
      <c r="EU295" s="310"/>
      <c r="FE295" s="310"/>
      <c r="FO295" s="310"/>
      <c r="FY295" s="310"/>
      <c r="GI295" s="310"/>
      <c r="GS295" s="310"/>
      <c r="HC295" s="310"/>
      <c r="HM295" s="310"/>
      <c r="HW295" s="310"/>
    </row>
    <row r="296" s="3" customFormat="true" x14ac:dyDescent="0.25">
      <c r="A296" s="310"/>
      <c r="K296" s="310"/>
      <c r="U296" s="310"/>
      <c r="AE296" s="310"/>
      <c r="AO296" s="310"/>
      <c r="AY296" s="310"/>
      <c r="AZ296" s="310"/>
      <c r="BI296" s="310"/>
      <c r="BS296" s="310"/>
      <c r="CC296" s="310"/>
      <c r="CM296" s="310"/>
      <c r="CW296" s="310"/>
      <c r="DG296" s="310"/>
      <c r="DQ296" s="310"/>
      <c r="EA296" s="310"/>
      <c r="EK296" s="310"/>
      <c r="EU296" s="310"/>
      <c r="FE296" s="310"/>
      <c r="FO296" s="310"/>
      <c r="FY296" s="310"/>
      <c r="GI296" s="310"/>
      <c r="GS296" s="310"/>
      <c r="HC296" s="310"/>
      <c r="HM296" s="310"/>
      <c r="HW296" s="310"/>
    </row>
    <row r="297" s="3" customFormat="true" x14ac:dyDescent="0.25">
      <c r="A297" s="310"/>
      <c r="K297" s="310"/>
      <c r="U297" s="310"/>
      <c r="AE297" s="310"/>
      <c r="AO297" s="310"/>
      <c r="AY297" s="310"/>
      <c r="AZ297" s="310"/>
      <c r="BI297" s="310"/>
      <c r="BS297" s="310"/>
      <c r="CC297" s="310"/>
      <c r="CM297" s="310"/>
      <c r="CW297" s="310"/>
      <c r="DG297" s="310"/>
      <c r="DQ297" s="310"/>
      <c r="EA297" s="310"/>
      <c r="EK297" s="310"/>
      <c r="EU297" s="310"/>
      <c r="FE297" s="310"/>
      <c r="FO297" s="310"/>
      <c r="FY297" s="310"/>
      <c r="GI297" s="310"/>
      <c r="GS297" s="310"/>
      <c r="HC297" s="310"/>
      <c r="HM297" s="310"/>
      <c r="HW297" s="310"/>
    </row>
    <row r="298" s="3" customFormat="true" x14ac:dyDescent="0.25">
      <c r="A298" s="310"/>
      <c r="K298" s="310"/>
      <c r="U298" s="310"/>
      <c r="AE298" s="310"/>
      <c r="AO298" s="310"/>
      <c r="AY298" s="310"/>
      <c r="AZ298" s="310"/>
      <c r="BI298" s="310"/>
      <c r="BS298" s="310"/>
      <c r="CC298" s="310"/>
      <c r="CM298" s="310"/>
      <c r="CW298" s="310"/>
      <c r="DG298" s="310"/>
      <c r="DQ298" s="310"/>
      <c r="EA298" s="310"/>
      <c r="EK298" s="310"/>
      <c r="EU298" s="310"/>
      <c r="FE298" s="310"/>
      <c r="FO298" s="310"/>
      <c r="FY298" s="310"/>
      <c r="GI298" s="310"/>
      <c r="GS298" s="310"/>
      <c r="HC298" s="310"/>
      <c r="HM298" s="310"/>
      <c r="HW298" s="310"/>
    </row>
    <row r="299" s="3" customFormat="true" x14ac:dyDescent="0.25">
      <c r="A299" s="310"/>
      <c r="K299" s="310"/>
      <c r="U299" s="310"/>
      <c r="AE299" s="310"/>
      <c r="AO299" s="310"/>
      <c r="AY299" s="310"/>
      <c r="AZ299" s="310"/>
      <c r="BI299" s="310"/>
      <c r="BS299" s="310"/>
      <c r="CC299" s="310"/>
      <c r="CM299" s="310"/>
      <c r="CW299" s="310"/>
      <c r="DG299" s="310"/>
      <c r="DQ299" s="310"/>
      <c r="EA299" s="310"/>
      <c r="EK299" s="310"/>
      <c r="EU299" s="310"/>
      <c r="FE299" s="310"/>
      <c r="FO299" s="310"/>
      <c r="FY299" s="310"/>
      <c r="GI299" s="310"/>
      <c r="GS299" s="310"/>
      <c r="HC299" s="310"/>
      <c r="HM299" s="310"/>
      <c r="HW299" s="310"/>
    </row>
    <row r="300" s="3" customFormat="true" x14ac:dyDescent="0.25">
      <c r="A300" s="310"/>
      <c r="K300" s="310"/>
      <c r="U300" s="310"/>
      <c r="AE300" s="310"/>
      <c r="AO300" s="310"/>
      <c r="AY300" s="310"/>
      <c r="AZ300" s="310"/>
      <c r="BI300" s="310"/>
      <c r="BS300" s="310"/>
      <c r="CC300" s="310"/>
      <c r="CM300" s="310"/>
      <c r="CW300" s="310"/>
      <c r="DG300" s="310"/>
      <c r="DQ300" s="310"/>
      <c r="EA300" s="310"/>
      <c r="EK300" s="310"/>
      <c r="EU300" s="310"/>
      <c r="FE300" s="310"/>
      <c r="FO300" s="310"/>
      <c r="FY300" s="310"/>
      <c r="GI300" s="310"/>
      <c r="GS300" s="310"/>
      <c r="HC300" s="310"/>
      <c r="HM300" s="310"/>
      <c r="HW300" s="310"/>
    </row>
    <row r="301" s="3" customFormat="true" x14ac:dyDescent="0.25">
      <c r="A301" s="310"/>
      <c r="K301" s="310"/>
      <c r="U301" s="310"/>
      <c r="AE301" s="310"/>
      <c r="AO301" s="310"/>
      <c r="AY301" s="310"/>
      <c r="AZ301" s="310"/>
      <c r="BI301" s="310"/>
      <c r="BS301" s="310"/>
      <c r="CC301" s="310"/>
      <c r="CM301" s="310"/>
      <c r="CW301" s="310"/>
      <c r="DG301" s="310"/>
      <c r="DQ301" s="310"/>
      <c r="EA301" s="310"/>
      <c r="EK301" s="310"/>
      <c r="EU301" s="310"/>
      <c r="FE301" s="310"/>
      <c r="FO301" s="310"/>
      <c r="FY301" s="310"/>
      <c r="GI301" s="310"/>
      <c r="GS301" s="310"/>
      <c r="HC301" s="310"/>
      <c r="HM301" s="310"/>
      <c r="HW301" s="310"/>
    </row>
    <row r="302" s="3" customFormat="true" x14ac:dyDescent="0.25">
      <c r="A302" s="310"/>
      <c r="K302" s="310"/>
      <c r="U302" s="310"/>
      <c r="AE302" s="310"/>
      <c r="AO302" s="310"/>
      <c r="AY302" s="310"/>
      <c r="AZ302" s="310"/>
      <c r="BI302" s="310"/>
      <c r="BS302" s="310"/>
      <c r="CC302" s="310"/>
      <c r="CM302" s="310"/>
      <c r="CW302" s="310"/>
      <c r="DG302" s="310"/>
      <c r="DQ302" s="310"/>
      <c r="EA302" s="310"/>
      <c r="EK302" s="310"/>
      <c r="EU302" s="310"/>
      <c r="FE302" s="310"/>
      <c r="FO302" s="310"/>
      <c r="FY302" s="310"/>
      <c r="GI302" s="310"/>
      <c r="GS302" s="310"/>
      <c r="HC302" s="310"/>
      <c r="HM302" s="310"/>
      <c r="HW302" s="310"/>
    </row>
    <row r="303" s="3" customFormat="true" x14ac:dyDescent="0.25">
      <c r="A303" s="310"/>
      <c r="K303" s="310"/>
      <c r="U303" s="310"/>
      <c r="AE303" s="310"/>
      <c r="AO303" s="310"/>
      <c r="AY303" s="310"/>
      <c r="AZ303" s="310"/>
      <c r="BI303" s="310"/>
      <c r="BS303" s="310"/>
      <c r="CC303" s="310"/>
      <c r="CM303" s="310"/>
      <c r="CW303" s="310"/>
      <c r="DG303" s="310"/>
      <c r="DQ303" s="310"/>
      <c r="EA303" s="310"/>
      <c r="EK303" s="310"/>
      <c r="EU303" s="310"/>
      <c r="FE303" s="310"/>
      <c r="FO303" s="310"/>
      <c r="FY303" s="310"/>
      <c r="GI303" s="310"/>
      <c r="GS303" s="310"/>
      <c r="HC303" s="310"/>
      <c r="HM303" s="310"/>
      <c r="HW303" s="310"/>
    </row>
    <row r="304" s="3" customFormat="true" x14ac:dyDescent="0.25">
      <c r="A304" s="310"/>
      <c r="K304" s="310"/>
      <c r="U304" s="310"/>
      <c r="AE304" s="310"/>
      <c r="AO304" s="310"/>
      <c r="AY304" s="310"/>
      <c r="AZ304" s="310"/>
      <c r="BI304" s="310"/>
      <c r="BS304" s="310"/>
      <c r="CC304" s="310"/>
      <c r="CM304" s="310"/>
      <c r="CW304" s="310"/>
      <c r="DG304" s="310"/>
      <c r="DQ304" s="310"/>
      <c r="EA304" s="310"/>
      <c r="EK304" s="310"/>
      <c r="EU304" s="310"/>
      <c r="FE304" s="310"/>
      <c r="FO304" s="310"/>
      <c r="FY304" s="310"/>
      <c r="GI304" s="310"/>
      <c r="GS304" s="310"/>
      <c r="HC304" s="310"/>
      <c r="HM304" s="310"/>
      <c r="HW304" s="310"/>
    </row>
    <row r="305" s="3" customFormat="true" x14ac:dyDescent="0.25">
      <c r="A305" s="310"/>
      <c r="K305" s="310"/>
      <c r="U305" s="310"/>
      <c r="AE305" s="310"/>
      <c r="AO305" s="310"/>
      <c r="AY305" s="310"/>
      <c r="AZ305" s="310"/>
      <c r="BI305" s="310"/>
      <c r="BS305" s="310"/>
      <c r="CC305" s="310"/>
      <c r="CM305" s="310"/>
      <c r="CW305" s="310"/>
      <c r="DG305" s="310"/>
      <c r="DQ305" s="310"/>
      <c r="EA305" s="310"/>
      <c r="EK305" s="310"/>
      <c r="EU305" s="310"/>
      <c r="FE305" s="310"/>
      <c r="FO305" s="310"/>
      <c r="FY305" s="310"/>
      <c r="GI305" s="310"/>
      <c r="GS305" s="310"/>
      <c r="HC305" s="310"/>
      <c r="HM305" s="310"/>
      <c r="HW305" s="310"/>
    </row>
    <row r="306" s="3" customFormat="true" x14ac:dyDescent="0.25">
      <c r="A306" s="310"/>
      <c r="K306" s="310"/>
      <c r="U306" s="310"/>
      <c r="AE306" s="310"/>
      <c r="AO306" s="310"/>
      <c r="AY306" s="310"/>
      <c r="AZ306" s="310"/>
      <c r="BI306" s="310"/>
      <c r="BS306" s="310"/>
      <c r="CC306" s="310"/>
      <c r="CM306" s="310"/>
      <c r="CW306" s="310"/>
      <c r="DG306" s="310"/>
      <c r="DQ306" s="310"/>
      <c r="EA306" s="310"/>
      <c r="EK306" s="310"/>
      <c r="EU306" s="310"/>
      <c r="FE306" s="310"/>
      <c r="FO306" s="310"/>
      <c r="FY306" s="310"/>
      <c r="GI306" s="310"/>
      <c r="GS306" s="310"/>
      <c r="HC306" s="310"/>
      <c r="HM306" s="310"/>
      <c r="HW306" s="310"/>
    </row>
    <row r="307" s="3" customFormat="true" x14ac:dyDescent="0.25">
      <c r="A307" s="310"/>
      <c r="K307" s="310"/>
      <c r="U307" s="310"/>
      <c r="AE307" s="310"/>
      <c r="AO307" s="310"/>
      <c r="AY307" s="310"/>
      <c r="AZ307" s="310"/>
      <c r="BI307" s="310"/>
      <c r="BS307" s="310"/>
      <c r="CC307" s="310"/>
      <c r="CM307" s="310"/>
      <c r="CW307" s="310"/>
      <c r="DG307" s="310"/>
      <c r="DQ307" s="310"/>
      <c r="EA307" s="310"/>
      <c r="EK307" s="310"/>
      <c r="EU307" s="310"/>
      <c r="FE307" s="310"/>
      <c r="FO307" s="310"/>
      <c r="FY307" s="310"/>
      <c r="GI307" s="310"/>
      <c r="GS307" s="310"/>
      <c r="HC307" s="310"/>
      <c r="HM307" s="310"/>
      <c r="HW307" s="310"/>
    </row>
    <row r="308" s="3" customFormat="true" x14ac:dyDescent="0.25">
      <c r="A308" s="310"/>
      <c r="K308" s="310"/>
      <c r="U308" s="310"/>
      <c r="AE308" s="310"/>
      <c r="AO308" s="310"/>
      <c r="AY308" s="310"/>
      <c r="AZ308" s="310"/>
      <c r="BI308" s="310"/>
      <c r="BS308" s="310"/>
      <c r="CC308" s="310"/>
      <c r="CM308" s="310"/>
      <c r="CW308" s="310"/>
      <c r="DG308" s="310"/>
      <c r="DQ308" s="310"/>
      <c r="EA308" s="310"/>
      <c r="EK308" s="310"/>
      <c r="EU308" s="310"/>
      <c r="FE308" s="310"/>
      <c r="FO308" s="310"/>
      <c r="FY308" s="310"/>
      <c r="GI308" s="310"/>
      <c r="GS308" s="310"/>
      <c r="HC308" s="310"/>
      <c r="HM308" s="310"/>
      <c r="HW308" s="310"/>
    </row>
    <row r="309" s="3" customFormat="true" x14ac:dyDescent="0.25">
      <c r="A309" s="310"/>
      <c r="K309" s="310"/>
      <c r="U309" s="310"/>
      <c r="AE309" s="310"/>
      <c r="AO309" s="310"/>
      <c r="AY309" s="310"/>
      <c r="AZ309" s="310"/>
      <c r="BI309" s="310"/>
      <c r="BS309" s="310"/>
      <c r="CC309" s="310"/>
      <c r="CM309" s="310"/>
      <c r="CW309" s="310"/>
      <c r="DG309" s="310"/>
      <c r="DQ309" s="310"/>
      <c r="EA309" s="310"/>
      <c r="EK309" s="310"/>
      <c r="EU309" s="310"/>
      <c r="FE309" s="310"/>
      <c r="FO309" s="310"/>
      <c r="FY309" s="310"/>
      <c r="GI309" s="310"/>
      <c r="GS309" s="310"/>
      <c r="HC309" s="310"/>
      <c r="HM309" s="310"/>
      <c r="HW309" s="310"/>
    </row>
    <row r="310" s="3" customFormat="true" x14ac:dyDescent="0.25">
      <c r="A310" s="310"/>
      <c r="K310" s="310"/>
      <c r="U310" s="310"/>
      <c r="AE310" s="310"/>
      <c r="AO310" s="310"/>
      <c r="AY310" s="310"/>
      <c r="AZ310" s="310"/>
      <c r="BI310" s="310"/>
      <c r="BS310" s="310"/>
      <c r="CC310" s="310"/>
      <c r="CM310" s="310"/>
      <c r="CW310" s="310"/>
      <c r="DG310" s="310"/>
      <c r="DQ310" s="310"/>
      <c r="EA310" s="310"/>
      <c r="EK310" s="310"/>
      <c r="EU310" s="310"/>
      <c r="FE310" s="310"/>
      <c r="FO310" s="310"/>
      <c r="FY310" s="310"/>
      <c r="GI310" s="310"/>
      <c r="GS310" s="310"/>
      <c r="HC310" s="310"/>
      <c r="HM310" s="310"/>
      <c r="HW310" s="310"/>
    </row>
    <row r="311" s="3" customFormat="true" x14ac:dyDescent="0.25">
      <c r="A311" s="310"/>
      <c r="K311" s="310"/>
      <c r="U311" s="310"/>
      <c r="AE311" s="310"/>
      <c r="AO311" s="310"/>
      <c r="AY311" s="310"/>
      <c r="AZ311" s="310"/>
      <c r="BI311" s="310"/>
      <c r="BS311" s="310"/>
      <c r="CC311" s="310"/>
      <c r="CM311" s="310"/>
      <c r="CW311" s="310"/>
      <c r="DG311" s="310"/>
      <c r="DQ311" s="310"/>
      <c r="EA311" s="310"/>
      <c r="EK311" s="310"/>
      <c r="EU311" s="310"/>
      <c r="FE311" s="310"/>
      <c r="FO311" s="310"/>
      <c r="FY311" s="310"/>
      <c r="GI311" s="310"/>
      <c r="GS311" s="310"/>
      <c r="HC311" s="310"/>
      <c r="HM311" s="310"/>
      <c r="HW311" s="310"/>
    </row>
    <row r="312" s="3" customFormat="true" x14ac:dyDescent="0.25">
      <c r="A312" s="310"/>
      <c r="K312" s="310"/>
      <c r="U312" s="310"/>
      <c r="AE312" s="310"/>
      <c r="AO312" s="310"/>
      <c r="AY312" s="310"/>
      <c r="AZ312" s="310"/>
      <c r="BI312" s="310"/>
      <c r="BS312" s="310"/>
      <c r="CC312" s="310"/>
      <c r="CM312" s="310"/>
      <c r="CW312" s="310"/>
      <c r="DG312" s="310"/>
      <c r="DQ312" s="310"/>
      <c r="EA312" s="310"/>
      <c r="EK312" s="310"/>
      <c r="EU312" s="310"/>
      <c r="FE312" s="310"/>
      <c r="FO312" s="310"/>
      <c r="FY312" s="310"/>
      <c r="GI312" s="310"/>
      <c r="GS312" s="310"/>
      <c r="HC312" s="310"/>
      <c r="HM312" s="310"/>
      <c r="HW312" s="310"/>
    </row>
    <row r="313" s="3" customFormat="true" x14ac:dyDescent="0.25">
      <c r="A313" s="310"/>
      <c r="K313" s="310"/>
      <c r="U313" s="310"/>
      <c r="AE313" s="310"/>
      <c r="AO313" s="310"/>
      <c r="AY313" s="310"/>
      <c r="AZ313" s="310"/>
      <c r="BI313" s="310"/>
      <c r="BS313" s="310"/>
      <c r="CC313" s="310"/>
      <c r="CM313" s="310"/>
      <c r="CW313" s="310"/>
      <c r="DG313" s="310"/>
      <c r="DQ313" s="310"/>
      <c r="EA313" s="310"/>
      <c r="EK313" s="310"/>
      <c r="EU313" s="310"/>
      <c r="FE313" s="310"/>
      <c r="FO313" s="310"/>
      <c r="FY313" s="310"/>
      <c r="GI313" s="310"/>
      <c r="GS313" s="310"/>
      <c r="HC313" s="310"/>
      <c r="HM313" s="310"/>
      <c r="HW313" s="310"/>
    </row>
    <row r="314" s="3" customFormat="true" x14ac:dyDescent="0.25">
      <c r="A314" s="310"/>
      <c r="K314" s="310"/>
      <c r="U314" s="310"/>
      <c r="AE314" s="310"/>
      <c r="AO314" s="310"/>
      <c r="AY314" s="310"/>
      <c r="AZ314" s="310"/>
      <c r="BI314" s="310"/>
      <c r="BS314" s="310"/>
      <c r="CC314" s="310"/>
      <c r="CM314" s="310"/>
      <c r="CW314" s="310"/>
      <c r="DG314" s="310"/>
      <c r="DQ314" s="310"/>
      <c r="EA314" s="310"/>
      <c r="EK314" s="310"/>
      <c r="EU314" s="310"/>
      <c r="FE314" s="310"/>
      <c r="FO314" s="310"/>
      <c r="FY314" s="310"/>
      <c r="GI314" s="310"/>
      <c r="GS314" s="310"/>
      <c r="HC314" s="310"/>
      <c r="HM314" s="310"/>
      <c r="HW314" s="310"/>
    </row>
    <row r="315" s="3" customFormat="true" x14ac:dyDescent="0.25">
      <c r="A315" s="310"/>
      <c r="K315" s="310"/>
      <c r="U315" s="310"/>
      <c r="AE315" s="310"/>
      <c r="AO315" s="310"/>
      <c r="AY315" s="310"/>
      <c r="AZ315" s="310"/>
      <c r="BI315" s="310"/>
      <c r="BS315" s="310"/>
      <c r="CC315" s="310"/>
      <c r="CM315" s="310"/>
      <c r="CW315" s="310"/>
      <c r="DG315" s="310"/>
      <c r="DQ315" s="310"/>
      <c r="EA315" s="310"/>
      <c r="EK315" s="310"/>
      <c r="EU315" s="310"/>
      <c r="FE315" s="310"/>
      <c r="FO315" s="310"/>
      <c r="FY315" s="310"/>
      <c r="GI315" s="310"/>
      <c r="GS315" s="310"/>
      <c r="HC315" s="310"/>
      <c r="HM315" s="310"/>
      <c r="HW315" s="310"/>
    </row>
    <row r="316" s="3" customFormat="true" x14ac:dyDescent="0.25">
      <c r="A316" s="310"/>
      <c r="K316" s="310"/>
      <c r="U316" s="310"/>
      <c r="AE316" s="310"/>
      <c r="AO316" s="310"/>
      <c r="AY316" s="310"/>
      <c r="AZ316" s="310"/>
      <c r="BI316" s="310"/>
      <c r="BS316" s="310"/>
      <c r="CC316" s="310"/>
      <c r="CM316" s="310"/>
      <c r="CW316" s="310"/>
      <c r="DG316" s="310"/>
      <c r="DQ316" s="310"/>
      <c r="EA316" s="310"/>
      <c r="EK316" s="310"/>
      <c r="EU316" s="310"/>
      <c r="FE316" s="310"/>
      <c r="FO316" s="310"/>
      <c r="FY316" s="310"/>
      <c r="GI316" s="310"/>
      <c r="GS316" s="310"/>
      <c r="HC316" s="310"/>
      <c r="HM316" s="310"/>
      <c r="HW316" s="310"/>
    </row>
    <row r="317" s="3" customFormat="true" x14ac:dyDescent="0.25">
      <c r="A317" s="310"/>
      <c r="K317" s="310"/>
      <c r="U317" s="310"/>
      <c r="AE317" s="310"/>
      <c r="AO317" s="310"/>
      <c r="AY317" s="310"/>
      <c r="AZ317" s="310"/>
      <c r="BI317" s="310"/>
      <c r="BS317" s="310"/>
      <c r="CC317" s="310"/>
      <c r="CM317" s="310"/>
      <c r="CW317" s="310"/>
      <c r="DG317" s="310"/>
      <c r="DQ317" s="310"/>
      <c r="EA317" s="310"/>
      <c r="EK317" s="310"/>
      <c r="EU317" s="310"/>
      <c r="FE317" s="310"/>
      <c r="FO317" s="310"/>
      <c r="FY317" s="310"/>
      <c r="GI317" s="310"/>
      <c r="GS317" s="310"/>
      <c r="HC317" s="310"/>
      <c r="HM317" s="310"/>
      <c r="HW317" s="310"/>
    </row>
    <row r="318" s="3" customFormat="true" x14ac:dyDescent="0.25">
      <c r="A318" s="310"/>
      <c r="K318" s="310"/>
      <c r="U318" s="310"/>
      <c r="AE318" s="310"/>
      <c r="AO318" s="310"/>
      <c r="AY318" s="310"/>
      <c r="AZ318" s="310"/>
      <c r="BI318" s="310"/>
      <c r="BS318" s="310"/>
      <c r="CC318" s="310"/>
      <c r="CM318" s="310"/>
      <c r="CW318" s="310"/>
      <c r="DG318" s="310"/>
      <c r="DQ318" s="310"/>
      <c r="EA318" s="310"/>
      <c r="EK318" s="310"/>
      <c r="EU318" s="310"/>
      <c r="FE318" s="310"/>
      <c r="FO318" s="310"/>
      <c r="FY318" s="310"/>
      <c r="GI318" s="310"/>
      <c r="GS318" s="310"/>
      <c r="HC318" s="310"/>
      <c r="HM318" s="310"/>
      <c r="HW318" s="310"/>
    </row>
    <row r="319" s="3" customFormat="true" x14ac:dyDescent="0.25">
      <c r="A319" s="310"/>
      <c r="K319" s="310"/>
      <c r="U319" s="310"/>
      <c r="AE319" s="310"/>
      <c r="AO319" s="310"/>
      <c r="AY319" s="310"/>
      <c r="AZ319" s="310"/>
      <c r="BI319" s="310"/>
      <c r="BS319" s="310"/>
      <c r="CC319" s="310"/>
      <c r="CM319" s="310"/>
      <c r="CW319" s="310"/>
      <c r="DG319" s="310"/>
      <c r="DQ319" s="310"/>
      <c r="EA319" s="310"/>
      <c r="EK319" s="310"/>
      <c r="EU319" s="310"/>
      <c r="FE319" s="310"/>
      <c r="FO319" s="310"/>
      <c r="FY319" s="310"/>
      <c r="GI319" s="310"/>
      <c r="GS319" s="310"/>
      <c r="HC319" s="310"/>
      <c r="HM319" s="310"/>
      <c r="HW319" s="310"/>
    </row>
    <row r="320" s="3" customFormat="true" x14ac:dyDescent="0.25">
      <c r="A320" s="310"/>
      <c r="K320" s="310"/>
      <c r="U320" s="310"/>
      <c r="AE320" s="310"/>
      <c r="AO320" s="310"/>
      <c r="AY320" s="310"/>
      <c r="AZ320" s="310"/>
      <c r="BI320" s="310"/>
      <c r="BS320" s="310"/>
      <c r="CC320" s="310"/>
      <c r="CM320" s="310"/>
      <c r="CW320" s="310"/>
      <c r="DG320" s="310"/>
      <c r="DQ320" s="310"/>
      <c r="EA320" s="310"/>
      <c r="EK320" s="310"/>
      <c r="EU320" s="310"/>
      <c r="FE320" s="310"/>
      <c r="FO320" s="310"/>
      <c r="FY320" s="310"/>
      <c r="GI320" s="310"/>
      <c r="GS320" s="310"/>
      <c r="HC320" s="310"/>
      <c r="HM320" s="310"/>
      <c r="HW320" s="310"/>
    </row>
    <row r="321" s="3" customFormat="true" x14ac:dyDescent="0.25">
      <c r="A321" s="310"/>
      <c r="K321" s="310"/>
      <c r="U321" s="310"/>
      <c r="AE321" s="310"/>
      <c r="AO321" s="310"/>
      <c r="AY321" s="310"/>
      <c r="AZ321" s="310"/>
      <c r="BI321" s="310"/>
      <c r="BS321" s="310"/>
      <c r="CC321" s="310"/>
      <c r="CM321" s="310"/>
      <c r="CW321" s="310"/>
      <c r="DG321" s="310"/>
      <c r="DQ321" s="310"/>
      <c r="EA321" s="310"/>
      <c r="EK321" s="310"/>
      <c r="EU321" s="310"/>
      <c r="FE321" s="310"/>
      <c r="FO321" s="310"/>
      <c r="FY321" s="310"/>
      <c r="GI321" s="310"/>
      <c r="GS321" s="310"/>
      <c r="HC321" s="310"/>
      <c r="HM321" s="310"/>
      <c r="HW321" s="310"/>
    </row>
    <row r="322" s="3" customFormat="true" x14ac:dyDescent="0.25">
      <c r="A322" s="310"/>
      <c r="K322" s="310"/>
      <c r="U322" s="310"/>
      <c r="AE322" s="310"/>
      <c r="AO322" s="310"/>
      <c r="AY322" s="310"/>
      <c r="AZ322" s="310"/>
      <c r="BI322" s="310"/>
      <c r="BS322" s="310"/>
      <c r="CC322" s="310"/>
      <c r="CM322" s="310"/>
      <c r="CW322" s="310"/>
      <c r="DG322" s="310"/>
      <c r="DQ322" s="310"/>
      <c r="EA322" s="310"/>
      <c r="EK322" s="310"/>
      <c r="EU322" s="310"/>
      <c r="FE322" s="310"/>
      <c r="FO322" s="310"/>
      <c r="FY322" s="310"/>
      <c r="GI322" s="310"/>
      <c r="GS322" s="310"/>
      <c r="HC322" s="310"/>
      <c r="HM322" s="310"/>
      <c r="HW322" s="310"/>
    </row>
    <row r="323" s="3" customFormat="true" x14ac:dyDescent="0.25">
      <c r="A323" s="310"/>
      <c r="K323" s="310"/>
      <c r="U323" s="310"/>
      <c r="AE323" s="310"/>
      <c r="AO323" s="310"/>
      <c r="AY323" s="310"/>
      <c r="AZ323" s="310"/>
      <c r="BI323" s="310"/>
      <c r="BS323" s="310"/>
      <c r="CC323" s="310"/>
      <c r="CM323" s="310"/>
      <c r="CW323" s="310"/>
      <c r="DG323" s="310"/>
      <c r="DQ323" s="310"/>
      <c r="EA323" s="310"/>
      <c r="EK323" s="310"/>
      <c r="EU323" s="310"/>
      <c r="FE323" s="310"/>
      <c r="FO323" s="310"/>
      <c r="FY323" s="310"/>
      <c r="GI323" s="310"/>
      <c r="GS323" s="310"/>
      <c r="HC323" s="310"/>
      <c r="HM323" s="310"/>
      <c r="HW323" s="310"/>
    </row>
    <row r="324" s="3" customFormat="true" x14ac:dyDescent="0.25">
      <c r="A324" s="310"/>
      <c r="K324" s="310"/>
      <c r="U324" s="310"/>
      <c r="AE324" s="310"/>
      <c r="AO324" s="310"/>
      <c r="AY324" s="310"/>
      <c r="AZ324" s="310"/>
      <c r="BI324" s="310"/>
      <c r="BS324" s="310"/>
      <c r="CC324" s="310"/>
      <c r="CM324" s="310"/>
      <c r="CW324" s="310"/>
      <c r="DG324" s="310"/>
      <c r="DQ324" s="310"/>
      <c r="EA324" s="310"/>
      <c r="EK324" s="310"/>
      <c r="EU324" s="310"/>
      <c r="FE324" s="310"/>
      <c r="FO324" s="310"/>
      <c r="FY324" s="310"/>
      <c r="GI324" s="310"/>
      <c r="GS324" s="310"/>
      <c r="HC324" s="310"/>
      <c r="HM324" s="310"/>
      <c r="HW324" s="310"/>
    </row>
    <row r="325" s="3" customFormat="true" x14ac:dyDescent="0.25">
      <c r="A325" s="310"/>
      <c r="K325" s="310"/>
      <c r="U325" s="310"/>
      <c r="AE325" s="310"/>
      <c r="AO325" s="310"/>
      <c r="AY325" s="310"/>
      <c r="AZ325" s="310"/>
      <c r="BI325" s="310"/>
      <c r="BS325" s="310"/>
      <c r="CC325" s="310"/>
      <c r="CM325" s="310"/>
      <c r="CW325" s="310"/>
      <c r="DG325" s="310"/>
      <c r="DQ325" s="310"/>
      <c r="EA325" s="310"/>
      <c r="EK325" s="310"/>
      <c r="EU325" s="310"/>
      <c r="FE325" s="310"/>
      <c r="FO325" s="310"/>
      <c r="FY325" s="310"/>
      <c r="GI325" s="310"/>
      <c r="GS325" s="310"/>
      <c r="HC325" s="310"/>
      <c r="HM325" s="310"/>
      <c r="HW325" s="310"/>
    </row>
    <row r="326" s="3" customFormat="true" x14ac:dyDescent="0.25">
      <c r="A326" s="310"/>
      <c r="K326" s="310"/>
      <c r="U326" s="310"/>
      <c r="AE326" s="310"/>
      <c r="AO326" s="310"/>
      <c r="AY326" s="310"/>
      <c r="AZ326" s="310"/>
      <c r="BI326" s="310"/>
      <c r="BS326" s="310"/>
      <c r="CC326" s="310"/>
      <c r="CM326" s="310"/>
      <c r="CW326" s="310"/>
      <c r="DG326" s="310"/>
      <c r="DQ326" s="310"/>
      <c r="EA326" s="310"/>
      <c r="EK326" s="310"/>
      <c r="EU326" s="310"/>
      <c r="FE326" s="310"/>
      <c r="FO326" s="310"/>
      <c r="FY326" s="310"/>
      <c r="GI326" s="310"/>
      <c r="GS326" s="310"/>
      <c r="HC326" s="310"/>
      <c r="HM326" s="310"/>
      <c r="HW326" s="310"/>
    </row>
    <row r="327" s="3" customFormat="true" x14ac:dyDescent="0.25">
      <c r="A327" s="310"/>
      <c r="K327" s="310"/>
      <c r="U327" s="310"/>
      <c r="AE327" s="310"/>
      <c r="AO327" s="310"/>
      <c r="AY327" s="310"/>
      <c r="AZ327" s="310"/>
      <c r="BI327" s="310"/>
      <c r="BS327" s="310"/>
      <c r="CC327" s="310"/>
      <c r="CM327" s="310"/>
      <c r="CW327" s="310"/>
      <c r="DG327" s="310"/>
      <c r="DQ327" s="310"/>
      <c r="EA327" s="310"/>
      <c r="EK327" s="310"/>
      <c r="EU327" s="310"/>
      <c r="FE327" s="310"/>
      <c r="FO327" s="310"/>
      <c r="FY327" s="310"/>
      <c r="GI327" s="310"/>
      <c r="GS327" s="310"/>
      <c r="HC327" s="310"/>
      <c r="HM327" s="310"/>
      <c r="HW327" s="310"/>
    </row>
    <row r="328" s="3" customFormat="true" x14ac:dyDescent="0.25">
      <c r="A328" s="310"/>
      <c r="K328" s="310"/>
      <c r="U328" s="310"/>
      <c r="AE328" s="310"/>
      <c r="AO328" s="310"/>
      <c r="AY328" s="310"/>
      <c r="AZ328" s="310"/>
      <c r="BI328" s="310"/>
      <c r="BS328" s="310"/>
      <c r="CC328" s="310"/>
      <c r="CM328" s="310"/>
      <c r="CW328" s="310"/>
      <c r="DG328" s="310"/>
      <c r="DQ328" s="310"/>
      <c r="EA328" s="310"/>
      <c r="EK328" s="310"/>
      <c r="EU328" s="310"/>
      <c r="FE328" s="310"/>
      <c r="FO328" s="310"/>
      <c r="FY328" s="310"/>
      <c r="GI328" s="310"/>
      <c r="GS328" s="310"/>
      <c r="HC328" s="310"/>
      <c r="HM328" s="310"/>
      <c r="HW328" s="310"/>
    </row>
    <row r="329" s="3" customFormat="true" x14ac:dyDescent="0.25">
      <c r="A329" s="310"/>
      <c r="K329" s="310"/>
      <c r="U329" s="310"/>
      <c r="AE329" s="310"/>
      <c r="AO329" s="310"/>
      <c r="AY329" s="310"/>
      <c r="AZ329" s="310"/>
      <c r="BI329" s="310"/>
      <c r="BS329" s="310"/>
      <c r="CC329" s="310"/>
      <c r="CM329" s="310"/>
      <c r="CW329" s="310"/>
      <c r="DG329" s="310"/>
      <c r="DQ329" s="310"/>
      <c r="EA329" s="310"/>
      <c r="EK329" s="310"/>
      <c r="EU329" s="310"/>
      <c r="FE329" s="310"/>
      <c r="FO329" s="310"/>
      <c r="FY329" s="310"/>
      <c r="GI329" s="310"/>
      <c r="GS329" s="310"/>
      <c r="HC329" s="310"/>
      <c r="HM329" s="310"/>
      <c r="HW329" s="310"/>
    </row>
    <row r="330" s="3" customFormat="true" x14ac:dyDescent="0.25">
      <c r="A330" s="310"/>
      <c r="K330" s="310"/>
      <c r="U330" s="310"/>
      <c r="AE330" s="310"/>
      <c r="AO330" s="310"/>
      <c r="AY330" s="310"/>
      <c r="AZ330" s="310"/>
      <c r="BI330" s="310"/>
      <c r="BS330" s="310"/>
      <c r="CC330" s="310"/>
      <c r="CM330" s="310"/>
      <c r="CW330" s="310"/>
      <c r="DG330" s="310"/>
      <c r="DQ330" s="310"/>
      <c r="EA330" s="310"/>
      <c r="EK330" s="310"/>
      <c r="EU330" s="310"/>
      <c r="FE330" s="310"/>
      <c r="FO330" s="310"/>
      <c r="FY330" s="310"/>
      <c r="GI330" s="310"/>
      <c r="GS330" s="310"/>
      <c r="HC330" s="310"/>
      <c r="HM330" s="310"/>
      <c r="HW330" s="310"/>
    </row>
    <row r="331" s="3" customFormat="true" x14ac:dyDescent="0.25">
      <c r="A331" s="310"/>
      <c r="K331" s="310"/>
      <c r="U331" s="310"/>
      <c r="AE331" s="310"/>
      <c r="AO331" s="310"/>
      <c r="AY331" s="310"/>
      <c r="AZ331" s="310"/>
      <c r="BI331" s="310"/>
      <c r="BS331" s="310"/>
      <c r="CC331" s="310"/>
      <c r="CM331" s="310"/>
      <c r="CW331" s="310"/>
      <c r="DG331" s="310"/>
      <c r="DQ331" s="310"/>
      <c r="EA331" s="310"/>
      <c r="EK331" s="310"/>
      <c r="EU331" s="310"/>
      <c r="FE331" s="310"/>
      <c r="FO331" s="310"/>
      <c r="FY331" s="310"/>
      <c r="GI331" s="310"/>
      <c r="GS331" s="310"/>
      <c r="HC331" s="310"/>
      <c r="HM331" s="310"/>
      <c r="HW331" s="310"/>
    </row>
    <row r="332" s="3" customFormat="true" x14ac:dyDescent="0.25">
      <c r="A332" s="310"/>
      <c r="K332" s="310"/>
      <c r="U332" s="310"/>
      <c r="AE332" s="310"/>
      <c r="AO332" s="310"/>
      <c r="AY332" s="310"/>
      <c r="AZ332" s="310"/>
      <c r="BI332" s="310"/>
      <c r="BS332" s="310"/>
      <c r="CC332" s="310"/>
      <c r="CM332" s="310"/>
      <c r="CW332" s="310"/>
      <c r="DG332" s="310"/>
      <c r="DQ332" s="310"/>
      <c r="EA332" s="310"/>
      <c r="EK332" s="310"/>
      <c r="EU332" s="310"/>
      <c r="FE332" s="310"/>
      <c r="FO332" s="310"/>
      <c r="FY332" s="310"/>
      <c r="GI332" s="310"/>
      <c r="GS332" s="310"/>
      <c r="HC332" s="310"/>
      <c r="HM332" s="310"/>
      <c r="HW332" s="310"/>
    </row>
    <row r="333" s="3" customFormat="true" x14ac:dyDescent="0.25">
      <c r="A333" s="310"/>
      <c r="K333" s="310"/>
      <c r="U333" s="310"/>
      <c r="AE333" s="310"/>
      <c r="AO333" s="310"/>
      <c r="AY333" s="310"/>
      <c r="AZ333" s="310"/>
      <c r="BI333" s="310"/>
      <c r="BS333" s="310"/>
      <c r="CC333" s="310"/>
      <c r="CM333" s="310"/>
      <c r="CW333" s="310"/>
      <c r="DG333" s="310"/>
      <c r="DQ333" s="310"/>
      <c r="EA333" s="310"/>
      <c r="EK333" s="310"/>
      <c r="EU333" s="310"/>
      <c r="FE333" s="310"/>
      <c r="FO333" s="310"/>
      <c r="FY333" s="310"/>
      <c r="GI333" s="310"/>
      <c r="GS333" s="310"/>
      <c r="HC333" s="310"/>
      <c r="HM333" s="310"/>
      <c r="HW333" s="310"/>
    </row>
    <row r="334" s="3" customFormat="true" x14ac:dyDescent="0.25">
      <c r="A334" s="310"/>
      <c r="K334" s="310"/>
      <c r="U334" s="310"/>
      <c r="AE334" s="310"/>
      <c r="AO334" s="310"/>
      <c r="AY334" s="310"/>
      <c r="AZ334" s="310"/>
      <c r="BI334" s="310"/>
      <c r="BS334" s="310"/>
      <c r="CC334" s="310"/>
      <c r="CM334" s="310"/>
      <c r="CW334" s="310"/>
      <c r="DG334" s="310"/>
      <c r="DQ334" s="310"/>
      <c r="EA334" s="310"/>
      <c r="EK334" s="310"/>
      <c r="EU334" s="310"/>
      <c r="FE334" s="310"/>
      <c r="FO334" s="310"/>
      <c r="FY334" s="310"/>
      <c r="GI334" s="310"/>
      <c r="GS334" s="310"/>
      <c r="HC334" s="310"/>
      <c r="HM334" s="310"/>
      <c r="HW334" s="310"/>
    </row>
    <row r="335" s="3" customFormat="true" x14ac:dyDescent="0.25">
      <c r="A335" s="310"/>
      <c r="K335" s="310"/>
      <c r="U335" s="310"/>
      <c r="AE335" s="310"/>
      <c r="AO335" s="310"/>
      <c r="AY335" s="310"/>
      <c r="AZ335" s="310"/>
      <c r="BI335" s="310"/>
      <c r="BS335" s="310"/>
      <c r="CC335" s="310"/>
      <c r="CM335" s="310"/>
      <c r="CW335" s="310"/>
      <c r="DG335" s="310"/>
      <c r="DQ335" s="310"/>
      <c r="EA335" s="310"/>
      <c r="EK335" s="310"/>
      <c r="EU335" s="310"/>
      <c r="FE335" s="310"/>
      <c r="FO335" s="310"/>
      <c r="FY335" s="310"/>
      <c r="GI335" s="310"/>
      <c r="GS335" s="310"/>
      <c r="HC335" s="310"/>
      <c r="HM335" s="310"/>
      <c r="HW335" s="310"/>
    </row>
    <row r="336" s="3" customFormat="true" x14ac:dyDescent="0.25">
      <c r="A336" s="310"/>
      <c r="K336" s="310"/>
      <c r="U336" s="310"/>
      <c r="AE336" s="310"/>
      <c r="AO336" s="310"/>
      <c r="AY336" s="310"/>
      <c r="AZ336" s="310"/>
      <c r="BI336" s="310"/>
      <c r="BS336" s="310"/>
      <c r="CC336" s="310"/>
      <c r="CM336" s="310"/>
      <c r="CW336" s="310"/>
      <c r="DG336" s="310"/>
      <c r="DQ336" s="310"/>
      <c r="EA336" s="310"/>
      <c r="EK336" s="310"/>
      <c r="EU336" s="310"/>
      <c r="FE336" s="310"/>
      <c r="FO336" s="310"/>
      <c r="FY336" s="310"/>
      <c r="GI336" s="310"/>
      <c r="GS336" s="310"/>
      <c r="HC336" s="310"/>
      <c r="HM336" s="310"/>
      <c r="HW336" s="310"/>
    </row>
    <row r="337" s="3" customFormat="true" x14ac:dyDescent="0.25">
      <c r="A337" s="310"/>
      <c r="K337" s="310"/>
      <c r="U337" s="310"/>
      <c r="AE337" s="310"/>
      <c r="AO337" s="310"/>
      <c r="AY337" s="310"/>
      <c r="AZ337" s="310"/>
      <c r="BI337" s="310"/>
      <c r="BS337" s="310"/>
      <c r="CC337" s="310"/>
      <c r="CM337" s="310"/>
      <c r="CW337" s="310"/>
      <c r="DG337" s="310"/>
      <c r="DQ337" s="310"/>
      <c r="EA337" s="310"/>
      <c r="EK337" s="310"/>
      <c r="EU337" s="310"/>
      <c r="FE337" s="310"/>
      <c r="FO337" s="310"/>
      <c r="FY337" s="310"/>
      <c r="GI337" s="310"/>
      <c r="GS337" s="310"/>
      <c r="HC337" s="310"/>
      <c r="HM337" s="310"/>
      <c r="HW337" s="310"/>
    </row>
    <row r="338" s="3" customFormat="true" x14ac:dyDescent="0.25">
      <c r="A338" s="310"/>
      <c r="K338" s="310"/>
      <c r="U338" s="310"/>
      <c r="AE338" s="310"/>
      <c r="AO338" s="310"/>
      <c r="AY338" s="310"/>
      <c r="AZ338" s="310"/>
      <c r="BI338" s="310"/>
      <c r="BS338" s="310"/>
      <c r="CC338" s="310"/>
      <c r="CM338" s="310"/>
      <c r="CW338" s="310"/>
      <c r="DG338" s="310"/>
      <c r="DQ338" s="310"/>
      <c r="EA338" s="310"/>
      <c r="EK338" s="310"/>
      <c r="EU338" s="310"/>
      <c r="FE338" s="310"/>
      <c r="FO338" s="310"/>
      <c r="FY338" s="310"/>
      <c r="GI338" s="310"/>
      <c r="GS338" s="310"/>
      <c r="HC338" s="310"/>
      <c r="HM338" s="310"/>
      <c r="HW338" s="310"/>
    </row>
    <row r="339" s="3" customFormat="true" x14ac:dyDescent="0.25">
      <c r="A339" s="310"/>
      <c r="K339" s="310"/>
      <c r="U339" s="310"/>
      <c r="AE339" s="310"/>
      <c r="AO339" s="310"/>
      <c r="AY339" s="310"/>
      <c r="AZ339" s="310"/>
      <c r="BI339" s="310"/>
      <c r="BS339" s="310"/>
      <c r="CC339" s="310"/>
      <c r="CM339" s="310"/>
      <c r="CW339" s="310"/>
      <c r="DG339" s="310"/>
      <c r="DQ339" s="310"/>
      <c r="EA339" s="310"/>
      <c r="EK339" s="310"/>
      <c r="EU339" s="310"/>
      <c r="FE339" s="310"/>
      <c r="FO339" s="310"/>
      <c r="FY339" s="310"/>
      <c r="GI339" s="310"/>
      <c r="GS339" s="310"/>
      <c r="HC339" s="310"/>
      <c r="HM339" s="310"/>
      <c r="HW339" s="310"/>
    </row>
    <row r="340" s="3" customFormat="true" x14ac:dyDescent="0.25">
      <c r="A340" s="310"/>
      <c r="K340" s="310"/>
      <c r="U340" s="310"/>
      <c r="AE340" s="310"/>
      <c r="AO340" s="310"/>
      <c r="AY340" s="310"/>
      <c r="AZ340" s="310"/>
      <c r="BI340" s="310"/>
      <c r="BS340" s="310"/>
      <c r="CC340" s="310"/>
      <c r="CM340" s="310"/>
      <c r="CW340" s="310"/>
      <c r="DG340" s="310"/>
      <c r="DQ340" s="310"/>
      <c r="EA340" s="310"/>
      <c r="EK340" s="310"/>
      <c r="EU340" s="310"/>
      <c r="FE340" s="310"/>
      <c r="FO340" s="310"/>
      <c r="FY340" s="310"/>
      <c r="GI340" s="310"/>
      <c r="GS340" s="310"/>
      <c r="HC340" s="310"/>
      <c r="HM340" s="310"/>
      <c r="HW340" s="310"/>
    </row>
    <row r="341" s="3" customFormat="true" x14ac:dyDescent="0.25">
      <c r="A341" s="310"/>
      <c r="K341" s="310"/>
      <c r="U341" s="310"/>
      <c r="AE341" s="310"/>
      <c r="AO341" s="310"/>
      <c r="AY341" s="310"/>
      <c r="AZ341" s="310"/>
      <c r="BI341" s="310"/>
      <c r="BS341" s="310"/>
      <c r="CC341" s="310"/>
      <c r="CM341" s="310"/>
      <c r="CW341" s="310"/>
      <c r="DG341" s="310"/>
      <c r="DQ341" s="310"/>
      <c r="EA341" s="310"/>
      <c r="EK341" s="310"/>
      <c r="EU341" s="310"/>
      <c r="FE341" s="310"/>
      <c r="FO341" s="310"/>
      <c r="FY341" s="310"/>
      <c r="GI341" s="310"/>
      <c r="GS341" s="310"/>
      <c r="HC341" s="310"/>
      <c r="HM341" s="310"/>
      <c r="HW341" s="310"/>
    </row>
    <row r="342" s="3" customFormat="true" x14ac:dyDescent="0.25">
      <c r="A342" s="310"/>
      <c r="K342" s="310"/>
      <c r="U342" s="310"/>
      <c r="AE342" s="310"/>
      <c r="AO342" s="310"/>
      <c r="AY342" s="310"/>
      <c r="AZ342" s="310"/>
      <c r="BI342" s="310"/>
      <c r="BS342" s="310"/>
      <c r="CC342" s="310"/>
      <c r="CM342" s="310"/>
      <c r="CW342" s="310"/>
      <c r="DG342" s="310"/>
      <c r="DQ342" s="310"/>
      <c r="EA342" s="310"/>
      <c r="EK342" s="310"/>
      <c r="EU342" s="310"/>
      <c r="FE342" s="310"/>
      <c r="FO342" s="310"/>
      <c r="FY342" s="310"/>
      <c r="GI342" s="310"/>
      <c r="GS342" s="310"/>
      <c r="HC342" s="310"/>
      <c r="HM342" s="310"/>
      <c r="HW342" s="310"/>
    </row>
    <row r="343" s="3" customFormat="true" x14ac:dyDescent="0.25">
      <c r="A343" s="310"/>
      <c r="K343" s="310"/>
      <c r="U343" s="310"/>
      <c r="AE343" s="310"/>
      <c r="AO343" s="310"/>
      <c r="AY343" s="310"/>
      <c r="AZ343" s="310"/>
      <c r="BI343" s="310"/>
      <c r="BS343" s="310"/>
      <c r="CC343" s="310"/>
      <c r="CM343" s="310"/>
      <c r="CW343" s="310"/>
      <c r="DG343" s="310"/>
      <c r="DQ343" s="310"/>
      <c r="EA343" s="310"/>
      <c r="EK343" s="310"/>
      <c r="EU343" s="310"/>
      <c r="FE343" s="310"/>
      <c r="FO343" s="310"/>
      <c r="FY343" s="310"/>
      <c r="GI343" s="310"/>
      <c r="GS343" s="310"/>
      <c r="HC343" s="310"/>
      <c r="HM343" s="310"/>
      <c r="HW343" s="310"/>
    </row>
    <row r="344" s="3" customFormat="true" x14ac:dyDescent="0.25">
      <c r="A344" s="310"/>
      <c r="K344" s="310"/>
      <c r="U344" s="310"/>
      <c r="AE344" s="310"/>
      <c r="AO344" s="310"/>
      <c r="AY344" s="310"/>
      <c r="AZ344" s="310"/>
      <c r="BI344" s="310"/>
      <c r="BS344" s="310"/>
      <c r="CC344" s="310"/>
      <c r="CM344" s="310"/>
      <c r="CW344" s="310"/>
      <c r="DG344" s="310"/>
      <c r="DQ344" s="310"/>
      <c r="EA344" s="310"/>
      <c r="EK344" s="310"/>
      <c r="EU344" s="310"/>
      <c r="FE344" s="310"/>
      <c r="FO344" s="310"/>
      <c r="FY344" s="310"/>
      <c r="GI344" s="310"/>
      <c r="GS344" s="310"/>
      <c r="HC344" s="310"/>
      <c r="HM344" s="310"/>
      <c r="HW344" s="310"/>
    </row>
    <row r="345" s="3" customFormat="true" x14ac:dyDescent="0.25">
      <c r="A345" s="310"/>
      <c r="K345" s="310"/>
      <c r="U345" s="310"/>
      <c r="AE345" s="310"/>
      <c r="AO345" s="310"/>
      <c r="AY345" s="310"/>
      <c r="AZ345" s="310"/>
      <c r="BI345" s="310"/>
      <c r="BS345" s="310"/>
      <c r="CC345" s="310"/>
      <c r="CM345" s="310"/>
      <c r="CW345" s="310"/>
      <c r="DG345" s="310"/>
      <c r="DQ345" s="310"/>
      <c r="EA345" s="310"/>
      <c r="EK345" s="310"/>
      <c r="EU345" s="310"/>
      <c r="FE345" s="310"/>
      <c r="FO345" s="310"/>
      <c r="FY345" s="310"/>
      <c r="GI345" s="310"/>
      <c r="GS345" s="310"/>
      <c r="HC345" s="310"/>
      <c r="HM345" s="310"/>
      <c r="HW345" s="310"/>
    </row>
    <row r="346" s="3" customFormat="true" x14ac:dyDescent="0.25">
      <c r="A346" s="310"/>
      <c r="K346" s="310"/>
      <c r="U346" s="310"/>
      <c r="AE346" s="310"/>
      <c r="AO346" s="310"/>
      <c r="AY346" s="310"/>
      <c r="AZ346" s="310"/>
      <c r="BI346" s="310"/>
      <c r="BS346" s="310"/>
      <c r="CC346" s="310"/>
      <c r="CM346" s="310"/>
      <c r="CW346" s="310"/>
      <c r="DG346" s="310"/>
      <c r="DQ346" s="310"/>
      <c r="EA346" s="310"/>
      <c r="EK346" s="310"/>
      <c r="EU346" s="310"/>
      <c r="FE346" s="310"/>
      <c r="FO346" s="310"/>
      <c r="FY346" s="310"/>
      <c r="GI346" s="310"/>
      <c r="GS346" s="310"/>
      <c r="HC346" s="310"/>
      <c r="HM346" s="310"/>
      <c r="HW346" s="310"/>
    </row>
    <row r="347" s="3" customFormat="true" x14ac:dyDescent="0.25">
      <c r="A347" s="310"/>
      <c r="K347" s="310"/>
      <c r="U347" s="310"/>
      <c r="AE347" s="310"/>
      <c r="AO347" s="310"/>
      <c r="AY347" s="310"/>
      <c r="AZ347" s="310"/>
      <c r="BI347" s="310"/>
      <c r="BS347" s="310"/>
      <c r="CC347" s="310"/>
      <c r="CM347" s="310"/>
      <c r="CW347" s="310"/>
      <c r="DG347" s="310"/>
      <c r="DQ347" s="310"/>
      <c r="EA347" s="310"/>
      <c r="EK347" s="310"/>
      <c r="EU347" s="310"/>
      <c r="FE347" s="310"/>
      <c r="FO347" s="310"/>
      <c r="FY347" s="310"/>
      <c r="GI347" s="310"/>
      <c r="GS347" s="310"/>
      <c r="HC347" s="310"/>
      <c r="HM347" s="310"/>
      <c r="HW347" s="310"/>
    </row>
    <row r="348" s="3" customFormat="true" x14ac:dyDescent="0.25">
      <c r="A348" s="310"/>
      <c r="K348" s="310"/>
      <c r="U348" s="310"/>
      <c r="AE348" s="310"/>
      <c r="AO348" s="310"/>
      <c r="AY348" s="310"/>
      <c r="AZ348" s="310"/>
      <c r="BI348" s="310"/>
      <c r="BS348" s="310"/>
      <c r="CC348" s="310"/>
      <c r="CM348" s="310"/>
      <c r="CW348" s="310"/>
      <c r="DG348" s="310"/>
      <c r="DQ348" s="310"/>
      <c r="EA348" s="310"/>
      <c r="EK348" s="310"/>
      <c r="EU348" s="310"/>
      <c r="FE348" s="310"/>
      <c r="FO348" s="310"/>
      <c r="FY348" s="310"/>
      <c r="GI348" s="310"/>
      <c r="GS348" s="310"/>
      <c r="HC348" s="310"/>
      <c r="HM348" s="310"/>
      <c r="HW348" s="310"/>
    </row>
    <row r="349" s="3" customFormat="true" x14ac:dyDescent="0.25">
      <c r="A349" s="310"/>
      <c r="K349" s="310"/>
      <c r="U349" s="310"/>
      <c r="AE349" s="310"/>
      <c r="AO349" s="310"/>
      <c r="AY349" s="310"/>
      <c r="AZ349" s="310"/>
      <c r="BI349" s="310"/>
      <c r="BS349" s="310"/>
      <c r="CC349" s="310"/>
      <c r="CM349" s="310"/>
      <c r="CW349" s="310"/>
      <c r="DG349" s="310"/>
      <c r="DQ349" s="310"/>
      <c r="EA349" s="310"/>
      <c r="EK349" s="310"/>
      <c r="EU349" s="310"/>
      <c r="FE349" s="310"/>
      <c r="FO349" s="310"/>
      <c r="FY349" s="310"/>
      <c r="GI349" s="310"/>
      <c r="GS349" s="310"/>
      <c r="HC349" s="310"/>
      <c r="HM349" s="310"/>
      <c r="HW349" s="310"/>
    </row>
    <row r="350" s="3" customFormat="true" x14ac:dyDescent="0.25">
      <c r="A350" s="310"/>
      <c r="K350" s="310"/>
      <c r="U350" s="310"/>
      <c r="AE350" s="310"/>
      <c r="AO350" s="310"/>
      <c r="AY350" s="310"/>
      <c r="AZ350" s="310"/>
      <c r="BI350" s="310"/>
      <c r="BS350" s="310"/>
      <c r="CC350" s="310"/>
      <c r="CM350" s="310"/>
      <c r="CW350" s="310"/>
      <c r="DG350" s="310"/>
      <c r="DQ350" s="310"/>
      <c r="EA350" s="310"/>
      <c r="EK350" s="310"/>
      <c r="EU350" s="310"/>
      <c r="FE350" s="310"/>
      <c r="FO350" s="310"/>
      <c r="FY350" s="310"/>
      <c r="GI350" s="310"/>
      <c r="GS350" s="310"/>
      <c r="HC350" s="310"/>
      <c r="HM350" s="310"/>
      <c r="HW350" s="310"/>
    </row>
    <row r="351" s="3" customFormat="true" x14ac:dyDescent="0.25">
      <c r="A351" s="310"/>
      <c r="K351" s="310"/>
      <c r="U351" s="310"/>
      <c r="AE351" s="310"/>
      <c r="AO351" s="310"/>
      <c r="AY351" s="310"/>
      <c r="AZ351" s="310"/>
      <c r="BI351" s="310"/>
      <c r="BS351" s="310"/>
      <c r="CC351" s="310"/>
      <c r="CM351" s="310"/>
      <c r="CW351" s="310"/>
      <c r="DG351" s="310"/>
      <c r="DQ351" s="310"/>
      <c r="EA351" s="310"/>
      <c r="EK351" s="310"/>
      <c r="EU351" s="310"/>
      <c r="FE351" s="310"/>
      <c r="FO351" s="310"/>
      <c r="FY351" s="310"/>
      <c r="GI351" s="310"/>
      <c r="GS351" s="310"/>
      <c r="HC351" s="310"/>
      <c r="HM351" s="310"/>
      <c r="HW351" s="310"/>
    </row>
    <row r="352" s="3" customFormat="true" x14ac:dyDescent="0.25">
      <c r="A352" s="310"/>
      <c r="K352" s="310"/>
      <c r="U352" s="310"/>
      <c r="AE352" s="310"/>
      <c r="AO352" s="310"/>
      <c r="AY352" s="310"/>
      <c r="AZ352" s="310"/>
      <c r="BI352" s="310"/>
      <c r="BS352" s="310"/>
      <c r="CC352" s="310"/>
      <c r="CM352" s="310"/>
      <c r="CW352" s="310"/>
      <c r="DG352" s="310"/>
      <c r="DQ352" s="310"/>
      <c r="EA352" s="310"/>
      <c r="EK352" s="310"/>
      <c r="EU352" s="310"/>
      <c r="FE352" s="310"/>
      <c r="FO352" s="310"/>
      <c r="FY352" s="310"/>
      <c r="GI352" s="310"/>
      <c r="GS352" s="310"/>
      <c r="HC352" s="310"/>
      <c r="HM352" s="310"/>
      <c r="HW352" s="310"/>
    </row>
    <row r="353" s="3" customFormat="true" x14ac:dyDescent="0.25">
      <c r="A353" s="310"/>
      <c r="K353" s="310"/>
      <c r="U353" s="310"/>
      <c r="AE353" s="310"/>
      <c r="AO353" s="310"/>
      <c r="AY353" s="310"/>
      <c r="AZ353" s="310"/>
      <c r="BI353" s="310"/>
      <c r="BS353" s="310"/>
      <c r="CC353" s="310"/>
      <c r="CM353" s="310"/>
      <c r="CW353" s="310"/>
      <c r="DG353" s="310"/>
      <c r="DQ353" s="310"/>
      <c r="EA353" s="310"/>
      <c r="EK353" s="310"/>
      <c r="EU353" s="310"/>
      <c r="FE353" s="310"/>
      <c r="FO353" s="310"/>
      <c r="FY353" s="310"/>
      <c r="GI353" s="310"/>
      <c r="GS353" s="310"/>
      <c r="HC353" s="310"/>
      <c r="HM353" s="310"/>
      <c r="HW353" s="310"/>
    </row>
    <row r="354" s="3" customFormat="true" x14ac:dyDescent="0.25">
      <c r="A354" s="310"/>
      <c r="K354" s="310"/>
      <c r="U354" s="310"/>
      <c r="AE354" s="310"/>
      <c r="AO354" s="310"/>
      <c r="AY354" s="310"/>
      <c r="AZ354" s="310"/>
      <c r="BI354" s="310"/>
      <c r="BS354" s="310"/>
      <c r="CC354" s="310"/>
      <c r="CM354" s="310"/>
      <c r="CW354" s="310"/>
      <c r="DG354" s="310"/>
      <c r="DQ354" s="310"/>
      <c r="EA354" s="310"/>
      <c r="EK354" s="310"/>
      <c r="EU354" s="310"/>
      <c r="FE354" s="310"/>
      <c r="FO354" s="310"/>
      <c r="FY354" s="310"/>
      <c r="GI354" s="310"/>
      <c r="GS354" s="310"/>
      <c r="HC354" s="310"/>
      <c r="HM354" s="310"/>
      <c r="HW354" s="310"/>
    </row>
    <row r="355" s="3" customFormat="true" x14ac:dyDescent="0.25">
      <c r="A355" s="310"/>
      <c r="K355" s="310"/>
      <c r="U355" s="310"/>
      <c r="AE355" s="310"/>
      <c r="AO355" s="310"/>
      <c r="AY355" s="310"/>
      <c r="AZ355" s="310"/>
      <c r="BI355" s="310"/>
      <c r="BS355" s="310"/>
      <c r="CC355" s="310"/>
      <c r="CM355" s="310"/>
      <c r="CW355" s="310"/>
      <c r="DG355" s="310"/>
      <c r="DQ355" s="310"/>
      <c r="EA355" s="310"/>
      <c r="EK355" s="310"/>
      <c r="EU355" s="310"/>
      <c r="FE355" s="310"/>
      <c r="FO355" s="310"/>
      <c r="FY355" s="310"/>
      <c r="GI355" s="310"/>
      <c r="GS355" s="310"/>
      <c r="HC355" s="310"/>
      <c r="HM355" s="310"/>
      <c r="HW355" s="310"/>
    </row>
    <row r="356" s="3" customFormat="true" x14ac:dyDescent="0.25">
      <c r="A356" s="310"/>
      <c r="K356" s="310"/>
      <c r="U356" s="310"/>
      <c r="AE356" s="310"/>
      <c r="AO356" s="310"/>
      <c r="AY356" s="310"/>
      <c r="AZ356" s="310"/>
      <c r="BI356" s="310"/>
      <c r="BS356" s="310"/>
      <c r="CC356" s="310"/>
      <c r="CM356" s="310"/>
      <c r="CW356" s="310"/>
      <c r="DG356" s="310"/>
      <c r="DQ356" s="310"/>
      <c r="EA356" s="310"/>
      <c r="EK356" s="310"/>
      <c r="EU356" s="310"/>
      <c r="FE356" s="310"/>
      <c r="FO356" s="310"/>
      <c r="FY356" s="310"/>
      <c r="GI356" s="310"/>
      <c r="GS356" s="310"/>
      <c r="HC356" s="310"/>
      <c r="HM356" s="310"/>
      <c r="HW356" s="310"/>
    </row>
    <row r="357" s="3" customFormat="true" x14ac:dyDescent="0.25">
      <c r="A357" s="310"/>
      <c r="K357" s="310"/>
      <c r="U357" s="310"/>
      <c r="AE357" s="310"/>
      <c r="AO357" s="310"/>
      <c r="AY357" s="310"/>
      <c r="AZ357" s="310"/>
      <c r="BI357" s="310"/>
      <c r="BS357" s="310"/>
      <c r="CC357" s="310"/>
      <c r="CM357" s="310"/>
      <c r="CW357" s="310"/>
      <c r="DG357" s="310"/>
      <c r="DQ357" s="310"/>
      <c r="EA357" s="310"/>
      <c r="EK357" s="310"/>
      <c r="EU357" s="310"/>
      <c r="FE357" s="310"/>
      <c r="FO357" s="310"/>
      <c r="FY357" s="310"/>
      <c r="GI357" s="310"/>
      <c r="GS357" s="310"/>
      <c r="HC357" s="310"/>
      <c r="HM357" s="310"/>
      <c r="HW357" s="310"/>
    </row>
    <row r="358" s="3" customFormat="true" x14ac:dyDescent="0.25">
      <c r="A358" s="310"/>
      <c r="K358" s="310"/>
      <c r="U358" s="310"/>
      <c r="AE358" s="310"/>
      <c r="AO358" s="310"/>
      <c r="AY358" s="310"/>
      <c r="AZ358" s="310"/>
      <c r="BI358" s="310"/>
      <c r="BS358" s="310"/>
      <c r="CC358" s="310"/>
      <c r="CM358" s="310"/>
      <c r="CW358" s="310"/>
      <c r="DG358" s="310"/>
      <c r="DQ358" s="310"/>
      <c r="EA358" s="310"/>
      <c r="EK358" s="310"/>
      <c r="EU358" s="310"/>
      <c r="FE358" s="310"/>
      <c r="FO358" s="310"/>
      <c r="FY358" s="310"/>
      <c r="GI358" s="310"/>
      <c r="GS358" s="310"/>
      <c r="HC358" s="310"/>
      <c r="HM358" s="310"/>
      <c r="HW358" s="310"/>
    </row>
    <row r="359" s="3" customFormat="true" x14ac:dyDescent="0.25">
      <c r="A359" s="310"/>
      <c r="K359" s="310"/>
      <c r="U359" s="310"/>
      <c r="AE359" s="310"/>
      <c r="AO359" s="310"/>
      <c r="AY359" s="310"/>
      <c r="AZ359" s="310"/>
      <c r="BI359" s="310"/>
      <c r="BS359" s="310"/>
      <c r="CC359" s="310"/>
      <c r="CM359" s="310"/>
      <c r="CW359" s="310"/>
      <c r="DG359" s="310"/>
      <c r="DQ359" s="310"/>
      <c r="EA359" s="310"/>
      <c r="EK359" s="310"/>
      <c r="EU359" s="310"/>
      <c r="FE359" s="310"/>
      <c r="FO359" s="310"/>
      <c r="FY359" s="310"/>
      <c r="GI359" s="310"/>
      <c r="GS359" s="310"/>
      <c r="HC359" s="310"/>
      <c r="HM359" s="310"/>
      <c r="HW359" s="310"/>
    </row>
    <row r="360" s="3" customFormat="true" x14ac:dyDescent="0.25">
      <c r="A360" s="310"/>
      <c r="K360" s="310"/>
      <c r="U360" s="310"/>
      <c r="AE360" s="310"/>
      <c r="AO360" s="310"/>
      <c r="AY360" s="310"/>
      <c r="AZ360" s="310"/>
      <c r="BI360" s="310"/>
      <c r="BS360" s="310"/>
      <c r="CC360" s="310"/>
      <c r="CM360" s="310"/>
      <c r="CW360" s="310"/>
      <c r="DG360" s="310"/>
      <c r="DQ360" s="310"/>
      <c r="EA360" s="310"/>
      <c r="EK360" s="310"/>
      <c r="EU360" s="310"/>
      <c r="FE360" s="310"/>
      <c r="FO360" s="310"/>
      <c r="FY360" s="310"/>
      <c r="GI360" s="310"/>
      <c r="GS360" s="310"/>
      <c r="HC360" s="310"/>
      <c r="HM360" s="310"/>
      <c r="HW360" s="310"/>
    </row>
    <row r="361" s="3" customFormat="true" x14ac:dyDescent="0.25">
      <c r="A361" s="310"/>
      <c r="K361" s="310"/>
      <c r="U361" s="310"/>
      <c r="AE361" s="310"/>
      <c r="AO361" s="310"/>
      <c r="AY361" s="310"/>
      <c r="AZ361" s="310"/>
      <c r="BI361" s="310"/>
      <c r="BS361" s="310"/>
      <c r="CC361" s="310"/>
      <c r="CM361" s="310"/>
      <c r="CW361" s="310"/>
      <c r="DG361" s="310"/>
      <c r="DQ361" s="310"/>
      <c r="EA361" s="310"/>
      <c r="EK361" s="310"/>
      <c r="EU361" s="310"/>
      <c r="FE361" s="310"/>
      <c r="FO361" s="310"/>
      <c r="FY361" s="310"/>
      <c r="GI361" s="310"/>
      <c r="GS361" s="310"/>
      <c r="HC361" s="310"/>
      <c r="HM361" s="310"/>
      <c r="HW361" s="310"/>
    </row>
    <row r="362" s="3" customFormat="true" x14ac:dyDescent="0.25">
      <c r="A362" s="310"/>
      <c r="K362" s="310"/>
      <c r="U362" s="310"/>
      <c r="AE362" s="310"/>
      <c r="AO362" s="310"/>
      <c r="AY362" s="310"/>
      <c r="AZ362" s="310"/>
      <c r="BI362" s="310"/>
      <c r="BS362" s="310"/>
      <c r="CC362" s="310"/>
      <c r="CM362" s="310"/>
      <c r="CW362" s="310"/>
      <c r="DG362" s="310"/>
      <c r="DQ362" s="310"/>
      <c r="EA362" s="310"/>
      <c r="EK362" s="310"/>
      <c r="EU362" s="310"/>
      <c r="FE362" s="310"/>
      <c r="FO362" s="310"/>
      <c r="FY362" s="310"/>
      <c r="GI362" s="310"/>
      <c r="GS362" s="310"/>
      <c r="HC362" s="310"/>
      <c r="HM362" s="310"/>
      <c r="HW362" s="310"/>
    </row>
    <row r="363" s="3" customFormat="true" x14ac:dyDescent="0.25">
      <c r="A363" s="310"/>
      <c r="K363" s="310"/>
      <c r="U363" s="310"/>
      <c r="AE363" s="310"/>
      <c r="AO363" s="310"/>
      <c r="AY363" s="310"/>
      <c r="AZ363" s="310"/>
      <c r="BI363" s="310"/>
      <c r="BS363" s="310"/>
      <c r="CC363" s="310"/>
      <c r="CM363" s="310"/>
      <c r="CW363" s="310"/>
      <c r="DG363" s="310"/>
      <c r="DQ363" s="310"/>
      <c r="EA363" s="310"/>
      <c r="EK363" s="310"/>
      <c r="EU363" s="310"/>
      <c r="FE363" s="310"/>
      <c r="FO363" s="310"/>
      <c r="FY363" s="310"/>
      <c r="GI363" s="310"/>
      <c r="GS363" s="310"/>
      <c r="HC363" s="310"/>
      <c r="HM363" s="310"/>
      <c r="HW363" s="310"/>
    </row>
    <row r="364" s="3" customFormat="true" x14ac:dyDescent="0.25">
      <c r="A364" s="310"/>
      <c r="K364" s="310"/>
      <c r="U364" s="310"/>
      <c r="AE364" s="310"/>
      <c r="AO364" s="310"/>
      <c r="AY364" s="310"/>
      <c r="AZ364" s="310"/>
      <c r="BI364" s="310"/>
      <c r="BS364" s="310"/>
      <c r="CC364" s="310"/>
      <c r="CM364" s="310"/>
      <c r="CW364" s="310"/>
      <c r="DG364" s="310"/>
      <c r="DQ364" s="310"/>
      <c r="EA364" s="310"/>
      <c r="EK364" s="310"/>
      <c r="EU364" s="310"/>
      <c r="FE364" s="310"/>
      <c r="FO364" s="310"/>
      <c r="FY364" s="310"/>
      <c r="GI364" s="310"/>
      <c r="GS364" s="310"/>
      <c r="HC364" s="310"/>
      <c r="HM364" s="310"/>
      <c r="HW364" s="310"/>
    </row>
    <row r="365" s="3" customFormat="true" x14ac:dyDescent="0.25">
      <c r="A365" s="310"/>
      <c r="K365" s="310"/>
      <c r="U365" s="310"/>
      <c r="AE365" s="310"/>
      <c r="AO365" s="310"/>
      <c r="AY365" s="310"/>
      <c r="AZ365" s="310"/>
      <c r="BI365" s="310"/>
      <c r="BS365" s="310"/>
      <c r="CC365" s="310"/>
      <c r="CM365" s="310"/>
      <c r="CW365" s="310"/>
      <c r="DG365" s="310"/>
      <c r="DQ365" s="310"/>
      <c r="EA365" s="310"/>
      <c r="EK365" s="310"/>
      <c r="EU365" s="310"/>
      <c r="FE365" s="310"/>
      <c r="FO365" s="310"/>
      <c r="FY365" s="310"/>
      <c r="GI365" s="310"/>
      <c r="GS365" s="310"/>
      <c r="HC365" s="310"/>
      <c r="HM365" s="310"/>
      <c r="HW365" s="310"/>
    </row>
    <row r="366" s="3" customFormat="true" x14ac:dyDescent="0.25">
      <c r="A366" s="310"/>
      <c r="K366" s="310"/>
      <c r="U366" s="310"/>
      <c r="AE366" s="310"/>
      <c r="AO366" s="310"/>
      <c r="AY366" s="310"/>
      <c r="AZ366" s="310"/>
      <c r="BI366" s="310"/>
      <c r="BS366" s="310"/>
      <c r="CC366" s="310"/>
      <c r="CM366" s="310"/>
      <c r="CW366" s="310"/>
      <c r="DG366" s="310"/>
      <c r="DQ366" s="310"/>
      <c r="EA366" s="310"/>
      <c r="EK366" s="310"/>
      <c r="EU366" s="310"/>
      <c r="FE366" s="310"/>
      <c r="FO366" s="310"/>
      <c r="FY366" s="310"/>
      <c r="GI366" s="310"/>
      <c r="GS366" s="310"/>
      <c r="HC366" s="310"/>
      <c r="HM366" s="310"/>
      <c r="HW366" s="310"/>
    </row>
    <row r="367" s="3" customFormat="true" x14ac:dyDescent="0.25">
      <c r="A367" s="310"/>
      <c r="K367" s="310"/>
      <c r="U367" s="310"/>
      <c r="AE367" s="310"/>
      <c r="AO367" s="310"/>
      <c r="AY367" s="310"/>
      <c r="AZ367" s="310"/>
      <c r="BI367" s="310"/>
      <c r="BS367" s="310"/>
      <c r="CC367" s="310"/>
      <c r="CM367" s="310"/>
      <c r="CW367" s="310"/>
      <c r="DG367" s="310"/>
      <c r="DQ367" s="310"/>
      <c r="EA367" s="310"/>
      <c r="EK367" s="310"/>
      <c r="EU367" s="310"/>
      <c r="FE367" s="310"/>
      <c r="FO367" s="310"/>
      <c r="FY367" s="310"/>
      <c r="GI367" s="310"/>
      <c r="GS367" s="310"/>
      <c r="HC367" s="310"/>
      <c r="HM367" s="310"/>
      <c r="HW367" s="310"/>
    </row>
    <row r="368" s="3" customFormat="true" x14ac:dyDescent="0.25">
      <c r="A368" s="310"/>
      <c r="K368" s="310"/>
      <c r="U368" s="310"/>
      <c r="AE368" s="310"/>
      <c r="AO368" s="310"/>
      <c r="AY368" s="310"/>
      <c r="AZ368" s="310"/>
      <c r="BI368" s="310"/>
      <c r="BS368" s="310"/>
      <c r="CC368" s="310"/>
      <c r="CM368" s="310"/>
      <c r="CW368" s="310"/>
      <c r="DG368" s="310"/>
      <c r="DQ368" s="310"/>
      <c r="EA368" s="310"/>
      <c r="EK368" s="310"/>
      <c r="EU368" s="310"/>
      <c r="FE368" s="310"/>
      <c r="FO368" s="310"/>
      <c r="FY368" s="310"/>
      <c r="GI368" s="310"/>
      <c r="GS368" s="310"/>
      <c r="HC368" s="310"/>
      <c r="HM368" s="310"/>
      <c r="HW368" s="310"/>
    </row>
    <row r="369" s="3" customFormat="true" x14ac:dyDescent="0.25">
      <c r="A369" s="310"/>
      <c r="K369" s="310"/>
      <c r="U369" s="310"/>
      <c r="AE369" s="310"/>
      <c r="AO369" s="310"/>
      <c r="AY369" s="310"/>
      <c r="AZ369" s="310"/>
      <c r="BI369" s="310"/>
      <c r="BS369" s="310"/>
      <c r="CC369" s="310"/>
      <c r="CM369" s="310"/>
      <c r="CW369" s="310"/>
      <c r="DG369" s="310"/>
      <c r="DQ369" s="310"/>
      <c r="EA369" s="310"/>
      <c r="EK369" s="310"/>
      <c r="EU369" s="310"/>
      <c r="FE369" s="310"/>
      <c r="FO369" s="310"/>
      <c r="FY369" s="310"/>
      <c r="GI369" s="310"/>
      <c r="GS369" s="310"/>
      <c r="HC369" s="310"/>
      <c r="HM369" s="310"/>
      <c r="HW369" s="310"/>
    </row>
    <row r="370" s="3" customFormat="true" x14ac:dyDescent="0.25">
      <c r="A370" s="310"/>
      <c r="K370" s="310"/>
      <c r="U370" s="310"/>
      <c r="AE370" s="310"/>
      <c r="AO370" s="310"/>
      <c r="AY370" s="310"/>
      <c r="AZ370" s="310"/>
      <c r="BI370" s="310"/>
      <c r="BS370" s="310"/>
      <c r="CC370" s="310"/>
      <c r="CM370" s="310"/>
      <c r="CW370" s="310"/>
      <c r="DG370" s="310"/>
      <c r="DQ370" s="310"/>
      <c r="EA370" s="310"/>
      <c r="EK370" s="310"/>
      <c r="EU370" s="310"/>
      <c r="FE370" s="310"/>
      <c r="FO370" s="310"/>
      <c r="FY370" s="310"/>
      <c r="GI370" s="310"/>
      <c r="GS370" s="310"/>
      <c r="HC370" s="310"/>
      <c r="HM370" s="310"/>
      <c r="HW370" s="310"/>
    </row>
    <row r="371" s="3" customFormat="true" x14ac:dyDescent="0.25">
      <c r="A371" s="310"/>
      <c r="K371" s="310"/>
      <c r="U371" s="310"/>
      <c r="AE371" s="310"/>
      <c r="AO371" s="310"/>
      <c r="AY371" s="310"/>
      <c r="AZ371" s="310"/>
      <c r="BI371" s="310"/>
      <c r="BS371" s="310"/>
      <c r="CC371" s="310"/>
      <c r="CM371" s="310"/>
      <c r="CW371" s="310"/>
      <c r="DG371" s="310"/>
      <c r="DQ371" s="310"/>
      <c r="EA371" s="310"/>
      <c r="EK371" s="310"/>
      <c r="EU371" s="310"/>
      <c r="FE371" s="310"/>
      <c r="FO371" s="310"/>
      <c r="FY371" s="310"/>
      <c r="GI371" s="310"/>
      <c r="GS371" s="310"/>
      <c r="HC371" s="310"/>
      <c r="HM371" s="310"/>
      <c r="HW371" s="310"/>
    </row>
    <row r="372" s="3" customFormat="true" x14ac:dyDescent="0.25">
      <c r="A372" s="310"/>
      <c r="K372" s="310"/>
      <c r="U372" s="310"/>
      <c r="AE372" s="310"/>
      <c r="AO372" s="310"/>
      <c r="AY372" s="310"/>
      <c r="AZ372" s="310"/>
      <c r="BI372" s="310"/>
      <c r="BS372" s="310"/>
      <c r="CC372" s="310"/>
      <c r="CM372" s="310"/>
      <c r="CW372" s="310"/>
      <c r="DG372" s="310"/>
      <c r="DQ372" s="310"/>
      <c r="EA372" s="310"/>
      <c r="EK372" s="310"/>
      <c r="EU372" s="310"/>
      <c r="FE372" s="310"/>
      <c r="FO372" s="310"/>
      <c r="FY372" s="310"/>
      <c r="GI372" s="310"/>
      <c r="GS372" s="310"/>
      <c r="HC372" s="310"/>
      <c r="HM372" s="310"/>
      <c r="HW372" s="310"/>
    </row>
    <row r="373" s="3" customFormat="true" x14ac:dyDescent="0.25">
      <c r="A373" s="310"/>
      <c r="K373" s="310"/>
      <c r="U373" s="310"/>
      <c r="AE373" s="310"/>
      <c r="AO373" s="310"/>
      <c r="AY373" s="310"/>
      <c r="AZ373" s="310"/>
      <c r="BI373" s="310"/>
      <c r="BS373" s="310"/>
      <c r="CC373" s="310"/>
      <c r="CM373" s="310"/>
      <c r="CW373" s="310"/>
      <c r="DG373" s="310"/>
      <c r="DQ373" s="310"/>
      <c r="EA373" s="310"/>
      <c r="EK373" s="310"/>
      <c r="EU373" s="310"/>
      <c r="FE373" s="310"/>
      <c r="FO373" s="310"/>
      <c r="FY373" s="310"/>
      <c r="GI373" s="310"/>
      <c r="GS373" s="310"/>
      <c r="HC373" s="310"/>
      <c r="HM373" s="310"/>
      <c r="HW373" s="310"/>
    </row>
    <row r="374" s="3" customFormat="true" x14ac:dyDescent="0.25">
      <c r="A374" s="310"/>
      <c r="K374" s="310"/>
      <c r="U374" s="310"/>
      <c r="AE374" s="310"/>
      <c r="AO374" s="310"/>
      <c r="AY374" s="310"/>
      <c r="AZ374" s="310"/>
      <c r="BI374" s="310"/>
      <c r="BS374" s="310"/>
      <c r="CC374" s="310"/>
      <c r="CM374" s="310"/>
      <c r="CW374" s="310"/>
      <c r="DG374" s="310"/>
      <c r="DQ374" s="310"/>
      <c r="EA374" s="310"/>
      <c r="EK374" s="310"/>
      <c r="EU374" s="310"/>
      <c r="FE374" s="310"/>
      <c r="FO374" s="310"/>
      <c r="FY374" s="310"/>
      <c r="GI374" s="310"/>
      <c r="GS374" s="310"/>
      <c r="HC374" s="310"/>
      <c r="HM374" s="310"/>
      <c r="HW374" s="310"/>
    </row>
    <row r="375" s="3" customFormat="true" x14ac:dyDescent="0.25">
      <c r="A375" s="310"/>
      <c r="K375" s="310"/>
      <c r="U375" s="310"/>
      <c r="AE375" s="310"/>
      <c r="AO375" s="310"/>
      <c r="AY375" s="310"/>
      <c r="AZ375" s="310"/>
      <c r="BI375" s="310"/>
      <c r="BS375" s="310"/>
      <c r="CC375" s="310"/>
      <c r="CM375" s="310"/>
      <c r="CW375" s="310"/>
      <c r="DG375" s="310"/>
      <c r="DQ375" s="310"/>
      <c r="EA375" s="310"/>
      <c r="EK375" s="310"/>
      <c r="EU375" s="310"/>
      <c r="FE375" s="310"/>
      <c r="FO375" s="310"/>
      <c r="FY375" s="310"/>
      <c r="GI375" s="310"/>
      <c r="GS375" s="310"/>
      <c r="HC375" s="310"/>
      <c r="HM375" s="310"/>
      <c r="HW375" s="310"/>
    </row>
    <row r="376" s="3" customFormat="true" x14ac:dyDescent="0.25">
      <c r="A376" s="310"/>
      <c r="K376" s="310"/>
      <c r="U376" s="310"/>
      <c r="AE376" s="310"/>
      <c r="AO376" s="310"/>
      <c r="AY376" s="310"/>
      <c r="AZ376" s="310"/>
      <c r="BI376" s="310"/>
      <c r="BS376" s="310"/>
      <c r="CC376" s="310"/>
      <c r="CM376" s="310"/>
      <c r="CW376" s="310"/>
      <c r="DG376" s="310"/>
      <c r="DQ376" s="310"/>
      <c r="EA376" s="310"/>
      <c r="EK376" s="310"/>
      <c r="EU376" s="310"/>
      <c r="FE376" s="310"/>
      <c r="FO376" s="310"/>
      <c r="FY376" s="310"/>
      <c r="GI376" s="310"/>
      <c r="GS376" s="310"/>
      <c r="HC376" s="310"/>
      <c r="HM376" s="310"/>
      <c r="HW376" s="310"/>
    </row>
    <row r="377" s="3" customFormat="true" x14ac:dyDescent="0.25">
      <c r="A377" s="310"/>
      <c r="K377" s="310"/>
      <c r="U377" s="310"/>
      <c r="AE377" s="310"/>
      <c r="AO377" s="310"/>
      <c r="AY377" s="310"/>
      <c r="AZ377" s="310"/>
      <c r="BI377" s="310"/>
      <c r="BS377" s="310"/>
      <c r="CC377" s="310"/>
      <c r="CM377" s="310"/>
      <c r="CW377" s="310"/>
      <c r="DG377" s="310"/>
      <c r="DQ377" s="310"/>
      <c r="EA377" s="310"/>
      <c r="EK377" s="310"/>
      <c r="EU377" s="310"/>
      <c r="FE377" s="310"/>
      <c r="FO377" s="310"/>
      <c r="FY377" s="310"/>
      <c r="GI377" s="310"/>
      <c r="GS377" s="310"/>
      <c r="HC377" s="310"/>
      <c r="HM377" s="310"/>
      <c r="HW377" s="310"/>
    </row>
    <row r="378" s="3" customFormat="true" x14ac:dyDescent="0.25">
      <c r="A378" s="310"/>
      <c r="K378" s="310"/>
      <c r="U378" s="310"/>
      <c r="AE378" s="310"/>
      <c r="AO378" s="310"/>
      <c r="AY378" s="310"/>
      <c r="AZ378" s="310"/>
      <c r="BI378" s="310"/>
      <c r="BS378" s="310"/>
      <c r="CC378" s="310"/>
      <c r="CM378" s="310"/>
      <c r="CW378" s="310"/>
      <c r="DG378" s="310"/>
      <c r="DQ378" s="310"/>
      <c r="EA378" s="310"/>
      <c r="EK378" s="310"/>
      <c r="EU378" s="310"/>
      <c r="FE378" s="310"/>
      <c r="FO378" s="310"/>
      <c r="FY378" s="310"/>
      <c r="GI378" s="310"/>
      <c r="GS378" s="310"/>
      <c r="HC378" s="310"/>
      <c r="HM378" s="310"/>
      <c r="HW378" s="310"/>
    </row>
    <row r="379" s="3" customFormat="true" x14ac:dyDescent="0.25">
      <c r="A379" s="310"/>
      <c r="K379" s="310"/>
      <c r="U379" s="310"/>
      <c r="AE379" s="310"/>
      <c r="AO379" s="310"/>
      <c r="AY379" s="310"/>
      <c r="AZ379" s="310"/>
      <c r="BI379" s="310"/>
      <c r="BS379" s="310"/>
      <c r="CC379" s="310"/>
      <c r="CM379" s="310"/>
      <c r="CW379" s="310"/>
      <c r="DG379" s="310"/>
      <c r="DQ379" s="310"/>
      <c r="EA379" s="310"/>
      <c r="EK379" s="310"/>
      <c r="EU379" s="310"/>
      <c r="FE379" s="310"/>
      <c r="FO379" s="310"/>
      <c r="FY379" s="310"/>
      <c r="GI379" s="310"/>
      <c r="GS379" s="310"/>
      <c r="HC379" s="310"/>
      <c r="HM379" s="310"/>
      <c r="HW379" s="310"/>
    </row>
    <row r="380" s="3" customFormat="true" x14ac:dyDescent="0.25">
      <c r="A380" s="310"/>
      <c r="K380" s="310"/>
      <c r="U380" s="310"/>
      <c r="AE380" s="310"/>
      <c r="AO380" s="310"/>
      <c r="AY380" s="310"/>
      <c r="AZ380" s="310"/>
      <c r="BI380" s="310"/>
      <c r="BS380" s="310"/>
      <c r="CC380" s="310"/>
      <c r="CM380" s="310"/>
      <c r="CW380" s="310"/>
      <c r="DG380" s="310"/>
      <c r="DQ380" s="310"/>
      <c r="EA380" s="310"/>
      <c r="EK380" s="310"/>
      <c r="EU380" s="310"/>
      <c r="FE380" s="310"/>
      <c r="FO380" s="310"/>
      <c r="FY380" s="310"/>
      <c r="GI380" s="310"/>
      <c r="GS380" s="310"/>
      <c r="HC380" s="310"/>
      <c r="HM380" s="310"/>
      <c r="HW380" s="310"/>
    </row>
    <row r="381" s="3" customFormat="true" x14ac:dyDescent="0.25">
      <c r="A381" s="310"/>
      <c r="K381" s="310"/>
      <c r="U381" s="310"/>
      <c r="AE381" s="310"/>
      <c r="AO381" s="310"/>
      <c r="AY381" s="310"/>
      <c r="AZ381" s="310"/>
      <c r="BI381" s="310"/>
      <c r="BS381" s="310"/>
      <c r="CC381" s="310"/>
      <c r="CM381" s="310"/>
      <c r="CW381" s="310"/>
      <c r="DG381" s="310"/>
      <c r="DQ381" s="310"/>
      <c r="EA381" s="310"/>
      <c r="EK381" s="310"/>
      <c r="EU381" s="310"/>
      <c r="FE381" s="310"/>
      <c r="FO381" s="310"/>
      <c r="FY381" s="310"/>
      <c r="GI381" s="310"/>
      <c r="GS381" s="310"/>
      <c r="HC381" s="310"/>
      <c r="HM381" s="310"/>
      <c r="HW381" s="310"/>
    </row>
    <row r="382" s="3" customFormat="true" x14ac:dyDescent="0.25">
      <c r="A382" s="310"/>
      <c r="K382" s="310"/>
      <c r="U382" s="310"/>
      <c r="AE382" s="310"/>
      <c r="AO382" s="310"/>
      <c r="AY382" s="310"/>
      <c r="AZ382" s="310"/>
      <c r="BI382" s="310"/>
      <c r="BS382" s="310"/>
      <c r="CC382" s="310"/>
      <c r="CM382" s="310"/>
      <c r="CW382" s="310"/>
      <c r="DG382" s="310"/>
      <c r="DQ382" s="310"/>
      <c r="EA382" s="310"/>
      <c r="EK382" s="310"/>
      <c r="EU382" s="310"/>
      <c r="FE382" s="310"/>
      <c r="FO382" s="310"/>
      <c r="FY382" s="310"/>
      <c r="GI382" s="310"/>
      <c r="GS382" s="310"/>
      <c r="HC382" s="310"/>
      <c r="HM382" s="310"/>
      <c r="HW382" s="310"/>
    </row>
    <row r="383" s="3" customFormat="true" x14ac:dyDescent="0.25">
      <c r="A383" s="310"/>
      <c r="K383" s="310"/>
      <c r="U383" s="310"/>
      <c r="AE383" s="310"/>
      <c r="AO383" s="310"/>
      <c r="AY383" s="310"/>
      <c r="AZ383" s="310"/>
      <c r="BI383" s="310"/>
      <c r="BS383" s="310"/>
      <c r="CC383" s="310"/>
      <c r="CM383" s="310"/>
      <c r="CW383" s="310"/>
      <c r="DG383" s="310"/>
      <c r="DQ383" s="310"/>
      <c r="EA383" s="310"/>
      <c r="EK383" s="310"/>
      <c r="EU383" s="310"/>
      <c r="FE383" s="310"/>
      <c r="FO383" s="310"/>
      <c r="FY383" s="310"/>
      <c r="GI383" s="310"/>
      <c r="GS383" s="310"/>
      <c r="HC383" s="310"/>
      <c r="HM383" s="310"/>
      <c r="HW383" s="310"/>
    </row>
    <row r="384" s="3" customFormat="true" x14ac:dyDescent="0.25">
      <c r="A384" s="310"/>
      <c r="K384" s="310"/>
      <c r="U384" s="310"/>
      <c r="AE384" s="310"/>
      <c r="AO384" s="310"/>
      <c r="AY384" s="310"/>
      <c r="AZ384" s="310"/>
      <c r="BI384" s="310"/>
      <c r="BS384" s="310"/>
      <c r="CC384" s="310"/>
      <c r="CM384" s="310"/>
      <c r="CW384" s="310"/>
      <c r="DG384" s="310"/>
      <c r="DQ384" s="310"/>
      <c r="EA384" s="310"/>
      <c r="EK384" s="310"/>
      <c r="EU384" s="310"/>
      <c r="FE384" s="310"/>
      <c r="FO384" s="310"/>
      <c r="FY384" s="310"/>
      <c r="GI384" s="310"/>
      <c r="GS384" s="310"/>
      <c r="HC384" s="310"/>
      <c r="HM384" s="310"/>
      <c r="HW384" s="310"/>
    </row>
    <row r="385" s="3" customFormat="true" x14ac:dyDescent="0.25">
      <c r="A385" s="310"/>
      <c r="K385" s="310"/>
      <c r="U385" s="310"/>
      <c r="AE385" s="310"/>
      <c r="AO385" s="310"/>
      <c r="AY385" s="310"/>
      <c r="AZ385" s="310"/>
      <c r="BI385" s="310"/>
      <c r="BS385" s="310"/>
      <c r="CC385" s="310"/>
      <c r="CM385" s="310"/>
      <c r="CW385" s="310"/>
      <c r="DG385" s="310"/>
      <c r="DQ385" s="310"/>
      <c r="EA385" s="310"/>
      <c r="EK385" s="310"/>
      <c r="EU385" s="310"/>
      <c r="FE385" s="310"/>
      <c r="FO385" s="310"/>
      <c r="FY385" s="310"/>
      <c r="GI385" s="310"/>
      <c r="GS385" s="310"/>
      <c r="HC385" s="310"/>
      <c r="HM385" s="310"/>
      <c r="HW385" s="310"/>
    </row>
    <row r="386" s="3" customFormat="true" x14ac:dyDescent="0.25">
      <c r="A386" s="310"/>
      <c r="K386" s="310"/>
      <c r="U386" s="310"/>
      <c r="AE386" s="310"/>
      <c r="AO386" s="310"/>
      <c r="AY386" s="310"/>
      <c r="AZ386" s="310"/>
      <c r="BI386" s="310"/>
      <c r="BS386" s="310"/>
      <c r="CC386" s="310"/>
      <c r="CM386" s="310"/>
      <c r="CW386" s="310"/>
      <c r="DG386" s="310"/>
      <c r="DQ386" s="310"/>
      <c r="EA386" s="310"/>
      <c r="EK386" s="310"/>
      <c r="EU386" s="310"/>
      <c r="FE386" s="310"/>
      <c r="FO386" s="310"/>
      <c r="FY386" s="310"/>
      <c r="GI386" s="310"/>
      <c r="GS386" s="310"/>
      <c r="HC386" s="310"/>
      <c r="HM386" s="310"/>
      <c r="HW386" s="310"/>
    </row>
    <row r="387" s="3" customFormat="true" x14ac:dyDescent="0.25">
      <c r="A387" s="310"/>
      <c r="K387" s="310"/>
      <c r="U387" s="310"/>
      <c r="AE387" s="310"/>
      <c r="AO387" s="310"/>
      <c r="AY387" s="310"/>
      <c r="AZ387" s="310"/>
      <c r="BI387" s="310"/>
      <c r="BS387" s="310"/>
      <c r="CC387" s="310"/>
      <c r="CM387" s="310"/>
      <c r="CW387" s="310"/>
      <c r="DG387" s="310"/>
      <c r="DQ387" s="310"/>
      <c r="EA387" s="310"/>
      <c r="EK387" s="310"/>
      <c r="EU387" s="310"/>
      <c r="FE387" s="310"/>
      <c r="FO387" s="310"/>
      <c r="FY387" s="310"/>
      <c r="GI387" s="310"/>
      <c r="GS387" s="310"/>
      <c r="HC387" s="310"/>
      <c r="HM387" s="310"/>
      <c r="HW387" s="310"/>
    </row>
    <row r="388" s="3" customFormat="true" x14ac:dyDescent="0.25">
      <c r="A388" s="310"/>
      <c r="K388" s="310"/>
      <c r="U388" s="310"/>
      <c r="AE388" s="310"/>
      <c r="AO388" s="310"/>
      <c r="AY388" s="310"/>
      <c r="AZ388" s="310"/>
      <c r="BI388" s="310"/>
      <c r="BS388" s="310"/>
      <c r="CC388" s="310"/>
      <c r="CM388" s="310"/>
      <c r="CW388" s="310"/>
      <c r="DG388" s="310"/>
      <c r="DQ388" s="310"/>
      <c r="EA388" s="310"/>
      <c r="EK388" s="310"/>
      <c r="EU388" s="310"/>
      <c r="FE388" s="310"/>
      <c r="FO388" s="310"/>
      <c r="FY388" s="310"/>
      <c r="GI388" s="310"/>
      <c r="GS388" s="310"/>
      <c r="HC388" s="310"/>
      <c r="HM388" s="310"/>
      <c r="HW388" s="310"/>
    </row>
    <row r="389" s="3" customFormat="true" x14ac:dyDescent="0.25">
      <c r="A389" s="310"/>
      <c r="K389" s="310"/>
      <c r="U389" s="310"/>
      <c r="AE389" s="310"/>
      <c r="AO389" s="310"/>
      <c r="AY389" s="310"/>
      <c r="AZ389" s="310"/>
      <c r="BI389" s="310"/>
      <c r="BS389" s="310"/>
      <c r="CC389" s="310"/>
      <c r="CM389" s="310"/>
      <c r="CW389" s="310"/>
      <c r="DG389" s="310"/>
      <c r="DQ389" s="310"/>
      <c r="EA389" s="310"/>
      <c r="EK389" s="310"/>
      <c r="EU389" s="310"/>
      <c r="FE389" s="310"/>
      <c r="FO389" s="310"/>
      <c r="FY389" s="310"/>
      <c r="GI389" s="310"/>
      <c r="GS389" s="310"/>
      <c r="HC389" s="310"/>
      <c r="HM389" s="310"/>
      <c r="HW389" s="310"/>
    </row>
    <row r="390" s="3" customFormat="true" x14ac:dyDescent="0.25">
      <c r="A390" s="310"/>
      <c r="K390" s="310"/>
      <c r="U390" s="310"/>
      <c r="AE390" s="310"/>
      <c r="AO390" s="310"/>
      <c r="AY390" s="310"/>
      <c r="AZ390" s="310"/>
      <c r="BI390" s="310"/>
      <c r="BS390" s="310"/>
      <c r="CC390" s="310"/>
      <c r="CM390" s="310"/>
      <c r="CW390" s="310"/>
      <c r="DG390" s="310"/>
      <c r="DQ390" s="310"/>
      <c r="EA390" s="310"/>
      <c r="EK390" s="310"/>
      <c r="EU390" s="310"/>
      <c r="FE390" s="310"/>
      <c r="FO390" s="310"/>
      <c r="FY390" s="310"/>
      <c r="GI390" s="310"/>
      <c r="GS390" s="310"/>
      <c r="HC390" s="310"/>
      <c r="HM390" s="310"/>
      <c r="HW390" s="310"/>
    </row>
    <row r="391" s="3" customFormat="true" x14ac:dyDescent="0.25">
      <c r="A391" s="310"/>
      <c r="K391" s="310"/>
      <c r="U391" s="310"/>
      <c r="AE391" s="310"/>
      <c r="AO391" s="310"/>
      <c r="AY391" s="310"/>
      <c r="AZ391" s="310"/>
      <c r="BI391" s="310"/>
      <c r="BS391" s="310"/>
      <c r="CC391" s="310"/>
      <c r="CM391" s="310"/>
      <c r="CW391" s="310"/>
      <c r="DG391" s="310"/>
      <c r="DQ391" s="310"/>
      <c r="EA391" s="310"/>
      <c r="EK391" s="310"/>
      <c r="EU391" s="310"/>
      <c r="FE391" s="310"/>
      <c r="FO391" s="310"/>
      <c r="FY391" s="310"/>
      <c r="GI391" s="310"/>
      <c r="GS391" s="310"/>
      <c r="HC391" s="310"/>
      <c r="HM391" s="310"/>
      <c r="HW391" s="310"/>
    </row>
    <row r="392" s="3" customFormat="true" x14ac:dyDescent="0.25">
      <c r="A392" s="310"/>
      <c r="K392" s="310"/>
      <c r="U392" s="310"/>
      <c r="AE392" s="310"/>
      <c r="AO392" s="310"/>
      <c r="AY392" s="310"/>
      <c r="AZ392" s="310"/>
      <c r="BI392" s="310"/>
      <c r="BS392" s="310"/>
      <c r="CC392" s="310"/>
      <c r="CM392" s="310"/>
      <c r="CW392" s="310"/>
      <c r="DG392" s="310"/>
      <c r="DQ392" s="310"/>
      <c r="EA392" s="310"/>
      <c r="EK392" s="310"/>
      <c r="EU392" s="310"/>
      <c r="FE392" s="310"/>
      <c r="FO392" s="310"/>
      <c r="FY392" s="310"/>
      <c r="GI392" s="310"/>
      <c r="GS392" s="310"/>
      <c r="HC392" s="310"/>
      <c r="HM392" s="310"/>
      <c r="HW392" s="310"/>
    </row>
    <row r="393" s="3" customFormat="true" x14ac:dyDescent="0.25">
      <c r="A393" s="310"/>
      <c r="K393" s="310"/>
      <c r="U393" s="310"/>
      <c r="AE393" s="310"/>
      <c r="AO393" s="310"/>
      <c r="AY393" s="310"/>
      <c r="AZ393" s="310"/>
      <c r="BI393" s="310"/>
      <c r="BS393" s="310"/>
      <c r="CC393" s="310"/>
      <c r="CM393" s="310"/>
      <c r="CW393" s="310"/>
      <c r="DG393" s="310"/>
      <c r="DQ393" s="310"/>
      <c r="EA393" s="310"/>
      <c r="EK393" s="310"/>
      <c r="EU393" s="310"/>
      <c r="FE393" s="310"/>
      <c r="FO393" s="310"/>
      <c r="FY393" s="310"/>
      <c r="GI393" s="310"/>
      <c r="GS393" s="310"/>
      <c r="HC393" s="310"/>
      <c r="HM393" s="310"/>
      <c r="HW393" s="310"/>
    </row>
    <row r="394" s="3" customFormat="true" x14ac:dyDescent="0.25">
      <c r="A394" s="310"/>
      <c r="K394" s="310"/>
      <c r="U394" s="310"/>
      <c r="AE394" s="310"/>
      <c r="AO394" s="310"/>
      <c r="AY394" s="310"/>
      <c r="AZ394" s="310"/>
      <c r="BI394" s="310"/>
      <c r="BS394" s="310"/>
      <c r="CC394" s="310"/>
      <c r="CM394" s="310"/>
      <c r="CW394" s="310"/>
      <c r="DG394" s="310"/>
      <c r="DQ394" s="310"/>
      <c r="EA394" s="310"/>
      <c r="EK394" s="310"/>
      <c r="EU394" s="310"/>
      <c r="FE394" s="310"/>
      <c r="FO394" s="310"/>
      <c r="FY394" s="310"/>
      <c r="GI394" s="310"/>
      <c r="GS394" s="310"/>
      <c r="HC394" s="310"/>
      <c r="HM394" s="310"/>
      <c r="HW394" s="310"/>
    </row>
    <row r="395" s="3" customFormat="true" x14ac:dyDescent="0.25">
      <c r="A395" s="310"/>
      <c r="K395" s="310"/>
      <c r="U395" s="310"/>
      <c r="AE395" s="310"/>
      <c r="AO395" s="310"/>
      <c r="AY395" s="310"/>
      <c r="AZ395" s="310"/>
      <c r="BI395" s="310"/>
      <c r="BS395" s="310"/>
      <c r="CC395" s="310"/>
      <c r="CM395" s="310"/>
      <c r="CW395" s="310"/>
      <c r="DG395" s="310"/>
      <c r="DQ395" s="310"/>
      <c r="EA395" s="310"/>
      <c r="EK395" s="310"/>
      <c r="EU395" s="310"/>
      <c r="FE395" s="310"/>
      <c r="FO395" s="310"/>
      <c r="FY395" s="310"/>
      <c r="GI395" s="310"/>
      <c r="GS395" s="310"/>
      <c r="HC395" s="310"/>
      <c r="HM395" s="310"/>
      <c r="HW395" s="310"/>
    </row>
    <row r="396" s="3" customFormat="true" x14ac:dyDescent="0.25">
      <c r="A396" s="310"/>
      <c r="K396" s="310"/>
      <c r="U396" s="310"/>
      <c r="AE396" s="310"/>
      <c r="AO396" s="310"/>
      <c r="AY396" s="310"/>
      <c r="AZ396" s="310"/>
      <c r="BI396" s="310"/>
      <c r="BS396" s="310"/>
      <c r="CC396" s="310"/>
      <c r="CM396" s="310"/>
      <c r="CW396" s="310"/>
      <c r="DG396" s="310"/>
      <c r="DQ396" s="310"/>
      <c r="EA396" s="310"/>
      <c r="EK396" s="310"/>
      <c r="EU396" s="310"/>
      <c r="FE396" s="310"/>
      <c r="FO396" s="310"/>
      <c r="FY396" s="310"/>
      <c r="GI396" s="310"/>
      <c r="GS396" s="310"/>
      <c r="HC396" s="310"/>
      <c r="HM396" s="310"/>
      <c r="HW396" s="310"/>
    </row>
    <row r="397" s="3" customFormat="true" x14ac:dyDescent="0.25">
      <c r="A397" s="310"/>
      <c r="K397" s="310"/>
      <c r="U397" s="310"/>
      <c r="AE397" s="310"/>
      <c r="AO397" s="310"/>
      <c r="AY397" s="310"/>
      <c r="AZ397" s="310"/>
      <c r="BI397" s="310"/>
      <c r="BS397" s="310"/>
      <c r="CC397" s="310"/>
      <c r="CM397" s="310"/>
      <c r="CW397" s="310"/>
      <c r="DG397" s="310"/>
      <c r="DQ397" s="310"/>
      <c r="EA397" s="310"/>
      <c r="EK397" s="310"/>
      <c r="EU397" s="310"/>
      <c r="FE397" s="310"/>
      <c r="FO397" s="310"/>
      <c r="FY397" s="310"/>
      <c r="GI397" s="310"/>
      <c r="GS397" s="310"/>
      <c r="HC397" s="310"/>
      <c r="HM397" s="310"/>
      <c r="HW397" s="310"/>
    </row>
    <row r="398" s="3" customFormat="true" x14ac:dyDescent="0.25">
      <c r="A398" s="310"/>
      <c r="K398" s="310"/>
      <c r="U398" s="310"/>
      <c r="AE398" s="310"/>
      <c r="AO398" s="310"/>
      <c r="AY398" s="310"/>
      <c r="AZ398" s="310"/>
      <c r="BI398" s="310"/>
      <c r="BS398" s="310"/>
      <c r="CC398" s="310"/>
      <c r="CM398" s="310"/>
      <c r="CW398" s="310"/>
      <c r="DG398" s="310"/>
      <c r="DQ398" s="310"/>
      <c r="EA398" s="310"/>
      <c r="EK398" s="310"/>
      <c r="EU398" s="310"/>
      <c r="FE398" s="310"/>
      <c r="FO398" s="310"/>
      <c r="FY398" s="310"/>
      <c r="GI398" s="310"/>
      <c r="GS398" s="310"/>
      <c r="HC398" s="310"/>
      <c r="HM398" s="310"/>
      <c r="HW398" s="310"/>
    </row>
    <row r="399" s="3" customFormat="true" x14ac:dyDescent="0.25">
      <c r="A399" s="310"/>
      <c r="K399" s="310"/>
      <c r="U399" s="310"/>
      <c r="AE399" s="310"/>
      <c r="AO399" s="310"/>
      <c r="AY399" s="310"/>
      <c r="AZ399" s="310"/>
      <c r="BI399" s="310"/>
      <c r="BS399" s="310"/>
      <c r="CC399" s="310"/>
      <c r="CM399" s="310"/>
      <c r="CW399" s="310"/>
      <c r="DG399" s="310"/>
      <c r="DQ399" s="310"/>
      <c r="EA399" s="310"/>
      <c r="EK399" s="310"/>
      <c r="EU399" s="310"/>
      <c r="FE399" s="310"/>
      <c r="FO399" s="310"/>
      <c r="FY399" s="310"/>
      <c r="GI399" s="310"/>
      <c r="GS399" s="310"/>
      <c r="HC399" s="310"/>
      <c r="HM399" s="310"/>
      <c r="HW399" s="310"/>
    </row>
    <row r="400" s="3" customFormat="true" x14ac:dyDescent="0.25">
      <c r="A400" s="310"/>
      <c r="K400" s="310"/>
      <c r="U400" s="310"/>
      <c r="AE400" s="310"/>
      <c r="AO400" s="310"/>
      <c r="AY400" s="310"/>
      <c r="AZ400" s="310"/>
      <c r="BI400" s="310"/>
      <c r="BS400" s="310"/>
      <c r="CC400" s="310"/>
      <c r="CM400" s="310"/>
      <c r="CW400" s="310"/>
      <c r="DG400" s="310"/>
      <c r="DQ400" s="310"/>
      <c r="EA400" s="310"/>
      <c r="EK400" s="310"/>
      <c r="EU400" s="310"/>
      <c r="FE400" s="310"/>
      <c r="FO400" s="310"/>
      <c r="FY400" s="310"/>
      <c r="GI400" s="310"/>
      <c r="GS400" s="310"/>
      <c r="HC400" s="310"/>
      <c r="HM400" s="310"/>
      <c r="HW400" s="310"/>
    </row>
    <row r="401" s="3" customFormat="true" x14ac:dyDescent="0.25">
      <c r="A401" s="310"/>
      <c r="K401" s="310"/>
      <c r="U401" s="310"/>
      <c r="AE401" s="310"/>
      <c r="AO401" s="310"/>
      <c r="AY401" s="310"/>
      <c r="AZ401" s="310"/>
      <c r="BI401" s="310"/>
      <c r="BS401" s="310"/>
      <c r="CC401" s="310"/>
      <c r="CM401" s="310"/>
      <c r="CW401" s="310"/>
      <c r="DG401" s="310"/>
      <c r="DQ401" s="310"/>
      <c r="EA401" s="310"/>
      <c r="EK401" s="310"/>
      <c r="EU401" s="310"/>
      <c r="FE401" s="310"/>
      <c r="FO401" s="310"/>
      <c r="FY401" s="310"/>
      <c r="GI401" s="310"/>
      <c r="GS401" s="310"/>
      <c r="HC401" s="310"/>
      <c r="HM401" s="310"/>
      <c r="HW401" s="310"/>
    </row>
    <row r="402" s="3" customFormat="true" x14ac:dyDescent="0.25">
      <c r="A402" s="310"/>
      <c r="K402" s="310"/>
      <c r="U402" s="310"/>
      <c r="AE402" s="310"/>
      <c r="AO402" s="310"/>
      <c r="AY402" s="310"/>
      <c r="AZ402" s="310"/>
      <c r="BI402" s="310"/>
      <c r="BS402" s="310"/>
      <c r="CC402" s="310"/>
      <c r="CM402" s="310"/>
      <c r="CW402" s="310"/>
      <c r="DG402" s="310"/>
      <c r="DQ402" s="310"/>
      <c r="EA402" s="310"/>
      <c r="EK402" s="310"/>
      <c r="EU402" s="310"/>
      <c r="FE402" s="310"/>
      <c r="FO402" s="310"/>
      <c r="FY402" s="310"/>
      <c r="GI402" s="310"/>
      <c r="GS402" s="310"/>
      <c r="HC402" s="310"/>
      <c r="HM402" s="310"/>
      <c r="HW402" s="310"/>
    </row>
    <row r="403" s="3" customFormat="true" x14ac:dyDescent="0.25">
      <c r="A403" s="310"/>
      <c r="K403" s="310"/>
      <c r="U403" s="310"/>
      <c r="AE403" s="310"/>
      <c r="AO403" s="310"/>
      <c r="AY403" s="310"/>
      <c r="AZ403" s="310"/>
      <c r="BI403" s="310"/>
      <c r="BS403" s="310"/>
      <c r="CC403" s="310"/>
      <c r="CM403" s="310"/>
      <c r="CW403" s="310"/>
      <c r="DG403" s="310"/>
      <c r="DQ403" s="310"/>
      <c r="EA403" s="310"/>
      <c r="EK403" s="310"/>
      <c r="EU403" s="310"/>
      <c r="FE403" s="310"/>
      <c r="FO403" s="310"/>
      <c r="FY403" s="310"/>
      <c r="GI403" s="310"/>
      <c r="GS403" s="310"/>
      <c r="HC403" s="310"/>
      <c r="HM403" s="310"/>
      <c r="HW403" s="310"/>
    </row>
    <row r="404" s="3" customFormat="true" x14ac:dyDescent="0.25">
      <c r="A404" s="310"/>
      <c r="K404" s="310"/>
      <c r="U404" s="310"/>
      <c r="AE404" s="310"/>
      <c r="AO404" s="310"/>
      <c r="AY404" s="310"/>
      <c r="AZ404" s="310"/>
      <c r="BI404" s="310"/>
      <c r="BS404" s="310"/>
      <c r="CC404" s="310"/>
      <c r="CM404" s="310"/>
      <c r="CW404" s="310"/>
      <c r="DG404" s="310"/>
      <c r="DQ404" s="310"/>
      <c r="EA404" s="310"/>
      <c r="EK404" s="310"/>
      <c r="EU404" s="310"/>
      <c r="FE404" s="310"/>
      <c r="FO404" s="310"/>
      <c r="FY404" s="310"/>
      <c r="GI404" s="310"/>
      <c r="GS404" s="310"/>
      <c r="HC404" s="310"/>
      <c r="HM404" s="310"/>
      <c r="HW404" s="310"/>
    </row>
    <row r="405" s="3" customFormat="true" x14ac:dyDescent="0.25">
      <c r="A405" s="310"/>
      <c r="K405" s="310"/>
      <c r="U405" s="310"/>
      <c r="AE405" s="310"/>
      <c r="AO405" s="310"/>
      <c r="AY405" s="310"/>
      <c r="AZ405" s="310"/>
      <c r="BI405" s="310"/>
      <c r="BS405" s="310"/>
      <c r="CC405" s="310"/>
      <c r="CM405" s="310"/>
      <c r="CW405" s="310"/>
      <c r="DG405" s="310"/>
      <c r="DQ405" s="310"/>
      <c r="EA405" s="310"/>
      <c r="EK405" s="310"/>
      <c r="EU405" s="310"/>
      <c r="FE405" s="310"/>
      <c r="FO405" s="310"/>
      <c r="FY405" s="310"/>
      <c r="GI405" s="310"/>
      <c r="GS405" s="310"/>
      <c r="HC405" s="310"/>
      <c r="HM405" s="310"/>
      <c r="HW405" s="310"/>
    </row>
    <row r="406" s="3" customFormat="true" x14ac:dyDescent="0.25">
      <c r="A406" s="310"/>
      <c r="K406" s="310"/>
      <c r="U406" s="310"/>
      <c r="AE406" s="310"/>
      <c r="AO406" s="310"/>
      <c r="AY406" s="310"/>
      <c r="AZ406" s="310"/>
      <c r="BI406" s="310"/>
      <c r="BS406" s="310"/>
      <c r="CC406" s="310"/>
      <c r="CM406" s="310"/>
      <c r="CW406" s="310"/>
      <c r="DG406" s="310"/>
      <c r="DQ406" s="310"/>
      <c r="EA406" s="310"/>
      <c r="EK406" s="310"/>
      <c r="EU406" s="310"/>
      <c r="FE406" s="310"/>
      <c r="FO406" s="310"/>
      <c r="FY406" s="310"/>
      <c r="GI406" s="310"/>
      <c r="GS406" s="310"/>
      <c r="HC406" s="310"/>
      <c r="HM406" s="310"/>
      <c r="HW406" s="310"/>
    </row>
    <row r="407" s="3" customFormat="true" x14ac:dyDescent="0.25">
      <c r="A407" s="310"/>
      <c r="K407" s="310"/>
      <c r="U407" s="310"/>
      <c r="AE407" s="310"/>
      <c r="AO407" s="310"/>
      <c r="AY407" s="310"/>
      <c r="AZ407" s="310"/>
      <c r="BI407" s="310"/>
      <c r="BS407" s="310"/>
      <c r="CC407" s="310"/>
      <c r="CM407" s="310"/>
      <c r="CW407" s="310"/>
      <c r="DG407" s="310"/>
      <c r="DQ407" s="310"/>
      <c r="EA407" s="310"/>
      <c r="EK407" s="310"/>
      <c r="EU407" s="310"/>
      <c r="FE407" s="310"/>
      <c r="FO407" s="310"/>
      <c r="FY407" s="310"/>
      <c r="GI407" s="310"/>
      <c r="GS407" s="310"/>
      <c r="HC407" s="310"/>
      <c r="HM407" s="310"/>
      <c r="HW407" s="310"/>
    </row>
    <row r="408" s="3" customFormat="true" x14ac:dyDescent="0.25">
      <c r="A408" s="310"/>
      <c r="K408" s="310"/>
      <c r="U408" s="310"/>
      <c r="AE408" s="310"/>
      <c r="AO408" s="310"/>
      <c r="AY408" s="310"/>
      <c r="AZ408" s="310"/>
      <c r="BI408" s="310"/>
      <c r="BS408" s="310"/>
      <c r="CC408" s="310"/>
      <c r="CM408" s="310"/>
      <c r="CW408" s="310"/>
      <c r="DG408" s="310"/>
      <c r="DQ408" s="310"/>
      <c r="EA408" s="310"/>
      <c r="EK408" s="310"/>
      <c r="EU408" s="310"/>
      <c r="FE408" s="310"/>
      <c r="FO408" s="310"/>
      <c r="FY408" s="310"/>
      <c r="GI408" s="310"/>
      <c r="GS408" s="310"/>
      <c r="HC408" s="310"/>
      <c r="HM408" s="310"/>
      <c r="HW408" s="310"/>
    </row>
    <row r="409" s="3" customFormat="true" x14ac:dyDescent="0.25">
      <c r="A409" s="310"/>
      <c r="K409" s="310"/>
      <c r="U409" s="310"/>
      <c r="AE409" s="310"/>
      <c r="AO409" s="310"/>
      <c r="AY409" s="310"/>
      <c r="AZ409" s="310"/>
      <c r="BI409" s="310"/>
      <c r="BS409" s="310"/>
      <c r="CC409" s="310"/>
      <c r="CM409" s="310"/>
      <c r="CW409" s="310"/>
      <c r="DG409" s="310"/>
      <c r="DQ409" s="310"/>
      <c r="EA409" s="310"/>
      <c r="EK409" s="310"/>
      <c r="EU409" s="310"/>
      <c r="FE409" s="310"/>
      <c r="FO409" s="310"/>
      <c r="FY409" s="310"/>
      <c r="GI409" s="310"/>
      <c r="GS409" s="310"/>
      <c r="HC409" s="310"/>
      <c r="HM409" s="310"/>
      <c r="HW409" s="310"/>
    </row>
    <row r="410" s="3" customFormat="true" x14ac:dyDescent="0.25">
      <c r="A410" s="310"/>
      <c r="K410" s="310"/>
      <c r="U410" s="310"/>
      <c r="AE410" s="310"/>
      <c r="AO410" s="310"/>
      <c r="AY410" s="310"/>
      <c r="AZ410" s="310"/>
      <c r="BI410" s="310"/>
      <c r="BS410" s="310"/>
      <c r="CC410" s="310"/>
      <c r="CM410" s="310"/>
      <c r="CW410" s="310"/>
      <c r="DG410" s="310"/>
      <c r="DQ410" s="310"/>
      <c r="EA410" s="310"/>
      <c r="EK410" s="310"/>
      <c r="EU410" s="310"/>
      <c r="FE410" s="310"/>
      <c r="FO410" s="310"/>
      <c r="FY410" s="310"/>
      <c r="GI410" s="310"/>
      <c r="GS410" s="310"/>
      <c r="HC410" s="310"/>
      <c r="HM410" s="310"/>
      <c r="HW410" s="310"/>
    </row>
    <row r="411" s="3" customFormat="true" x14ac:dyDescent="0.25">
      <c r="A411" s="310"/>
      <c r="K411" s="310"/>
      <c r="U411" s="310"/>
      <c r="AE411" s="310"/>
      <c r="AO411" s="310"/>
      <c r="AY411" s="310"/>
      <c r="AZ411" s="310"/>
      <c r="BI411" s="310"/>
      <c r="BS411" s="310"/>
      <c r="CC411" s="310"/>
      <c r="CM411" s="310"/>
      <c r="CW411" s="310"/>
      <c r="DG411" s="310"/>
      <c r="DQ411" s="310"/>
      <c r="EA411" s="310"/>
      <c r="EK411" s="310"/>
      <c r="EU411" s="310"/>
      <c r="FE411" s="310"/>
      <c r="FO411" s="310"/>
      <c r="FY411" s="310"/>
      <c r="GI411" s="310"/>
      <c r="GS411" s="310"/>
      <c r="HC411" s="310"/>
      <c r="HM411" s="310"/>
      <c r="HW411" s="310"/>
    </row>
    <row r="412" s="3" customFormat="true" x14ac:dyDescent="0.25">
      <c r="A412" s="310"/>
      <c r="K412" s="310"/>
      <c r="U412" s="310"/>
      <c r="AE412" s="310"/>
      <c r="AO412" s="310"/>
      <c r="AY412" s="310"/>
      <c r="AZ412" s="310"/>
      <c r="BI412" s="310"/>
      <c r="BS412" s="310"/>
      <c r="CC412" s="310"/>
      <c r="CM412" s="310"/>
      <c r="CW412" s="310"/>
      <c r="DG412" s="310"/>
      <c r="DQ412" s="310"/>
      <c r="EA412" s="310"/>
      <c r="EK412" s="310"/>
      <c r="EU412" s="310"/>
      <c r="FE412" s="310"/>
      <c r="FO412" s="310"/>
      <c r="FY412" s="310"/>
      <c r="GI412" s="310"/>
      <c r="GS412" s="310"/>
      <c r="HC412" s="310"/>
      <c r="HM412" s="310"/>
      <c r="HW412" s="310"/>
    </row>
    <row r="413" s="3" customFormat="true" x14ac:dyDescent="0.25">
      <c r="A413" s="310"/>
      <c r="K413" s="310"/>
      <c r="U413" s="310"/>
      <c r="AE413" s="310"/>
      <c r="AO413" s="310"/>
      <c r="AY413" s="310"/>
      <c r="AZ413" s="310"/>
      <c r="BI413" s="310"/>
      <c r="BS413" s="310"/>
      <c r="CC413" s="310"/>
      <c r="CM413" s="310"/>
      <c r="CW413" s="310"/>
      <c r="DG413" s="310"/>
      <c r="DQ413" s="310"/>
      <c r="EA413" s="310"/>
      <c r="EK413" s="310"/>
      <c r="EU413" s="310"/>
      <c r="FE413" s="310"/>
      <c r="FO413" s="310"/>
      <c r="FY413" s="310"/>
      <c r="GI413" s="310"/>
      <c r="GS413" s="310"/>
      <c r="HC413" s="310"/>
      <c r="HM413" s="310"/>
      <c r="HW413" s="310"/>
    </row>
    <row r="414" s="3" customFormat="true" x14ac:dyDescent="0.25">
      <c r="A414" s="310"/>
      <c r="K414" s="310"/>
      <c r="U414" s="310"/>
      <c r="AE414" s="310"/>
      <c r="AO414" s="310"/>
      <c r="AY414" s="310"/>
      <c r="AZ414" s="310"/>
      <c r="BI414" s="310"/>
      <c r="BS414" s="310"/>
      <c r="CC414" s="310"/>
      <c r="CM414" s="310"/>
      <c r="CW414" s="310"/>
      <c r="DG414" s="310"/>
      <c r="DQ414" s="310"/>
      <c r="EA414" s="310"/>
      <c r="EK414" s="310"/>
      <c r="EU414" s="310"/>
      <c r="FE414" s="310"/>
      <c r="FO414" s="310"/>
      <c r="FY414" s="310"/>
      <c r="GI414" s="310"/>
      <c r="GS414" s="310"/>
      <c r="HC414" s="310"/>
      <c r="HM414" s="310"/>
      <c r="HW414" s="310"/>
    </row>
    <row r="415" s="3" customFormat="true" x14ac:dyDescent="0.25">
      <c r="A415" s="310"/>
      <c r="K415" s="310"/>
      <c r="U415" s="310"/>
      <c r="AE415" s="310"/>
      <c r="AO415" s="310"/>
      <c r="AY415" s="310"/>
      <c r="AZ415" s="310"/>
      <c r="BI415" s="310"/>
      <c r="BS415" s="310"/>
      <c r="CC415" s="310"/>
      <c r="CM415" s="310"/>
      <c r="CW415" s="310"/>
      <c r="DG415" s="310"/>
      <c r="DQ415" s="310"/>
      <c r="EA415" s="310"/>
      <c r="EK415" s="310"/>
      <c r="EU415" s="310"/>
      <c r="FE415" s="310"/>
      <c r="FO415" s="310"/>
      <c r="FY415" s="310"/>
      <c r="GI415" s="310"/>
      <c r="GS415" s="310"/>
      <c r="HC415" s="310"/>
      <c r="HM415" s="310"/>
      <c r="HW415" s="310"/>
    </row>
    <row r="416" s="3" customFormat="true" x14ac:dyDescent="0.25">
      <c r="A416" s="310"/>
      <c r="K416" s="310"/>
      <c r="U416" s="310"/>
      <c r="AE416" s="310"/>
      <c r="AO416" s="310"/>
      <c r="AY416" s="310"/>
      <c r="AZ416" s="310"/>
      <c r="BI416" s="310"/>
      <c r="BS416" s="310"/>
      <c r="CC416" s="310"/>
      <c r="CM416" s="310"/>
      <c r="CW416" s="310"/>
      <c r="DG416" s="310"/>
      <c r="DQ416" s="310"/>
      <c r="EA416" s="310"/>
      <c r="EK416" s="310"/>
      <c r="EU416" s="310"/>
      <c r="FE416" s="310"/>
      <c r="FO416" s="310"/>
      <c r="FY416" s="310"/>
      <c r="GI416" s="310"/>
      <c r="GS416" s="310"/>
      <c r="HC416" s="310"/>
      <c r="HM416" s="310"/>
      <c r="HW416" s="310"/>
    </row>
    <row r="417" s="3" customFormat="true" x14ac:dyDescent="0.25">
      <c r="A417" s="310"/>
      <c r="K417" s="310"/>
      <c r="U417" s="310"/>
      <c r="AE417" s="310"/>
      <c r="AO417" s="310"/>
      <c r="AY417" s="310"/>
      <c r="AZ417" s="310"/>
      <c r="BI417" s="310"/>
      <c r="BS417" s="310"/>
      <c r="CC417" s="310"/>
      <c r="CM417" s="310"/>
      <c r="CW417" s="310"/>
      <c r="DG417" s="310"/>
      <c r="DQ417" s="310"/>
      <c r="EA417" s="310"/>
      <c r="EK417" s="310"/>
      <c r="EU417" s="310"/>
      <c r="FE417" s="310"/>
      <c r="FO417" s="310"/>
      <c r="FY417" s="310"/>
      <c r="GI417" s="310"/>
      <c r="GS417" s="310"/>
      <c r="HC417" s="310"/>
      <c r="HM417" s="310"/>
      <c r="HW417" s="310"/>
    </row>
    <row r="418" s="3" customFormat="true" x14ac:dyDescent="0.25">
      <c r="A418" s="310"/>
      <c r="K418" s="310"/>
      <c r="U418" s="310"/>
      <c r="AE418" s="310"/>
      <c r="AO418" s="310"/>
      <c r="AY418" s="310"/>
      <c r="AZ418" s="310"/>
      <c r="BI418" s="310"/>
      <c r="BS418" s="310"/>
      <c r="CC418" s="310"/>
      <c r="CM418" s="310"/>
      <c r="CW418" s="310"/>
      <c r="DG418" s="310"/>
      <c r="DQ418" s="310"/>
      <c r="EA418" s="310"/>
      <c r="EK418" s="310"/>
      <c r="EU418" s="310"/>
      <c r="FE418" s="310"/>
      <c r="FO418" s="310"/>
      <c r="FY418" s="310"/>
      <c r="GI418" s="310"/>
      <c r="GS418" s="310"/>
      <c r="HC418" s="310"/>
      <c r="HM418" s="310"/>
      <c r="HW418" s="310"/>
    </row>
    <row r="419" s="3" customFormat="true" x14ac:dyDescent="0.25">
      <c r="A419" s="310"/>
      <c r="K419" s="310"/>
      <c r="U419" s="310"/>
      <c r="AE419" s="310"/>
      <c r="AO419" s="310"/>
      <c r="AY419" s="310"/>
      <c r="AZ419" s="310"/>
      <c r="BI419" s="310"/>
      <c r="BS419" s="310"/>
      <c r="CC419" s="310"/>
      <c r="CM419" s="310"/>
      <c r="CW419" s="310"/>
      <c r="DG419" s="310"/>
      <c r="DQ419" s="310"/>
      <c r="EA419" s="310"/>
      <c r="EK419" s="310"/>
      <c r="EU419" s="310"/>
      <c r="FE419" s="310"/>
      <c r="FO419" s="310"/>
      <c r="FY419" s="310"/>
      <c r="GI419" s="310"/>
      <c r="GS419" s="310"/>
      <c r="HC419" s="310"/>
      <c r="HM419" s="310"/>
      <c r="HW419" s="310"/>
    </row>
    <row r="420" s="3" customFormat="true" x14ac:dyDescent="0.25">
      <c r="A420" s="310"/>
      <c r="K420" s="310"/>
      <c r="U420" s="310"/>
      <c r="AE420" s="310"/>
      <c r="AO420" s="310"/>
      <c r="AY420" s="310"/>
      <c r="AZ420" s="310"/>
      <c r="BI420" s="310"/>
      <c r="BS420" s="310"/>
      <c r="CC420" s="310"/>
      <c r="CM420" s="310"/>
      <c r="CW420" s="310"/>
      <c r="DG420" s="310"/>
      <c r="DQ420" s="310"/>
      <c r="EA420" s="310"/>
      <c r="EK420" s="310"/>
      <c r="EU420" s="310"/>
      <c r="FE420" s="310"/>
      <c r="FO420" s="310"/>
      <c r="FY420" s="310"/>
      <c r="GI420" s="310"/>
      <c r="GS420" s="310"/>
      <c r="HC420" s="310"/>
      <c r="HM420" s="310"/>
      <c r="HW420" s="310"/>
    </row>
    <row r="421" s="3" customFormat="true" x14ac:dyDescent="0.25">
      <c r="A421" s="310"/>
      <c r="K421" s="310"/>
      <c r="U421" s="310"/>
      <c r="AE421" s="310"/>
      <c r="AO421" s="310"/>
      <c r="AY421" s="310"/>
      <c r="AZ421" s="310"/>
      <c r="BI421" s="310"/>
      <c r="BS421" s="310"/>
      <c r="CC421" s="310"/>
      <c r="CM421" s="310"/>
      <c r="CW421" s="310"/>
      <c r="DG421" s="310"/>
      <c r="DQ421" s="310"/>
      <c r="EA421" s="310"/>
      <c r="EK421" s="310"/>
      <c r="EU421" s="310"/>
      <c r="FE421" s="310"/>
      <c r="FO421" s="310"/>
      <c r="FY421" s="310"/>
      <c r="GI421" s="310"/>
      <c r="GS421" s="310"/>
      <c r="HC421" s="310"/>
      <c r="HM421" s="310"/>
      <c r="HW421" s="310"/>
    </row>
    <row r="422" s="3" customFormat="true" x14ac:dyDescent="0.25">
      <c r="A422" s="310"/>
      <c r="K422" s="310"/>
      <c r="U422" s="310"/>
      <c r="AE422" s="310"/>
      <c r="AO422" s="310"/>
      <c r="AY422" s="310"/>
      <c r="AZ422" s="310"/>
      <c r="BI422" s="310"/>
      <c r="BS422" s="310"/>
      <c r="CC422" s="310"/>
      <c r="CM422" s="310"/>
      <c r="CW422" s="310"/>
      <c r="DG422" s="310"/>
      <c r="DQ422" s="310"/>
      <c r="EA422" s="310"/>
      <c r="EK422" s="310"/>
      <c r="EU422" s="310"/>
      <c r="FE422" s="310"/>
      <c r="FO422" s="310"/>
      <c r="FY422" s="310"/>
      <c r="GI422" s="310"/>
      <c r="GS422" s="310"/>
      <c r="HC422" s="310"/>
      <c r="HM422" s="310"/>
      <c r="HW422" s="310"/>
    </row>
    <row r="423" s="3" customFormat="true" x14ac:dyDescent="0.25">
      <c r="A423" s="310"/>
      <c r="K423" s="310"/>
      <c r="U423" s="310"/>
      <c r="AE423" s="310"/>
      <c r="AO423" s="310"/>
      <c r="AY423" s="310"/>
      <c r="AZ423" s="310"/>
      <c r="BI423" s="310"/>
      <c r="BS423" s="310"/>
      <c r="CC423" s="310"/>
      <c r="CM423" s="310"/>
      <c r="CW423" s="310"/>
      <c r="DG423" s="310"/>
      <c r="DQ423" s="310"/>
      <c r="EA423" s="310"/>
      <c r="EK423" s="310"/>
      <c r="EU423" s="310"/>
      <c r="FE423" s="310"/>
      <c r="FO423" s="310"/>
      <c r="FY423" s="310"/>
      <c r="GI423" s="310"/>
      <c r="GS423" s="310"/>
      <c r="HC423" s="310"/>
      <c r="HM423" s="310"/>
      <c r="HW423" s="310"/>
    </row>
    <row r="424" s="3" customFormat="true" x14ac:dyDescent="0.25">
      <c r="A424" s="310"/>
      <c r="K424" s="310"/>
      <c r="U424" s="310"/>
      <c r="AE424" s="310"/>
      <c r="AO424" s="310"/>
      <c r="AY424" s="310"/>
      <c r="AZ424" s="310"/>
      <c r="BI424" s="310"/>
      <c r="BS424" s="310"/>
      <c r="CC424" s="310"/>
      <c r="CM424" s="310"/>
      <c r="CW424" s="310"/>
      <c r="DG424" s="310"/>
      <c r="DQ424" s="310"/>
      <c r="EA424" s="310"/>
      <c r="EK424" s="310"/>
      <c r="EU424" s="310"/>
      <c r="FE424" s="310"/>
      <c r="FO424" s="310"/>
      <c r="FY424" s="310"/>
      <c r="GI424" s="310"/>
      <c r="GS424" s="310"/>
      <c r="HC424" s="310"/>
      <c r="HM424" s="310"/>
      <c r="HW424" s="310"/>
    </row>
    <row r="425" s="3" customFormat="true" x14ac:dyDescent="0.25">
      <c r="A425" s="310"/>
      <c r="K425" s="310"/>
      <c r="U425" s="310"/>
      <c r="AE425" s="310"/>
      <c r="AO425" s="310"/>
      <c r="AY425" s="310"/>
      <c r="AZ425" s="310"/>
      <c r="BI425" s="310"/>
      <c r="BS425" s="310"/>
      <c r="CC425" s="310"/>
      <c r="CM425" s="310"/>
      <c r="CW425" s="310"/>
      <c r="DG425" s="310"/>
      <c r="DQ425" s="310"/>
      <c r="EA425" s="310"/>
      <c r="EK425" s="310"/>
      <c r="EU425" s="310"/>
      <c r="FE425" s="310"/>
      <c r="FO425" s="310"/>
      <c r="FY425" s="310"/>
      <c r="GI425" s="310"/>
      <c r="GS425" s="310"/>
      <c r="HC425" s="310"/>
      <c r="HM425" s="310"/>
      <c r="HW425" s="310"/>
    </row>
    <row r="426" s="3" customFormat="true" x14ac:dyDescent="0.25">
      <c r="A426" s="310"/>
      <c r="K426" s="310"/>
      <c r="U426" s="310"/>
      <c r="AE426" s="310"/>
      <c r="AO426" s="310"/>
      <c r="AY426" s="310"/>
      <c r="AZ426" s="310"/>
      <c r="BI426" s="310"/>
      <c r="BS426" s="310"/>
      <c r="CC426" s="310"/>
      <c r="CM426" s="310"/>
      <c r="CW426" s="310"/>
      <c r="DG426" s="310"/>
      <c r="DQ426" s="310"/>
      <c r="EA426" s="310"/>
      <c r="EK426" s="310"/>
      <c r="EU426" s="310"/>
      <c r="FE426" s="310"/>
      <c r="FO426" s="310"/>
      <c r="FY426" s="310"/>
      <c r="GI426" s="310"/>
      <c r="GS426" s="310"/>
      <c r="HC426" s="310"/>
      <c r="HM426" s="310"/>
      <c r="HW426" s="310"/>
    </row>
    <row r="427" s="3" customFormat="true" x14ac:dyDescent="0.25">
      <c r="A427" s="310"/>
      <c r="K427" s="310"/>
      <c r="U427" s="310"/>
      <c r="AE427" s="310"/>
      <c r="AO427" s="310"/>
      <c r="AY427" s="310"/>
      <c r="AZ427" s="310"/>
      <c r="BI427" s="310"/>
      <c r="BS427" s="310"/>
      <c r="CC427" s="310"/>
      <c r="CM427" s="310"/>
      <c r="CW427" s="310"/>
      <c r="DG427" s="310"/>
      <c r="DQ427" s="310"/>
      <c r="EA427" s="310"/>
      <c r="EK427" s="310"/>
      <c r="EU427" s="310"/>
      <c r="FE427" s="310"/>
      <c r="FO427" s="310"/>
      <c r="FY427" s="310"/>
      <c r="GI427" s="310"/>
      <c r="GS427" s="310"/>
      <c r="HC427" s="310"/>
      <c r="HM427" s="310"/>
      <c r="HW427" s="310"/>
    </row>
    <row r="428" s="3" customFormat="true" x14ac:dyDescent="0.25">
      <c r="A428" s="310"/>
      <c r="K428" s="310"/>
      <c r="U428" s="310"/>
      <c r="AE428" s="310"/>
      <c r="AO428" s="310"/>
      <c r="AY428" s="310"/>
      <c r="AZ428" s="310"/>
      <c r="BI428" s="310"/>
      <c r="BS428" s="310"/>
      <c r="CC428" s="310"/>
      <c r="CM428" s="310"/>
      <c r="CW428" s="310"/>
      <c r="DG428" s="310"/>
      <c r="DQ428" s="310"/>
      <c r="EA428" s="310"/>
      <c r="EK428" s="310"/>
      <c r="EU428" s="310"/>
      <c r="FE428" s="310"/>
      <c r="FO428" s="310"/>
      <c r="FY428" s="310"/>
      <c r="GI428" s="310"/>
      <c r="GS428" s="310"/>
      <c r="HC428" s="310"/>
      <c r="HM428" s="310"/>
      <c r="HW428" s="310"/>
    </row>
    <row r="429" s="3" customFormat="true" x14ac:dyDescent="0.25">
      <c r="A429" s="310"/>
      <c r="K429" s="310"/>
      <c r="U429" s="310"/>
      <c r="AE429" s="310"/>
      <c r="AO429" s="310"/>
      <c r="AY429" s="310"/>
      <c r="AZ429" s="310"/>
      <c r="BI429" s="310"/>
      <c r="BS429" s="310"/>
      <c r="CC429" s="310"/>
      <c r="CM429" s="310"/>
      <c r="CW429" s="310"/>
      <c r="DG429" s="310"/>
      <c r="DQ429" s="310"/>
      <c r="EA429" s="310"/>
      <c r="EK429" s="310"/>
      <c r="EU429" s="310"/>
      <c r="FE429" s="310"/>
      <c r="FO429" s="310"/>
      <c r="FY429" s="310"/>
      <c r="GI429" s="310"/>
      <c r="GS429" s="310"/>
      <c r="HC429" s="310"/>
      <c r="HM429" s="310"/>
      <c r="HW429" s="310"/>
    </row>
    <row r="430" s="3" customFormat="true" x14ac:dyDescent="0.25">
      <c r="A430" s="310"/>
      <c r="K430" s="310"/>
      <c r="U430" s="310"/>
      <c r="AE430" s="310"/>
      <c r="AO430" s="310"/>
      <c r="AY430" s="310"/>
      <c r="AZ430" s="310"/>
      <c r="BI430" s="310"/>
      <c r="BS430" s="310"/>
      <c r="CC430" s="310"/>
      <c r="CM430" s="310"/>
      <c r="CW430" s="310"/>
      <c r="DG430" s="310"/>
      <c r="DQ430" s="310"/>
      <c r="EA430" s="310"/>
      <c r="EK430" s="310"/>
      <c r="EU430" s="310"/>
      <c r="FE430" s="310"/>
      <c r="FO430" s="310"/>
      <c r="FY430" s="310"/>
      <c r="GI430" s="310"/>
      <c r="GS430" s="310"/>
      <c r="HC430" s="310"/>
      <c r="HM430" s="310"/>
      <c r="HW430" s="310"/>
    </row>
    <row r="431" s="3" customFormat="true" x14ac:dyDescent="0.25">
      <c r="A431" s="310"/>
      <c r="K431" s="310"/>
      <c r="U431" s="310"/>
      <c r="AE431" s="310"/>
      <c r="AO431" s="310"/>
      <c r="AY431" s="310"/>
      <c r="AZ431" s="310"/>
      <c r="BI431" s="310"/>
      <c r="BS431" s="310"/>
      <c r="CC431" s="310"/>
      <c r="CM431" s="310"/>
      <c r="CW431" s="310"/>
      <c r="DG431" s="310"/>
      <c r="DQ431" s="310"/>
      <c r="EA431" s="310"/>
      <c r="EK431" s="310"/>
      <c r="EU431" s="310"/>
      <c r="FE431" s="310"/>
      <c r="FO431" s="310"/>
      <c r="FY431" s="310"/>
      <c r="GI431" s="310"/>
      <c r="GS431" s="310"/>
      <c r="HC431" s="310"/>
      <c r="HM431" s="310"/>
      <c r="HW431" s="310"/>
    </row>
    <row r="432" s="3" customFormat="true" x14ac:dyDescent="0.25">
      <c r="A432" s="310"/>
      <c r="K432" s="310"/>
      <c r="U432" s="310"/>
      <c r="AE432" s="310"/>
      <c r="AO432" s="310"/>
      <c r="AY432" s="310"/>
      <c r="AZ432" s="310"/>
      <c r="BI432" s="310"/>
      <c r="BS432" s="310"/>
      <c r="CC432" s="310"/>
      <c r="CM432" s="310"/>
      <c r="CW432" s="310"/>
      <c r="DG432" s="310"/>
      <c r="DQ432" s="310"/>
      <c r="EA432" s="310"/>
      <c r="EK432" s="310"/>
      <c r="EU432" s="310"/>
      <c r="FE432" s="310"/>
      <c r="FO432" s="310"/>
      <c r="FY432" s="310"/>
      <c r="GI432" s="310"/>
      <c r="GS432" s="310"/>
      <c r="HC432" s="310"/>
      <c r="HM432" s="310"/>
      <c r="HW432" s="310"/>
    </row>
    <row r="433" s="3" customFormat="true" x14ac:dyDescent="0.25">
      <c r="A433" s="310"/>
      <c r="K433" s="310"/>
      <c r="U433" s="310"/>
      <c r="AE433" s="310"/>
      <c r="AO433" s="310"/>
      <c r="AY433" s="310"/>
      <c r="AZ433" s="310"/>
      <c r="BI433" s="310"/>
      <c r="BS433" s="310"/>
      <c r="CC433" s="310"/>
      <c r="CM433" s="310"/>
      <c r="CW433" s="310"/>
      <c r="DG433" s="310"/>
      <c r="DQ433" s="310"/>
      <c r="EA433" s="310"/>
      <c r="EK433" s="310"/>
      <c r="EU433" s="310"/>
      <c r="FE433" s="310"/>
      <c r="FO433" s="310"/>
      <c r="FY433" s="310"/>
      <c r="GI433" s="310"/>
      <c r="GS433" s="310"/>
      <c r="HC433" s="310"/>
      <c r="HM433" s="310"/>
      <c r="HW433" s="310"/>
    </row>
    <row r="434" s="3" customFormat="true" x14ac:dyDescent="0.25">
      <c r="A434" s="310"/>
      <c r="K434" s="310"/>
      <c r="U434" s="310"/>
      <c r="AE434" s="310"/>
      <c r="AO434" s="310"/>
      <c r="AY434" s="310"/>
      <c r="AZ434" s="310"/>
      <c r="BI434" s="310"/>
      <c r="BS434" s="310"/>
      <c r="CC434" s="310"/>
      <c r="CM434" s="310"/>
      <c r="CW434" s="310"/>
      <c r="DG434" s="310"/>
      <c r="DQ434" s="310"/>
      <c r="EA434" s="310"/>
      <c r="EK434" s="310"/>
      <c r="EU434" s="310"/>
      <c r="FE434" s="310"/>
      <c r="FO434" s="310"/>
      <c r="FY434" s="310"/>
      <c r="GI434" s="310"/>
      <c r="GS434" s="310"/>
      <c r="HC434" s="310"/>
      <c r="HM434" s="310"/>
      <c r="HW434" s="310"/>
    </row>
    <row r="435" s="3" customFormat="true" x14ac:dyDescent="0.25">
      <c r="A435" s="310"/>
      <c r="K435" s="310"/>
      <c r="U435" s="310"/>
      <c r="AE435" s="310"/>
      <c r="AO435" s="310"/>
      <c r="AY435" s="310"/>
      <c r="AZ435" s="310"/>
      <c r="BI435" s="310"/>
      <c r="BS435" s="310"/>
      <c r="CC435" s="310"/>
      <c r="CM435" s="310"/>
      <c r="CW435" s="310"/>
      <c r="DG435" s="310"/>
      <c r="DQ435" s="310"/>
      <c r="EA435" s="310"/>
      <c r="EK435" s="310"/>
      <c r="EU435" s="310"/>
      <c r="FE435" s="310"/>
      <c r="FO435" s="310"/>
      <c r="FY435" s="310"/>
      <c r="GI435" s="310"/>
      <c r="GS435" s="310"/>
      <c r="HC435" s="310"/>
      <c r="HM435" s="310"/>
      <c r="HW435" s="310"/>
    </row>
    <row r="436" s="3" customFormat="true" x14ac:dyDescent="0.25">
      <c r="A436" s="310"/>
      <c r="K436" s="310"/>
      <c r="U436" s="310"/>
      <c r="AE436" s="310"/>
      <c r="AO436" s="310"/>
      <c r="AY436" s="310"/>
      <c r="AZ436" s="310"/>
      <c r="BI436" s="310"/>
      <c r="BS436" s="310"/>
      <c r="CC436" s="310"/>
      <c r="CM436" s="310"/>
      <c r="CW436" s="310"/>
      <c r="DG436" s="310"/>
      <c r="DQ436" s="310"/>
      <c r="EA436" s="310"/>
      <c r="EK436" s="310"/>
      <c r="EU436" s="310"/>
      <c r="FE436" s="310"/>
      <c r="FO436" s="310"/>
      <c r="FY436" s="310"/>
      <c r="GI436" s="310"/>
      <c r="GS436" s="310"/>
      <c r="HC436" s="310"/>
      <c r="HM436" s="310"/>
      <c r="HW436" s="310"/>
    </row>
    <row r="437" s="3" customFormat="true" x14ac:dyDescent="0.25">
      <c r="A437" s="310"/>
      <c r="K437" s="310"/>
      <c r="U437" s="310"/>
      <c r="AE437" s="310"/>
      <c r="AO437" s="310"/>
      <c r="AY437" s="310"/>
      <c r="AZ437" s="310"/>
      <c r="BI437" s="310"/>
      <c r="BS437" s="310"/>
      <c r="CC437" s="310"/>
      <c r="CM437" s="310"/>
      <c r="CW437" s="310"/>
      <c r="DG437" s="310"/>
      <c r="DQ437" s="310"/>
      <c r="EA437" s="310"/>
      <c r="EK437" s="310"/>
      <c r="EU437" s="310"/>
      <c r="FE437" s="310"/>
      <c r="FO437" s="310"/>
      <c r="FY437" s="310"/>
      <c r="GI437" s="310"/>
      <c r="GS437" s="310"/>
      <c r="HC437" s="310"/>
      <c r="HM437" s="310"/>
      <c r="HW437" s="310"/>
    </row>
    <row r="438" s="3" customFormat="true" x14ac:dyDescent="0.25">
      <c r="A438" s="310"/>
      <c r="K438" s="310"/>
      <c r="U438" s="310"/>
      <c r="AE438" s="310"/>
      <c r="AO438" s="310"/>
      <c r="AY438" s="310"/>
      <c r="AZ438" s="310"/>
      <c r="BI438" s="310"/>
      <c r="BS438" s="310"/>
      <c r="CC438" s="310"/>
      <c r="CM438" s="310"/>
      <c r="CW438" s="310"/>
      <c r="DG438" s="310"/>
      <c r="DQ438" s="310"/>
      <c r="EA438" s="310"/>
      <c r="EK438" s="310"/>
      <c r="EU438" s="310"/>
      <c r="FE438" s="310"/>
      <c r="FO438" s="310"/>
      <c r="FY438" s="310"/>
      <c r="GI438" s="310"/>
      <c r="GS438" s="310"/>
      <c r="HC438" s="310"/>
      <c r="HM438" s="310"/>
      <c r="HW438" s="310"/>
    </row>
    <row r="439" s="3" customFormat="true" x14ac:dyDescent="0.25">
      <c r="A439" s="310"/>
      <c r="K439" s="310"/>
      <c r="U439" s="310"/>
      <c r="AE439" s="310"/>
      <c r="AO439" s="310"/>
      <c r="AY439" s="310"/>
      <c r="AZ439" s="310"/>
      <c r="BI439" s="310"/>
      <c r="BS439" s="310"/>
      <c r="CC439" s="310"/>
      <c r="CM439" s="310"/>
      <c r="CW439" s="310"/>
      <c r="DG439" s="310"/>
      <c r="DQ439" s="310"/>
      <c r="EA439" s="310"/>
      <c r="EK439" s="310"/>
      <c r="EU439" s="310"/>
      <c r="FE439" s="310"/>
      <c r="FO439" s="310"/>
      <c r="FY439" s="310"/>
      <c r="GI439" s="310"/>
      <c r="GS439" s="310"/>
      <c r="HC439" s="310"/>
      <c r="HM439" s="310"/>
      <c r="HW439" s="310"/>
    </row>
    <row r="440" s="3" customFormat="true" x14ac:dyDescent="0.25">
      <c r="A440" s="310"/>
      <c r="K440" s="310"/>
      <c r="U440" s="310"/>
      <c r="AE440" s="310"/>
      <c r="AO440" s="310"/>
      <c r="AY440" s="310"/>
      <c r="AZ440" s="310"/>
      <c r="BI440" s="310"/>
      <c r="BS440" s="310"/>
      <c r="CC440" s="310"/>
      <c r="CM440" s="310"/>
      <c r="CW440" s="310"/>
      <c r="DG440" s="310"/>
      <c r="DQ440" s="310"/>
      <c r="EA440" s="310"/>
      <c r="EK440" s="310"/>
      <c r="EU440" s="310"/>
      <c r="FE440" s="310"/>
      <c r="FO440" s="310"/>
      <c r="FY440" s="310"/>
      <c r="GI440" s="310"/>
      <c r="GS440" s="310"/>
      <c r="HC440" s="310"/>
      <c r="HM440" s="310"/>
      <c r="HW440" s="310"/>
    </row>
    <row r="441" s="3" customFormat="true" x14ac:dyDescent="0.25">
      <c r="A441" s="310"/>
      <c r="K441" s="310"/>
      <c r="U441" s="310"/>
      <c r="AE441" s="310"/>
      <c r="AO441" s="310"/>
      <c r="AY441" s="310"/>
      <c r="AZ441" s="310"/>
      <c r="BI441" s="310"/>
      <c r="BS441" s="310"/>
      <c r="CC441" s="310"/>
      <c r="CM441" s="310"/>
      <c r="CW441" s="310"/>
      <c r="DG441" s="310"/>
      <c r="DQ441" s="310"/>
      <c r="EA441" s="310"/>
      <c r="EK441" s="310"/>
      <c r="EU441" s="310"/>
      <c r="FE441" s="310"/>
      <c r="FO441" s="310"/>
      <c r="FY441" s="310"/>
      <c r="GI441" s="310"/>
      <c r="GS441" s="310"/>
      <c r="HC441" s="310"/>
      <c r="HM441" s="310"/>
      <c r="HW441" s="310"/>
    </row>
    <row r="442" s="3" customFormat="true" x14ac:dyDescent="0.25">
      <c r="A442" s="310"/>
      <c r="K442" s="310"/>
      <c r="U442" s="310"/>
      <c r="AE442" s="310"/>
      <c r="AO442" s="310"/>
      <c r="AY442" s="310"/>
      <c r="AZ442" s="310"/>
      <c r="BI442" s="310"/>
      <c r="BS442" s="310"/>
      <c r="CC442" s="310"/>
      <c r="CM442" s="310"/>
      <c r="CW442" s="310"/>
      <c r="DG442" s="310"/>
      <c r="DQ442" s="310"/>
      <c r="EA442" s="310"/>
      <c r="EK442" s="310"/>
      <c r="EU442" s="310"/>
      <c r="FE442" s="310"/>
      <c r="FO442" s="310"/>
      <c r="FY442" s="310"/>
      <c r="GI442" s="310"/>
      <c r="GS442" s="310"/>
      <c r="HC442" s="310"/>
      <c r="HM442" s="310"/>
      <c r="HW442" s="310"/>
    </row>
    <row r="443" s="3" customFormat="true" x14ac:dyDescent="0.25">
      <c r="A443" s="310"/>
      <c r="K443" s="310"/>
      <c r="U443" s="310"/>
      <c r="AE443" s="310"/>
      <c r="AO443" s="310"/>
      <c r="AY443" s="310"/>
      <c r="AZ443" s="310"/>
      <c r="BI443" s="310"/>
      <c r="BS443" s="310"/>
      <c r="CC443" s="310"/>
      <c r="CM443" s="310"/>
      <c r="CW443" s="310"/>
      <c r="DG443" s="310"/>
      <c r="DQ443" s="310"/>
      <c r="EA443" s="310"/>
      <c r="EK443" s="310"/>
      <c r="EU443" s="310"/>
      <c r="FE443" s="310"/>
      <c r="FO443" s="310"/>
      <c r="FY443" s="310"/>
      <c r="GI443" s="310"/>
      <c r="GS443" s="310"/>
      <c r="HC443" s="310"/>
      <c r="HM443" s="310"/>
      <c r="HW443" s="310"/>
    </row>
    <row r="444" s="3" customFormat="true" x14ac:dyDescent="0.25">
      <c r="A444" s="310"/>
      <c r="K444" s="310"/>
      <c r="U444" s="310"/>
      <c r="AE444" s="310"/>
      <c r="AO444" s="310"/>
      <c r="AY444" s="310"/>
      <c r="AZ444" s="310"/>
      <c r="BI444" s="310"/>
      <c r="BS444" s="310"/>
      <c r="CC444" s="310"/>
      <c r="CM444" s="310"/>
      <c r="CW444" s="310"/>
      <c r="DG444" s="310"/>
      <c r="DQ444" s="310"/>
      <c r="EA444" s="310"/>
      <c r="EK444" s="310"/>
      <c r="EU444" s="310"/>
      <c r="FE444" s="310"/>
      <c r="FO444" s="310"/>
      <c r="FY444" s="310"/>
      <c r="GI444" s="310"/>
      <c r="GS444" s="310"/>
      <c r="HC444" s="310"/>
      <c r="HM444" s="310"/>
      <c r="HW444" s="310"/>
    </row>
    <row r="445" s="3" customFormat="true" x14ac:dyDescent="0.25">
      <c r="A445" s="310"/>
      <c r="K445" s="310"/>
      <c r="U445" s="310"/>
      <c r="AE445" s="310"/>
      <c r="AO445" s="310"/>
      <c r="AY445" s="310"/>
      <c r="AZ445" s="310"/>
      <c r="BI445" s="310"/>
      <c r="BS445" s="310"/>
      <c r="CC445" s="310"/>
      <c r="CM445" s="310"/>
      <c r="CW445" s="310"/>
      <c r="DG445" s="310"/>
      <c r="DQ445" s="310"/>
      <c r="EA445" s="310"/>
      <c r="EK445" s="310"/>
      <c r="EU445" s="310"/>
      <c r="FE445" s="310"/>
      <c r="FO445" s="310"/>
      <c r="FY445" s="310"/>
      <c r="GI445" s="310"/>
      <c r="GS445" s="310"/>
      <c r="HC445" s="310"/>
      <c r="HM445" s="310"/>
      <c r="HW445" s="310"/>
    </row>
    <row r="446" s="3" customFormat="true" x14ac:dyDescent="0.25">
      <c r="A446" s="310"/>
      <c r="K446" s="310"/>
      <c r="U446" s="310"/>
      <c r="AE446" s="310"/>
      <c r="AO446" s="310"/>
      <c r="AY446" s="310"/>
      <c r="AZ446" s="310"/>
      <c r="BI446" s="310"/>
      <c r="BS446" s="310"/>
      <c r="CC446" s="310"/>
      <c r="CM446" s="310"/>
      <c r="CW446" s="310"/>
      <c r="DG446" s="310"/>
      <c r="DQ446" s="310"/>
      <c r="EA446" s="310"/>
      <c r="EK446" s="310"/>
      <c r="EU446" s="310"/>
      <c r="FE446" s="310"/>
      <c r="FO446" s="310"/>
      <c r="FY446" s="310"/>
      <c r="GI446" s="310"/>
      <c r="GS446" s="310"/>
      <c r="HC446" s="310"/>
      <c r="HM446" s="310"/>
      <c r="HW446" s="310"/>
    </row>
    <row r="447" s="3" customFormat="true" x14ac:dyDescent="0.25">
      <c r="A447" s="310"/>
      <c r="K447" s="310"/>
      <c r="U447" s="310"/>
      <c r="AE447" s="310"/>
      <c r="AO447" s="310"/>
      <c r="AY447" s="310"/>
      <c r="AZ447" s="310"/>
      <c r="BI447" s="310"/>
      <c r="BS447" s="310"/>
      <c r="CC447" s="310"/>
      <c r="CM447" s="310"/>
      <c r="CW447" s="310"/>
      <c r="DG447" s="310"/>
      <c r="DQ447" s="310"/>
      <c r="EA447" s="310"/>
      <c r="EK447" s="310"/>
      <c r="EU447" s="310"/>
      <c r="FE447" s="310"/>
      <c r="FO447" s="310"/>
      <c r="FY447" s="310"/>
      <c r="GI447" s="310"/>
      <c r="GS447" s="310"/>
      <c r="HC447" s="310"/>
      <c r="HM447" s="310"/>
      <c r="HW447" s="310"/>
    </row>
    <row r="448" s="3" customFormat="true" x14ac:dyDescent="0.25">
      <c r="A448" s="310"/>
      <c r="K448" s="310"/>
      <c r="U448" s="310"/>
      <c r="AE448" s="310"/>
      <c r="AO448" s="310"/>
      <c r="AY448" s="310"/>
      <c r="AZ448" s="310"/>
      <c r="BI448" s="310"/>
      <c r="BS448" s="310"/>
      <c r="CC448" s="310"/>
      <c r="CM448" s="310"/>
      <c r="CW448" s="310"/>
      <c r="DG448" s="310"/>
      <c r="DQ448" s="310"/>
      <c r="EA448" s="310"/>
      <c r="EK448" s="310"/>
      <c r="EU448" s="310"/>
      <c r="FE448" s="310"/>
      <c r="FO448" s="310"/>
      <c r="FY448" s="310"/>
      <c r="GI448" s="310"/>
      <c r="GS448" s="310"/>
      <c r="HC448" s="310"/>
      <c r="HM448" s="310"/>
      <c r="HW448" s="310"/>
    </row>
    <row r="449" s="3" customFormat="true" x14ac:dyDescent="0.25">
      <c r="A449" s="310"/>
      <c r="K449" s="310"/>
      <c r="U449" s="310"/>
      <c r="AE449" s="310"/>
      <c r="AO449" s="310"/>
      <c r="AY449" s="310"/>
      <c r="AZ449" s="310"/>
      <c r="BI449" s="310"/>
      <c r="BS449" s="310"/>
      <c r="CC449" s="310"/>
      <c r="CM449" s="310"/>
      <c r="CW449" s="310"/>
      <c r="DG449" s="310"/>
      <c r="DQ449" s="310"/>
      <c r="EA449" s="310"/>
      <c r="EK449" s="310"/>
      <c r="EU449" s="310"/>
      <c r="FE449" s="310"/>
      <c r="FO449" s="310"/>
      <c r="FY449" s="310"/>
      <c r="GI449" s="310"/>
      <c r="GS449" s="310"/>
      <c r="HC449" s="310"/>
      <c r="HM449" s="310"/>
      <c r="HW449" s="310"/>
    </row>
    <row r="450" s="3" customFormat="true" x14ac:dyDescent="0.25">
      <c r="A450" s="310"/>
      <c r="K450" s="310"/>
      <c r="U450" s="310"/>
      <c r="AE450" s="310"/>
      <c r="AO450" s="310"/>
      <c r="AY450" s="310"/>
      <c r="AZ450" s="310"/>
      <c r="BI450" s="310"/>
      <c r="BS450" s="310"/>
      <c r="CC450" s="310"/>
      <c r="CM450" s="310"/>
      <c r="CW450" s="310"/>
      <c r="DG450" s="310"/>
      <c r="DQ450" s="310"/>
      <c r="EA450" s="310"/>
      <c r="EK450" s="310"/>
      <c r="EU450" s="310"/>
      <c r="FE450" s="310"/>
      <c r="FO450" s="310"/>
      <c r="FY450" s="310"/>
      <c r="GI450" s="310"/>
      <c r="GS450" s="310"/>
      <c r="HC450" s="310"/>
      <c r="HM450" s="310"/>
      <c r="HW450" s="310"/>
    </row>
    <row r="451" s="3" customFormat="true" x14ac:dyDescent="0.25">
      <c r="A451" s="310"/>
      <c r="K451" s="310"/>
      <c r="U451" s="310"/>
      <c r="AE451" s="310"/>
      <c r="AO451" s="310"/>
      <c r="AY451" s="310"/>
      <c r="AZ451" s="310"/>
      <c r="BI451" s="310"/>
      <c r="BS451" s="310"/>
      <c r="CC451" s="310"/>
      <c r="CM451" s="310"/>
      <c r="CW451" s="310"/>
      <c r="DG451" s="310"/>
      <c r="DQ451" s="310"/>
      <c r="EA451" s="310"/>
      <c r="EK451" s="310"/>
      <c r="EU451" s="310"/>
      <c r="FE451" s="310"/>
      <c r="FO451" s="310"/>
      <c r="FY451" s="310"/>
      <c r="GI451" s="310"/>
      <c r="GS451" s="310"/>
      <c r="HC451" s="310"/>
      <c r="HM451" s="310"/>
      <c r="HW451" s="310"/>
    </row>
    <row r="452" s="3" customFormat="true" x14ac:dyDescent="0.25">
      <c r="A452" s="310"/>
      <c r="K452" s="310"/>
      <c r="U452" s="310"/>
      <c r="AE452" s="310"/>
      <c r="AO452" s="310"/>
      <c r="AY452" s="310"/>
      <c r="AZ452" s="310"/>
      <c r="BI452" s="310"/>
      <c r="BS452" s="310"/>
      <c r="CC452" s="310"/>
      <c r="CM452" s="310"/>
      <c r="CW452" s="310"/>
      <c r="DG452" s="310"/>
      <c r="DQ452" s="310"/>
      <c r="EA452" s="310"/>
      <c r="EK452" s="310"/>
      <c r="EU452" s="310"/>
      <c r="FE452" s="310"/>
      <c r="FO452" s="310"/>
      <c r="FY452" s="310"/>
      <c r="GI452" s="310"/>
      <c r="GS452" s="310"/>
      <c r="HC452" s="310"/>
      <c r="HM452" s="310"/>
      <c r="HW452" s="310"/>
    </row>
    <row r="453" s="3" customFormat="true" x14ac:dyDescent="0.25">
      <c r="A453" s="310"/>
      <c r="K453" s="310"/>
      <c r="U453" s="310"/>
      <c r="AE453" s="310"/>
      <c r="AO453" s="310"/>
      <c r="AY453" s="310"/>
      <c r="AZ453" s="310"/>
      <c r="BI453" s="310"/>
      <c r="BS453" s="310"/>
      <c r="CC453" s="310"/>
      <c r="CM453" s="310"/>
      <c r="CW453" s="310"/>
      <c r="DG453" s="310"/>
      <c r="DQ453" s="310"/>
      <c r="EA453" s="310"/>
      <c r="EK453" s="310"/>
      <c r="EU453" s="310"/>
      <c r="FE453" s="310"/>
      <c r="FO453" s="310"/>
      <c r="FY453" s="310"/>
      <c r="GI453" s="310"/>
      <c r="GS453" s="310"/>
      <c r="HC453" s="310"/>
      <c r="HM453" s="310"/>
      <c r="HW453" s="310"/>
    </row>
    <row r="454" s="3" customFormat="true" x14ac:dyDescent="0.25">
      <c r="A454" s="310"/>
      <c r="K454" s="310"/>
      <c r="U454" s="310"/>
      <c r="AE454" s="310"/>
      <c r="AO454" s="310"/>
      <c r="AY454" s="310"/>
      <c r="AZ454" s="310"/>
      <c r="BI454" s="310"/>
      <c r="BS454" s="310"/>
      <c r="CC454" s="310"/>
      <c r="CM454" s="310"/>
      <c r="CW454" s="310"/>
      <c r="DG454" s="310"/>
      <c r="DQ454" s="310"/>
      <c r="EA454" s="310"/>
      <c r="EK454" s="310"/>
      <c r="EU454" s="310"/>
      <c r="FE454" s="310"/>
      <c r="FO454" s="310"/>
      <c r="FY454" s="310"/>
      <c r="GI454" s="310"/>
      <c r="GS454" s="310"/>
      <c r="HC454" s="310"/>
      <c r="HM454" s="310"/>
      <c r="HW454" s="310"/>
    </row>
    <row r="455" s="3" customFormat="true" x14ac:dyDescent="0.25">
      <c r="A455" s="310"/>
      <c r="K455" s="310"/>
      <c r="U455" s="310"/>
      <c r="AE455" s="310"/>
      <c r="AO455" s="310"/>
      <c r="AY455" s="310"/>
      <c r="AZ455" s="310"/>
      <c r="BI455" s="310"/>
      <c r="BS455" s="310"/>
      <c r="CC455" s="310"/>
      <c r="CM455" s="310"/>
      <c r="CW455" s="310"/>
      <c r="DG455" s="310"/>
      <c r="DQ455" s="310"/>
      <c r="EA455" s="310"/>
      <c r="EK455" s="310"/>
      <c r="EU455" s="310"/>
      <c r="FE455" s="310"/>
      <c r="FO455" s="310"/>
      <c r="FY455" s="310"/>
      <c r="GI455" s="310"/>
      <c r="GS455" s="310"/>
      <c r="HC455" s="310"/>
      <c r="HM455" s="310"/>
      <c r="HW455" s="310"/>
    </row>
    <row r="456" s="3" customFormat="true" x14ac:dyDescent="0.25">
      <c r="A456" s="310"/>
      <c r="K456" s="310"/>
      <c r="U456" s="310"/>
      <c r="AE456" s="310"/>
      <c r="AO456" s="310"/>
      <c r="AY456" s="310"/>
      <c r="AZ456" s="310"/>
      <c r="BI456" s="310"/>
      <c r="BS456" s="310"/>
      <c r="CC456" s="310"/>
      <c r="CM456" s="310"/>
      <c r="CW456" s="310"/>
      <c r="DG456" s="310"/>
      <c r="DQ456" s="310"/>
      <c r="EA456" s="310"/>
      <c r="EK456" s="310"/>
      <c r="EU456" s="310"/>
      <c r="FE456" s="310"/>
      <c r="FO456" s="310"/>
      <c r="FY456" s="310"/>
      <c r="GI456" s="310"/>
      <c r="GS456" s="310"/>
      <c r="HC456" s="310"/>
      <c r="HM456" s="310"/>
      <c r="HW456" s="310"/>
    </row>
    <row r="457" s="3" customFormat="true" x14ac:dyDescent="0.25">
      <c r="A457" s="310"/>
      <c r="K457" s="310"/>
      <c r="U457" s="310"/>
      <c r="AE457" s="310"/>
      <c r="AO457" s="310"/>
      <c r="AY457" s="310"/>
      <c r="AZ457" s="310"/>
      <c r="BI457" s="310"/>
      <c r="BS457" s="310"/>
      <c r="CC457" s="310"/>
      <c r="CM457" s="310"/>
      <c r="CW457" s="310"/>
      <c r="DG457" s="310"/>
      <c r="DQ457" s="310"/>
      <c r="EA457" s="310"/>
      <c r="EK457" s="310"/>
      <c r="EU457" s="310"/>
      <c r="FE457" s="310"/>
      <c r="FO457" s="310"/>
      <c r="FY457" s="310"/>
      <c r="GI457" s="310"/>
      <c r="GS457" s="310"/>
      <c r="HC457" s="310"/>
      <c r="HM457" s="310"/>
      <c r="HW457" s="310"/>
    </row>
    <row r="458" s="3" customFormat="true" x14ac:dyDescent="0.25">
      <c r="A458" s="310"/>
      <c r="K458" s="310"/>
      <c r="U458" s="310"/>
      <c r="AE458" s="310"/>
      <c r="AO458" s="310"/>
      <c r="AY458" s="310"/>
      <c r="AZ458" s="310"/>
      <c r="BI458" s="310"/>
      <c r="BS458" s="310"/>
      <c r="CC458" s="310"/>
      <c r="CM458" s="310"/>
      <c r="CW458" s="310"/>
      <c r="DG458" s="310"/>
      <c r="DQ458" s="310"/>
      <c r="EA458" s="310"/>
      <c r="EK458" s="310"/>
      <c r="EU458" s="310"/>
      <c r="FE458" s="310"/>
      <c r="FO458" s="310"/>
      <c r="FY458" s="310"/>
      <c r="GI458" s="310"/>
      <c r="GS458" s="310"/>
      <c r="HC458" s="310"/>
      <c r="HM458" s="310"/>
      <c r="HW458" s="310"/>
    </row>
    <row r="459" s="3" customFormat="true" x14ac:dyDescent="0.25">
      <c r="A459" s="310"/>
      <c r="K459" s="310"/>
      <c r="U459" s="310"/>
      <c r="AE459" s="310"/>
      <c r="AO459" s="310"/>
      <c r="AY459" s="310"/>
      <c r="AZ459" s="310"/>
      <c r="BI459" s="310"/>
      <c r="BS459" s="310"/>
      <c r="CC459" s="310"/>
      <c r="CM459" s="310"/>
      <c r="CW459" s="310"/>
      <c r="DG459" s="310"/>
      <c r="DQ459" s="310"/>
      <c r="EA459" s="310"/>
      <c r="EK459" s="310"/>
      <c r="EU459" s="310"/>
      <c r="FE459" s="310"/>
      <c r="FO459" s="310"/>
      <c r="FY459" s="310"/>
      <c r="GI459" s="310"/>
      <c r="GS459" s="310"/>
      <c r="HC459" s="310"/>
      <c r="HM459" s="310"/>
      <c r="HW459" s="310"/>
    </row>
    <row r="460" s="3" customFormat="true" x14ac:dyDescent="0.25">
      <c r="A460" s="310"/>
      <c r="K460" s="310"/>
      <c r="U460" s="310"/>
      <c r="AE460" s="310"/>
      <c r="AO460" s="310"/>
      <c r="AY460" s="310"/>
      <c r="AZ460" s="310"/>
      <c r="BI460" s="310"/>
      <c r="BS460" s="310"/>
      <c r="CC460" s="310"/>
      <c r="CM460" s="310"/>
      <c r="CW460" s="310"/>
      <c r="DG460" s="310"/>
      <c r="DQ460" s="310"/>
      <c r="EA460" s="310"/>
      <c r="EK460" s="310"/>
      <c r="EU460" s="310"/>
      <c r="FE460" s="310"/>
      <c r="FO460" s="310"/>
      <c r="FY460" s="310"/>
      <c r="GI460" s="310"/>
      <c r="GS460" s="310"/>
      <c r="HC460" s="310"/>
      <c r="HM460" s="310"/>
      <c r="HW460" s="310"/>
    </row>
    <row r="461" s="3" customFormat="true" x14ac:dyDescent="0.25">
      <c r="A461" s="310"/>
      <c r="K461" s="310"/>
      <c r="U461" s="310"/>
      <c r="AE461" s="310"/>
      <c r="AO461" s="310"/>
      <c r="AY461" s="310"/>
      <c r="AZ461" s="310"/>
      <c r="BI461" s="310"/>
      <c r="BS461" s="310"/>
      <c r="CC461" s="310"/>
      <c r="CM461" s="310"/>
      <c r="CW461" s="310"/>
      <c r="DG461" s="310"/>
      <c r="DQ461" s="310"/>
      <c r="EA461" s="310"/>
      <c r="EK461" s="310"/>
      <c r="EU461" s="310"/>
      <c r="FE461" s="310"/>
      <c r="FO461" s="310"/>
      <c r="FY461" s="310"/>
      <c r="GI461" s="310"/>
      <c r="GS461" s="310"/>
      <c r="HC461" s="310"/>
      <c r="HM461" s="310"/>
      <c r="HW461" s="310"/>
    </row>
    <row r="462" s="3" customFormat="true" x14ac:dyDescent="0.25">
      <c r="A462" s="310"/>
      <c r="K462" s="310"/>
      <c r="U462" s="310"/>
      <c r="AE462" s="310"/>
      <c r="AO462" s="310"/>
      <c r="AY462" s="310"/>
      <c r="AZ462" s="310"/>
      <c r="BI462" s="310"/>
      <c r="BS462" s="310"/>
      <c r="CC462" s="310"/>
      <c r="CM462" s="310"/>
      <c r="CW462" s="310"/>
      <c r="DG462" s="310"/>
      <c r="DQ462" s="310"/>
      <c r="EA462" s="310"/>
      <c r="EK462" s="310"/>
      <c r="EU462" s="310"/>
      <c r="FE462" s="310"/>
      <c r="FO462" s="310"/>
      <c r="FY462" s="310"/>
      <c r="GI462" s="310"/>
      <c r="GS462" s="310"/>
      <c r="HC462" s="310"/>
      <c r="HM462" s="310"/>
      <c r="HW462" s="310"/>
    </row>
    <row r="463" s="3" customFormat="true" x14ac:dyDescent="0.25">
      <c r="A463" s="310"/>
      <c r="K463" s="310"/>
      <c r="U463" s="310"/>
      <c r="AE463" s="310"/>
      <c r="AO463" s="310"/>
      <c r="AY463" s="310"/>
      <c r="AZ463" s="310"/>
      <c r="BI463" s="310"/>
      <c r="BS463" s="310"/>
      <c r="CC463" s="310"/>
      <c r="CM463" s="310"/>
      <c r="CW463" s="310"/>
      <c r="DG463" s="310"/>
      <c r="DQ463" s="310"/>
      <c r="EA463" s="310"/>
      <c r="EK463" s="310"/>
      <c r="EU463" s="310"/>
      <c r="FE463" s="310"/>
      <c r="FO463" s="310"/>
      <c r="FY463" s="310"/>
      <c r="GI463" s="310"/>
      <c r="GS463" s="310"/>
      <c r="HC463" s="310"/>
      <c r="HM463" s="310"/>
      <c r="HW463" s="310"/>
    </row>
    <row r="464" s="3" customFormat="true" x14ac:dyDescent="0.25">
      <c r="A464" s="310"/>
      <c r="K464" s="310"/>
      <c r="U464" s="310"/>
      <c r="AE464" s="310"/>
      <c r="AO464" s="310"/>
      <c r="AY464" s="310"/>
      <c r="AZ464" s="310"/>
      <c r="BI464" s="310"/>
      <c r="BS464" s="310"/>
      <c r="CC464" s="310"/>
      <c r="CM464" s="310"/>
      <c r="CW464" s="310"/>
      <c r="DG464" s="310"/>
      <c r="DQ464" s="310"/>
      <c r="EA464" s="310"/>
      <c r="EK464" s="310"/>
      <c r="EU464" s="310"/>
      <c r="FE464" s="310"/>
      <c r="FO464" s="310"/>
      <c r="FY464" s="310"/>
      <c r="GI464" s="310"/>
      <c r="GS464" s="310"/>
      <c r="HC464" s="310"/>
      <c r="HM464" s="310"/>
      <c r="HW464" s="310"/>
    </row>
    <row r="465" s="3" customFormat="true" x14ac:dyDescent="0.25">
      <c r="A465" s="310"/>
      <c r="K465" s="310"/>
      <c r="U465" s="310"/>
      <c r="AE465" s="310"/>
      <c r="AO465" s="310"/>
      <c r="AY465" s="310"/>
      <c r="AZ465" s="310"/>
      <c r="BI465" s="310"/>
      <c r="BS465" s="310"/>
      <c r="CC465" s="310"/>
      <c r="CM465" s="310"/>
      <c r="CW465" s="310"/>
      <c r="DG465" s="310"/>
      <c r="DQ465" s="310"/>
      <c r="EA465" s="310"/>
      <c r="EK465" s="310"/>
      <c r="EU465" s="310"/>
      <c r="FE465" s="310"/>
      <c r="FO465" s="310"/>
      <c r="FY465" s="310"/>
      <c r="GI465" s="310"/>
      <c r="GS465" s="310"/>
      <c r="HC465" s="310"/>
      <c r="HM465" s="310"/>
      <c r="HW465" s="310"/>
    </row>
    <row r="466" s="3" customFormat="true" x14ac:dyDescent="0.25">
      <c r="A466" s="310"/>
      <c r="K466" s="310"/>
      <c r="U466" s="310"/>
      <c r="AE466" s="310"/>
      <c r="AO466" s="310"/>
      <c r="AY466" s="310"/>
      <c r="AZ466" s="310"/>
      <c r="BI466" s="310"/>
      <c r="BS466" s="310"/>
      <c r="CC466" s="310"/>
      <c r="CM466" s="310"/>
      <c r="CW466" s="310"/>
      <c r="DG466" s="310"/>
      <c r="DQ466" s="310"/>
      <c r="EA466" s="310"/>
      <c r="EK466" s="310"/>
      <c r="EU466" s="310"/>
      <c r="FE466" s="310"/>
      <c r="FO466" s="310"/>
      <c r="FY466" s="310"/>
      <c r="GI466" s="310"/>
      <c r="GS466" s="310"/>
      <c r="HC466" s="310"/>
      <c r="HM466" s="310"/>
      <c r="HW466" s="310"/>
    </row>
    <row r="467" s="3" customFormat="true" x14ac:dyDescent="0.25">
      <c r="A467" s="310"/>
      <c r="K467" s="310"/>
      <c r="U467" s="310"/>
      <c r="AE467" s="310"/>
      <c r="AO467" s="310"/>
      <c r="AY467" s="310"/>
      <c r="AZ467" s="310"/>
      <c r="BI467" s="310"/>
      <c r="BS467" s="310"/>
      <c r="CC467" s="310"/>
      <c r="CM467" s="310"/>
      <c r="CW467" s="310"/>
      <c r="DG467" s="310"/>
      <c r="DQ467" s="310"/>
      <c r="EA467" s="310"/>
      <c r="EK467" s="310"/>
      <c r="EU467" s="310"/>
      <c r="FE467" s="310"/>
      <c r="FO467" s="310"/>
      <c r="FY467" s="310"/>
      <c r="GI467" s="310"/>
      <c r="GS467" s="310"/>
      <c r="HC467" s="310"/>
      <c r="HM467" s="310"/>
      <c r="HW467" s="310"/>
    </row>
    <row r="468" s="3" customFormat="true" x14ac:dyDescent="0.25">
      <c r="A468" s="310"/>
      <c r="K468" s="310"/>
      <c r="U468" s="310"/>
      <c r="AE468" s="310"/>
      <c r="AO468" s="310"/>
      <c r="AY468" s="310"/>
      <c r="AZ468" s="310"/>
      <c r="BI468" s="310"/>
      <c r="BS468" s="310"/>
      <c r="CC468" s="310"/>
      <c r="CM468" s="310"/>
      <c r="CW468" s="310"/>
      <c r="DG468" s="310"/>
      <c r="DQ468" s="310"/>
      <c r="EA468" s="310"/>
      <c r="EK468" s="310"/>
      <c r="EU468" s="310"/>
      <c r="FE468" s="310"/>
      <c r="FO468" s="310"/>
      <c r="FY468" s="310"/>
      <c r="GI468" s="310"/>
      <c r="GS468" s="310"/>
      <c r="HC468" s="310"/>
      <c r="HM468" s="310"/>
      <c r="HW468" s="310"/>
    </row>
    <row r="469" s="3" customFormat="true" x14ac:dyDescent="0.25">
      <c r="A469" s="310"/>
      <c r="K469" s="310"/>
      <c r="U469" s="310"/>
      <c r="AE469" s="310"/>
      <c r="AO469" s="310"/>
      <c r="AY469" s="310"/>
      <c r="AZ469" s="310"/>
      <c r="BI469" s="310"/>
      <c r="BS469" s="310"/>
      <c r="CC469" s="310"/>
      <c r="CM469" s="310"/>
      <c r="CW469" s="310"/>
      <c r="DG469" s="310"/>
      <c r="DQ469" s="310"/>
      <c r="EA469" s="310"/>
      <c r="EK469" s="310"/>
      <c r="EU469" s="310"/>
      <c r="FE469" s="310"/>
      <c r="FO469" s="310"/>
      <c r="FY469" s="310"/>
      <c r="GI469" s="310"/>
      <c r="GS469" s="310"/>
      <c r="HC469" s="310"/>
      <c r="HM469" s="310"/>
      <c r="HW469" s="310"/>
    </row>
    <row r="470" s="3" customFormat="true" x14ac:dyDescent="0.25">
      <c r="A470" s="310"/>
      <c r="K470" s="310"/>
      <c r="U470" s="310"/>
      <c r="AE470" s="310"/>
      <c r="AO470" s="310"/>
      <c r="AY470" s="310"/>
      <c r="AZ470" s="310"/>
      <c r="BI470" s="310"/>
      <c r="BS470" s="310"/>
      <c r="CC470" s="310"/>
      <c r="CM470" s="310"/>
      <c r="CW470" s="310"/>
      <c r="DG470" s="310"/>
      <c r="DQ470" s="310"/>
      <c r="EA470" s="310"/>
      <c r="EK470" s="310"/>
      <c r="EU470" s="310"/>
      <c r="FE470" s="310"/>
      <c r="FO470" s="310"/>
      <c r="FY470" s="310"/>
      <c r="GI470" s="310"/>
      <c r="GS470" s="310"/>
      <c r="HC470" s="310"/>
      <c r="HM470" s="310"/>
      <c r="HW470" s="310"/>
    </row>
    <row r="471" s="3" customFormat="true" x14ac:dyDescent="0.25">
      <c r="A471" s="310"/>
      <c r="K471" s="310"/>
      <c r="U471" s="310"/>
      <c r="AE471" s="310"/>
      <c r="AO471" s="310"/>
      <c r="AY471" s="310"/>
      <c r="AZ471" s="310"/>
      <c r="BI471" s="310"/>
      <c r="BS471" s="310"/>
      <c r="CC471" s="310"/>
      <c r="CM471" s="310"/>
      <c r="CW471" s="310"/>
      <c r="DG471" s="310"/>
      <c r="DQ471" s="310"/>
      <c r="EA471" s="310"/>
      <c r="EK471" s="310"/>
      <c r="EU471" s="310"/>
      <c r="FE471" s="310"/>
      <c r="FO471" s="310"/>
      <c r="FY471" s="310"/>
      <c r="GI471" s="310"/>
      <c r="GS471" s="310"/>
      <c r="HC471" s="310"/>
      <c r="HM471" s="310"/>
      <c r="HW471" s="310"/>
    </row>
    <row r="472" s="3" customFormat="true" x14ac:dyDescent="0.25">
      <c r="A472" s="310"/>
      <c r="K472" s="310"/>
      <c r="U472" s="310"/>
      <c r="AE472" s="310"/>
      <c r="AO472" s="310"/>
      <c r="AY472" s="310"/>
      <c r="AZ472" s="310"/>
      <c r="BI472" s="310"/>
      <c r="BS472" s="310"/>
      <c r="CC472" s="310"/>
      <c r="CM472" s="310"/>
      <c r="CW472" s="310"/>
      <c r="DG472" s="310"/>
      <c r="DQ472" s="310"/>
      <c r="EA472" s="310"/>
      <c r="EK472" s="310"/>
      <c r="EU472" s="310"/>
      <c r="FE472" s="310"/>
      <c r="FO472" s="310"/>
      <c r="FY472" s="310"/>
      <c r="GI472" s="310"/>
      <c r="GS472" s="310"/>
      <c r="HC472" s="310"/>
      <c r="HM472" s="310"/>
      <c r="HW472" s="310"/>
    </row>
    <row r="473" s="3" customFormat="true" x14ac:dyDescent="0.25">
      <c r="A473" s="310"/>
      <c r="K473" s="310"/>
      <c r="U473" s="310"/>
      <c r="AE473" s="310"/>
      <c r="AO473" s="310"/>
      <c r="AY473" s="310"/>
      <c r="AZ473" s="310"/>
      <c r="BI473" s="310"/>
      <c r="BS473" s="310"/>
      <c r="CC473" s="310"/>
      <c r="CM473" s="310"/>
      <c r="CW473" s="310"/>
      <c r="DG473" s="310"/>
      <c r="DQ473" s="310"/>
      <c r="EA473" s="310"/>
      <c r="EK473" s="310"/>
      <c r="EU473" s="310"/>
      <c r="FE473" s="310"/>
      <c r="FO473" s="310"/>
      <c r="FY473" s="310"/>
      <c r="GI473" s="310"/>
      <c r="GS473" s="310"/>
      <c r="HC473" s="310"/>
      <c r="HM473" s="310"/>
      <c r="HW473" s="310"/>
    </row>
    <row r="474" s="3" customFormat="true" x14ac:dyDescent="0.25">
      <c r="A474" s="310"/>
      <c r="K474" s="310"/>
      <c r="U474" s="310"/>
      <c r="AE474" s="310"/>
      <c r="AO474" s="310"/>
      <c r="AY474" s="310"/>
      <c r="AZ474" s="310"/>
      <c r="BI474" s="310"/>
      <c r="BS474" s="310"/>
      <c r="CC474" s="310"/>
      <c r="CM474" s="310"/>
      <c r="CW474" s="310"/>
      <c r="DG474" s="310"/>
      <c r="DQ474" s="310"/>
      <c r="EA474" s="310"/>
      <c r="EK474" s="310"/>
      <c r="EU474" s="310"/>
      <c r="FE474" s="310"/>
      <c r="FO474" s="310"/>
      <c r="FY474" s="310"/>
      <c r="GI474" s="310"/>
      <c r="GS474" s="310"/>
      <c r="HC474" s="310"/>
      <c r="HM474" s="310"/>
      <c r="HW474" s="310"/>
    </row>
    <row r="475" s="3" customFormat="true" x14ac:dyDescent="0.25">
      <c r="A475" s="310"/>
      <c r="K475" s="310"/>
      <c r="U475" s="310"/>
      <c r="AE475" s="310"/>
      <c r="AO475" s="310"/>
      <c r="AY475" s="310"/>
      <c r="AZ475" s="310"/>
      <c r="BI475" s="310"/>
      <c r="BS475" s="310"/>
      <c r="CC475" s="310"/>
      <c r="CM475" s="310"/>
      <c r="CW475" s="310"/>
      <c r="DG475" s="310"/>
      <c r="DQ475" s="310"/>
      <c r="EA475" s="310"/>
      <c r="EK475" s="310"/>
      <c r="EU475" s="310"/>
      <c r="FE475" s="310"/>
      <c r="FO475" s="310"/>
      <c r="FY475" s="310"/>
      <c r="GI475" s="310"/>
      <c r="GS475" s="310"/>
      <c r="HC475" s="310"/>
      <c r="HM475" s="310"/>
      <c r="HW475" s="310"/>
    </row>
    <row r="476" s="3" customFormat="true" x14ac:dyDescent="0.25">
      <c r="A476" s="310"/>
      <c r="K476" s="310"/>
      <c r="U476" s="310"/>
      <c r="AE476" s="310"/>
      <c r="AO476" s="310"/>
      <c r="AY476" s="310"/>
      <c r="AZ476" s="310"/>
      <c r="BI476" s="310"/>
      <c r="BS476" s="310"/>
      <c r="CC476" s="310"/>
      <c r="CM476" s="310"/>
      <c r="CW476" s="310"/>
      <c r="DG476" s="310"/>
      <c r="DQ476" s="310"/>
      <c r="EA476" s="310"/>
      <c r="EK476" s="310"/>
      <c r="EU476" s="310"/>
      <c r="FE476" s="310"/>
      <c r="FO476" s="310"/>
      <c r="FY476" s="310"/>
      <c r="GI476" s="310"/>
      <c r="GS476" s="310"/>
      <c r="HC476" s="310"/>
      <c r="HM476" s="310"/>
      <c r="HW476" s="310"/>
    </row>
    <row r="477" s="3" customFormat="true" x14ac:dyDescent="0.25">
      <c r="A477" s="310"/>
      <c r="K477" s="310"/>
      <c r="U477" s="310"/>
      <c r="AE477" s="310"/>
      <c r="AO477" s="310"/>
      <c r="AY477" s="310"/>
      <c r="AZ477" s="310"/>
      <c r="BI477" s="310"/>
      <c r="BS477" s="310"/>
      <c r="CC477" s="310"/>
      <c r="CM477" s="310"/>
      <c r="CW477" s="310"/>
      <c r="DG477" s="310"/>
      <c r="DQ477" s="310"/>
      <c r="EA477" s="310"/>
      <c r="EK477" s="310"/>
      <c r="EU477" s="310"/>
      <c r="FE477" s="310"/>
      <c r="FO477" s="310"/>
      <c r="FY477" s="310"/>
      <c r="GI477" s="310"/>
      <c r="GS477" s="310"/>
      <c r="HC477" s="310"/>
      <c r="HM477" s="310"/>
      <c r="HW477" s="310"/>
    </row>
    <row r="478" s="3" customFormat="true" x14ac:dyDescent="0.25">
      <c r="A478" s="310"/>
      <c r="K478" s="310"/>
      <c r="U478" s="310"/>
      <c r="AE478" s="310"/>
      <c r="AO478" s="310"/>
      <c r="AY478" s="310"/>
      <c r="AZ478" s="310"/>
      <c r="BI478" s="310"/>
      <c r="BS478" s="310"/>
      <c r="CC478" s="310"/>
      <c r="CM478" s="310"/>
      <c r="CW478" s="310"/>
      <c r="DG478" s="310"/>
      <c r="DQ478" s="310"/>
      <c r="EA478" s="310"/>
      <c r="EK478" s="310"/>
      <c r="EU478" s="310"/>
      <c r="FE478" s="310"/>
      <c r="FO478" s="310"/>
      <c r="FY478" s="310"/>
      <c r="GI478" s="310"/>
      <c r="GS478" s="310"/>
      <c r="HC478" s="310"/>
      <c r="HM478" s="310"/>
      <c r="HW478" s="310"/>
    </row>
    <row r="479" s="3" customFormat="true" x14ac:dyDescent="0.25">
      <c r="A479" s="310"/>
      <c r="K479" s="310"/>
      <c r="U479" s="310"/>
      <c r="AE479" s="310"/>
      <c r="AO479" s="310"/>
      <c r="AY479" s="310"/>
      <c r="AZ479" s="310"/>
      <c r="BI479" s="310"/>
      <c r="BS479" s="310"/>
      <c r="CC479" s="310"/>
      <c r="CM479" s="310"/>
      <c r="CW479" s="310"/>
      <c r="DG479" s="310"/>
      <c r="DQ479" s="310"/>
      <c r="EA479" s="310"/>
      <c r="EK479" s="310"/>
      <c r="EU479" s="310"/>
      <c r="FE479" s="310"/>
      <c r="FO479" s="310"/>
      <c r="FY479" s="310"/>
      <c r="GI479" s="310"/>
      <c r="GS479" s="310"/>
      <c r="HC479" s="310"/>
      <c r="HM479" s="310"/>
      <c r="HW479" s="310"/>
    </row>
    <row r="480" s="3" customFormat="true" x14ac:dyDescent="0.25">
      <c r="A480" s="310"/>
      <c r="K480" s="310"/>
      <c r="U480" s="310"/>
      <c r="AE480" s="310"/>
      <c r="AO480" s="310"/>
      <c r="AY480" s="310"/>
      <c r="AZ480" s="310"/>
      <c r="BI480" s="310"/>
      <c r="BS480" s="310"/>
      <c r="CC480" s="310"/>
      <c r="CM480" s="310"/>
      <c r="CW480" s="310"/>
      <c r="DG480" s="310"/>
      <c r="DQ480" s="310"/>
      <c r="EA480" s="310"/>
      <c r="EK480" s="310"/>
      <c r="EU480" s="310"/>
      <c r="FE480" s="310"/>
      <c r="FO480" s="310"/>
      <c r="FY480" s="310"/>
      <c r="GI480" s="310"/>
      <c r="GS480" s="310"/>
      <c r="HC480" s="310"/>
      <c r="HM480" s="310"/>
      <c r="HW480" s="310"/>
    </row>
    <row r="481" s="3" customFormat="true" x14ac:dyDescent="0.25">
      <c r="A481" s="310"/>
      <c r="K481" s="310"/>
      <c r="U481" s="310"/>
      <c r="AE481" s="310"/>
      <c r="AO481" s="310"/>
      <c r="AY481" s="310"/>
      <c r="AZ481" s="310"/>
      <c r="BI481" s="310"/>
      <c r="BS481" s="310"/>
      <c r="CC481" s="310"/>
      <c r="CM481" s="310"/>
      <c r="CW481" s="310"/>
      <c r="DG481" s="310"/>
      <c r="DQ481" s="310"/>
      <c r="EA481" s="310"/>
      <c r="EK481" s="310"/>
      <c r="EU481" s="310"/>
      <c r="FE481" s="310"/>
      <c r="FO481" s="310"/>
      <c r="FY481" s="310"/>
      <c r="GI481" s="310"/>
      <c r="GS481" s="310"/>
      <c r="HC481" s="310"/>
      <c r="HM481" s="310"/>
      <c r="HW481" s="310"/>
    </row>
    <row r="482" s="3" customFormat="true" x14ac:dyDescent="0.25">
      <c r="A482" s="310"/>
      <c r="K482" s="310"/>
      <c r="U482" s="310"/>
      <c r="AE482" s="310"/>
      <c r="AO482" s="310"/>
      <c r="AY482" s="310"/>
      <c r="AZ482" s="310"/>
      <c r="BI482" s="310"/>
      <c r="BS482" s="310"/>
      <c r="CC482" s="310"/>
      <c r="CM482" s="310"/>
      <c r="CW482" s="310"/>
      <c r="DG482" s="310"/>
      <c r="DQ482" s="310"/>
      <c r="EA482" s="310"/>
      <c r="EK482" s="310"/>
      <c r="EU482" s="310"/>
      <c r="FE482" s="310"/>
      <c r="FO482" s="310"/>
      <c r="FY482" s="310"/>
      <c r="GI482" s="310"/>
      <c r="GS482" s="310"/>
      <c r="HC482" s="310"/>
      <c r="HM482" s="310"/>
      <c r="HW482" s="310"/>
    </row>
    <row r="483" s="3" customFormat="true" x14ac:dyDescent="0.25">
      <c r="A483" s="310"/>
      <c r="K483" s="310"/>
      <c r="U483" s="310"/>
      <c r="AE483" s="310"/>
      <c r="AO483" s="310"/>
      <c r="AY483" s="310"/>
      <c r="AZ483" s="310"/>
      <c r="BI483" s="310"/>
      <c r="BS483" s="310"/>
      <c r="CC483" s="310"/>
      <c r="CM483" s="310"/>
      <c r="CW483" s="310"/>
      <c r="DG483" s="310"/>
      <c r="DQ483" s="310"/>
      <c r="EA483" s="310"/>
      <c r="EK483" s="310"/>
      <c r="EU483" s="310"/>
      <c r="FE483" s="310"/>
      <c r="FO483" s="310"/>
      <c r="FY483" s="310"/>
      <c r="GI483" s="310"/>
      <c r="GS483" s="310"/>
      <c r="HC483" s="310"/>
      <c r="HM483" s="310"/>
      <c r="HW483" s="310"/>
    </row>
    <row r="484" s="3" customFormat="true" x14ac:dyDescent="0.25">
      <c r="A484" s="310"/>
      <c r="K484" s="310"/>
      <c r="U484" s="310"/>
      <c r="AE484" s="310"/>
      <c r="AO484" s="310"/>
      <c r="AY484" s="310"/>
      <c r="AZ484" s="310"/>
      <c r="BI484" s="310"/>
      <c r="BS484" s="310"/>
      <c r="CC484" s="310"/>
      <c r="CM484" s="310"/>
      <c r="CW484" s="310"/>
      <c r="DG484" s="310"/>
      <c r="DQ484" s="310"/>
      <c r="EA484" s="310"/>
      <c r="EK484" s="310"/>
      <c r="EU484" s="310"/>
      <c r="FE484" s="310"/>
      <c r="FO484" s="310"/>
      <c r="FY484" s="310"/>
      <c r="GI484" s="310"/>
      <c r="GS484" s="310"/>
      <c r="HC484" s="310"/>
      <c r="HM484" s="310"/>
      <c r="HW484" s="310"/>
    </row>
    <row r="485" s="3" customFormat="true" x14ac:dyDescent="0.25">
      <c r="A485" s="310"/>
      <c r="K485" s="310"/>
      <c r="U485" s="310"/>
      <c r="AE485" s="310"/>
      <c r="AO485" s="310"/>
      <c r="AY485" s="310"/>
      <c r="AZ485" s="310"/>
      <c r="BI485" s="310"/>
      <c r="BS485" s="310"/>
      <c r="CC485" s="310"/>
      <c r="CM485" s="310"/>
      <c r="CW485" s="310"/>
      <c r="DG485" s="310"/>
      <c r="DQ485" s="310"/>
      <c r="EA485" s="310"/>
      <c r="EK485" s="310"/>
      <c r="EU485" s="310"/>
      <c r="FE485" s="310"/>
      <c r="FO485" s="310"/>
      <c r="FY485" s="310"/>
      <c r="GI485" s="310"/>
      <c r="GS485" s="310"/>
      <c r="HC485" s="310"/>
      <c r="HM485" s="310"/>
      <c r="HW485" s="310"/>
    </row>
    <row r="486" s="3" customFormat="true" x14ac:dyDescent="0.25">
      <c r="A486" s="310"/>
      <c r="K486" s="310"/>
      <c r="U486" s="310"/>
      <c r="AE486" s="310"/>
      <c r="AO486" s="310"/>
      <c r="AY486" s="310"/>
      <c r="AZ486" s="310"/>
      <c r="BI486" s="310"/>
      <c r="BS486" s="310"/>
      <c r="CC486" s="310"/>
      <c r="CM486" s="310"/>
      <c r="CW486" s="310"/>
      <c r="DG486" s="310"/>
      <c r="DQ486" s="310"/>
      <c r="EA486" s="310"/>
      <c r="EK486" s="310"/>
      <c r="EU486" s="310"/>
      <c r="FE486" s="310"/>
      <c r="FO486" s="310"/>
      <c r="FY486" s="310"/>
      <c r="GI486" s="310"/>
      <c r="GS486" s="310"/>
      <c r="HC486" s="310"/>
      <c r="HM486" s="310"/>
      <c r="HW486" s="310"/>
    </row>
    <row r="487" s="3" customFormat="true" x14ac:dyDescent="0.25">
      <c r="A487" s="310"/>
      <c r="K487" s="310"/>
      <c r="U487" s="310"/>
      <c r="AE487" s="310"/>
      <c r="AO487" s="310"/>
      <c r="AY487" s="310"/>
      <c r="AZ487" s="310"/>
      <c r="BI487" s="310"/>
      <c r="BS487" s="310"/>
      <c r="CC487" s="310"/>
      <c r="CM487" s="310"/>
      <c r="CW487" s="310"/>
      <c r="DG487" s="310"/>
      <c r="DQ487" s="310"/>
      <c r="EA487" s="310"/>
      <c r="EK487" s="310"/>
      <c r="EU487" s="310"/>
      <c r="FE487" s="310"/>
      <c r="FO487" s="310"/>
      <c r="FY487" s="310"/>
      <c r="GI487" s="310"/>
      <c r="GS487" s="310"/>
      <c r="HC487" s="310"/>
      <c r="HM487" s="310"/>
      <c r="HW487" s="310"/>
    </row>
    <row r="488" s="3" customFormat="true" x14ac:dyDescent="0.25">
      <c r="A488" s="310"/>
      <c r="K488" s="310"/>
      <c r="U488" s="310"/>
      <c r="AE488" s="310"/>
      <c r="AO488" s="310"/>
      <c r="AY488" s="310"/>
      <c r="AZ488" s="310"/>
      <c r="BI488" s="310"/>
      <c r="BS488" s="310"/>
      <c r="CC488" s="310"/>
      <c r="CM488" s="310"/>
      <c r="CW488" s="310"/>
      <c r="DG488" s="310"/>
      <c r="DQ488" s="310"/>
      <c r="EA488" s="310"/>
      <c r="EK488" s="310"/>
      <c r="EU488" s="310"/>
      <c r="FE488" s="310"/>
      <c r="FO488" s="310"/>
      <c r="FY488" s="310"/>
      <c r="GI488" s="310"/>
      <c r="GS488" s="310"/>
      <c r="HC488" s="310"/>
      <c r="HM488" s="310"/>
      <c r="HW488" s="310"/>
    </row>
    <row r="489" s="3" customFormat="true" x14ac:dyDescent="0.25">
      <c r="A489" s="310"/>
      <c r="K489" s="310"/>
      <c r="U489" s="310"/>
      <c r="AE489" s="310"/>
      <c r="AO489" s="310"/>
      <c r="AY489" s="310"/>
      <c r="AZ489" s="310"/>
      <c r="BI489" s="310"/>
      <c r="BS489" s="310"/>
      <c r="CC489" s="310"/>
      <c r="CM489" s="310"/>
      <c r="CW489" s="310"/>
      <c r="DG489" s="310"/>
      <c r="DQ489" s="310"/>
      <c r="EA489" s="310"/>
      <c r="EK489" s="310"/>
      <c r="EU489" s="310"/>
      <c r="FE489" s="310"/>
      <c r="FO489" s="310"/>
      <c r="FY489" s="310"/>
      <c r="GI489" s="310"/>
      <c r="GS489" s="310"/>
      <c r="HC489" s="310"/>
      <c r="HM489" s="310"/>
      <c r="HW489" s="310"/>
    </row>
    <row r="490" s="3" customFormat="true" x14ac:dyDescent="0.25">
      <c r="A490" s="310"/>
      <c r="K490" s="310"/>
      <c r="U490" s="310"/>
      <c r="AE490" s="310"/>
      <c r="AO490" s="310"/>
      <c r="AY490" s="310"/>
      <c r="AZ490" s="310"/>
      <c r="BI490" s="310"/>
      <c r="BS490" s="310"/>
      <c r="CC490" s="310"/>
      <c r="CM490" s="310"/>
      <c r="CW490" s="310"/>
      <c r="DG490" s="310"/>
      <c r="DQ490" s="310"/>
      <c r="EA490" s="310"/>
      <c r="EK490" s="310"/>
      <c r="EU490" s="310"/>
      <c r="FE490" s="310"/>
      <c r="FO490" s="310"/>
      <c r="FY490" s="310"/>
      <c r="GI490" s="310"/>
      <c r="GS490" s="310"/>
      <c r="HC490" s="310"/>
      <c r="HM490" s="310"/>
      <c r="HW490" s="310"/>
    </row>
    <row r="491" s="3" customFormat="true" x14ac:dyDescent="0.25">
      <c r="A491" s="310"/>
      <c r="K491" s="310"/>
      <c r="U491" s="310"/>
      <c r="AE491" s="310"/>
      <c r="AO491" s="310"/>
      <c r="AY491" s="310"/>
      <c r="AZ491" s="310"/>
      <c r="BI491" s="310"/>
      <c r="BS491" s="310"/>
      <c r="CC491" s="310"/>
      <c r="CM491" s="310"/>
      <c r="CW491" s="310"/>
      <c r="DG491" s="310"/>
      <c r="DQ491" s="310"/>
      <c r="EA491" s="310"/>
      <c r="EK491" s="310"/>
      <c r="EU491" s="310"/>
      <c r="FE491" s="310"/>
      <c r="FO491" s="310"/>
      <c r="FY491" s="310"/>
      <c r="GI491" s="310"/>
      <c r="GS491" s="310"/>
      <c r="HC491" s="310"/>
      <c r="HM491" s="310"/>
      <c r="HW491" s="310"/>
    </row>
    <row r="492" s="3" customFormat="true" x14ac:dyDescent="0.25">
      <c r="A492" s="310"/>
      <c r="K492" s="310"/>
      <c r="U492" s="310"/>
      <c r="AE492" s="310"/>
      <c r="AO492" s="310"/>
      <c r="AY492" s="310"/>
      <c r="AZ492" s="310"/>
      <c r="BI492" s="310"/>
      <c r="BS492" s="310"/>
      <c r="CC492" s="310"/>
      <c r="CM492" s="310"/>
      <c r="CW492" s="310"/>
      <c r="DG492" s="310"/>
      <c r="DQ492" s="310"/>
      <c r="EA492" s="310"/>
      <c r="EK492" s="310"/>
      <c r="EU492" s="310"/>
      <c r="FE492" s="310"/>
      <c r="FO492" s="310"/>
      <c r="FY492" s="310"/>
      <c r="GI492" s="310"/>
      <c r="GS492" s="310"/>
      <c r="HC492" s="310"/>
      <c r="HM492" s="310"/>
      <c r="HW492" s="310"/>
    </row>
    <row r="493" s="3" customFormat="true" x14ac:dyDescent="0.25">
      <c r="A493" s="310"/>
      <c r="K493" s="310"/>
      <c r="U493" s="310"/>
      <c r="AE493" s="310"/>
      <c r="AO493" s="310"/>
      <c r="AY493" s="310"/>
      <c r="AZ493" s="310"/>
      <c r="BI493" s="310"/>
      <c r="BS493" s="310"/>
      <c r="CC493" s="310"/>
      <c r="CM493" s="310"/>
      <c r="CW493" s="310"/>
      <c r="DG493" s="310"/>
      <c r="DQ493" s="310"/>
      <c r="EA493" s="310"/>
      <c r="EK493" s="310"/>
      <c r="EU493" s="310"/>
      <c r="FE493" s="310"/>
      <c r="FO493" s="310"/>
      <c r="FY493" s="310"/>
      <c r="GI493" s="310"/>
      <c r="GS493" s="310"/>
      <c r="HC493" s="310"/>
      <c r="HM493" s="310"/>
      <c r="HW493" s="310"/>
    </row>
    <row r="494" s="3" customFormat="true" x14ac:dyDescent="0.25">
      <c r="A494" s="310"/>
      <c r="K494" s="310"/>
      <c r="U494" s="310"/>
      <c r="AE494" s="310"/>
      <c r="AO494" s="310"/>
      <c r="AY494" s="310"/>
      <c r="AZ494" s="310"/>
      <c r="BI494" s="310"/>
      <c r="BS494" s="310"/>
      <c r="CC494" s="310"/>
      <c r="CM494" s="310"/>
      <c r="CW494" s="310"/>
      <c r="DG494" s="310"/>
      <c r="DQ494" s="310"/>
      <c r="EA494" s="310"/>
      <c r="EK494" s="310"/>
      <c r="EU494" s="310"/>
      <c r="FE494" s="310"/>
      <c r="FO494" s="310"/>
      <c r="FY494" s="310"/>
      <c r="GI494" s="310"/>
      <c r="GS494" s="310"/>
      <c r="HC494" s="310"/>
      <c r="HM494" s="310"/>
      <c r="HW494" s="310"/>
    </row>
    <row r="495" s="3" customFormat="true" x14ac:dyDescent="0.25">
      <c r="A495" s="310"/>
      <c r="K495" s="310"/>
      <c r="U495" s="310"/>
      <c r="AE495" s="310"/>
      <c r="AO495" s="310"/>
      <c r="AY495" s="310"/>
      <c r="AZ495" s="310"/>
      <c r="BI495" s="310"/>
      <c r="BS495" s="310"/>
      <c r="CC495" s="310"/>
      <c r="CM495" s="310"/>
      <c r="CW495" s="310"/>
      <c r="DG495" s="310"/>
      <c r="DQ495" s="310"/>
      <c r="EA495" s="310"/>
      <c r="EK495" s="310"/>
      <c r="EU495" s="310"/>
      <c r="FE495" s="310"/>
      <c r="FO495" s="310"/>
      <c r="FY495" s="310"/>
      <c r="GI495" s="310"/>
      <c r="GS495" s="310"/>
      <c r="HC495" s="310"/>
      <c r="HM495" s="310"/>
      <c r="HW495" s="310"/>
    </row>
    <row r="496" s="3" customFormat="true" x14ac:dyDescent="0.25">
      <c r="A496" s="310"/>
      <c r="K496" s="310"/>
      <c r="U496" s="310"/>
      <c r="AE496" s="310"/>
      <c r="AO496" s="310"/>
      <c r="AY496" s="310"/>
      <c r="AZ496" s="310"/>
      <c r="BI496" s="310"/>
      <c r="BS496" s="310"/>
      <c r="CC496" s="310"/>
      <c r="CM496" s="310"/>
      <c r="CW496" s="310"/>
      <c r="DG496" s="310"/>
      <c r="DQ496" s="310"/>
      <c r="EA496" s="310"/>
      <c r="EK496" s="310"/>
      <c r="EU496" s="310"/>
      <c r="FE496" s="310"/>
      <c r="FO496" s="310"/>
      <c r="FY496" s="310"/>
      <c r="GI496" s="310"/>
      <c r="GS496" s="310"/>
      <c r="HC496" s="310"/>
      <c r="HM496" s="310"/>
      <c r="HW496" s="310"/>
    </row>
    <row r="497" s="3" customFormat="true" x14ac:dyDescent="0.25">
      <c r="A497" s="310"/>
      <c r="K497" s="310"/>
      <c r="U497" s="310"/>
      <c r="AE497" s="310"/>
      <c r="AO497" s="310"/>
      <c r="AY497" s="310"/>
      <c r="AZ497" s="310"/>
      <c r="BI497" s="310"/>
      <c r="BS497" s="310"/>
      <c r="CC497" s="310"/>
      <c r="CM497" s="310"/>
      <c r="CW497" s="310"/>
      <c r="DG497" s="310"/>
      <c r="DQ497" s="310"/>
      <c r="EA497" s="310"/>
      <c r="EK497" s="310"/>
      <c r="EU497" s="310"/>
      <c r="FE497" s="310"/>
      <c r="FO497" s="310"/>
      <c r="FY497" s="310"/>
      <c r="GI497" s="310"/>
      <c r="GS497" s="310"/>
      <c r="HC497" s="310"/>
      <c r="HM497" s="310"/>
      <c r="HW497" s="310"/>
    </row>
    <row r="498" s="3" customFormat="true" x14ac:dyDescent="0.25">
      <c r="A498" s="310"/>
      <c r="K498" s="310"/>
      <c r="U498" s="310"/>
      <c r="AE498" s="310"/>
      <c r="AO498" s="310"/>
      <c r="AY498" s="310"/>
      <c r="AZ498" s="310"/>
      <c r="BI498" s="310"/>
      <c r="BS498" s="310"/>
      <c r="CC498" s="310"/>
      <c r="CM498" s="310"/>
      <c r="CW498" s="310"/>
      <c r="DG498" s="310"/>
      <c r="DQ498" s="310"/>
      <c r="EA498" s="310"/>
      <c r="EK498" s="310"/>
      <c r="EU498" s="310"/>
      <c r="FE498" s="310"/>
      <c r="FO498" s="310"/>
      <c r="FY498" s="310"/>
      <c r="GI498" s="310"/>
      <c r="GS498" s="310"/>
      <c r="HC498" s="310"/>
      <c r="HM498" s="310"/>
      <c r="HW498" s="310"/>
    </row>
    <row r="499" s="3" customFormat="true" x14ac:dyDescent="0.25">
      <c r="A499" s="310"/>
      <c r="K499" s="310"/>
      <c r="U499" s="310"/>
      <c r="AE499" s="310"/>
      <c r="AO499" s="310"/>
      <c r="AY499" s="310"/>
      <c r="AZ499" s="310"/>
      <c r="BI499" s="310"/>
      <c r="BS499" s="310"/>
      <c r="CC499" s="310"/>
      <c r="CM499" s="310"/>
      <c r="CW499" s="310"/>
      <c r="DG499" s="310"/>
      <c r="DQ499" s="310"/>
      <c r="EA499" s="310"/>
      <c r="EK499" s="310"/>
      <c r="EU499" s="310"/>
      <c r="FE499" s="310"/>
      <c r="FO499" s="310"/>
      <c r="FY499" s="310"/>
      <c r="GI499" s="310"/>
      <c r="GS499" s="310"/>
      <c r="HC499" s="310"/>
      <c r="HM499" s="310"/>
      <c r="HW499" s="310"/>
    </row>
    <row r="500" s="3" customFormat="true" x14ac:dyDescent="0.25">
      <c r="A500" s="310"/>
      <c r="K500" s="310"/>
      <c r="U500" s="310"/>
      <c r="AE500" s="310"/>
      <c r="AO500" s="310"/>
      <c r="AY500" s="310"/>
      <c r="AZ500" s="310"/>
      <c r="BI500" s="310"/>
      <c r="BS500" s="310"/>
      <c r="CC500" s="310"/>
      <c r="CM500" s="310"/>
      <c r="CW500" s="310"/>
      <c r="DG500" s="310"/>
      <c r="DQ500" s="310"/>
      <c r="EA500" s="310"/>
      <c r="EK500" s="310"/>
      <c r="EU500" s="310"/>
      <c r="FE500" s="310"/>
      <c r="FO500" s="310"/>
      <c r="FY500" s="310"/>
      <c r="GI500" s="310"/>
      <c r="GS500" s="310"/>
      <c r="HC500" s="310"/>
      <c r="HM500" s="310"/>
      <c r="HW500" s="310"/>
    </row>
    <row r="501" s="3" customFormat="true" x14ac:dyDescent="0.25">
      <c r="A501" s="310"/>
      <c r="K501" s="310"/>
      <c r="U501" s="310"/>
      <c r="AE501" s="310"/>
      <c r="AO501" s="310"/>
      <c r="AY501" s="310"/>
      <c r="AZ501" s="310"/>
      <c r="BI501" s="310"/>
      <c r="BS501" s="310"/>
      <c r="CC501" s="310"/>
      <c r="CM501" s="310"/>
      <c r="CW501" s="310"/>
      <c r="DG501" s="310"/>
      <c r="DQ501" s="310"/>
      <c r="EA501" s="310"/>
      <c r="EK501" s="310"/>
      <c r="EU501" s="310"/>
      <c r="FE501" s="310"/>
      <c r="FO501" s="310"/>
      <c r="FY501" s="310"/>
      <c r="GI501" s="310"/>
      <c r="GS501" s="310"/>
      <c r="HC501" s="310"/>
      <c r="HM501" s="310"/>
      <c r="HW501" s="310"/>
    </row>
    <row r="502" s="3" customFormat="true" x14ac:dyDescent="0.25">
      <c r="A502" s="310"/>
      <c r="K502" s="310"/>
      <c r="U502" s="310"/>
      <c r="AE502" s="310"/>
      <c r="AO502" s="310"/>
      <c r="AY502" s="310"/>
      <c r="AZ502" s="310"/>
      <c r="BI502" s="310"/>
      <c r="BS502" s="310"/>
      <c r="CC502" s="310"/>
      <c r="CM502" s="310"/>
      <c r="CW502" s="310"/>
      <c r="DG502" s="310"/>
      <c r="DQ502" s="310"/>
      <c r="EA502" s="310"/>
      <c r="EK502" s="310"/>
      <c r="EU502" s="310"/>
      <c r="FE502" s="310"/>
      <c r="FO502" s="310"/>
      <c r="FY502" s="310"/>
      <c r="GI502" s="310"/>
      <c r="GS502" s="310"/>
      <c r="HC502" s="310"/>
      <c r="HM502" s="310"/>
      <c r="HW502" s="310"/>
    </row>
    <row r="503" s="3" customFormat="true" x14ac:dyDescent="0.25">
      <c r="A503" s="310"/>
      <c r="K503" s="310"/>
      <c r="U503" s="310"/>
      <c r="AE503" s="310"/>
      <c r="AO503" s="310"/>
      <c r="AY503" s="310"/>
      <c r="AZ503" s="310"/>
      <c r="BI503" s="310"/>
      <c r="BS503" s="310"/>
      <c r="CC503" s="310"/>
      <c r="CM503" s="310"/>
      <c r="CW503" s="310"/>
      <c r="DG503" s="310"/>
      <c r="DQ503" s="310"/>
      <c r="EA503" s="310"/>
      <c r="EK503" s="310"/>
      <c r="EU503" s="310"/>
      <c r="FE503" s="310"/>
      <c r="FO503" s="310"/>
      <c r="FY503" s="310"/>
      <c r="GI503" s="310"/>
      <c r="GS503" s="310"/>
      <c r="HC503" s="310"/>
      <c r="HM503" s="310"/>
      <c r="HW503" s="310"/>
    </row>
    <row r="504" s="3" customFormat="true" x14ac:dyDescent="0.25">
      <c r="A504" s="310"/>
      <c r="K504" s="310"/>
      <c r="U504" s="310"/>
      <c r="AE504" s="310"/>
      <c r="AO504" s="310"/>
      <c r="AY504" s="310"/>
      <c r="AZ504" s="310"/>
      <c r="BI504" s="310"/>
      <c r="BS504" s="310"/>
      <c r="CC504" s="310"/>
      <c r="CM504" s="310"/>
      <c r="CW504" s="310"/>
      <c r="DG504" s="310"/>
      <c r="DQ504" s="310"/>
      <c r="EA504" s="310"/>
      <c r="EK504" s="310"/>
      <c r="EU504" s="310"/>
      <c r="FE504" s="310"/>
      <c r="FO504" s="310"/>
      <c r="FY504" s="310"/>
      <c r="GI504" s="310"/>
      <c r="GS504" s="310"/>
      <c r="HC504" s="310"/>
      <c r="HM504" s="310"/>
      <c r="HW504" s="310"/>
    </row>
    <row r="505" s="3" customFormat="true" x14ac:dyDescent="0.25">
      <c r="A505" s="310"/>
      <c r="K505" s="310"/>
      <c r="U505" s="310"/>
      <c r="AE505" s="310"/>
      <c r="AO505" s="310"/>
      <c r="AY505" s="310"/>
      <c r="AZ505" s="310"/>
      <c r="BI505" s="310"/>
      <c r="BS505" s="310"/>
      <c r="CC505" s="310"/>
      <c r="CM505" s="310"/>
      <c r="CW505" s="310"/>
      <c r="DG505" s="310"/>
      <c r="DQ505" s="310"/>
      <c r="EA505" s="310"/>
      <c r="EK505" s="310"/>
      <c r="EU505" s="310"/>
      <c r="FE505" s="310"/>
      <c r="FO505" s="310"/>
      <c r="FY505" s="310"/>
      <c r="GI505" s="310"/>
      <c r="GS505" s="310"/>
      <c r="HC505" s="310"/>
      <c r="HM505" s="310"/>
      <c r="HW505" s="310"/>
    </row>
    <row r="506" s="3" customFormat="true" x14ac:dyDescent="0.25">
      <c r="A506" s="310"/>
      <c r="K506" s="310"/>
      <c r="U506" s="310"/>
      <c r="AE506" s="310"/>
      <c r="AO506" s="310"/>
      <c r="AY506" s="310"/>
      <c r="AZ506" s="310"/>
      <c r="BI506" s="310"/>
      <c r="BS506" s="310"/>
      <c r="CC506" s="310"/>
      <c r="CM506" s="310"/>
      <c r="CW506" s="310"/>
      <c r="DG506" s="310"/>
      <c r="DQ506" s="310"/>
      <c r="EA506" s="310"/>
      <c r="EK506" s="310"/>
      <c r="EU506" s="310"/>
      <c r="FE506" s="310"/>
      <c r="FO506" s="310"/>
      <c r="FY506" s="310"/>
      <c r="GI506" s="310"/>
      <c r="GS506" s="310"/>
      <c r="HC506" s="310"/>
      <c r="HM506" s="310"/>
      <c r="HW506" s="310"/>
    </row>
    <row r="507" s="3" customFormat="true" x14ac:dyDescent="0.25">
      <c r="A507" s="310"/>
      <c r="K507" s="310"/>
      <c r="U507" s="310"/>
      <c r="AE507" s="310"/>
      <c r="AO507" s="310"/>
      <c r="AY507" s="310"/>
      <c r="AZ507" s="310"/>
      <c r="BI507" s="310"/>
      <c r="BS507" s="310"/>
      <c r="CC507" s="310"/>
      <c r="CM507" s="310"/>
      <c r="CW507" s="310"/>
      <c r="DG507" s="310"/>
      <c r="DQ507" s="310"/>
      <c r="EA507" s="310"/>
      <c r="EK507" s="310"/>
      <c r="EU507" s="310"/>
      <c r="FE507" s="310"/>
      <c r="FO507" s="310"/>
      <c r="FY507" s="310"/>
      <c r="GI507" s="310"/>
      <c r="GS507" s="310"/>
      <c r="HC507" s="310"/>
      <c r="HM507" s="310"/>
      <c r="HW507" s="310"/>
    </row>
    <row r="508" s="3" customFormat="true" x14ac:dyDescent="0.25">
      <c r="A508" s="310"/>
      <c r="K508" s="310"/>
      <c r="U508" s="310"/>
      <c r="AE508" s="310"/>
      <c r="AO508" s="310"/>
      <c r="AY508" s="310"/>
      <c r="AZ508" s="310"/>
      <c r="BI508" s="310"/>
      <c r="BS508" s="310"/>
      <c r="CC508" s="310"/>
      <c r="CM508" s="310"/>
      <c r="CW508" s="310"/>
      <c r="DG508" s="310"/>
      <c r="DQ508" s="310"/>
      <c r="EA508" s="310"/>
      <c r="EK508" s="310"/>
      <c r="EU508" s="310"/>
      <c r="FE508" s="310"/>
      <c r="FO508" s="310"/>
      <c r="FY508" s="310"/>
      <c r="GI508" s="310"/>
      <c r="GS508" s="310"/>
      <c r="HC508" s="310"/>
      <c r="HM508" s="310"/>
      <c r="HW508" s="310"/>
    </row>
    <row r="509" s="3" customFormat="true" x14ac:dyDescent="0.25">
      <c r="A509" s="310"/>
      <c r="K509" s="310"/>
      <c r="U509" s="310"/>
      <c r="AE509" s="310"/>
      <c r="AO509" s="310"/>
      <c r="AY509" s="310"/>
      <c r="AZ509" s="310"/>
      <c r="BI509" s="310"/>
      <c r="BS509" s="310"/>
      <c r="CC509" s="310"/>
      <c r="CM509" s="310"/>
      <c r="CW509" s="310"/>
      <c r="DG509" s="310"/>
      <c r="DQ509" s="310"/>
      <c r="EA509" s="310"/>
      <c r="EK509" s="310"/>
      <c r="EU509" s="310"/>
      <c r="FE509" s="310"/>
      <c r="FO509" s="310"/>
      <c r="FY509" s="310"/>
      <c r="GI509" s="310"/>
      <c r="GS509" s="310"/>
      <c r="HC509" s="310"/>
      <c r="HM509" s="310"/>
      <c r="HW509" s="310"/>
    </row>
    <row r="510" s="3" customFormat="true" x14ac:dyDescent="0.25">
      <c r="A510" s="310"/>
      <c r="K510" s="310"/>
      <c r="U510" s="310"/>
      <c r="AE510" s="310"/>
      <c r="AO510" s="310"/>
      <c r="AY510" s="310"/>
      <c r="AZ510" s="310"/>
      <c r="BI510" s="310"/>
      <c r="BS510" s="310"/>
      <c r="CC510" s="310"/>
      <c r="CM510" s="310"/>
      <c r="CW510" s="310"/>
      <c r="DG510" s="310"/>
      <c r="DQ510" s="310"/>
      <c r="EA510" s="310"/>
      <c r="EK510" s="310"/>
      <c r="EU510" s="310"/>
      <c r="FE510" s="310"/>
      <c r="FO510" s="310"/>
      <c r="FY510" s="310"/>
      <c r="GI510" s="310"/>
      <c r="GS510" s="310"/>
      <c r="HC510" s="310"/>
      <c r="HM510" s="310"/>
      <c r="HW510" s="310"/>
    </row>
    <row r="511" s="3" customFormat="true" x14ac:dyDescent="0.25">
      <c r="A511" s="310"/>
      <c r="K511" s="310"/>
      <c r="U511" s="310"/>
      <c r="AE511" s="310"/>
      <c r="AO511" s="310"/>
      <c r="AY511" s="310"/>
      <c r="AZ511" s="310"/>
      <c r="BI511" s="310"/>
      <c r="BS511" s="310"/>
      <c r="CC511" s="310"/>
      <c r="CM511" s="310"/>
      <c r="CW511" s="310"/>
      <c r="DG511" s="310"/>
      <c r="DQ511" s="310"/>
      <c r="EA511" s="310"/>
      <c r="EK511" s="310"/>
      <c r="EU511" s="310"/>
      <c r="FE511" s="310"/>
      <c r="FO511" s="310"/>
      <c r="FY511" s="310"/>
      <c r="GI511" s="310"/>
      <c r="GS511" s="310"/>
      <c r="HC511" s="310"/>
      <c r="HM511" s="310"/>
      <c r="HW511" s="310"/>
    </row>
    <row r="512" s="3" customFormat="true" x14ac:dyDescent="0.25">
      <c r="A512" s="310"/>
      <c r="K512" s="310"/>
      <c r="U512" s="310"/>
      <c r="AE512" s="310"/>
      <c r="AO512" s="310"/>
      <c r="AY512" s="310"/>
      <c r="AZ512" s="310"/>
      <c r="BI512" s="310"/>
      <c r="BS512" s="310"/>
      <c r="CC512" s="310"/>
      <c r="CM512" s="310"/>
      <c r="CW512" s="310"/>
      <c r="DG512" s="310"/>
      <c r="DQ512" s="310"/>
      <c r="EA512" s="310"/>
      <c r="EK512" s="310"/>
      <c r="EU512" s="310"/>
      <c r="FE512" s="310"/>
      <c r="FO512" s="310"/>
      <c r="FY512" s="310"/>
      <c r="GI512" s="310"/>
      <c r="GS512" s="310"/>
      <c r="HC512" s="310"/>
      <c r="HM512" s="310"/>
      <c r="HW512" s="310"/>
    </row>
    <row r="513" s="3" customFormat="true" x14ac:dyDescent="0.25">
      <c r="A513" s="310"/>
      <c r="K513" s="310"/>
      <c r="U513" s="310"/>
      <c r="AE513" s="310"/>
      <c r="AO513" s="310"/>
      <c r="AY513" s="310"/>
      <c r="AZ513" s="310"/>
      <c r="BI513" s="310"/>
      <c r="BS513" s="310"/>
      <c r="CC513" s="310"/>
      <c r="CM513" s="310"/>
      <c r="CW513" s="310"/>
      <c r="DG513" s="310"/>
      <c r="DQ513" s="310"/>
      <c r="EA513" s="310"/>
      <c r="EK513" s="310"/>
      <c r="EU513" s="310"/>
      <c r="FE513" s="310"/>
      <c r="FO513" s="310"/>
      <c r="FY513" s="310"/>
      <c r="GI513" s="310"/>
      <c r="GS513" s="310"/>
      <c r="HC513" s="310"/>
      <c r="HM513" s="310"/>
      <c r="HW513" s="310"/>
    </row>
    <row r="514" s="3" customFormat="true" x14ac:dyDescent="0.25">
      <c r="A514" s="310"/>
      <c r="K514" s="310"/>
      <c r="U514" s="310"/>
      <c r="AE514" s="310"/>
      <c r="AO514" s="310"/>
      <c r="AY514" s="310"/>
      <c r="AZ514" s="310"/>
      <c r="BI514" s="310"/>
      <c r="BS514" s="310"/>
      <c r="CC514" s="310"/>
      <c r="CM514" s="310"/>
      <c r="CW514" s="310"/>
      <c r="DG514" s="310"/>
      <c r="DQ514" s="310"/>
      <c r="EA514" s="310"/>
      <c r="EK514" s="310"/>
      <c r="EU514" s="310"/>
      <c r="FE514" s="310"/>
      <c r="FO514" s="310"/>
      <c r="FY514" s="310"/>
      <c r="GI514" s="310"/>
      <c r="GS514" s="310"/>
      <c r="HC514" s="310"/>
      <c r="HM514" s="310"/>
      <c r="HW514" s="310"/>
    </row>
    <row r="515" s="3" customFormat="true" x14ac:dyDescent="0.25">
      <c r="A515" s="310"/>
      <c r="K515" s="310"/>
      <c r="U515" s="310"/>
      <c r="AE515" s="310"/>
      <c r="AO515" s="310"/>
      <c r="AY515" s="310"/>
      <c r="AZ515" s="310"/>
      <c r="BI515" s="310"/>
      <c r="BS515" s="310"/>
      <c r="CC515" s="310"/>
      <c r="CM515" s="310"/>
      <c r="CW515" s="310"/>
      <c r="DG515" s="310"/>
      <c r="DQ515" s="310"/>
      <c r="EA515" s="310"/>
      <c r="EK515" s="310"/>
      <c r="EU515" s="310"/>
      <c r="FE515" s="310"/>
      <c r="FO515" s="310"/>
      <c r="FY515" s="310"/>
      <c r="GI515" s="310"/>
      <c r="GS515" s="310"/>
      <c r="HC515" s="310"/>
      <c r="HM515" s="310"/>
      <c r="HW515" s="310"/>
    </row>
    <row r="516" s="3" customFormat="true" x14ac:dyDescent="0.25">
      <c r="A516" s="310"/>
      <c r="K516" s="310"/>
      <c r="U516" s="310"/>
      <c r="AE516" s="310"/>
      <c r="AO516" s="310"/>
      <c r="AY516" s="310"/>
      <c r="AZ516" s="310"/>
      <c r="BI516" s="310"/>
      <c r="BS516" s="310"/>
      <c r="CC516" s="310"/>
      <c r="CM516" s="310"/>
      <c r="CW516" s="310"/>
      <c r="DG516" s="310"/>
      <c r="DQ516" s="310"/>
      <c r="EA516" s="310"/>
      <c r="EK516" s="310"/>
      <c r="EU516" s="310"/>
      <c r="FE516" s="310"/>
      <c r="FO516" s="310"/>
      <c r="FY516" s="310"/>
      <c r="GI516" s="310"/>
      <c r="GS516" s="310"/>
      <c r="HC516" s="310"/>
      <c r="HM516" s="310"/>
      <c r="HW516" s="310"/>
    </row>
    <row r="517" s="3" customFormat="true" x14ac:dyDescent="0.25">
      <c r="A517" s="310"/>
      <c r="K517" s="310"/>
      <c r="U517" s="310"/>
      <c r="AE517" s="310"/>
      <c r="AO517" s="310"/>
      <c r="AY517" s="310"/>
      <c r="AZ517" s="310"/>
      <c r="BI517" s="310"/>
      <c r="BS517" s="310"/>
      <c r="CC517" s="310"/>
      <c r="CM517" s="310"/>
      <c r="CW517" s="310"/>
      <c r="DG517" s="310"/>
      <c r="DQ517" s="310"/>
      <c r="EA517" s="310"/>
      <c r="EK517" s="310"/>
      <c r="EU517" s="310"/>
      <c r="FE517" s="310"/>
      <c r="FO517" s="310"/>
      <c r="FY517" s="310"/>
      <c r="GI517" s="310"/>
      <c r="GS517" s="310"/>
      <c r="HC517" s="310"/>
      <c r="HM517" s="310"/>
      <c r="HW517" s="310"/>
    </row>
    <row r="518" s="3" customFormat="true" x14ac:dyDescent="0.25">
      <c r="A518" s="310"/>
      <c r="K518" s="310"/>
      <c r="U518" s="310"/>
      <c r="AE518" s="310"/>
      <c r="AO518" s="310"/>
      <c r="AY518" s="310"/>
      <c r="AZ518" s="310"/>
      <c r="BI518" s="310"/>
      <c r="BS518" s="310"/>
      <c r="CC518" s="310"/>
      <c r="CM518" s="310"/>
      <c r="CW518" s="310"/>
      <c r="DG518" s="310"/>
      <c r="DQ518" s="310"/>
      <c r="EA518" s="310"/>
      <c r="EK518" s="310"/>
      <c r="EU518" s="310"/>
      <c r="FE518" s="310"/>
      <c r="FO518" s="310"/>
      <c r="FY518" s="310"/>
      <c r="GI518" s="310"/>
      <c r="GS518" s="310"/>
      <c r="HC518" s="310"/>
      <c r="HM518" s="310"/>
      <c r="HW518" s="310"/>
    </row>
    <row r="519" s="3" customFormat="true" x14ac:dyDescent="0.25">
      <c r="A519" s="310"/>
      <c r="K519" s="310"/>
      <c r="U519" s="310"/>
      <c r="AE519" s="310"/>
      <c r="AO519" s="310"/>
      <c r="AY519" s="310"/>
      <c r="AZ519" s="310"/>
      <c r="BI519" s="310"/>
      <c r="BS519" s="310"/>
      <c r="CC519" s="310"/>
      <c r="CM519" s="310"/>
      <c r="CW519" s="310"/>
      <c r="DG519" s="310"/>
      <c r="DQ519" s="310"/>
      <c r="EA519" s="310"/>
      <c r="EK519" s="310"/>
      <c r="EU519" s="310"/>
      <c r="FE519" s="310"/>
      <c r="FO519" s="310"/>
      <c r="FY519" s="310"/>
      <c r="GI519" s="310"/>
      <c r="GS519" s="310"/>
      <c r="HC519" s="310"/>
      <c r="HM519" s="310"/>
      <c r="HW519" s="310"/>
    </row>
    <row r="520" s="3" customFormat="true" x14ac:dyDescent="0.25">
      <c r="A520" s="310"/>
      <c r="K520" s="310"/>
      <c r="U520" s="310"/>
      <c r="AE520" s="310"/>
      <c r="AO520" s="310"/>
      <c r="AY520" s="310"/>
      <c r="AZ520" s="310"/>
      <c r="BI520" s="310"/>
      <c r="BS520" s="310"/>
      <c r="CC520" s="310"/>
      <c r="CM520" s="310"/>
      <c r="CW520" s="310"/>
      <c r="DG520" s="310"/>
      <c r="DQ520" s="310"/>
      <c r="EA520" s="310"/>
      <c r="EK520" s="310"/>
      <c r="EU520" s="310"/>
      <c r="FE520" s="310"/>
      <c r="FO520" s="310"/>
      <c r="FY520" s="310"/>
      <c r="GI520" s="310"/>
      <c r="GS520" s="310"/>
      <c r="HC520" s="310"/>
      <c r="HM520" s="310"/>
      <c r="HW520" s="310"/>
    </row>
    <row r="521" s="3" customFormat="true" x14ac:dyDescent="0.25">
      <c r="A521" s="310"/>
      <c r="K521" s="310"/>
      <c r="U521" s="310"/>
      <c r="AE521" s="310"/>
      <c r="AO521" s="310"/>
      <c r="AY521" s="310"/>
      <c r="AZ521" s="310"/>
      <c r="BI521" s="310"/>
      <c r="BS521" s="310"/>
      <c r="CC521" s="310"/>
      <c r="CM521" s="310"/>
      <c r="CW521" s="310"/>
      <c r="DG521" s="310"/>
      <c r="DQ521" s="310"/>
      <c r="EA521" s="310"/>
      <c r="EK521" s="310"/>
      <c r="EU521" s="310"/>
      <c r="FE521" s="310"/>
      <c r="FO521" s="310"/>
      <c r="FY521" s="310"/>
      <c r="GI521" s="310"/>
      <c r="GS521" s="310"/>
      <c r="HC521" s="310"/>
      <c r="HM521" s="310"/>
      <c r="HW521" s="310"/>
    </row>
    <row r="522" s="3" customFormat="true" x14ac:dyDescent="0.25">
      <c r="A522" s="310"/>
      <c r="K522" s="310"/>
      <c r="U522" s="310"/>
      <c r="AE522" s="310"/>
      <c r="AO522" s="310"/>
      <c r="AY522" s="310"/>
      <c r="AZ522" s="310"/>
      <c r="BI522" s="310"/>
      <c r="BS522" s="310"/>
      <c r="CC522" s="310"/>
      <c r="CM522" s="310"/>
      <c r="CW522" s="310"/>
      <c r="DG522" s="310"/>
      <c r="DQ522" s="310"/>
      <c r="EA522" s="310"/>
      <c r="EK522" s="310"/>
      <c r="EU522" s="310"/>
      <c r="FE522" s="310"/>
      <c r="FO522" s="310"/>
      <c r="FY522" s="310"/>
      <c r="GI522" s="310"/>
      <c r="GS522" s="310"/>
      <c r="HC522" s="310"/>
      <c r="HM522" s="310"/>
      <c r="HW522" s="310"/>
    </row>
    <row r="523" s="3" customFormat="true" x14ac:dyDescent="0.25">
      <c r="A523" s="310"/>
      <c r="K523" s="310"/>
      <c r="U523" s="310"/>
      <c r="AE523" s="310"/>
      <c r="AO523" s="310"/>
      <c r="AY523" s="310"/>
      <c r="AZ523" s="310"/>
      <c r="BI523" s="310"/>
      <c r="BS523" s="310"/>
      <c r="CC523" s="310"/>
      <c r="CM523" s="310"/>
      <c r="CW523" s="310"/>
      <c r="DG523" s="310"/>
      <c r="DQ523" s="310"/>
      <c r="EA523" s="310"/>
      <c r="EK523" s="310"/>
      <c r="EU523" s="310"/>
      <c r="FE523" s="310"/>
      <c r="FO523" s="310"/>
      <c r="FY523" s="310"/>
      <c r="GI523" s="310"/>
      <c r="GS523" s="310"/>
      <c r="HC523" s="310"/>
      <c r="HM523" s="310"/>
      <c r="HW523" s="310"/>
    </row>
    <row r="524" s="3" customFormat="true" x14ac:dyDescent="0.25">
      <c r="A524" s="310"/>
      <c r="K524" s="310"/>
      <c r="U524" s="310"/>
      <c r="AE524" s="310"/>
      <c r="AO524" s="310"/>
      <c r="AY524" s="310"/>
      <c r="AZ524" s="310"/>
      <c r="BI524" s="310"/>
      <c r="BS524" s="310"/>
      <c r="CC524" s="310"/>
      <c r="CM524" s="310"/>
      <c r="CW524" s="310"/>
      <c r="DG524" s="310"/>
      <c r="DQ524" s="310"/>
      <c r="EA524" s="310"/>
      <c r="EK524" s="310"/>
      <c r="EU524" s="310"/>
      <c r="FE524" s="310"/>
      <c r="FO524" s="310"/>
      <c r="FY524" s="310"/>
      <c r="GI524" s="310"/>
      <c r="GS524" s="310"/>
      <c r="HC524" s="310"/>
      <c r="HM524" s="310"/>
      <c r="HW524" s="310"/>
    </row>
    <row r="525" s="3" customFormat="true" x14ac:dyDescent="0.25">
      <c r="A525" s="310"/>
      <c r="K525" s="310"/>
      <c r="U525" s="310"/>
      <c r="AE525" s="310"/>
      <c r="AO525" s="310"/>
      <c r="AY525" s="310"/>
      <c r="AZ525" s="310"/>
      <c r="BI525" s="310"/>
      <c r="BS525" s="310"/>
      <c r="CC525" s="310"/>
      <c r="CM525" s="310"/>
      <c r="CW525" s="310"/>
      <c r="DG525" s="310"/>
      <c r="DQ525" s="310"/>
      <c r="EA525" s="310"/>
      <c r="EK525" s="310"/>
      <c r="EU525" s="310"/>
      <c r="FE525" s="310"/>
      <c r="FO525" s="310"/>
      <c r="FY525" s="310"/>
      <c r="GI525" s="310"/>
      <c r="GS525" s="310"/>
      <c r="HC525" s="310"/>
      <c r="HM525" s="310"/>
      <c r="HW525" s="310"/>
    </row>
    <row r="526" s="3" customFormat="true" x14ac:dyDescent="0.25">
      <c r="A526" s="310"/>
      <c r="K526" s="310"/>
      <c r="U526" s="310"/>
      <c r="AE526" s="310"/>
      <c r="AO526" s="310"/>
      <c r="AY526" s="310"/>
      <c r="AZ526" s="310"/>
      <c r="BI526" s="310"/>
      <c r="BS526" s="310"/>
      <c r="CC526" s="310"/>
      <c r="CM526" s="310"/>
      <c r="CW526" s="310"/>
      <c r="DG526" s="310"/>
      <c r="DQ526" s="310"/>
      <c r="EA526" s="310"/>
      <c r="EK526" s="310"/>
      <c r="EU526" s="310"/>
      <c r="FE526" s="310"/>
      <c r="FO526" s="310"/>
      <c r="FY526" s="310"/>
      <c r="GI526" s="310"/>
      <c r="GS526" s="310"/>
      <c r="HC526" s="310"/>
      <c r="HM526" s="310"/>
      <c r="HW526" s="310"/>
    </row>
    <row r="527" s="3" customFormat="true" x14ac:dyDescent="0.25">
      <c r="A527" s="310"/>
      <c r="K527" s="310"/>
      <c r="U527" s="310"/>
      <c r="AE527" s="310"/>
      <c r="AO527" s="310"/>
      <c r="AY527" s="310"/>
      <c r="AZ527" s="310"/>
      <c r="BI527" s="310"/>
      <c r="BS527" s="310"/>
      <c r="CC527" s="310"/>
      <c r="CM527" s="310"/>
      <c r="CW527" s="310"/>
      <c r="DG527" s="310"/>
      <c r="DQ527" s="310"/>
      <c r="EA527" s="310"/>
      <c r="EK527" s="310"/>
      <c r="EU527" s="310"/>
      <c r="FE527" s="310"/>
      <c r="FO527" s="310"/>
      <c r="FY527" s="310"/>
      <c r="GI527" s="310"/>
      <c r="GS527" s="310"/>
      <c r="HC527" s="310"/>
      <c r="HM527" s="310"/>
      <c r="HW527" s="310"/>
    </row>
    <row r="528" s="3" customFormat="true" x14ac:dyDescent="0.25">
      <c r="A528" s="310"/>
      <c r="K528" s="310"/>
      <c r="U528" s="310"/>
      <c r="AE528" s="310"/>
      <c r="AO528" s="310"/>
      <c r="AY528" s="310"/>
      <c r="AZ528" s="310"/>
      <c r="BI528" s="310"/>
      <c r="BS528" s="310"/>
      <c r="CC528" s="310"/>
      <c r="CM528" s="310"/>
      <c r="CW528" s="310"/>
      <c r="DG528" s="310"/>
      <c r="DQ528" s="310"/>
      <c r="EA528" s="310"/>
      <c r="EK528" s="310"/>
      <c r="EU528" s="310"/>
      <c r="FE528" s="310"/>
      <c r="FO528" s="310"/>
      <c r="FY528" s="310"/>
      <c r="GI528" s="310"/>
      <c r="GS528" s="310"/>
      <c r="HC528" s="310"/>
      <c r="HM528" s="310"/>
      <c r="HW528" s="310"/>
    </row>
    <row r="529" s="3" customFormat="true" x14ac:dyDescent="0.25">
      <c r="A529" s="310"/>
      <c r="K529" s="310"/>
      <c r="U529" s="310"/>
      <c r="AE529" s="310"/>
      <c r="AO529" s="310"/>
      <c r="AY529" s="310"/>
      <c r="AZ529" s="310"/>
      <c r="BI529" s="310"/>
      <c r="BS529" s="310"/>
      <c r="CC529" s="310"/>
      <c r="CM529" s="310"/>
      <c r="CW529" s="310"/>
      <c r="DG529" s="310"/>
      <c r="DQ529" s="310"/>
      <c r="EA529" s="310"/>
      <c r="EK529" s="310"/>
      <c r="EU529" s="310"/>
      <c r="FE529" s="310"/>
      <c r="FO529" s="310"/>
      <c r="FY529" s="310"/>
      <c r="GI529" s="310"/>
      <c r="GS529" s="310"/>
      <c r="HC529" s="310"/>
      <c r="HM529" s="310"/>
      <c r="HW529" s="310"/>
    </row>
    <row r="530" s="3" customFormat="true" x14ac:dyDescent="0.25">
      <c r="A530" s="310"/>
      <c r="K530" s="310"/>
      <c r="U530" s="310"/>
      <c r="AE530" s="310"/>
      <c r="AO530" s="310"/>
      <c r="AY530" s="310"/>
      <c r="AZ530" s="310"/>
      <c r="BI530" s="310"/>
      <c r="BS530" s="310"/>
      <c r="CC530" s="310"/>
      <c r="CM530" s="310"/>
      <c r="CW530" s="310"/>
      <c r="DG530" s="310"/>
      <c r="DQ530" s="310"/>
      <c r="EA530" s="310"/>
      <c r="EK530" s="310"/>
      <c r="EU530" s="310"/>
      <c r="FE530" s="310"/>
      <c r="FO530" s="310"/>
      <c r="FY530" s="310"/>
      <c r="GI530" s="310"/>
      <c r="GS530" s="310"/>
      <c r="HC530" s="310"/>
      <c r="HM530" s="310"/>
      <c r="HW530" s="310"/>
    </row>
    <row r="531" s="3" customFormat="true" x14ac:dyDescent="0.25">
      <c r="A531" s="310"/>
      <c r="K531" s="310"/>
      <c r="U531" s="310"/>
      <c r="AE531" s="310"/>
      <c r="AO531" s="310"/>
      <c r="AY531" s="310"/>
      <c r="AZ531" s="310"/>
      <c r="BI531" s="310"/>
      <c r="BS531" s="310"/>
      <c r="CC531" s="310"/>
      <c r="CM531" s="310"/>
      <c r="CW531" s="310"/>
      <c r="DG531" s="310"/>
      <c r="DQ531" s="310"/>
      <c r="EA531" s="310"/>
      <c r="EK531" s="310"/>
      <c r="EU531" s="310"/>
      <c r="FE531" s="310"/>
      <c r="FO531" s="310"/>
      <c r="FY531" s="310"/>
      <c r="GI531" s="310"/>
      <c r="GS531" s="310"/>
      <c r="HC531" s="310"/>
      <c r="HM531" s="310"/>
      <c r="HW531" s="310"/>
    </row>
    <row r="532" s="3" customFormat="true" x14ac:dyDescent="0.25">
      <c r="A532" s="310"/>
      <c r="K532" s="310"/>
      <c r="U532" s="310"/>
      <c r="AE532" s="310"/>
      <c r="AO532" s="310"/>
      <c r="AY532" s="310"/>
      <c r="AZ532" s="310"/>
      <c r="BI532" s="310"/>
      <c r="BS532" s="310"/>
      <c r="CC532" s="310"/>
      <c r="CM532" s="310"/>
      <c r="CW532" s="310"/>
      <c r="DG532" s="310"/>
      <c r="DQ532" s="310"/>
      <c r="EA532" s="310"/>
      <c r="EK532" s="310"/>
      <c r="EU532" s="310"/>
      <c r="FE532" s="310"/>
      <c r="FO532" s="310"/>
      <c r="FY532" s="310"/>
      <c r="GI532" s="310"/>
      <c r="GS532" s="310"/>
      <c r="HC532" s="310"/>
      <c r="HM532" s="310"/>
      <c r="HW532" s="310"/>
    </row>
    <row r="533" s="3" customFormat="true" x14ac:dyDescent="0.25">
      <c r="A533" s="310"/>
      <c r="K533" s="310"/>
      <c r="U533" s="310"/>
      <c r="AE533" s="310"/>
      <c r="AO533" s="310"/>
      <c r="AY533" s="310"/>
      <c r="AZ533" s="310"/>
      <c r="BI533" s="310"/>
      <c r="BS533" s="310"/>
      <c r="CC533" s="310"/>
      <c r="CM533" s="310"/>
      <c r="CW533" s="310"/>
      <c r="DG533" s="310"/>
      <c r="DQ533" s="310"/>
      <c r="EA533" s="310"/>
      <c r="EK533" s="310"/>
      <c r="EU533" s="310"/>
      <c r="FE533" s="310"/>
      <c r="FO533" s="310"/>
      <c r="FY533" s="310"/>
      <c r="GI533" s="310"/>
      <c r="GS533" s="310"/>
      <c r="HC533" s="310"/>
      <c r="HM533" s="310"/>
      <c r="HW533" s="310"/>
    </row>
    <row r="534" s="3" customFormat="true" x14ac:dyDescent="0.25">
      <c r="A534" s="310"/>
      <c r="K534" s="310"/>
      <c r="U534" s="310"/>
      <c r="AE534" s="310"/>
      <c r="AO534" s="310"/>
      <c r="AY534" s="310"/>
      <c r="AZ534" s="310"/>
      <c r="BI534" s="310"/>
      <c r="BS534" s="310"/>
      <c r="CC534" s="310"/>
      <c r="CM534" s="310"/>
      <c r="CW534" s="310"/>
      <c r="DG534" s="310"/>
      <c r="DQ534" s="310"/>
      <c r="EA534" s="310"/>
      <c r="EK534" s="310"/>
      <c r="EU534" s="310"/>
      <c r="FE534" s="310"/>
      <c r="FO534" s="310"/>
      <c r="FY534" s="310"/>
      <c r="GI534" s="310"/>
      <c r="GS534" s="310"/>
      <c r="HC534" s="310"/>
      <c r="HM534" s="310"/>
      <c r="HW534" s="310"/>
    </row>
    <row r="535" s="3" customFormat="true" x14ac:dyDescent="0.25">
      <c r="A535" s="310"/>
      <c r="K535" s="310"/>
      <c r="U535" s="310"/>
      <c r="AE535" s="310"/>
      <c r="AO535" s="310"/>
      <c r="AY535" s="310"/>
      <c r="AZ535" s="310"/>
      <c r="BI535" s="310"/>
      <c r="BS535" s="310"/>
      <c r="CC535" s="310"/>
      <c r="CM535" s="310"/>
      <c r="CW535" s="310"/>
      <c r="DG535" s="310"/>
      <c r="DQ535" s="310"/>
      <c r="EA535" s="310"/>
      <c r="EK535" s="310"/>
      <c r="EU535" s="310"/>
      <c r="FE535" s="310"/>
      <c r="FO535" s="310"/>
      <c r="FY535" s="310"/>
      <c r="GI535" s="310"/>
      <c r="GS535" s="310"/>
      <c r="HC535" s="310"/>
      <c r="HM535" s="310"/>
      <c r="HW535" s="310"/>
    </row>
    <row r="536" s="3" customFormat="true" x14ac:dyDescent="0.25">
      <c r="A536" s="310"/>
      <c r="K536" s="310"/>
      <c r="U536" s="310"/>
      <c r="AE536" s="310"/>
      <c r="AO536" s="310"/>
      <c r="AY536" s="310"/>
      <c r="AZ536" s="310"/>
      <c r="BI536" s="310"/>
      <c r="BS536" s="310"/>
      <c r="CC536" s="310"/>
      <c r="CM536" s="310"/>
      <c r="CW536" s="310"/>
      <c r="DG536" s="310"/>
      <c r="DQ536" s="310"/>
      <c r="EA536" s="310"/>
      <c r="EK536" s="310"/>
      <c r="EU536" s="310"/>
      <c r="FE536" s="310"/>
      <c r="FO536" s="310"/>
      <c r="FY536" s="310"/>
      <c r="GI536" s="310"/>
      <c r="GS536" s="310"/>
      <c r="HC536" s="310"/>
      <c r="HM536" s="310"/>
      <c r="HW536" s="310"/>
    </row>
    <row r="537" s="3" customFormat="true" x14ac:dyDescent="0.25">
      <c r="A537" s="310"/>
      <c r="K537" s="310"/>
      <c r="U537" s="310"/>
      <c r="AE537" s="310"/>
      <c r="AO537" s="310"/>
      <c r="AY537" s="310"/>
      <c r="AZ537" s="310"/>
      <c r="BI537" s="310"/>
      <c r="BS537" s="310"/>
      <c r="CC537" s="310"/>
      <c r="CM537" s="310"/>
      <c r="CW537" s="310"/>
      <c r="DG537" s="310"/>
      <c r="DQ537" s="310"/>
      <c r="EA537" s="310"/>
      <c r="EK537" s="310"/>
      <c r="EU537" s="310"/>
      <c r="FE537" s="310"/>
      <c r="FO537" s="310"/>
      <c r="FY537" s="310"/>
      <c r="GI537" s="310"/>
      <c r="GS537" s="310"/>
      <c r="HC537" s="310"/>
      <c r="HM537" s="310"/>
      <c r="HW537" s="310"/>
    </row>
    <row r="538" s="3" customFormat="true" x14ac:dyDescent="0.25">
      <c r="A538" s="310"/>
      <c r="K538" s="310"/>
      <c r="U538" s="310"/>
      <c r="AE538" s="310"/>
      <c r="AO538" s="310"/>
      <c r="AY538" s="310"/>
      <c r="AZ538" s="310"/>
      <c r="BI538" s="310"/>
      <c r="BS538" s="310"/>
      <c r="CC538" s="310"/>
      <c r="CM538" s="310"/>
      <c r="CW538" s="310"/>
      <c r="DG538" s="310"/>
      <c r="DQ538" s="310"/>
      <c r="EA538" s="310"/>
      <c r="EK538" s="310"/>
      <c r="EU538" s="310"/>
      <c r="FE538" s="310"/>
      <c r="FO538" s="310"/>
      <c r="FY538" s="310"/>
      <c r="GI538" s="310"/>
      <c r="GS538" s="310"/>
      <c r="HC538" s="310"/>
      <c r="HM538" s="310"/>
      <c r="HW538" s="310"/>
    </row>
    <row r="539" s="3" customFormat="true" x14ac:dyDescent="0.25">
      <c r="A539" s="310"/>
      <c r="K539" s="310"/>
      <c r="U539" s="310"/>
      <c r="AE539" s="310"/>
      <c r="AO539" s="310"/>
      <c r="AY539" s="310"/>
      <c r="AZ539" s="310"/>
      <c r="BI539" s="310"/>
      <c r="BS539" s="310"/>
      <c r="CC539" s="310"/>
      <c r="CM539" s="310"/>
      <c r="CW539" s="310"/>
      <c r="DG539" s="310"/>
      <c r="DQ539" s="310"/>
      <c r="EA539" s="310"/>
      <c r="EK539" s="310"/>
      <c r="EU539" s="310"/>
      <c r="FE539" s="310"/>
      <c r="FO539" s="310"/>
      <c r="FY539" s="310"/>
      <c r="GI539" s="310"/>
      <c r="GS539" s="310"/>
      <c r="HC539" s="310"/>
      <c r="HM539" s="310"/>
      <c r="HW539" s="310"/>
    </row>
    <row r="540" s="3" customFormat="true" x14ac:dyDescent="0.25">
      <c r="A540" s="310"/>
      <c r="K540" s="310"/>
      <c r="U540" s="310"/>
      <c r="AE540" s="310"/>
      <c r="AO540" s="310"/>
      <c r="AY540" s="310"/>
      <c r="AZ540" s="310"/>
      <c r="BI540" s="310"/>
      <c r="BS540" s="310"/>
      <c r="CC540" s="310"/>
      <c r="CM540" s="310"/>
      <c r="CW540" s="310"/>
      <c r="DG540" s="310"/>
      <c r="DQ540" s="310"/>
      <c r="EA540" s="310"/>
      <c r="EK540" s="310"/>
      <c r="EU540" s="310"/>
      <c r="FE540" s="310"/>
      <c r="FO540" s="310"/>
      <c r="FY540" s="310"/>
      <c r="GI540" s="310"/>
      <c r="GS540" s="310"/>
      <c r="HC540" s="310"/>
      <c r="HM540" s="310"/>
      <c r="HW540" s="310"/>
    </row>
    <row r="541" s="3" customFormat="true" x14ac:dyDescent="0.25">
      <c r="A541" s="310"/>
      <c r="K541" s="310"/>
      <c r="U541" s="310"/>
      <c r="AE541" s="310"/>
      <c r="AO541" s="310"/>
      <c r="AY541" s="310"/>
      <c r="AZ541" s="310"/>
      <c r="BI541" s="310"/>
      <c r="BS541" s="310"/>
      <c r="CC541" s="310"/>
      <c r="CM541" s="310"/>
      <c r="CW541" s="310"/>
      <c r="DG541" s="310"/>
      <c r="DQ541" s="310"/>
      <c r="EA541" s="310"/>
      <c r="EK541" s="310"/>
      <c r="EU541" s="310"/>
      <c r="FE541" s="310"/>
      <c r="FO541" s="310"/>
      <c r="FY541" s="310"/>
      <c r="GI541" s="310"/>
      <c r="GS541" s="310"/>
      <c r="HC541" s="310"/>
      <c r="HM541" s="310"/>
      <c r="HW541" s="310"/>
    </row>
    <row r="542" s="3" customFormat="true" x14ac:dyDescent="0.25">
      <c r="A542" s="310"/>
      <c r="K542" s="310"/>
      <c r="U542" s="310"/>
      <c r="AE542" s="310"/>
      <c r="AO542" s="310"/>
      <c r="AY542" s="310"/>
      <c r="AZ542" s="310"/>
      <c r="BI542" s="310"/>
      <c r="BS542" s="310"/>
      <c r="CC542" s="310"/>
      <c r="CM542" s="310"/>
      <c r="CW542" s="310"/>
      <c r="DG542" s="310"/>
      <c r="DQ542" s="310"/>
      <c r="EA542" s="310"/>
      <c r="EK542" s="310"/>
      <c r="EU542" s="310"/>
      <c r="FE542" s="310"/>
      <c r="FO542" s="310"/>
      <c r="FY542" s="310"/>
      <c r="GI542" s="310"/>
      <c r="GS542" s="310"/>
      <c r="HC542" s="310"/>
      <c r="HM542" s="310"/>
      <c r="HW542" s="310"/>
    </row>
    <row r="543" s="3" customFormat="true" x14ac:dyDescent="0.25">
      <c r="A543" s="310"/>
      <c r="K543" s="310"/>
      <c r="U543" s="310"/>
      <c r="AE543" s="310"/>
      <c r="AO543" s="310"/>
      <c r="AY543" s="310"/>
      <c r="AZ543" s="310"/>
      <c r="BI543" s="310"/>
      <c r="BS543" s="310"/>
      <c r="CC543" s="310"/>
      <c r="CM543" s="310"/>
      <c r="CW543" s="310"/>
      <c r="DG543" s="310"/>
      <c r="DQ543" s="310"/>
      <c r="EA543" s="310"/>
      <c r="EK543" s="310"/>
      <c r="EU543" s="310"/>
      <c r="FE543" s="310"/>
      <c r="FO543" s="310"/>
      <c r="FY543" s="310"/>
      <c r="GI543" s="310"/>
      <c r="GS543" s="310"/>
      <c r="HC543" s="310"/>
      <c r="HM543" s="310"/>
      <c r="HW543" s="310"/>
    </row>
    <row r="544" s="3" customFormat="true" x14ac:dyDescent="0.25">
      <c r="A544" s="310"/>
      <c r="K544" s="310"/>
      <c r="U544" s="310"/>
      <c r="AE544" s="310"/>
      <c r="AO544" s="310"/>
      <c r="AY544" s="310"/>
      <c r="AZ544" s="310"/>
      <c r="BI544" s="310"/>
      <c r="BS544" s="310"/>
      <c r="CC544" s="310"/>
      <c r="CM544" s="310"/>
      <c r="CW544" s="310"/>
      <c r="DG544" s="310"/>
      <c r="DQ544" s="310"/>
      <c r="EA544" s="310"/>
      <c r="EK544" s="310"/>
      <c r="EU544" s="310"/>
      <c r="FE544" s="310"/>
      <c r="FO544" s="310"/>
      <c r="FY544" s="310"/>
      <c r="GI544" s="310"/>
      <c r="GS544" s="310"/>
      <c r="HC544" s="310"/>
      <c r="HM544" s="310"/>
      <c r="HW544" s="310"/>
    </row>
    <row r="545" s="3" customFormat="true" x14ac:dyDescent="0.25">
      <c r="A545" s="310"/>
      <c r="K545" s="310"/>
      <c r="U545" s="310"/>
      <c r="AE545" s="310"/>
      <c r="AO545" s="310"/>
      <c r="AY545" s="310"/>
      <c r="AZ545" s="310"/>
      <c r="BI545" s="310"/>
      <c r="BS545" s="310"/>
      <c r="CC545" s="310"/>
      <c r="CM545" s="310"/>
      <c r="CW545" s="310"/>
      <c r="DG545" s="310"/>
      <c r="DQ545" s="310"/>
      <c r="EA545" s="310"/>
      <c r="EK545" s="310"/>
      <c r="EU545" s="310"/>
      <c r="FE545" s="310"/>
      <c r="FO545" s="310"/>
      <c r="FY545" s="310"/>
      <c r="GI545" s="310"/>
      <c r="GS545" s="310"/>
      <c r="HC545" s="310"/>
      <c r="HM545" s="310"/>
      <c r="HW545" s="310"/>
    </row>
    <row r="546" s="3" customFormat="true" x14ac:dyDescent="0.25">
      <c r="A546" s="310"/>
      <c r="K546" s="310"/>
      <c r="U546" s="310"/>
      <c r="AE546" s="310"/>
      <c r="AO546" s="310"/>
      <c r="AY546" s="310"/>
      <c r="AZ546" s="310"/>
      <c r="BI546" s="310"/>
      <c r="BS546" s="310"/>
      <c r="CC546" s="310"/>
      <c r="CM546" s="310"/>
      <c r="CW546" s="310"/>
      <c r="DG546" s="310"/>
      <c r="DQ546" s="310"/>
      <c r="EA546" s="310"/>
      <c r="EK546" s="310"/>
      <c r="EU546" s="310"/>
      <c r="FE546" s="310"/>
      <c r="FO546" s="310"/>
      <c r="FY546" s="310"/>
      <c r="GI546" s="310"/>
      <c r="GS546" s="310"/>
      <c r="HC546" s="310"/>
      <c r="HM546" s="310"/>
      <c r="HW546" s="310"/>
    </row>
    <row r="547" s="3" customFormat="true" x14ac:dyDescent="0.25">
      <c r="A547" s="310"/>
      <c r="K547" s="310"/>
      <c r="U547" s="310"/>
      <c r="AE547" s="310"/>
      <c r="AO547" s="310"/>
      <c r="AY547" s="310"/>
      <c r="AZ547" s="310"/>
      <c r="BI547" s="310"/>
      <c r="BS547" s="310"/>
      <c r="CC547" s="310"/>
      <c r="CM547" s="310"/>
      <c r="CW547" s="310"/>
      <c r="DG547" s="310"/>
      <c r="DQ547" s="310"/>
      <c r="EA547" s="310"/>
      <c r="EK547" s="310"/>
      <c r="EU547" s="310"/>
      <c r="FE547" s="310"/>
      <c r="FO547" s="310"/>
      <c r="FY547" s="310"/>
      <c r="GI547" s="310"/>
      <c r="GS547" s="310"/>
      <c r="HC547" s="310"/>
      <c r="HM547" s="310"/>
      <c r="HW547" s="310"/>
    </row>
    <row r="548" s="3" customFormat="true" x14ac:dyDescent="0.25">
      <c r="A548" s="310"/>
      <c r="K548" s="310"/>
      <c r="U548" s="310"/>
      <c r="AE548" s="310"/>
      <c r="AO548" s="310"/>
      <c r="AY548" s="310"/>
      <c r="AZ548" s="310"/>
      <c r="BI548" s="310"/>
      <c r="BS548" s="310"/>
      <c r="CC548" s="310"/>
      <c r="CM548" s="310"/>
      <c r="CW548" s="310"/>
      <c r="DG548" s="310"/>
      <c r="DQ548" s="310"/>
      <c r="EA548" s="310"/>
      <c r="EK548" s="310"/>
      <c r="EU548" s="310"/>
      <c r="FE548" s="310"/>
      <c r="FO548" s="310"/>
      <c r="FY548" s="310"/>
      <c r="GI548" s="310"/>
      <c r="GS548" s="310"/>
      <c r="HC548" s="310"/>
      <c r="HM548" s="310"/>
      <c r="HW548" s="310"/>
    </row>
    <row r="549" s="3" customFormat="true" x14ac:dyDescent="0.25">
      <c r="A549" s="310"/>
      <c r="K549" s="310"/>
      <c r="U549" s="310"/>
      <c r="AE549" s="310"/>
      <c r="AO549" s="310"/>
      <c r="AY549" s="310"/>
      <c r="AZ549" s="310"/>
      <c r="BI549" s="310"/>
      <c r="BS549" s="310"/>
      <c r="CC549" s="310"/>
      <c r="CM549" s="310"/>
      <c r="CW549" s="310"/>
      <c r="DG549" s="310"/>
      <c r="DQ549" s="310"/>
      <c r="EA549" s="310"/>
      <c r="EK549" s="310"/>
      <c r="EU549" s="310"/>
      <c r="FE549" s="310"/>
      <c r="FO549" s="310"/>
      <c r="FY549" s="310"/>
      <c r="GI549" s="310"/>
      <c r="GS549" s="310"/>
      <c r="HC549" s="310"/>
      <c r="HM549" s="310"/>
      <c r="HW549" s="310"/>
    </row>
    <row r="550" s="3" customFormat="true" x14ac:dyDescent="0.25">
      <c r="A550" s="310"/>
      <c r="K550" s="310"/>
      <c r="U550" s="310"/>
      <c r="AE550" s="310"/>
      <c r="AO550" s="310"/>
      <c r="AY550" s="310"/>
      <c r="AZ550" s="310"/>
      <c r="BI550" s="310"/>
      <c r="BS550" s="310"/>
      <c r="CC550" s="310"/>
      <c r="CM550" s="310"/>
      <c r="CW550" s="310"/>
      <c r="DG550" s="310"/>
      <c r="DQ550" s="310"/>
      <c r="EA550" s="310"/>
      <c r="EK550" s="310"/>
      <c r="EU550" s="310"/>
      <c r="FE550" s="310"/>
      <c r="FO550" s="310"/>
      <c r="FY550" s="310"/>
      <c r="GI550" s="310"/>
      <c r="GS550" s="310"/>
      <c r="HC550" s="310"/>
      <c r="HM550" s="310"/>
      <c r="HW550" s="310"/>
    </row>
    <row r="551" s="3" customFormat="true" x14ac:dyDescent="0.25">
      <c r="A551" s="310"/>
      <c r="K551" s="310"/>
      <c r="U551" s="310"/>
      <c r="AE551" s="310"/>
      <c r="AO551" s="310"/>
      <c r="AY551" s="310"/>
      <c r="AZ551" s="310"/>
      <c r="BI551" s="310"/>
      <c r="BS551" s="310"/>
      <c r="CC551" s="310"/>
      <c r="CM551" s="310"/>
      <c r="CW551" s="310"/>
      <c r="DG551" s="310"/>
      <c r="DQ551" s="310"/>
      <c r="EA551" s="310"/>
      <c r="EK551" s="310"/>
      <c r="EU551" s="310"/>
      <c r="FE551" s="310"/>
      <c r="FO551" s="310"/>
      <c r="FY551" s="310"/>
      <c r="GI551" s="310"/>
      <c r="GS551" s="310"/>
      <c r="HC551" s="310"/>
      <c r="HM551" s="310"/>
      <c r="HW551" s="310"/>
    </row>
    <row r="552" s="3" customFormat="true" x14ac:dyDescent="0.25">
      <c r="A552" s="310"/>
      <c r="K552" s="310"/>
      <c r="U552" s="310"/>
      <c r="AE552" s="310"/>
      <c r="AO552" s="310"/>
      <c r="AY552" s="310"/>
      <c r="AZ552" s="310"/>
      <c r="BI552" s="310"/>
      <c r="BS552" s="310"/>
      <c r="CC552" s="310"/>
      <c r="CM552" s="310"/>
      <c r="CW552" s="310"/>
      <c r="DG552" s="310"/>
      <c r="DQ552" s="310"/>
      <c r="EA552" s="310"/>
      <c r="EK552" s="310"/>
      <c r="EU552" s="310"/>
      <c r="FE552" s="310"/>
      <c r="FO552" s="310"/>
      <c r="FY552" s="310"/>
      <c r="GI552" s="310"/>
      <c r="GS552" s="310"/>
      <c r="HC552" s="310"/>
      <c r="HM552" s="310"/>
      <c r="HW552" s="310"/>
    </row>
    <row r="553" s="3" customFormat="true" x14ac:dyDescent="0.25">
      <c r="A553" s="310"/>
      <c r="K553" s="310"/>
      <c r="U553" s="310"/>
      <c r="AE553" s="310"/>
      <c r="AO553" s="310"/>
      <c r="AY553" s="310"/>
      <c r="AZ553" s="310"/>
      <c r="BI553" s="310"/>
      <c r="BS553" s="310"/>
      <c r="CC553" s="310"/>
      <c r="CM553" s="310"/>
      <c r="CW553" s="310"/>
      <c r="DG553" s="310"/>
      <c r="DQ553" s="310"/>
      <c r="EA553" s="310"/>
      <c r="EK553" s="310"/>
      <c r="EU553" s="310"/>
      <c r="FE553" s="310"/>
      <c r="FO553" s="310"/>
      <c r="FY553" s="310"/>
      <c r="GI553" s="310"/>
      <c r="GS553" s="310"/>
      <c r="HC553" s="310"/>
      <c r="HM553" s="310"/>
      <c r="HW553" s="310"/>
    </row>
    <row r="554" s="3" customFormat="true" x14ac:dyDescent="0.25">
      <c r="A554" s="310"/>
      <c r="K554" s="310"/>
      <c r="U554" s="310"/>
      <c r="AE554" s="310"/>
      <c r="AO554" s="310"/>
      <c r="AY554" s="310"/>
      <c r="AZ554" s="310"/>
      <c r="BI554" s="310"/>
      <c r="BS554" s="310"/>
      <c r="CC554" s="310"/>
      <c r="CM554" s="310"/>
      <c r="CW554" s="310"/>
      <c r="DG554" s="310"/>
      <c r="DQ554" s="310"/>
      <c r="EA554" s="310"/>
      <c r="EK554" s="310"/>
      <c r="EU554" s="310"/>
      <c r="FE554" s="310"/>
      <c r="FO554" s="310"/>
      <c r="FY554" s="310"/>
      <c r="GI554" s="310"/>
      <c r="GS554" s="310"/>
      <c r="HC554" s="310"/>
      <c r="HM554" s="310"/>
      <c r="HW554" s="310"/>
    </row>
    <row r="555" s="3" customFormat="true" x14ac:dyDescent="0.25">
      <c r="A555" s="310"/>
      <c r="K555" s="310"/>
      <c r="U555" s="310"/>
      <c r="AE555" s="310"/>
      <c r="AO555" s="310"/>
      <c r="AY555" s="310"/>
      <c r="AZ555" s="310"/>
      <c r="BI555" s="310"/>
      <c r="BS555" s="310"/>
      <c r="CC555" s="310"/>
      <c r="CM555" s="310"/>
      <c r="CW555" s="310"/>
      <c r="DG555" s="310"/>
      <c r="DQ555" s="310"/>
      <c r="EA555" s="310"/>
      <c r="EK555" s="310"/>
      <c r="EU555" s="310"/>
      <c r="FE555" s="310"/>
      <c r="FO555" s="310"/>
      <c r="FY555" s="310"/>
      <c r="GI555" s="310"/>
      <c r="GS555" s="310"/>
      <c r="HC555" s="310"/>
      <c r="HM555" s="310"/>
      <c r="HW555" s="310"/>
    </row>
    <row r="556" s="3" customFormat="true" x14ac:dyDescent="0.25">
      <c r="A556" s="310"/>
      <c r="K556" s="310"/>
      <c r="U556" s="310"/>
      <c r="AE556" s="310"/>
      <c r="AO556" s="310"/>
      <c r="AY556" s="310"/>
      <c r="AZ556" s="310"/>
      <c r="BI556" s="310"/>
      <c r="BS556" s="310"/>
      <c r="CC556" s="310"/>
      <c r="CM556" s="310"/>
      <c r="CW556" s="310"/>
      <c r="DG556" s="310"/>
      <c r="DQ556" s="310"/>
      <c r="EA556" s="310"/>
      <c r="EK556" s="310"/>
      <c r="EU556" s="310"/>
      <c r="FE556" s="310"/>
      <c r="FO556" s="310"/>
      <c r="FY556" s="310"/>
      <c r="GI556" s="310"/>
      <c r="GS556" s="310"/>
      <c r="HC556" s="310"/>
      <c r="HM556" s="310"/>
      <c r="HW556" s="310"/>
    </row>
    <row r="557" s="3" customFormat="true" x14ac:dyDescent="0.25">
      <c r="A557" s="310"/>
      <c r="K557" s="310"/>
      <c r="U557" s="310"/>
      <c r="AE557" s="310"/>
      <c r="AO557" s="310"/>
      <c r="AY557" s="310"/>
      <c r="AZ557" s="310"/>
      <c r="BI557" s="310"/>
      <c r="BS557" s="310"/>
      <c r="CC557" s="310"/>
      <c r="CM557" s="310"/>
      <c r="CW557" s="310"/>
      <c r="DG557" s="310"/>
      <c r="DQ557" s="310"/>
      <c r="EA557" s="310"/>
      <c r="EK557" s="310"/>
      <c r="EU557" s="310"/>
      <c r="FE557" s="310"/>
      <c r="FO557" s="310"/>
      <c r="FY557" s="310"/>
      <c r="GI557" s="310"/>
      <c r="GS557" s="310"/>
      <c r="HC557" s="310"/>
      <c r="HM557" s="310"/>
      <c r="HW557" s="310"/>
    </row>
    <row r="558" s="3" customFormat="true" x14ac:dyDescent="0.25">
      <c r="A558" s="310"/>
      <c r="K558" s="310"/>
      <c r="U558" s="310"/>
      <c r="AE558" s="310"/>
      <c r="AO558" s="310"/>
      <c r="AY558" s="310"/>
      <c r="AZ558" s="310"/>
      <c r="BI558" s="310"/>
      <c r="BS558" s="310"/>
      <c r="CC558" s="310"/>
      <c r="CM558" s="310"/>
      <c r="CW558" s="310"/>
      <c r="DG558" s="310"/>
      <c r="DQ558" s="310"/>
      <c r="EA558" s="310"/>
      <c r="EK558" s="310"/>
      <c r="EU558" s="310"/>
      <c r="FE558" s="310"/>
      <c r="FO558" s="310"/>
      <c r="FY558" s="310"/>
      <c r="GI558" s="310"/>
      <c r="GS558" s="310"/>
      <c r="HC558" s="310"/>
      <c r="HM558" s="310"/>
      <c r="HW558" s="310"/>
    </row>
    <row r="559" s="3" customFormat="true" x14ac:dyDescent="0.25">
      <c r="A559" s="310"/>
      <c r="K559" s="310"/>
      <c r="U559" s="310"/>
      <c r="AE559" s="310"/>
      <c r="AO559" s="310"/>
      <c r="AY559" s="310"/>
      <c r="AZ559" s="310"/>
      <c r="BI559" s="310"/>
      <c r="BS559" s="310"/>
      <c r="CC559" s="310"/>
      <c r="CM559" s="310"/>
      <c r="CW559" s="310"/>
      <c r="DG559" s="310"/>
      <c r="DQ559" s="310"/>
      <c r="EA559" s="310"/>
      <c r="EK559" s="310"/>
      <c r="EU559" s="310"/>
      <c r="FE559" s="310"/>
      <c r="FO559" s="310"/>
      <c r="FY559" s="310"/>
      <c r="GI559" s="310"/>
      <c r="GS559" s="310"/>
      <c r="HC559" s="310"/>
      <c r="HM559" s="310"/>
      <c r="HW559" s="310"/>
    </row>
    <row r="560" s="3" customFormat="true" x14ac:dyDescent="0.25">
      <c r="A560" s="310"/>
      <c r="K560" s="310"/>
      <c r="U560" s="310"/>
      <c r="AE560" s="310"/>
      <c r="AO560" s="310"/>
      <c r="AY560" s="310"/>
      <c r="AZ560" s="310"/>
      <c r="BI560" s="310"/>
      <c r="BS560" s="310"/>
      <c r="CC560" s="310"/>
      <c r="CM560" s="310"/>
      <c r="CW560" s="310"/>
      <c r="DG560" s="310"/>
      <c r="DQ560" s="310"/>
      <c r="EA560" s="310"/>
      <c r="EK560" s="310"/>
      <c r="EU560" s="310"/>
      <c r="FE560" s="310"/>
      <c r="FO560" s="310"/>
      <c r="FY560" s="310"/>
      <c r="GI560" s="310"/>
      <c r="GS560" s="310"/>
      <c r="HC560" s="310"/>
      <c r="HM560" s="310"/>
      <c r="HW560" s="310"/>
    </row>
    <row r="561" s="3" customFormat="true" x14ac:dyDescent="0.25">
      <c r="A561" s="310"/>
      <c r="K561" s="310"/>
      <c r="U561" s="310"/>
      <c r="AE561" s="310"/>
      <c r="AO561" s="310"/>
      <c r="AY561" s="310"/>
      <c r="AZ561" s="310"/>
      <c r="BI561" s="310"/>
      <c r="BS561" s="310"/>
      <c r="CC561" s="310"/>
      <c r="CM561" s="310"/>
      <c r="CW561" s="310"/>
      <c r="DG561" s="310"/>
      <c r="DQ561" s="310"/>
      <c r="EA561" s="310"/>
      <c r="EK561" s="310"/>
      <c r="EU561" s="310"/>
      <c r="FE561" s="310"/>
      <c r="FO561" s="310"/>
      <c r="FY561" s="310"/>
      <c r="GI561" s="310"/>
      <c r="GS561" s="310"/>
      <c r="HC561" s="310"/>
      <c r="HM561" s="310"/>
      <c r="HW561" s="310"/>
    </row>
    <row r="562" s="3" customFormat="true" x14ac:dyDescent="0.25">
      <c r="A562" s="310"/>
      <c r="K562" s="310"/>
      <c r="U562" s="310"/>
      <c r="AE562" s="310"/>
      <c r="AO562" s="310"/>
      <c r="AY562" s="310"/>
      <c r="AZ562" s="310"/>
      <c r="BI562" s="310"/>
      <c r="BS562" s="310"/>
      <c r="CC562" s="310"/>
      <c r="CM562" s="310"/>
      <c r="CW562" s="310"/>
      <c r="DG562" s="310"/>
      <c r="DQ562" s="310"/>
      <c r="EA562" s="310"/>
      <c r="EK562" s="310"/>
      <c r="EU562" s="310"/>
      <c r="FE562" s="310"/>
      <c r="FO562" s="310"/>
      <c r="FY562" s="310"/>
      <c r="GI562" s="310"/>
      <c r="GS562" s="310"/>
      <c r="HC562" s="310"/>
      <c r="HM562" s="310"/>
      <c r="HW562" s="310"/>
    </row>
    <row r="563" s="3" customFormat="true" x14ac:dyDescent="0.25">
      <c r="A563" s="310"/>
      <c r="K563" s="310"/>
      <c r="U563" s="310"/>
      <c r="AE563" s="310"/>
      <c r="AO563" s="310"/>
      <c r="AY563" s="310"/>
      <c r="AZ563" s="310"/>
      <c r="BI563" s="310"/>
      <c r="BS563" s="310"/>
      <c r="CC563" s="310"/>
      <c r="CM563" s="310"/>
      <c r="CW563" s="310"/>
      <c r="DG563" s="310"/>
      <c r="DQ563" s="310"/>
      <c r="EA563" s="310"/>
      <c r="EK563" s="310"/>
      <c r="EU563" s="310"/>
      <c r="FE563" s="310"/>
      <c r="FO563" s="310"/>
      <c r="FY563" s="310"/>
      <c r="GI563" s="310"/>
      <c r="GS563" s="310"/>
      <c r="HC563" s="310"/>
      <c r="HM563" s="310"/>
      <c r="HW563" s="310"/>
    </row>
    <row r="564" s="3" customFormat="true" x14ac:dyDescent="0.25">
      <c r="A564" s="310"/>
      <c r="K564" s="310"/>
      <c r="U564" s="310"/>
      <c r="AE564" s="310"/>
      <c r="AO564" s="310"/>
      <c r="AY564" s="310"/>
      <c r="AZ564" s="310"/>
      <c r="BI564" s="310"/>
      <c r="BS564" s="310"/>
      <c r="CC564" s="310"/>
      <c r="CM564" s="310"/>
      <c r="CW564" s="310"/>
      <c r="DG564" s="310"/>
      <c r="DQ564" s="310"/>
      <c r="EA564" s="310"/>
      <c r="EK564" s="310"/>
      <c r="EU564" s="310"/>
      <c r="FE564" s="310"/>
      <c r="FO564" s="310"/>
      <c r="FY564" s="310"/>
      <c r="GI564" s="310"/>
      <c r="GS564" s="310"/>
      <c r="HC564" s="310"/>
      <c r="HM564" s="310"/>
      <c r="HW564" s="310"/>
    </row>
    <row r="565" s="3" customFormat="true" x14ac:dyDescent="0.25">
      <c r="A565" s="310"/>
      <c r="K565" s="310"/>
      <c r="U565" s="310"/>
      <c r="AE565" s="310"/>
      <c r="AO565" s="310"/>
      <c r="AY565" s="310"/>
      <c r="AZ565" s="310"/>
      <c r="BI565" s="310"/>
      <c r="BS565" s="310"/>
      <c r="CC565" s="310"/>
      <c r="CM565" s="310"/>
      <c r="CW565" s="310"/>
      <c r="DG565" s="310"/>
      <c r="DQ565" s="310"/>
      <c r="EA565" s="310"/>
      <c r="EK565" s="310"/>
      <c r="EU565" s="310"/>
      <c r="FE565" s="310"/>
      <c r="FO565" s="310"/>
      <c r="FY565" s="310"/>
      <c r="GI565" s="310"/>
      <c r="GS565" s="310"/>
      <c r="HC565" s="310"/>
      <c r="HM565" s="310"/>
      <c r="HW565" s="310"/>
    </row>
    <row r="566" s="3" customFormat="true" x14ac:dyDescent="0.25">
      <c r="A566" s="310"/>
      <c r="K566" s="310"/>
      <c r="U566" s="310"/>
      <c r="AE566" s="310"/>
      <c r="AO566" s="310"/>
      <c r="AY566" s="310"/>
      <c r="AZ566" s="310"/>
      <c r="BI566" s="310"/>
      <c r="BS566" s="310"/>
      <c r="CC566" s="310"/>
      <c r="CM566" s="310"/>
      <c r="CW566" s="310"/>
      <c r="DG566" s="310"/>
      <c r="DQ566" s="310"/>
      <c r="EA566" s="310"/>
      <c r="EK566" s="310"/>
      <c r="EU566" s="310"/>
      <c r="FE566" s="310"/>
      <c r="FO566" s="310"/>
      <c r="FY566" s="310"/>
      <c r="GI566" s="310"/>
      <c r="GS566" s="310"/>
      <c r="HC566" s="310"/>
      <c r="HM566" s="310"/>
      <c r="HW566" s="310"/>
    </row>
    <row r="567" s="3" customFormat="true" x14ac:dyDescent="0.25">
      <c r="A567" s="310"/>
      <c r="K567" s="310"/>
      <c r="U567" s="310"/>
      <c r="AE567" s="310"/>
      <c r="AO567" s="310"/>
      <c r="AY567" s="310"/>
      <c r="AZ567" s="310"/>
      <c r="BI567" s="310"/>
      <c r="BS567" s="310"/>
      <c r="CC567" s="310"/>
      <c r="CM567" s="310"/>
      <c r="CW567" s="310"/>
      <c r="DG567" s="310"/>
      <c r="DQ567" s="310"/>
      <c r="EA567" s="310"/>
      <c r="EK567" s="310"/>
      <c r="EU567" s="310"/>
      <c r="FE567" s="310"/>
      <c r="FO567" s="310"/>
      <c r="FY567" s="310"/>
      <c r="GI567" s="310"/>
      <c r="GS567" s="310"/>
      <c r="HC567" s="310"/>
      <c r="HM567" s="310"/>
      <c r="HW567" s="310"/>
    </row>
    <row r="568" s="3" customFormat="true" x14ac:dyDescent="0.25">
      <c r="A568" s="310"/>
      <c r="K568" s="310"/>
      <c r="U568" s="310"/>
      <c r="AE568" s="310"/>
      <c r="AO568" s="310"/>
      <c r="AY568" s="310"/>
      <c r="AZ568" s="310"/>
      <c r="BI568" s="310"/>
      <c r="BS568" s="310"/>
      <c r="CC568" s="310"/>
      <c r="CM568" s="310"/>
      <c r="CW568" s="310"/>
      <c r="DG568" s="310"/>
      <c r="DQ568" s="310"/>
      <c r="EA568" s="310"/>
      <c r="EK568" s="310"/>
      <c r="EU568" s="310"/>
      <c r="FE568" s="310"/>
      <c r="FO568" s="310"/>
      <c r="FY568" s="310"/>
      <c r="GI568" s="310"/>
      <c r="GS568" s="310"/>
      <c r="HC568" s="310"/>
      <c r="HM568" s="310"/>
      <c r="HW568" s="310"/>
    </row>
    <row r="569" s="3" customFormat="true" x14ac:dyDescent="0.25">
      <c r="A569" s="310"/>
      <c r="K569" s="310"/>
      <c r="U569" s="310"/>
      <c r="AE569" s="310"/>
      <c r="AO569" s="310"/>
      <c r="AY569" s="310"/>
      <c r="AZ569" s="310"/>
      <c r="BI569" s="310"/>
      <c r="BS569" s="310"/>
      <c r="CC569" s="310"/>
      <c r="CM569" s="310"/>
      <c r="CW569" s="310"/>
      <c r="DG569" s="310"/>
      <c r="DQ569" s="310"/>
      <c r="EA569" s="310"/>
      <c r="EK569" s="310"/>
      <c r="EU569" s="310"/>
      <c r="FE569" s="310"/>
      <c r="FO569" s="310"/>
      <c r="FY569" s="310"/>
      <c r="GI569" s="310"/>
      <c r="GS569" s="310"/>
      <c r="HC569" s="310"/>
      <c r="HM569" s="310"/>
      <c r="HW569" s="310"/>
    </row>
    <row r="570" s="3" customFormat="true" x14ac:dyDescent="0.25">
      <c r="A570" s="310"/>
      <c r="K570" s="310"/>
      <c r="U570" s="310"/>
      <c r="AE570" s="310"/>
      <c r="AO570" s="310"/>
      <c r="AY570" s="310"/>
      <c r="AZ570" s="310"/>
      <c r="BI570" s="310"/>
      <c r="BS570" s="310"/>
      <c r="CC570" s="310"/>
      <c r="CM570" s="310"/>
      <c r="CW570" s="310"/>
      <c r="DG570" s="310"/>
      <c r="DQ570" s="310"/>
      <c r="EA570" s="310"/>
      <c r="EK570" s="310"/>
      <c r="EU570" s="310"/>
      <c r="FE570" s="310"/>
      <c r="FO570" s="310"/>
      <c r="FY570" s="310"/>
      <c r="GI570" s="310"/>
      <c r="GS570" s="310"/>
      <c r="HC570" s="310"/>
      <c r="HM570" s="310"/>
      <c r="HW570" s="310"/>
    </row>
    <row r="571" s="3" customFormat="true" x14ac:dyDescent="0.25">
      <c r="A571" s="310"/>
      <c r="K571" s="310"/>
      <c r="U571" s="310"/>
      <c r="AE571" s="310"/>
      <c r="AO571" s="310"/>
      <c r="AY571" s="310"/>
      <c r="AZ571" s="310"/>
      <c r="BI571" s="310"/>
      <c r="BS571" s="310"/>
      <c r="CC571" s="310"/>
      <c r="CM571" s="310"/>
      <c r="CW571" s="310"/>
      <c r="DG571" s="310"/>
      <c r="DQ571" s="310"/>
      <c r="EA571" s="310"/>
      <c r="EK571" s="310"/>
      <c r="EU571" s="310"/>
      <c r="FE571" s="310"/>
      <c r="FO571" s="310"/>
      <c r="FY571" s="310"/>
      <c r="GI571" s="310"/>
      <c r="GS571" s="310"/>
      <c r="HC571" s="310"/>
      <c r="HM571" s="310"/>
      <c r="HW571" s="310"/>
    </row>
    <row r="572" s="3" customFormat="true" x14ac:dyDescent="0.25">
      <c r="A572" s="310"/>
      <c r="K572" s="310"/>
      <c r="U572" s="310"/>
      <c r="AE572" s="310"/>
      <c r="AO572" s="310"/>
      <c r="AY572" s="310"/>
      <c r="AZ572" s="310"/>
      <c r="BI572" s="310"/>
      <c r="BS572" s="310"/>
      <c r="CC572" s="310"/>
      <c r="CM572" s="310"/>
      <c r="CW572" s="310"/>
      <c r="DG572" s="310"/>
      <c r="DQ572" s="310"/>
      <c r="EA572" s="310"/>
      <c r="EK572" s="310"/>
      <c r="EU572" s="310"/>
      <c r="FE572" s="310"/>
      <c r="FO572" s="310"/>
      <c r="FY572" s="310"/>
      <c r="GI572" s="310"/>
      <c r="GS572" s="310"/>
      <c r="HC572" s="310"/>
      <c r="HM572" s="310"/>
      <c r="HW572" s="310"/>
    </row>
    <row r="573" s="3" customFormat="true" x14ac:dyDescent="0.25">
      <c r="A573" s="310"/>
      <c r="K573" s="310"/>
      <c r="U573" s="310"/>
      <c r="AE573" s="310"/>
      <c r="AO573" s="310"/>
      <c r="AY573" s="310"/>
      <c r="AZ573" s="310"/>
      <c r="BI573" s="310"/>
      <c r="BS573" s="310"/>
      <c r="CC573" s="310"/>
      <c r="CM573" s="310"/>
      <c r="CW573" s="310"/>
      <c r="DG573" s="310"/>
      <c r="DQ573" s="310"/>
      <c r="EA573" s="310"/>
      <c r="EK573" s="310"/>
      <c r="EU573" s="310"/>
      <c r="FE573" s="310"/>
      <c r="FO573" s="310"/>
      <c r="FY573" s="310"/>
      <c r="GI573" s="310"/>
      <c r="GS573" s="310"/>
      <c r="HC573" s="310"/>
      <c r="HM573" s="310"/>
      <c r="HW573" s="310"/>
    </row>
    <row r="574" s="3" customFormat="true" x14ac:dyDescent="0.25">
      <c r="A574" s="310"/>
      <c r="K574" s="310"/>
      <c r="U574" s="310"/>
      <c r="AE574" s="310"/>
      <c r="AO574" s="310"/>
      <c r="AY574" s="310"/>
      <c r="AZ574" s="310"/>
      <c r="BI574" s="310"/>
      <c r="BS574" s="310"/>
      <c r="CC574" s="310"/>
      <c r="CM574" s="310"/>
      <c r="CW574" s="310"/>
      <c r="DG574" s="310"/>
      <c r="DQ574" s="310"/>
      <c r="EA574" s="310"/>
      <c r="EK574" s="310"/>
      <c r="EU574" s="310"/>
      <c r="FE574" s="310"/>
      <c r="FO574" s="310"/>
      <c r="FY574" s="310"/>
      <c r="GI574" s="310"/>
      <c r="GS574" s="310"/>
      <c r="HC574" s="310"/>
      <c r="HM574" s="310"/>
      <c r="HW574" s="310"/>
    </row>
    <row r="575" s="3" customFormat="true" x14ac:dyDescent="0.25">
      <c r="A575" s="310"/>
      <c r="K575" s="310"/>
      <c r="U575" s="310"/>
      <c r="AE575" s="310"/>
      <c r="AO575" s="310"/>
      <c r="AY575" s="310"/>
      <c r="AZ575" s="310"/>
      <c r="BI575" s="310"/>
      <c r="BS575" s="310"/>
      <c r="CC575" s="310"/>
      <c r="CM575" s="310"/>
      <c r="CW575" s="310"/>
      <c r="DG575" s="310"/>
      <c r="DQ575" s="310"/>
      <c r="EA575" s="310"/>
      <c r="EK575" s="310"/>
      <c r="EU575" s="310"/>
      <c r="FE575" s="310"/>
      <c r="FO575" s="310"/>
      <c r="FY575" s="310"/>
      <c r="GI575" s="310"/>
      <c r="GS575" s="310"/>
      <c r="HC575" s="310"/>
      <c r="HM575" s="310"/>
      <c r="HW575" s="310"/>
    </row>
    <row r="576" s="3" customFormat="true" x14ac:dyDescent="0.25">
      <c r="A576" s="310"/>
      <c r="K576" s="310"/>
      <c r="U576" s="310"/>
      <c r="AE576" s="310"/>
      <c r="AO576" s="310"/>
      <c r="AY576" s="310"/>
      <c r="AZ576" s="310"/>
      <c r="BI576" s="310"/>
      <c r="BS576" s="310"/>
      <c r="CC576" s="310"/>
      <c r="CM576" s="310"/>
      <c r="CW576" s="310"/>
      <c r="DG576" s="310"/>
      <c r="DQ576" s="310"/>
      <c r="EA576" s="310"/>
      <c r="EK576" s="310"/>
      <c r="EU576" s="310"/>
      <c r="FE576" s="310"/>
      <c r="FO576" s="310"/>
      <c r="FY576" s="310"/>
      <c r="GI576" s="310"/>
      <c r="GS576" s="310"/>
      <c r="HC576" s="310"/>
      <c r="HM576" s="310"/>
      <c r="HW576" s="310"/>
    </row>
    <row r="577" s="3" customFormat="true" x14ac:dyDescent="0.25">
      <c r="A577" s="310"/>
      <c r="K577" s="310"/>
      <c r="U577" s="310"/>
      <c r="AE577" s="310"/>
      <c r="AO577" s="310"/>
      <c r="AY577" s="310"/>
      <c r="AZ577" s="310"/>
      <c r="BI577" s="310"/>
      <c r="BS577" s="310"/>
      <c r="CC577" s="310"/>
      <c r="CM577" s="310"/>
      <c r="CW577" s="310"/>
      <c r="DG577" s="310"/>
      <c r="DQ577" s="310"/>
      <c r="EA577" s="310"/>
      <c r="EK577" s="310"/>
      <c r="EU577" s="310"/>
      <c r="FE577" s="310"/>
      <c r="FO577" s="310"/>
      <c r="FY577" s="310"/>
      <c r="GI577" s="310"/>
      <c r="GS577" s="310"/>
      <c r="HC577" s="310"/>
      <c r="HM577" s="310"/>
      <c r="HW577" s="310"/>
    </row>
    <row r="578" s="3" customFormat="true" x14ac:dyDescent="0.25">
      <c r="A578" s="310"/>
      <c r="K578" s="310"/>
      <c r="U578" s="310"/>
      <c r="AE578" s="310"/>
      <c r="AO578" s="310"/>
      <c r="AY578" s="310"/>
      <c r="AZ578" s="310"/>
      <c r="BI578" s="310"/>
      <c r="BS578" s="310"/>
      <c r="CC578" s="310"/>
      <c r="CM578" s="310"/>
      <c r="CW578" s="310"/>
      <c r="DG578" s="310"/>
      <c r="DQ578" s="310"/>
      <c r="EA578" s="310"/>
      <c r="EK578" s="310"/>
      <c r="EU578" s="310"/>
      <c r="FE578" s="310"/>
      <c r="FO578" s="310"/>
      <c r="FY578" s="310"/>
      <c r="GI578" s="310"/>
      <c r="GS578" s="310"/>
      <c r="HC578" s="310"/>
      <c r="HM578" s="310"/>
      <c r="HW578" s="310"/>
    </row>
    <row r="579" s="3" customFormat="true" x14ac:dyDescent="0.25">
      <c r="A579" s="310"/>
      <c r="K579" s="310"/>
      <c r="U579" s="310"/>
      <c r="AE579" s="310"/>
      <c r="AO579" s="310"/>
      <c r="AY579" s="310"/>
      <c r="AZ579" s="310"/>
      <c r="BI579" s="310"/>
      <c r="BS579" s="310"/>
      <c r="CC579" s="310"/>
      <c r="CM579" s="310"/>
      <c r="CW579" s="310"/>
      <c r="DG579" s="310"/>
      <c r="DQ579" s="310"/>
      <c r="EA579" s="310"/>
      <c r="EK579" s="310"/>
      <c r="EU579" s="310"/>
      <c r="FE579" s="310"/>
      <c r="FO579" s="310"/>
      <c r="FY579" s="310"/>
      <c r="GI579" s="310"/>
      <c r="GS579" s="310"/>
      <c r="HC579" s="310"/>
      <c r="HM579" s="310"/>
      <c r="HW579" s="310"/>
    </row>
    <row r="580" s="3" customFormat="true" x14ac:dyDescent="0.25">
      <c r="A580" s="310"/>
      <c r="K580" s="310"/>
      <c r="U580" s="310"/>
      <c r="AE580" s="310"/>
      <c r="AO580" s="310"/>
      <c r="AY580" s="310"/>
      <c r="AZ580" s="310"/>
      <c r="BI580" s="310"/>
      <c r="BS580" s="310"/>
      <c r="CC580" s="310"/>
      <c r="CM580" s="310"/>
      <c r="CW580" s="310"/>
      <c r="DG580" s="310"/>
      <c r="DQ580" s="310"/>
      <c r="EA580" s="310"/>
      <c r="EK580" s="310"/>
      <c r="EU580" s="310"/>
      <c r="FE580" s="310"/>
      <c r="FO580" s="310"/>
      <c r="FY580" s="310"/>
      <c r="GI580" s="310"/>
      <c r="GS580" s="310"/>
      <c r="HC580" s="310"/>
      <c r="HM580" s="310"/>
      <c r="HW580" s="310"/>
    </row>
    <row r="581" s="3" customFormat="true" x14ac:dyDescent="0.25">
      <c r="A581" s="310"/>
      <c r="K581" s="310"/>
      <c r="U581" s="310"/>
      <c r="AE581" s="310"/>
      <c r="AO581" s="310"/>
      <c r="AY581" s="310"/>
      <c r="AZ581" s="310"/>
      <c r="BI581" s="310"/>
      <c r="BS581" s="310"/>
      <c r="CC581" s="310"/>
      <c r="CM581" s="310"/>
      <c r="CW581" s="310"/>
      <c r="DG581" s="310"/>
      <c r="DQ581" s="310"/>
      <c r="EA581" s="310"/>
      <c r="EK581" s="310"/>
      <c r="EU581" s="310"/>
      <c r="FE581" s="310"/>
      <c r="FO581" s="310"/>
      <c r="FY581" s="310"/>
      <c r="GI581" s="310"/>
      <c r="GS581" s="310"/>
      <c r="HC581" s="310"/>
      <c r="HM581" s="310"/>
      <c r="HW581" s="310"/>
    </row>
    <row r="582" s="3" customFormat="true" x14ac:dyDescent="0.25">
      <c r="A582" s="310"/>
      <c r="K582" s="310"/>
      <c r="U582" s="310"/>
      <c r="AE582" s="310"/>
      <c r="AO582" s="310"/>
      <c r="AY582" s="310"/>
      <c r="AZ582" s="310"/>
      <c r="BI582" s="310"/>
      <c r="BS582" s="310"/>
      <c r="CC582" s="310"/>
      <c r="CM582" s="310"/>
      <c r="CW582" s="310"/>
      <c r="DG582" s="310"/>
      <c r="DQ582" s="310"/>
      <c r="EA582" s="310"/>
      <c r="EK582" s="310"/>
      <c r="EU582" s="310"/>
      <c r="FE582" s="310"/>
      <c r="FO582" s="310"/>
      <c r="FY582" s="310"/>
      <c r="GI582" s="310"/>
      <c r="GS582" s="310"/>
      <c r="HC582" s="310"/>
      <c r="HM582" s="310"/>
      <c r="HW582" s="310"/>
    </row>
    <row r="583" s="3" customFormat="true" x14ac:dyDescent="0.25">
      <c r="A583" s="310"/>
      <c r="K583" s="310"/>
      <c r="U583" s="310"/>
      <c r="AE583" s="310"/>
      <c r="AO583" s="310"/>
      <c r="AY583" s="310"/>
      <c r="AZ583" s="310"/>
      <c r="BI583" s="310"/>
      <c r="BS583" s="310"/>
      <c r="CC583" s="310"/>
      <c r="CM583" s="310"/>
      <c r="CW583" s="310"/>
      <c r="DG583" s="310"/>
      <c r="DQ583" s="310"/>
      <c r="EA583" s="310"/>
      <c r="EK583" s="310"/>
      <c r="EU583" s="310"/>
      <c r="FE583" s="310"/>
      <c r="FO583" s="310"/>
      <c r="FY583" s="310"/>
      <c r="GI583" s="310"/>
      <c r="GS583" s="310"/>
      <c r="HC583" s="310"/>
      <c r="HM583" s="310"/>
      <c r="HW583" s="310"/>
    </row>
    <row r="584" s="3" customFormat="true" x14ac:dyDescent="0.25">
      <c r="A584" s="310"/>
      <c r="K584" s="310"/>
      <c r="U584" s="310"/>
      <c r="AE584" s="310"/>
      <c r="AO584" s="310"/>
      <c r="AY584" s="310"/>
      <c r="AZ584" s="310"/>
      <c r="BI584" s="310"/>
      <c r="BS584" s="310"/>
      <c r="CC584" s="310"/>
      <c r="CM584" s="310"/>
      <c r="CW584" s="310"/>
      <c r="DG584" s="310"/>
      <c r="DQ584" s="310"/>
      <c r="EA584" s="310"/>
      <c r="EK584" s="310"/>
      <c r="EU584" s="310"/>
      <c r="FE584" s="310"/>
      <c r="FO584" s="310"/>
      <c r="FY584" s="310"/>
      <c r="GI584" s="310"/>
      <c r="GS584" s="310"/>
      <c r="HC584" s="310"/>
      <c r="HM584" s="310"/>
      <c r="HW584" s="310"/>
    </row>
    <row r="585" s="3" customFormat="true" x14ac:dyDescent="0.25">
      <c r="A585" s="310"/>
      <c r="K585" s="310"/>
      <c r="U585" s="310"/>
      <c r="AE585" s="310"/>
      <c r="AO585" s="310"/>
      <c r="AY585" s="310"/>
      <c r="AZ585" s="310"/>
      <c r="BI585" s="310"/>
      <c r="BS585" s="310"/>
      <c r="CC585" s="310"/>
      <c r="CM585" s="310"/>
      <c r="CW585" s="310"/>
      <c r="DG585" s="310"/>
      <c r="DQ585" s="310"/>
      <c r="EA585" s="310"/>
      <c r="EK585" s="310"/>
      <c r="EU585" s="310"/>
      <c r="FE585" s="310"/>
      <c r="FO585" s="310"/>
      <c r="FY585" s="310"/>
      <c r="GI585" s="310"/>
      <c r="GS585" s="310"/>
      <c r="HC585" s="310"/>
      <c r="HM585" s="310"/>
      <c r="HW585" s="310"/>
    </row>
    <row r="586" s="3" customFormat="true" x14ac:dyDescent="0.25">
      <c r="A586" s="310"/>
      <c r="K586" s="310"/>
      <c r="U586" s="310"/>
      <c r="AE586" s="310"/>
      <c r="AO586" s="310"/>
      <c r="AY586" s="310"/>
      <c r="AZ586" s="310"/>
      <c r="BI586" s="310"/>
      <c r="BS586" s="310"/>
      <c r="CC586" s="310"/>
      <c r="CM586" s="310"/>
      <c r="CW586" s="310"/>
      <c r="DG586" s="310"/>
      <c r="DQ586" s="310"/>
      <c r="EA586" s="310"/>
      <c r="EK586" s="310"/>
      <c r="EU586" s="310"/>
      <c r="FE586" s="310"/>
      <c r="FO586" s="310"/>
      <c r="FY586" s="310"/>
      <c r="GI586" s="310"/>
      <c r="GS586" s="310"/>
      <c r="HC586" s="310"/>
      <c r="HM586" s="310"/>
      <c r="HW586" s="310"/>
    </row>
    <row r="587" s="3" customFormat="true" x14ac:dyDescent="0.25">
      <c r="A587" s="310"/>
      <c r="K587" s="310"/>
      <c r="U587" s="310"/>
      <c r="AE587" s="310"/>
      <c r="AO587" s="310"/>
      <c r="AY587" s="310"/>
      <c r="AZ587" s="310"/>
      <c r="BI587" s="310"/>
      <c r="BS587" s="310"/>
      <c r="CC587" s="310"/>
      <c r="CM587" s="310"/>
      <c r="CW587" s="310"/>
      <c r="DG587" s="310"/>
      <c r="DQ587" s="310"/>
      <c r="EA587" s="310"/>
      <c r="EK587" s="310"/>
      <c r="EU587" s="310"/>
      <c r="FE587" s="310"/>
      <c r="FO587" s="310"/>
      <c r="FY587" s="310"/>
      <c r="GI587" s="310"/>
      <c r="GS587" s="310"/>
      <c r="HC587" s="310"/>
      <c r="HM587" s="310"/>
      <c r="HW587" s="310"/>
    </row>
    <row r="588" s="3" customFormat="true" x14ac:dyDescent="0.25">
      <c r="A588" s="310"/>
      <c r="K588" s="310"/>
      <c r="U588" s="310"/>
      <c r="AE588" s="310"/>
      <c r="AO588" s="310"/>
      <c r="AY588" s="310"/>
      <c r="AZ588" s="310"/>
      <c r="BI588" s="310"/>
      <c r="BS588" s="310"/>
      <c r="CC588" s="310"/>
      <c r="CM588" s="310"/>
      <c r="CW588" s="310"/>
      <c r="DG588" s="310"/>
      <c r="DQ588" s="310"/>
      <c r="EA588" s="310"/>
      <c r="EK588" s="310"/>
      <c r="EU588" s="310"/>
      <c r="FE588" s="310"/>
      <c r="FO588" s="310"/>
      <c r="FY588" s="310"/>
      <c r="GI588" s="310"/>
      <c r="GS588" s="310"/>
      <c r="HC588" s="310"/>
      <c r="HM588" s="310"/>
      <c r="HW588" s="310"/>
    </row>
    <row r="589" s="3" customFormat="true" x14ac:dyDescent="0.25">
      <c r="A589" s="310"/>
      <c r="K589" s="310"/>
      <c r="U589" s="310"/>
      <c r="AE589" s="310"/>
      <c r="AO589" s="310"/>
      <c r="AY589" s="310"/>
      <c r="AZ589" s="310"/>
      <c r="BI589" s="310"/>
      <c r="BS589" s="310"/>
      <c r="CC589" s="310"/>
      <c r="CM589" s="310"/>
      <c r="CW589" s="310"/>
      <c r="DG589" s="310"/>
      <c r="DQ589" s="310"/>
      <c r="EA589" s="310"/>
      <c r="EK589" s="310"/>
      <c r="EU589" s="310"/>
      <c r="FE589" s="310"/>
      <c r="FO589" s="310"/>
      <c r="FY589" s="310"/>
      <c r="GI589" s="310"/>
      <c r="GS589" s="310"/>
      <c r="HC589" s="310"/>
      <c r="HM589" s="310"/>
      <c r="HW589" s="310"/>
    </row>
    <row r="590" s="3" customFormat="true" x14ac:dyDescent="0.25">
      <c r="A590" s="310"/>
      <c r="K590" s="310"/>
      <c r="U590" s="310"/>
      <c r="AE590" s="310"/>
      <c r="AO590" s="310"/>
      <c r="AY590" s="310"/>
      <c r="AZ590" s="310"/>
      <c r="BI590" s="310"/>
      <c r="BS590" s="310"/>
      <c r="CC590" s="310"/>
      <c r="CM590" s="310"/>
      <c r="CW590" s="310"/>
      <c r="DG590" s="310"/>
      <c r="DQ590" s="310"/>
      <c r="EA590" s="310"/>
      <c r="EK590" s="310"/>
      <c r="EU590" s="310"/>
      <c r="FE590" s="310"/>
      <c r="FO590" s="310"/>
      <c r="FY590" s="310"/>
      <c r="GI590" s="310"/>
      <c r="GS590" s="310"/>
      <c r="HC590" s="310"/>
      <c r="HM590" s="310"/>
      <c r="HW590" s="310"/>
    </row>
    <row r="591" s="3" customFormat="true" x14ac:dyDescent="0.25">
      <c r="A591" s="310"/>
      <c r="K591" s="310"/>
      <c r="U591" s="310"/>
      <c r="AE591" s="310"/>
      <c r="AO591" s="310"/>
      <c r="AY591" s="310"/>
      <c r="AZ591" s="310"/>
      <c r="BI591" s="310"/>
      <c r="BS591" s="310"/>
      <c r="CC591" s="310"/>
      <c r="CM591" s="310"/>
      <c r="CW591" s="310"/>
      <c r="DG591" s="310"/>
      <c r="DQ591" s="310"/>
      <c r="EA591" s="310"/>
      <c r="EK591" s="310"/>
      <c r="EU591" s="310"/>
      <c r="FE591" s="310"/>
      <c r="FO591" s="310"/>
      <c r="FY591" s="310"/>
      <c r="GI591" s="310"/>
      <c r="GS591" s="310"/>
      <c r="HC591" s="310"/>
      <c r="HM591" s="310"/>
      <c r="HW591" s="310"/>
    </row>
    <row r="592" s="3" customFormat="true" x14ac:dyDescent="0.25">
      <c r="A592" s="310"/>
      <c r="K592" s="310"/>
      <c r="U592" s="310"/>
      <c r="AE592" s="310"/>
      <c r="AO592" s="310"/>
      <c r="AY592" s="310"/>
      <c r="AZ592" s="310"/>
      <c r="BI592" s="310"/>
      <c r="BS592" s="310"/>
      <c r="CC592" s="310"/>
      <c r="CM592" s="310"/>
      <c r="CW592" s="310"/>
      <c r="DG592" s="310"/>
      <c r="DQ592" s="310"/>
      <c r="EA592" s="310"/>
      <c r="EK592" s="310"/>
      <c r="EU592" s="310"/>
      <c r="FE592" s="310"/>
      <c r="FO592" s="310"/>
      <c r="FY592" s="310"/>
      <c r="GI592" s="310"/>
      <c r="GS592" s="310"/>
      <c r="HC592" s="310"/>
      <c r="HM592" s="310"/>
      <c r="HW592" s="310"/>
    </row>
    <row r="593" s="3" customFormat="true" x14ac:dyDescent="0.25">
      <c r="A593" s="310"/>
      <c r="K593" s="310"/>
      <c r="U593" s="310"/>
      <c r="AE593" s="310"/>
      <c r="AO593" s="310"/>
      <c r="AY593" s="310"/>
      <c r="AZ593" s="310"/>
      <c r="BI593" s="310"/>
      <c r="BS593" s="310"/>
      <c r="CC593" s="310"/>
      <c r="CM593" s="310"/>
      <c r="CW593" s="310"/>
      <c r="DG593" s="310"/>
      <c r="DQ593" s="310"/>
      <c r="EA593" s="310"/>
      <c r="EK593" s="310"/>
      <c r="EU593" s="310"/>
      <c r="FE593" s="310"/>
      <c r="FO593" s="310"/>
      <c r="FY593" s="310"/>
      <c r="GI593" s="310"/>
      <c r="GS593" s="310"/>
      <c r="HC593" s="310"/>
      <c r="HM593" s="310"/>
      <c r="HW593" s="310"/>
    </row>
    <row r="594" s="3" customFormat="true" x14ac:dyDescent="0.25">
      <c r="A594" s="310"/>
      <c r="K594" s="310"/>
      <c r="U594" s="310"/>
      <c r="AE594" s="310"/>
      <c r="AO594" s="310"/>
      <c r="AY594" s="310"/>
      <c r="AZ594" s="310"/>
      <c r="BI594" s="310"/>
      <c r="BS594" s="310"/>
      <c r="CC594" s="310"/>
      <c r="CM594" s="310"/>
      <c r="CW594" s="310"/>
      <c r="DG594" s="310"/>
      <c r="DQ594" s="310"/>
      <c r="EA594" s="310"/>
      <c r="EK594" s="310"/>
      <c r="EU594" s="310"/>
      <c r="FE594" s="310"/>
      <c r="FO594" s="310"/>
      <c r="FY594" s="310"/>
      <c r="GI594" s="310"/>
      <c r="GS594" s="310"/>
      <c r="HC594" s="310"/>
      <c r="HM594" s="310"/>
      <c r="HW594" s="310"/>
    </row>
    <row r="595" s="3" customFormat="true" x14ac:dyDescent="0.25">
      <c r="A595" s="310"/>
      <c r="K595" s="310"/>
      <c r="U595" s="310"/>
      <c r="AE595" s="310"/>
      <c r="AO595" s="310"/>
      <c r="AY595" s="310"/>
      <c r="AZ595" s="310"/>
      <c r="BI595" s="310"/>
      <c r="BS595" s="310"/>
      <c r="CC595" s="310"/>
      <c r="CM595" s="310"/>
      <c r="CW595" s="310"/>
      <c r="DG595" s="310"/>
      <c r="DQ595" s="310"/>
      <c r="EA595" s="310"/>
      <c r="EK595" s="310"/>
      <c r="EU595" s="310"/>
      <c r="FE595" s="310"/>
      <c r="FO595" s="310"/>
      <c r="FY595" s="310"/>
      <c r="GI595" s="310"/>
      <c r="GS595" s="310"/>
      <c r="HC595" s="310"/>
      <c r="HM595" s="310"/>
      <c r="HW595" s="310"/>
    </row>
    <row r="596" s="3" customFormat="true" x14ac:dyDescent="0.25">
      <c r="A596" s="310"/>
      <c r="K596" s="310"/>
      <c r="U596" s="310"/>
      <c r="AE596" s="310"/>
      <c r="AO596" s="310"/>
      <c r="AY596" s="310"/>
      <c r="AZ596" s="310"/>
      <c r="BI596" s="310"/>
      <c r="BS596" s="310"/>
      <c r="CC596" s="310"/>
      <c r="CM596" s="310"/>
      <c r="CW596" s="310"/>
      <c r="DG596" s="310"/>
      <c r="DQ596" s="310"/>
      <c r="EA596" s="310"/>
      <c r="EK596" s="310"/>
      <c r="EU596" s="310"/>
      <c r="FE596" s="310"/>
      <c r="FO596" s="310"/>
      <c r="FY596" s="310"/>
      <c r="GI596" s="310"/>
      <c r="GS596" s="310"/>
      <c r="HC596" s="310"/>
      <c r="HM596" s="310"/>
      <c r="HW596" s="310"/>
    </row>
    <row r="597" s="3" customFormat="true" x14ac:dyDescent="0.25">
      <c r="A597" s="310"/>
      <c r="K597" s="310"/>
      <c r="U597" s="310"/>
      <c r="AE597" s="310"/>
      <c r="AO597" s="310"/>
      <c r="AY597" s="310"/>
      <c r="AZ597" s="310"/>
      <c r="BI597" s="310"/>
      <c r="BS597" s="310"/>
      <c r="CC597" s="310"/>
      <c r="CM597" s="310"/>
      <c r="CW597" s="310"/>
      <c r="DG597" s="310"/>
      <c r="DQ597" s="310"/>
      <c r="EA597" s="310"/>
      <c r="EK597" s="310"/>
      <c r="EU597" s="310"/>
      <c r="FE597" s="310"/>
      <c r="FO597" s="310"/>
      <c r="FY597" s="310"/>
      <c r="GI597" s="310"/>
      <c r="GS597" s="310"/>
      <c r="HC597" s="310"/>
      <c r="HM597" s="310"/>
      <c r="HW597" s="310"/>
    </row>
    <row r="598" s="3" customFormat="true" x14ac:dyDescent="0.25">
      <c r="A598" s="310"/>
      <c r="K598" s="310"/>
      <c r="U598" s="310"/>
      <c r="AE598" s="310"/>
      <c r="AO598" s="310"/>
      <c r="AY598" s="310"/>
      <c r="AZ598" s="310"/>
      <c r="BI598" s="310"/>
      <c r="BS598" s="310"/>
      <c r="CC598" s="310"/>
      <c r="CM598" s="310"/>
      <c r="CW598" s="310"/>
      <c r="DG598" s="310"/>
      <c r="DQ598" s="310"/>
      <c r="EA598" s="310"/>
      <c r="EK598" s="310"/>
      <c r="EU598" s="310"/>
      <c r="FE598" s="310"/>
      <c r="FO598" s="310"/>
      <c r="FY598" s="310"/>
      <c r="GI598" s="310"/>
      <c r="GS598" s="310"/>
      <c r="HC598" s="310"/>
      <c r="HM598" s="310"/>
      <c r="HW598" s="310"/>
    </row>
    <row r="599" s="3" customFormat="true" x14ac:dyDescent="0.25">
      <c r="A599" s="310"/>
      <c r="K599" s="310"/>
      <c r="U599" s="310"/>
      <c r="AE599" s="310"/>
      <c r="AO599" s="310"/>
      <c r="AY599" s="310"/>
      <c r="AZ599" s="310"/>
      <c r="BI599" s="310"/>
      <c r="BS599" s="310"/>
      <c r="CC599" s="310"/>
      <c r="CM599" s="310"/>
      <c r="CW599" s="310"/>
      <c r="DG599" s="310"/>
      <c r="DQ599" s="310"/>
      <c r="EA599" s="310"/>
      <c r="EK599" s="310"/>
      <c r="EU599" s="310"/>
      <c r="FE599" s="310"/>
      <c r="FO599" s="310"/>
      <c r="FY599" s="310"/>
      <c r="GI599" s="310"/>
      <c r="GS599" s="310"/>
      <c r="HC599" s="310"/>
      <c r="HM599" s="310"/>
      <c r="HW599" s="310"/>
    </row>
    <row r="600" s="3" customFormat="true" x14ac:dyDescent="0.25">
      <c r="A600" s="310"/>
      <c r="K600" s="310"/>
      <c r="U600" s="310"/>
      <c r="AE600" s="310"/>
      <c r="AO600" s="310"/>
      <c r="AY600" s="310"/>
      <c r="AZ600" s="310"/>
      <c r="BI600" s="310"/>
      <c r="BS600" s="310"/>
      <c r="CC600" s="310"/>
      <c r="CM600" s="310"/>
      <c r="CW600" s="310"/>
      <c r="DG600" s="310"/>
      <c r="DQ600" s="310"/>
      <c r="EA600" s="310"/>
      <c r="EK600" s="310"/>
      <c r="EU600" s="310"/>
      <c r="FE600" s="310"/>
      <c r="FO600" s="310"/>
      <c r="FY600" s="310"/>
      <c r="GI600" s="310"/>
      <c r="GS600" s="310"/>
      <c r="HC600" s="310"/>
      <c r="HM600" s="310"/>
      <c r="HW600" s="310"/>
    </row>
    <row r="601" s="3" customFormat="true" x14ac:dyDescent="0.25">
      <c r="A601" s="310"/>
      <c r="K601" s="310"/>
      <c r="U601" s="310"/>
      <c r="AE601" s="310"/>
      <c r="AO601" s="310"/>
      <c r="AY601" s="310"/>
      <c r="AZ601" s="310"/>
      <c r="BI601" s="310"/>
      <c r="BS601" s="310"/>
      <c r="CC601" s="310"/>
      <c r="CM601" s="310"/>
      <c r="CW601" s="310"/>
      <c r="DG601" s="310"/>
      <c r="DQ601" s="310"/>
      <c r="EA601" s="310"/>
      <c r="EK601" s="310"/>
      <c r="EU601" s="310"/>
      <c r="FE601" s="310"/>
      <c r="FO601" s="310"/>
      <c r="FY601" s="310"/>
      <c r="GI601" s="310"/>
      <c r="GS601" s="310"/>
      <c r="HC601" s="310"/>
      <c r="HM601" s="310"/>
      <c r="HW601" s="310"/>
    </row>
    <row r="602" s="3" customFormat="true" x14ac:dyDescent="0.25">
      <c r="A602" s="310"/>
      <c r="K602" s="310"/>
      <c r="U602" s="310"/>
      <c r="AE602" s="310"/>
      <c r="AO602" s="310"/>
      <c r="AY602" s="310"/>
      <c r="AZ602" s="310"/>
      <c r="BI602" s="310"/>
      <c r="BS602" s="310"/>
      <c r="CC602" s="310"/>
      <c r="CM602" s="310"/>
      <c r="CW602" s="310"/>
      <c r="DG602" s="310"/>
      <c r="DQ602" s="310"/>
      <c r="EA602" s="310"/>
      <c r="EK602" s="310"/>
      <c r="EU602" s="310"/>
      <c r="FE602" s="310"/>
      <c r="FO602" s="310"/>
      <c r="FY602" s="310"/>
      <c r="GI602" s="310"/>
      <c r="GS602" s="310"/>
      <c r="HC602" s="310"/>
      <c r="HM602" s="310"/>
      <c r="HW602" s="310"/>
    </row>
    <row r="603" s="3" customFormat="true" x14ac:dyDescent="0.25">
      <c r="A603" s="310"/>
      <c r="K603" s="310"/>
      <c r="U603" s="310"/>
      <c r="AE603" s="310"/>
      <c r="AO603" s="310"/>
      <c r="AY603" s="310"/>
      <c r="AZ603" s="310"/>
      <c r="BI603" s="310"/>
      <c r="BS603" s="310"/>
      <c r="CC603" s="310"/>
      <c r="CM603" s="310"/>
      <c r="CW603" s="310"/>
      <c r="DG603" s="310"/>
      <c r="DQ603" s="310"/>
      <c r="EA603" s="310"/>
      <c r="EK603" s="310"/>
      <c r="EU603" s="310"/>
      <c r="FE603" s="310"/>
      <c r="FO603" s="310"/>
      <c r="FY603" s="310"/>
      <c r="GI603" s="310"/>
      <c r="GS603" s="310"/>
      <c r="HC603" s="310"/>
      <c r="HM603" s="310"/>
      <c r="HW603" s="310"/>
    </row>
    <row r="604" s="3" customFormat="true" x14ac:dyDescent="0.25">
      <c r="A604" s="310"/>
      <c r="K604" s="310"/>
      <c r="U604" s="310"/>
      <c r="AE604" s="310"/>
      <c r="AO604" s="310"/>
      <c r="AY604" s="310"/>
      <c r="AZ604" s="310"/>
      <c r="BI604" s="310"/>
      <c r="BS604" s="310"/>
      <c r="CC604" s="310"/>
      <c r="CM604" s="310"/>
      <c r="CW604" s="310"/>
      <c r="DG604" s="310"/>
      <c r="DQ604" s="310"/>
      <c r="EA604" s="310"/>
      <c r="EK604" s="310"/>
      <c r="EU604" s="310"/>
      <c r="FE604" s="310"/>
      <c r="FO604" s="310"/>
      <c r="FY604" s="310"/>
      <c r="GI604" s="310"/>
      <c r="GS604" s="310"/>
      <c r="HC604" s="310"/>
      <c r="HM604" s="310"/>
      <c r="HW604" s="310"/>
    </row>
    <row r="605" s="3" customFormat="true" x14ac:dyDescent="0.25">
      <c r="A605" s="310"/>
      <c r="K605" s="310"/>
      <c r="U605" s="310"/>
      <c r="AE605" s="310"/>
      <c r="AO605" s="310"/>
      <c r="AY605" s="310"/>
      <c r="AZ605" s="310"/>
      <c r="BI605" s="310"/>
      <c r="BS605" s="310"/>
      <c r="CC605" s="310"/>
      <c r="CM605" s="310"/>
      <c r="CW605" s="310"/>
      <c r="DG605" s="310"/>
      <c r="DQ605" s="310"/>
      <c r="EA605" s="310"/>
      <c r="EK605" s="310"/>
      <c r="EU605" s="310"/>
      <c r="FE605" s="310"/>
      <c r="FO605" s="310"/>
      <c r="FY605" s="310"/>
      <c r="GI605" s="310"/>
      <c r="GS605" s="310"/>
      <c r="HC605" s="310"/>
      <c r="HM605" s="310"/>
      <c r="HW605" s="310"/>
    </row>
    <row r="606" s="3" customFormat="true" x14ac:dyDescent="0.25">
      <c r="A606" s="310"/>
      <c r="K606" s="310"/>
      <c r="U606" s="310"/>
      <c r="AE606" s="310"/>
      <c r="AO606" s="310"/>
      <c r="AY606" s="310"/>
      <c r="AZ606" s="310"/>
      <c r="BI606" s="310"/>
      <c r="BS606" s="310"/>
      <c r="CC606" s="310"/>
      <c r="CM606" s="310"/>
      <c r="CW606" s="310"/>
      <c r="DG606" s="310"/>
      <c r="DQ606" s="310"/>
      <c r="EA606" s="310"/>
      <c r="EK606" s="310"/>
      <c r="EU606" s="310"/>
      <c r="FE606" s="310"/>
      <c r="FO606" s="310"/>
      <c r="FY606" s="310"/>
      <c r="GI606" s="310"/>
      <c r="GS606" s="310"/>
      <c r="HC606" s="310"/>
      <c r="HM606" s="310"/>
      <c r="HW606" s="310"/>
    </row>
    <row r="607" s="3" customFormat="true" x14ac:dyDescent="0.25">
      <c r="A607" s="310"/>
      <c r="K607" s="310"/>
      <c r="U607" s="310"/>
      <c r="AE607" s="310"/>
      <c r="AO607" s="310"/>
      <c r="AY607" s="310"/>
      <c r="AZ607" s="310"/>
      <c r="BI607" s="310"/>
      <c r="BS607" s="310"/>
      <c r="CC607" s="310"/>
      <c r="CM607" s="310"/>
      <c r="CW607" s="310"/>
      <c r="DG607" s="310"/>
      <c r="DQ607" s="310"/>
      <c r="EA607" s="310"/>
      <c r="EK607" s="310"/>
      <c r="EU607" s="310"/>
      <c r="FE607" s="310"/>
      <c r="FO607" s="310"/>
      <c r="FY607" s="310"/>
      <c r="GI607" s="310"/>
      <c r="GS607" s="310"/>
      <c r="HC607" s="310"/>
      <c r="HM607" s="310"/>
      <c r="HW607" s="310"/>
    </row>
    <row r="608" s="3" customFormat="true" x14ac:dyDescent="0.25">
      <c r="A608" s="310"/>
      <c r="K608" s="310"/>
      <c r="U608" s="310"/>
      <c r="AE608" s="310"/>
      <c r="AO608" s="310"/>
      <c r="AY608" s="310"/>
      <c r="AZ608" s="310"/>
      <c r="BI608" s="310"/>
      <c r="BS608" s="310"/>
      <c r="CC608" s="310"/>
      <c r="CM608" s="310"/>
      <c r="CW608" s="310"/>
      <c r="DG608" s="310"/>
      <c r="DQ608" s="310"/>
      <c r="EA608" s="310"/>
      <c r="EK608" s="310"/>
      <c r="EU608" s="310"/>
      <c r="FE608" s="310"/>
      <c r="FO608" s="310"/>
      <c r="FY608" s="310"/>
      <c r="GI608" s="310"/>
      <c r="GS608" s="310"/>
      <c r="HC608" s="310"/>
      <c r="HM608" s="310"/>
      <c r="HW608" s="310"/>
    </row>
    <row r="609" s="3" customFormat="true" x14ac:dyDescent="0.25">
      <c r="A609" s="310"/>
      <c r="K609" s="310"/>
      <c r="U609" s="310"/>
      <c r="AE609" s="310"/>
      <c r="AO609" s="310"/>
      <c r="AY609" s="310"/>
      <c r="AZ609" s="310"/>
      <c r="BI609" s="310"/>
      <c r="BS609" s="310"/>
      <c r="CC609" s="310"/>
      <c r="CM609" s="310"/>
      <c r="CW609" s="310"/>
      <c r="DG609" s="310"/>
      <c r="DQ609" s="310"/>
      <c r="EA609" s="310"/>
      <c r="EK609" s="310"/>
      <c r="EU609" s="310"/>
      <c r="FE609" s="310"/>
      <c r="FO609" s="310"/>
      <c r="FY609" s="310"/>
      <c r="GI609" s="310"/>
      <c r="GS609" s="310"/>
      <c r="HC609" s="310"/>
      <c r="HM609" s="310"/>
      <c r="HW609" s="310"/>
    </row>
    <row r="610" s="3" customFormat="true" x14ac:dyDescent="0.25">
      <c r="A610" s="310"/>
      <c r="K610" s="310"/>
      <c r="U610" s="310"/>
      <c r="AE610" s="310"/>
      <c r="AO610" s="310"/>
      <c r="AY610" s="310"/>
      <c r="AZ610" s="310"/>
      <c r="BI610" s="310"/>
      <c r="BS610" s="310"/>
      <c r="CC610" s="310"/>
      <c r="CM610" s="310"/>
      <c r="CW610" s="310"/>
      <c r="DG610" s="310"/>
      <c r="DQ610" s="310"/>
      <c r="EA610" s="310"/>
      <c r="EK610" s="310"/>
      <c r="EU610" s="310"/>
      <c r="FE610" s="310"/>
      <c r="FO610" s="310"/>
      <c r="FY610" s="310"/>
      <c r="GI610" s="310"/>
      <c r="GS610" s="310"/>
      <c r="HC610" s="310"/>
      <c r="HM610" s="310"/>
      <c r="HW610" s="310"/>
    </row>
    <row r="611" s="3" customFormat="true" x14ac:dyDescent="0.25">
      <c r="A611" s="310"/>
      <c r="K611" s="310"/>
      <c r="U611" s="310"/>
      <c r="AE611" s="310"/>
      <c r="AO611" s="310"/>
      <c r="AY611" s="310"/>
      <c r="AZ611" s="310"/>
      <c r="BI611" s="310"/>
      <c r="BS611" s="310"/>
      <c r="CC611" s="310"/>
      <c r="CM611" s="310"/>
      <c r="CW611" s="310"/>
      <c r="DG611" s="310"/>
      <c r="DQ611" s="310"/>
      <c r="EA611" s="310"/>
      <c r="EK611" s="310"/>
      <c r="EU611" s="310"/>
      <c r="FE611" s="310"/>
      <c r="FO611" s="310"/>
      <c r="FY611" s="310"/>
      <c r="GI611" s="310"/>
      <c r="GS611" s="310"/>
      <c r="HC611" s="310"/>
      <c r="HM611" s="310"/>
      <c r="HW611" s="310"/>
    </row>
    <row r="612" s="3" customFormat="true" x14ac:dyDescent="0.25">
      <c r="A612" s="310"/>
      <c r="K612" s="310"/>
      <c r="U612" s="310"/>
      <c r="AE612" s="310"/>
      <c r="AO612" s="310"/>
      <c r="AY612" s="310"/>
      <c r="AZ612" s="310"/>
      <c r="BI612" s="310"/>
      <c r="BS612" s="310"/>
      <c r="CC612" s="310"/>
      <c r="CM612" s="310"/>
      <c r="CW612" s="310"/>
      <c r="DG612" s="310"/>
      <c r="DQ612" s="310"/>
      <c r="EA612" s="310"/>
      <c r="EK612" s="310"/>
      <c r="EU612" s="310"/>
      <c r="FE612" s="310"/>
      <c r="FO612" s="310"/>
      <c r="FY612" s="310"/>
      <c r="GI612" s="310"/>
      <c r="GS612" s="310"/>
      <c r="HC612" s="310"/>
      <c r="HM612" s="310"/>
      <c r="HW612" s="310"/>
    </row>
    <row r="613" s="3" customFormat="true" x14ac:dyDescent="0.25">
      <c r="A613" s="310"/>
      <c r="K613" s="310"/>
      <c r="U613" s="310"/>
      <c r="AE613" s="310"/>
      <c r="AO613" s="310"/>
      <c r="AY613" s="310"/>
      <c r="AZ613" s="310"/>
      <c r="BI613" s="310"/>
      <c r="BS613" s="310"/>
      <c r="CC613" s="310"/>
      <c r="CM613" s="310"/>
      <c r="CW613" s="310"/>
      <c r="DG613" s="310"/>
      <c r="DQ613" s="310"/>
      <c r="EA613" s="310"/>
      <c r="EK613" s="310"/>
      <c r="EU613" s="310"/>
      <c r="FE613" s="310"/>
      <c r="FO613" s="310"/>
      <c r="FY613" s="310"/>
      <c r="GI613" s="310"/>
      <c r="GS613" s="310"/>
      <c r="HC613" s="310"/>
      <c r="HM613" s="310"/>
      <c r="HW613" s="310"/>
    </row>
    <row r="614" s="3" customFormat="true" x14ac:dyDescent="0.25">
      <c r="A614" s="310"/>
      <c r="K614" s="310"/>
      <c r="U614" s="310"/>
      <c r="AE614" s="310"/>
      <c r="AO614" s="310"/>
      <c r="AY614" s="310"/>
      <c r="AZ614" s="310"/>
      <c r="BI614" s="310"/>
      <c r="BS614" s="310"/>
      <c r="CC614" s="310"/>
      <c r="CM614" s="310"/>
      <c r="CW614" s="310"/>
      <c r="DG614" s="310"/>
      <c r="DQ614" s="310"/>
      <c r="EA614" s="310"/>
      <c r="EK614" s="310"/>
      <c r="EU614" s="310"/>
      <c r="FE614" s="310"/>
      <c r="FO614" s="310"/>
      <c r="FY614" s="310"/>
      <c r="GI614" s="310"/>
      <c r="GS614" s="310"/>
      <c r="HC614" s="310"/>
      <c r="HM614" s="310"/>
      <c r="HW614" s="310"/>
    </row>
    <row r="615" s="3" customFormat="true" x14ac:dyDescent="0.25">
      <c r="A615" s="310"/>
      <c r="K615" s="310"/>
      <c r="U615" s="310"/>
      <c r="AE615" s="310"/>
      <c r="AO615" s="310"/>
      <c r="AY615" s="310"/>
      <c r="AZ615" s="310"/>
      <c r="BI615" s="310"/>
      <c r="BS615" s="310"/>
      <c r="CC615" s="310"/>
      <c r="CM615" s="310"/>
      <c r="CW615" s="310"/>
      <c r="DG615" s="310"/>
      <c r="DQ615" s="310"/>
      <c r="EA615" s="310"/>
      <c r="EK615" s="310"/>
      <c r="EU615" s="310"/>
      <c r="FE615" s="310"/>
      <c r="FO615" s="310"/>
      <c r="FY615" s="310"/>
      <c r="GI615" s="310"/>
      <c r="GS615" s="310"/>
      <c r="HC615" s="310"/>
      <c r="HM615" s="310"/>
      <c r="HW615" s="310"/>
    </row>
    <row r="616" s="3" customFormat="true" x14ac:dyDescent="0.25">
      <c r="A616" s="310"/>
      <c r="K616" s="310"/>
      <c r="U616" s="310"/>
      <c r="AE616" s="310"/>
      <c r="AO616" s="310"/>
      <c r="AY616" s="310"/>
      <c r="AZ616" s="310"/>
      <c r="BI616" s="310"/>
      <c r="BS616" s="310"/>
      <c r="CC616" s="310"/>
      <c r="CM616" s="310"/>
      <c r="CW616" s="310"/>
      <c r="DG616" s="310"/>
      <c r="DQ616" s="310"/>
      <c r="EA616" s="310"/>
      <c r="EK616" s="310"/>
      <c r="EU616" s="310"/>
      <c r="FE616" s="310"/>
      <c r="FO616" s="310"/>
      <c r="FY616" s="310"/>
      <c r="GI616" s="310"/>
      <c r="GS616" s="310"/>
      <c r="HC616" s="310"/>
      <c r="HM616" s="310"/>
      <c r="HW616" s="310"/>
    </row>
    <row r="617" s="3" customFormat="true" x14ac:dyDescent="0.25">
      <c r="A617" s="310"/>
      <c r="K617" s="310"/>
      <c r="U617" s="310"/>
      <c r="AE617" s="310"/>
      <c r="AO617" s="310"/>
      <c r="AY617" s="310"/>
      <c r="AZ617" s="310"/>
      <c r="BI617" s="310"/>
      <c r="BS617" s="310"/>
      <c r="CC617" s="310"/>
      <c r="CM617" s="310"/>
      <c r="CW617" s="310"/>
      <c r="DG617" s="310"/>
      <c r="DQ617" s="310"/>
      <c r="EA617" s="310"/>
      <c r="EK617" s="310"/>
      <c r="EU617" s="310"/>
      <c r="FE617" s="310"/>
      <c r="FO617" s="310"/>
      <c r="FY617" s="310"/>
      <c r="GI617" s="310"/>
      <c r="GS617" s="310"/>
      <c r="HC617" s="310"/>
      <c r="HM617" s="310"/>
      <c r="HW617" s="310"/>
    </row>
    <row r="618" s="3" customFormat="true" x14ac:dyDescent="0.25">
      <c r="A618" s="310"/>
      <c r="K618" s="310"/>
      <c r="U618" s="310"/>
      <c r="AE618" s="310"/>
      <c r="AO618" s="310"/>
      <c r="AY618" s="310"/>
      <c r="AZ618" s="310"/>
      <c r="BI618" s="310"/>
      <c r="BS618" s="310"/>
      <c r="CC618" s="310"/>
      <c r="CM618" s="310"/>
      <c r="CW618" s="310"/>
      <c r="DG618" s="310"/>
      <c r="DQ618" s="310"/>
      <c r="EA618" s="310"/>
      <c r="EK618" s="310"/>
      <c r="EU618" s="310"/>
      <c r="FE618" s="310"/>
      <c r="FO618" s="310"/>
      <c r="FY618" s="310"/>
      <c r="GI618" s="310"/>
      <c r="GS618" s="310"/>
      <c r="HC618" s="310"/>
      <c r="HM618" s="310"/>
      <c r="HW618" s="310"/>
    </row>
    <row r="619" s="3" customFormat="true" x14ac:dyDescent="0.25">
      <c r="A619" s="310"/>
      <c r="K619" s="310"/>
      <c r="U619" s="310"/>
      <c r="AE619" s="310"/>
      <c r="AO619" s="310"/>
      <c r="AY619" s="310"/>
      <c r="AZ619" s="310"/>
      <c r="BI619" s="310"/>
      <c r="BS619" s="310"/>
      <c r="CC619" s="310"/>
      <c r="CM619" s="310"/>
      <c r="CW619" s="310"/>
      <c r="DG619" s="310"/>
      <c r="DQ619" s="310"/>
      <c r="EA619" s="310"/>
      <c r="EK619" s="310"/>
      <c r="EU619" s="310"/>
      <c r="FE619" s="310"/>
      <c r="FO619" s="310"/>
      <c r="FY619" s="310"/>
      <c r="GI619" s="310"/>
      <c r="GS619" s="310"/>
      <c r="HC619" s="310"/>
      <c r="HM619" s="310"/>
      <c r="HW619" s="310"/>
    </row>
    <row r="620" s="3" customFormat="true" x14ac:dyDescent="0.25">
      <c r="A620" s="310"/>
      <c r="K620" s="310"/>
      <c r="U620" s="310"/>
      <c r="AE620" s="310"/>
      <c r="AO620" s="310"/>
      <c r="AY620" s="310"/>
      <c r="AZ620" s="310"/>
      <c r="BI620" s="310"/>
      <c r="BS620" s="310"/>
      <c r="CC620" s="310"/>
      <c r="CM620" s="310"/>
      <c r="CW620" s="310"/>
      <c r="DG620" s="310"/>
      <c r="DQ620" s="310"/>
      <c r="EA620" s="310"/>
      <c r="EK620" s="310"/>
      <c r="EU620" s="310"/>
      <c r="FE620" s="310"/>
      <c r="FO620" s="310"/>
      <c r="FY620" s="310"/>
      <c r="GI620" s="310"/>
      <c r="GS620" s="310"/>
      <c r="HC620" s="310"/>
      <c r="HM620" s="310"/>
      <c r="HW620" s="310"/>
    </row>
    <row r="621" s="3" customFormat="true" x14ac:dyDescent="0.25">
      <c r="A621" s="310"/>
      <c r="K621" s="310"/>
      <c r="U621" s="310"/>
      <c r="AE621" s="310"/>
      <c r="AO621" s="310"/>
      <c r="AY621" s="310"/>
      <c r="AZ621" s="310"/>
      <c r="BI621" s="310"/>
      <c r="BS621" s="310"/>
      <c r="CC621" s="310"/>
      <c r="CM621" s="310"/>
      <c r="CW621" s="310"/>
      <c r="DG621" s="310"/>
      <c r="DQ621" s="310"/>
      <c r="EA621" s="310"/>
      <c r="EK621" s="310"/>
      <c r="EU621" s="310"/>
      <c r="FE621" s="310"/>
      <c r="FO621" s="310"/>
      <c r="FY621" s="310"/>
      <c r="GI621" s="310"/>
      <c r="GS621" s="310"/>
      <c r="HC621" s="310"/>
      <c r="HM621" s="310"/>
      <c r="HW621" s="310"/>
    </row>
    <row r="622" s="3" customFormat="true" x14ac:dyDescent="0.25">
      <c r="A622" s="310"/>
      <c r="K622" s="310"/>
      <c r="U622" s="310"/>
      <c r="AE622" s="310"/>
      <c r="AO622" s="310"/>
      <c r="AY622" s="310"/>
      <c r="AZ622" s="310"/>
      <c r="BI622" s="310"/>
      <c r="BS622" s="310"/>
      <c r="CC622" s="310"/>
      <c r="CM622" s="310"/>
      <c r="CW622" s="310"/>
      <c r="DG622" s="310"/>
      <c r="DQ622" s="310"/>
      <c r="EA622" s="310"/>
      <c r="EK622" s="310"/>
      <c r="EU622" s="310"/>
      <c r="FE622" s="310"/>
      <c r="FO622" s="310"/>
      <c r="FY622" s="310"/>
      <c r="GI622" s="310"/>
      <c r="GS622" s="310"/>
      <c r="HC622" s="310"/>
      <c r="HM622" s="310"/>
      <c r="HW622" s="310"/>
    </row>
    <row r="623" s="3" customFormat="true" x14ac:dyDescent="0.25">
      <c r="A623" s="310"/>
      <c r="K623" s="310"/>
      <c r="U623" s="310"/>
      <c r="AE623" s="310"/>
      <c r="AO623" s="310"/>
      <c r="AY623" s="310"/>
      <c r="AZ623" s="310"/>
      <c r="BI623" s="310"/>
      <c r="BS623" s="310"/>
      <c r="CC623" s="310"/>
      <c r="CM623" s="310"/>
      <c r="CW623" s="310"/>
      <c r="DG623" s="310"/>
      <c r="DQ623" s="310"/>
      <c r="EA623" s="310"/>
      <c r="EK623" s="310"/>
      <c r="EU623" s="310"/>
      <c r="FE623" s="310"/>
      <c r="FO623" s="310"/>
      <c r="FY623" s="310"/>
      <c r="GI623" s="310"/>
      <c r="GS623" s="310"/>
      <c r="HC623" s="310"/>
      <c r="HM623" s="310"/>
      <c r="HW623" s="310"/>
    </row>
    <row r="624" s="3" customFormat="true" x14ac:dyDescent="0.25">
      <c r="A624" s="310"/>
      <c r="K624" s="310"/>
      <c r="U624" s="310"/>
      <c r="AE624" s="310"/>
      <c r="AO624" s="310"/>
      <c r="AY624" s="310"/>
      <c r="AZ624" s="310"/>
      <c r="BI624" s="310"/>
      <c r="BS624" s="310"/>
      <c r="CC624" s="310"/>
      <c r="CM624" s="310"/>
      <c r="CW624" s="310"/>
      <c r="DG624" s="310"/>
      <c r="DQ624" s="310"/>
      <c r="EA624" s="310"/>
      <c r="EK624" s="310"/>
      <c r="EU624" s="310"/>
      <c r="FE624" s="310"/>
      <c r="FO624" s="310"/>
      <c r="FY624" s="310"/>
      <c r="GI624" s="310"/>
      <c r="GS624" s="310"/>
      <c r="HC624" s="310"/>
      <c r="HM624" s="310"/>
      <c r="HW624" s="310"/>
    </row>
    <row r="625" s="3" customFormat="true" x14ac:dyDescent="0.25">
      <c r="A625" s="310"/>
      <c r="K625" s="310"/>
      <c r="U625" s="310"/>
      <c r="AE625" s="310"/>
      <c r="AO625" s="310"/>
      <c r="AY625" s="310"/>
      <c r="AZ625" s="310"/>
      <c r="BI625" s="310"/>
      <c r="BS625" s="310"/>
      <c r="CC625" s="310"/>
      <c r="CM625" s="310"/>
      <c r="CW625" s="310"/>
      <c r="DG625" s="310"/>
      <c r="DQ625" s="310"/>
      <c r="EA625" s="310"/>
      <c r="EK625" s="310"/>
      <c r="EU625" s="310"/>
      <c r="FE625" s="310"/>
      <c r="FO625" s="310"/>
      <c r="FY625" s="310"/>
      <c r="GI625" s="310"/>
      <c r="GS625" s="310"/>
      <c r="HC625" s="310"/>
      <c r="HM625" s="310"/>
      <c r="HW625" s="310"/>
    </row>
    <row r="626" s="3" customFormat="true" x14ac:dyDescent="0.25">
      <c r="A626" s="310"/>
      <c r="K626" s="310"/>
      <c r="U626" s="310"/>
      <c r="AE626" s="310"/>
      <c r="AO626" s="310"/>
      <c r="AY626" s="310"/>
      <c r="AZ626" s="310"/>
      <c r="BI626" s="310"/>
      <c r="BS626" s="310"/>
      <c r="CC626" s="310"/>
      <c r="CM626" s="310"/>
      <c r="CW626" s="310"/>
      <c r="DG626" s="310"/>
      <c r="DQ626" s="310"/>
      <c r="EA626" s="310"/>
      <c r="EK626" s="310"/>
      <c r="EU626" s="310"/>
      <c r="FE626" s="310"/>
      <c r="FO626" s="310"/>
      <c r="FY626" s="310"/>
      <c r="GI626" s="310"/>
      <c r="GS626" s="310"/>
      <c r="HC626" s="310"/>
      <c r="HM626" s="310"/>
      <c r="HW626" s="310"/>
    </row>
    <row r="627" s="3" customFormat="true" x14ac:dyDescent="0.25">
      <c r="A627" s="310"/>
      <c r="K627" s="310"/>
      <c r="U627" s="310"/>
      <c r="AE627" s="310"/>
      <c r="AO627" s="310"/>
      <c r="AY627" s="310"/>
      <c r="AZ627" s="310"/>
      <c r="BI627" s="310"/>
      <c r="BS627" s="310"/>
      <c r="CC627" s="310"/>
      <c r="CM627" s="310"/>
      <c r="CW627" s="310"/>
      <c r="DG627" s="310"/>
      <c r="DQ627" s="310"/>
      <c r="EA627" s="310"/>
      <c r="EK627" s="310"/>
      <c r="EU627" s="310"/>
      <c r="FE627" s="310"/>
      <c r="FO627" s="310"/>
      <c r="FY627" s="310"/>
      <c r="GI627" s="310"/>
      <c r="GS627" s="310"/>
      <c r="HC627" s="310"/>
      <c r="HM627" s="310"/>
      <c r="HW627" s="310"/>
    </row>
    <row r="628" s="3" customFormat="true" x14ac:dyDescent="0.25">
      <c r="A628" s="310"/>
      <c r="K628" s="310"/>
      <c r="U628" s="310"/>
      <c r="AE628" s="310"/>
      <c r="AO628" s="310"/>
      <c r="AY628" s="310"/>
      <c r="AZ628" s="310"/>
      <c r="BI628" s="310"/>
      <c r="BS628" s="310"/>
      <c r="CC628" s="310"/>
      <c r="CM628" s="310"/>
      <c r="CW628" s="310"/>
      <c r="DG628" s="310"/>
      <c r="DQ628" s="310"/>
      <c r="EA628" s="310"/>
      <c r="EK628" s="310"/>
      <c r="EU628" s="310"/>
      <c r="FE628" s="310"/>
      <c r="FO628" s="310"/>
      <c r="FY628" s="310"/>
      <c r="GI628" s="310"/>
      <c r="GS628" s="310"/>
      <c r="HC628" s="310"/>
      <c r="HM628" s="310"/>
      <c r="HW628" s="310"/>
    </row>
    <row r="629" s="3" customFormat="true" x14ac:dyDescent="0.25">
      <c r="A629" s="310"/>
      <c r="K629" s="310"/>
      <c r="U629" s="310"/>
      <c r="AE629" s="310"/>
      <c r="AO629" s="310"/>
      <c r="AY629" s="310"/>
      <c r="AZ629" s="310"/>
      <c r="BI629" s="310"/>
      <c r="BS629" s="310"/>
      <c r="CC629" s="310"/>
      <c r="CM629" s="310"/>
      <c r="CW629" s="310"/>
      <c r="DG629" s="310"/>
      <c r="DQ629" s="310"/>
      <c r="EA629" s="310"/>
      <c r="EK629" s="310"/>
      <c r="EU629" s="310"/>
      <c r="FE629" s="310"/>
      <c r="FO629" s="310"/>
      <c r="FY629" s="310"/>
      <c r="GI629" s="310"/>
      <c r="GS629" s="310"/>
      <c r="HC629" s="310"/>
      <c r="HM629" s="310"/>
      <c r="HW629" s="310"/>
    </row>
    <row r="630" s="3" customFormat="true" x14ac:dyDescent="0.25">
      <c r="A630" s="310"/>
      <c r="K630" s="310"/>
      <c r="U630" s="310"/>
      <c r="AE630" s="310"/>
      <c r="AO630" s="310"/>
      <c r="AY630" s="310"/>
      <c r="AZ630" s="310"/>
      <c r="BI630" s="310"/>
      <c r="BS630" s="310"/>
      <c r="CC630" s="310"/>
      <c r="CM630" s="310"/>
      <c r="CW630" s="310"/>
      <c r="DG630" s="310"/>
      <c r="DQ630" s="310"/>
      <c r="EA630" s="310"/>
      <c r="EK630" s="310"/>
      <c r="EU630" s="310"/>
      <c r="FE630" s="310"/>
      <c r="FO630" s="310"/>
      <c r="FY630" s="310"/>
      <c r="GI630" s="310"/>
      <c r="GS630" s="310"/>
      <c r="HC630" s="310"/>
      <c r="HM630" s="310"/>
      <c r="HW630" s="310"/>
    </row>
    <row r="631" s="3" customFormat="true" x14ac:dyDescent="0.25">
      <c r="A631" s="310"/>
      <c r="K631" s="310"/>
      <c r="U631" s="310"/>
      <c r="AE631" s="310"/>
      <c r="AO631" s="310"/>
      <c r="AY631" s="310"/>
      <c r="AZ631" s="310"/>
      <c r="BI631" s="310"/>
      <c r="BS631" s="310"/>
      <c r="CC631" s="310"/>
      <c r="CM631" s="310"/>
      <c r="CW631" s="310"/>
      <c r="DG631" s="310"/>
      <c r="DQ631" s="310"/>
      <c r="EA631" s="310"/>
      <c r="EK631" s="310"/>
      <c r="EU631" s="310"/>
      <c r="FE631" s="310"/>
      <c r="FO631" s="310"/>
      <c r="FY631" s="310"/>
      <c r="GI631" s="310"/>
      <c r="GS631" s="310"/>
      <c r="HC631" s="310"/>
      <c r="HM631" s="310"/>
      <c r="HW631" s="310"/>
    </row>
    <row r="632" s="3" customFormat="true" x14ac:dyDescent="0.25">
      <c r="A632" s="310"/>
      <c r="K632" s="310"/>
      <c r="U632" s="310"/>
      <c r="AE632" s="310"/>
      <c r="AO632" s="310"/>
      <c r="AY632" s="310"/>
      <c r="AZ632" s="310"/>
      <c r="BI632" s="310"/>
      <c r="BS632" s="310"/>
      <c r="CC632" s="310"/>
      <c r="CM632" s="310"/>
      <c r="CW632" s="310"/>
      <c r="DG632" s="310"/>
      <c r="DQ632" s="310"/>
      <c r="EA632" s="310"/>
      <c r="EK632" s="310"/>
      <c r="EU632" s="310"/>
      <c r="FE632" s="310"/>
      <c r="FO632" s="310"/>
      <c r="FY632" s="310"/>
      <c r="GI632" s="310"/>
      <c r="GS632" s="310"/>
      <c r="HC632" s="310"/>
      <c r="HM632" s="310"/>
      <c r="HW632" s="310"/>
    </row>
    <row r="633" s="3" customFormat="true" x14ac:dyDescent="0.25">
      <c r="A633" s="310"/>
      <c r="K633" s="310"/>
      <c r="U633" s="310"/>
      <c r="AE633" s="310"/>
      <c r="AO633" s="310"/>
      <c r="AY633" s="310"/>
      <c r="AZ633" s="310"/>
      <c r="BI633" s="310"/>
      <c r="BS633" s="310"/>
      <c r="CC633" s="310"/>
      <c r="CM633" s="310"/>
      <c r="CW633" s="310"/>
      <c r="DG633" s="310"/>
      <c r="DQ633" s="310"/>
      <c r="EA633" s="310"/>
      <c r="EK633" s="310"/>
      <c r="EU633" s="310"/>
      <c r="FE633" s="310"/>
      <c r="FO633" s="310"/>
      <c r="FY633" s="310"/>
      <c r="GI633" s="310"/>
      <c r="GS633" s="310"/>
      <c r="HC633" s="310"/>
      <c r="HM633" s="310"/>
      <c r="HW633" s="310"/>
    </row>
    <row r="634" s="3" customFormat="true" x14ac:dyDescent="0.25">
      <c r="A634" s="310"/>
      <c r="K634" s="310"/>
      <c r="U634" s="310"/>
      <c r="AE634" s="310"/>
      <c r="AO634" s="310"/>
      <c r="AY634" s="310"/>
      <c r="AZ634" s="310"/>
      <c r="BI634" s="310"/>
      <c r="BS634" s="310"/>
      <c r="CC634" s="310"/>
      <c r="CM634" s="310"/>
      <c r="CW634" s="310"/>
      <c r="DG634" s="310"/>
      <c r="DQ634" s="310"/>
      <c r="EA634" s="310"/>
      <c r="EK634" s="310"/>
      <c r="EU634" s="310"/>
      <c r="FE634" s="310"/>
      <c r="FO634" s="310"/>
      <c r="FY634" s="310"/>
      <c r="GI634" s="310"/>
      <c r="GS634" s="310"/>
      <c r="HC634" s="310"/>
      <c r="HM634" s="310"/>
      <c r="HW634" s="310"/>
    </row>
    <row r="635" s="3" customFormat="true" x14ac:dyDescent="0.25">
      <c r="A635" s="310"/>
      <c r="K635" s="310"/>
      <c r="U635" s="310"/>
      <c r="AE635" s="310"/>
      <c r="AO635" s="310"/>
      <c r="AY635" s="310"/>
      <c r="AZ635" s="310"/>
      <c r="BI635" s="310"/>
      <c r="BS635" s="310"/>
      <c r="CC635" s="310"/>
      <c r="CM635" s="310"/>
      <c r="CW635" s="310"/>
      <c r="DG635" s="310"/>
      <c r="DQ635" s="310"/>
      <c r="EA635" s="310"/>
      <c r="EK635" s="310"/>
      <c r="EU635" s="310"/>
      <c r="FE635" s="310"/>
      <c r="FO635" s="310"/>
      <c r="FY635" s="310"/>
      <c r="GI635" s="310"/>
      <c r="GS635" s="310"/>
      <c r="HC635" s="310"/>
      <c r="HM635" s="310"/>
      <c r="HW635" s="310"/>
    </row>
    <row r="636" s="3" customFormat="true" x14ac:dyDescent="0.25">
      <c r="A636" s="310"/>
      <c r="K636" s="310"/>
      <c r="U636" s="310"/>
      <c r="AE636" s="310"/>
      <c r="AO636" s="310"/>
      <c r="AY636" s="310"/>
      <c r="AZ636" s="310"/>
      <c r="BI636" s="310"/>
      <c r="BS636" s="310"/>
      <c r="CC636" s="310"/>
      <c r="CM636" s="310"/>
      <c r="CW636" s="310"/>
      <c r="DG636" s="310"/>
      <c r="DQ636" s="310"/>
      <c r="EA636" s="310"/>
      <c r="EK636" s="310"/>
      <c r="EU636" s="310"/>
      <c r="FE636" s="310"/>
      <c r="FO636" s="310"/>
      <c r="FY636" s="310"/>
      <c r="GI636" s="310"/>
      <c r="GS636" s="310"/>
      <c r="HC636" s="310"/>
      <c r="HM636" s="310"/>
      <c r="HW636" s="310"/>
    </row>
    <row r="637" s="3" customFormat="true" x14ac:dyDescent="0.25">
      <c r="A637" s="310"/>
      <c r="K637" s="310"/>
      <c r="U637" s="310"/>
      <c r="AE637" s="310"/>
      <c r="AO637" s="310"/>
      <c r="AY637" s="310"/>
      <c r="AZ637" s="310"/>
      <c r="BI637" s="310"/>
      <c r="BS637" s="310"/>
      <c r="CC637" s="310"/>
      <c r="CM637" s="310"/>
      <c r="CW637" s="310"/>
      <c r="DG637" s="310"/>
      <c r="DQ637" s="310"/>
      <c r="EA637" s="310"/>
      <c r="EK637" s="310"/>
      <c r="EU637" s="310"/>
      <c r="FE637" s="310"/>
      <c r="FO637" s="310"/>
      <c r="FY637" s="310"/>
      <c r="GI637" s="310"/>
      <c r="GS637" s="310"/>
      <c r="HC637" s="310"/>
      <c r="HM637" s="310"/>
      <c r="HW637" s="310"/>
    </row>
    <row r="638" s="3" customFormat="true" x14ac:dyDescent="0.25">
      <c r="A638" s="310"/>
      <c r="K638" s="310"/>
      <c r="U638" s="310"/>
      <c r="AE638" s="310"/>
      <c r="AO638" s="310"/>
      <c r="AY638" s="310"/>
      <c r="AZ638" s="310"/>
      <c r="BI638" s="310"/>
      <c r="BS638" s="310"/>
      <c r="CC638" s="310"/>
      <c r="CM638" s="310"/>
      <c r="CW638" s="310"/>
      <c r="DG638" s="310"/>
      <c r="DQ638" s="310"/>
      <c r="EA638" s="310"/>
      <c r="EK638" s="310"/>
      <c r="EU638" s="310"/>
      <c r="FE638" s="310"/>
      <c r="FO638" s="310"/>
      <c r="FY638" s="310"/>
      <c r="GI638" s="310"/>
      <c r="GS638" s="310"/>
      <c r="HC638" s="310"/>
      <c r="HM638" s="310"/>
      <c r="HW638" s="310"/>
    </row>
    <row r="639" s="3" customFormat="true" x14ac:dyDescent="0.25">
      <c r="A639" s="310"/>
      <c r="K639" s="310"/>
      <c r="U639" s="310"/>
      <c r="AE639" s="310"/>
      <c r="AO639" s="310"/>
      <c r="AY639" s="310"/>
      <c r="AZ639" s="310"/>
      <c r="BI639" s="310"/>
      <c r="BS639" s="310"/>
      <c r="CC639" s="310"/>
      <c r="CM639" s="310"/>
      <c r="CW639" s="310"/>
      <c r="DG639" s="310"/>
      <c r="DQ639" s="310"/>
      <c r="EA639" s="310"/>
      <c r="EK639" s="310"/>
      <c r="EU639" s="310"/>
      <c r="FE639" s="310"/>
      <c r="FO639" s="310"/>
      <c r="FY639" s="310"/>
      <c r="GI639" s="310"/>
      <c r="GS639" s="310"/>
      <c r="HC639" s="310"/>
      <c r="HM639" s="310"/>
      <c r="HW639" s="310"/>
    </row>
    <row r="640" s="3" customFormat="true" x14ac:dyDescent="0.25">
      <c r="A640" s="310"/>
      <c r="K640" s="310"/>
      <c r="U640" s="310"/>
      <c r="AE640" s="310"/>
      <c r="AO640" s="310"/>
      <c r="AY640" s="310"/>
      <c r="AZ640" s="310"/>
      <c r="BI640" s="310"/>
      <c r="BS640" s="310"/>
      <c r="CC640" s="310"/>
      <c r="CM640" s="310"/>
      <c r="CW640" s="310"/>
      <c r="DG640" s="310"/>
      <c r="DQ640" s="310"/>
      <c r="EA640" s="310"/>
      <c r="EK640" s="310"/>
      <c r="EU640" s="310"/>
      <c r="FE640" s="310"/>
      <c r="FO640" s="310"/>
      <c r="FY640" s="310"/>
      <c r="GI640" s="310"/>
      <c r="GS640" s="310"/>
      <c r="HC640" s="310"/>
      <c r="HM640" s="310"/>
      <c r="HW640" s="310"/>
    </row>
    <row r="641" s="3" customFormat="true" x14ac:dyDescent="0.25">
      <c r="A641" s="310"/>
      <c r="K641" s="310"/>
      <c r="U641" s="310"/>
      <c r="AE641" s="310"/>
      <c r="AO641" s="310"/>
      <c r="AY641" s="310"/>
      <c r="AZ641" s="310"/>
      <c r="BI641" s="310"/>
      <c r="BS641" s="310"/>
      <c r="CC641" s="310"/>
      <c r="CM641" s="310"/>
      <c r="CW641" s="310"/>
      <c r="DG641" s="310"/>
      <c r="DQ641" s="310"/>
      <c r="EA641" s="310"/>
      <c r="EK641" s="310"/>
      <c r="EU641" s="310"/>
      <c r="FE641" s="310"/>
      <c r="FO641" s="310"/>
      <c r="FY641" s="310"/>
      <c r="GI641" s="310"/>
      <c r="GS641" s="310"/>
      <c r="HC641" s="310"/>
      <c r="HM641" s="310"/>
      <c r="HW641" s="310"/>
    </row>
  </sheetData>
  <mergeCells count="4">
    <mergeCell ref="C1:H2"/>
    <mergeCell ref="C3:H3"/>
    <mergeCell ref="B28:H28"/>
    <mergeCell ref="AZ28:BF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2018-06-12T05:54:36Z</dcterms:modified>
</cp:coreProperties>
</file>